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8"/>
  <workbookPr filterPrivacy="1" codeName="ThisWorkbook"/>
  <xr:revisionPtr revIDLastSave="0" documentId="13_ncr:1_{F3D67D80-AC2F-4D18-9B88-91A196F5CC7D}" xr6:coauthVersionLast="36" xr6:coauthVersionMax="36" xr10:uidLastSave="{00000000-0000-0000-0000-000000000000}"/>
  <bookViews>
    <workbookView xWindow="0" yWindow="0" windowWidth="19740" windowHeight="12510" xr2:uid="{00000000-000D-0000-FFFF-FFFF00000000}"/>
  </bookViews>
  <sheets>
    <sheet name="B-1" sheetId="2" r:id="rId1"/>
    <sheet name="B-2" sheetId="3" r:id="rId2"/>
    <sheet name="B-3" sheetId="4" r:id="rId3"/>
    <sheet name="B-4(1)" sheetId="6" r:id="rId4"/>
    <sheet name="B-4(2)" sheetId="7" r:id="rId5"/>
    <sheet name="B-5" sheetId="8" r:id="rId6"/>
    <sheet name="B-6" sheetId="9" r:id="rId7"/>
  </sheets>
  <definedNames>
    <definedName name="_xlnm.Print_Area" localSheetId="0">'B-1'!$B$1:$J$101</definedName>
    <definedName name="_xlnm.Print_Area" localSheetId="1">'B-2'!$B$1:$K$101</definedName>
    <definedName name="_xlnm.Print_Area" localSheetId="2">'B-3'!$B$2:$I$33</definedName>
    <definedName name="_xlnm.Print_Area" localSheetId="3">'B-4(1)'!$B$1:$O$99</definedName>
    <definedName name="_xlnm.Print_Area" localSheetId="4">'B-4(2)'!$B$1:$G$1147</definedName>
    <definedName name="_xlnm.Print_Area" localSheetId="5">'B-5'!$B$2:$O$360</definedName>
    <definedName name="_xlnm.Print_Area" localSheetId="6">'B-6'!$B$1:$AW$90</definedName>
    <definedName name="_xlnm.Print_Titles" localSheetId="0">'B-1'!$1:$6</definedName>
    <definedName name="_xlnm.Print_Titles" localSheetId="1">'B-2'!$1:$6</definedName>
    <definedName name="_xlnm.Print_Titles" localSheetId="3">'B-4(1)'!$1:$4</definedName>
    <definedName name="_xlnm.Print_Titles" localSheetId="4">'B-4(2)'!$1:$4</definedName>
    <definedName name="_xlnm.Print_Titles" localSheetId="6">'B-6'!$1:$4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W87" i="9" l="1"/>
  <c r="AV87" i="9"/>
  <c r="AU87" i="9"/>
  <c r="AT87" i="9"/>
  <c r="AS87" i="9"/>
  <c r="AR87" i="9"/>
  <c r="AQ87" i="9"/>
  <c r="AP87" i="9"/>
  <c r="AO87" i="9"/>
  <c r="AN87" i="9"/>
  <c r="AM87" i="9"/>
  <c r="AL87" i="9"/>
  <c r="AK87" i="9"/>
  <c r="AJ87" i="9"/>
  <c r="AG87" i="9"/>
  <c r="AF87" i="9"/>
  <c r="AE87" i="9"/>
  <c r="AD87" i="9"/>
  <c r="AC87" i="9"/>
  <c r="AB87" i="9"/>
  <c r="AA87" i="9"/>
  <c r="Z87" i="9"/>
  <c r="Y87" i="9"/>
  <c r="X87" i="9"/>
  <c r="W87" i="9"/>
  <c r="V87" i="9"/>
  <c r="U87" i="9"/>
  <c r="T87" i="9"/>
  <c r="Q87" i="9"/>
  <c r="P87" i="9"/>
  <c r="O87" i="9"/>
  <c r="N87" i="9"/>
  <c r="M87" i="9"/>
  <c r="L87" i="9"/>
  <c r="K87" i="9"/>
  <c r="J87" i="9"/>
  <c r="I87" i="9"/>
  <c r="H87" i="9"/>
  <c r="G87" i="9"/>
  <c r="F87" i="9"/>
  <c r="E87" i="9"/>
  <c r="D87" i="9"/>
  <c r="AV82" i="9"/>
  <c r="AT82" i="9"/>
  <c r="T82" i="9"/>
  <c r="J82" i="9"/>
  <c r="F82" i="9"/>
  <c r="AW80" i="9"/>
  <c r="AW82" i="9" s="1"/>
  <c r="AV80" i="9"/>
  <c r="AU80" i="9"/>
  <c r="AU82" i="9" s="1"/>
  <c r="AT80" i="9"/>
  <c r="AS80" i="9"/>
  <c r="AS82" i="9" s="1"/>
  <c r="AR80" i="9"/>
  <c r="AR82" i="9" s="1"/>
  <c r="AQ80" i="9"/>
  <c r="AQ82" i="9" s="1"/>
  <c r="AP80" i="9"/>
  <c r="AP82" i="9" s="1"/>
  <c r="AO80" i="9"/>
  <c r="AO82" i="9" s="1"/>
  <c r="AN80" i="9"/>
  <c r="AN82" i="9" s="1"/>
  <c r="AM80" i="9"/>
  <c r="AM82" i="9" s="1"/>
  <c r="AL80" i="9"/>
  <c r="AL82" i="9" s="1"/>
  <c r="AK80" i="9"/>
  <c r="AK82" i="9" s="1"/>
  <c r="AJ80" i="9"/>
  <c r="AJ82" i="9" s="1"/>
  <c r="AG80" i="9"/>
  <c r="AG86" i="9" s="1"/>
  <c r="AF80" i="9"/>
  <c r="AF82" i="9" s="1"/>
  <c r="AE80" i="9"/>
  <c r="AE82" i="9" s="1"/>
  <c r="AD80" i="9"/>
  <c r="AD82" i="9" s="1"/>
  <c r="AC80" i="9"/>
  <c r="AC82" i="9" s="1"/>
  <c r="AB80" i="9"/>
  <c r="AB82" i="9" s="1"/>
  <c r="AA80" i="9"/>
  <c r="AA82" i="9" s="1"/>
  <c r="Z80" i="9"/>
  <c r="Z82" i="9" s="1"/>
  <c r="Y80" i="9"/>
  <c r="Y82" i="9" s="1"/>
  <c r="X80" i="9"/>
  <c r="X82" i="9" s="1"/>
  <c r="W80" i="9"/>
  <c r="W82" i="9" s="1"/>
  <c r="V80" i="9"/>
  <c r="V82" i="9" s="1"/>
  <c r="U80" i="9"/>
  <c r="U82" i="9" s="1"/>
  <c r="T80" i="9"/>
  <c r="Q80" i="9"/>
  <c r="Q82" i="9" s="1"/>
  <c r="P80" i="9"/>
  <c r="P82" i="9" s="1"/>
  <c r="O80" i="9"/>
  <c r="O82" i="9" s="1"/>
  <c r="N80" i="9"/>
  <c r="N82" i="9" s="1"/>
  <c r="M80" i="9"/>
  <c r="M82" i="9" s="1"/>
  <c r="L80" i="9"/>
  <c r="L82" i="9" s="1"/>
  <c r="K80" i="9"/>
  <c r="K82" i="9" s="1"/>
  <c r="J80" i="9"/>
  <c r="I80" i="9"/>
  <c r="I82" i="9" s="1"/>
  <c r="H80" i="9"/>
  <c r="H82" i="9" s="1"/>
  <c r="G80" i="9"/>
  <c r="G82" i="9" s="1"/>
  <c r="F80" i="9"/>
  <c r="E80" i="9"/>
  <c r="E82" i="9" s="1"/>
  <c r="D80" i="9"/>
  <c r="D82" i="9" s="1"/>
  <c r="AG76" i="9"/>
  <c r="U76" i="9"/>
  <c r="AW75" i="9"/>
  <c r="AV75" i="9"/>
  <c r="AU75" i="9"/>
  <c r="AT75" i="9"/>
  <c r="AS75" i="9"/>
  <c r="AR75" i="9"/>
  <c r="AQ75" i="9"/>
  <c r="AP75" i="9"/>
  <c r="AO75" i="9"/>
  <c r="AN75" i="9"/>
  <c r="AM75" i="9"/>
  <c r="AL75" i="9"/>
  <c r="AK75" i="9"/>
  <c r="AJ75" i="9"/>
  <c r="AG75" i="9"/>
  <c r="AF75" i="9"/>
  <c r="AE75" i="9"/>
  <c r="AD75" i="9"/>
  <c r="AC75" i="9"/>
  <c r="AB75" i="9"/>
  <c r="AA75" i="9"/>
  <c r="Z75" i="9"/>
  <c r="Y75" i="9"/>
  <c r="X75" i="9"/>
  <c r="W75" i="9"/>
  <c r="V75" i="9"/>
  <c r="U75" i="9"/>
  <c r="T75" i="9"/>
  <c r="Q75" i="9"/>
  <c r="P75" i="9"/>
  <c r="O75" i="9"/>
  <c r="N75" i="9"/>
  <c r="M75" i="9"/>
  <c r="L75" i="9"/>
  <c r="K75" i="9"/>
  <c r="J75" i="9"/>
  <c r="I75" i="9"/>
  <c r="H75" i="9"/>
  <c r="G75" i="9"/>
  <c r="F75" i="9"/>
  <c r="E75" i="9"/>
  <c r="D75" i="9"/>
  <c r="AW73" i="9"/>
  <c r="AW76" i="9" s="1"/>
  <c r="AV73" i="9"/>
  <c r="AV86" i="9" s="1"/>
  <c r="AU73" i="9"/>
  <c r="AT73" i="9"/>
  <c r="AT86" i="9" s="1"/>
  <c r="AS73" i="9"/>
  <c r="AS76" i="9" s="1"/>
  <c r="AR73" i="9"/>
  <c r="AR86" i="9" s="1"/>
  <c r="AQ73" i="9"/>
  <c r="AP73" i="9"/>
  <c r="AP86" i="9" s="1"/>
  <c r="AO73" i="9"/>
  <c r="AN73" i="9"/>
  <c r="AM73" i="9"/>
  <c r="AL73" i="9"/>
  <c r="AK73" i="9"/>
  <c r="AJ73" i="9"/>
  <c r="AG73" i="9"/>
  <c r="AF73" i="9"/>
  <c r="AF86" i="9" s="1"/>
  <c r="AE73" i="9"/>
  <c r="AE76" i="9" s="1"/>
  <c r="AD73" i="9"/>
  <c r="AD86" i="9" s="1"/>
  <c r="AC73" i="9"/>
  <c r="AB73" i="9"/>
  <c r="AB86" i="9" s="1"/>
  <c r="AA73" i="9"/>
  <c r="Z73" i="9"/>
  <c r="Y73" i="9"/>
  <c r="X73" i="9"/>
  <c r="W73" i="9"/>
  <c r="V73" i="9"/>
  <c r="V86" i="9" s="1"/>
  <c r="U73" i="9"/>
  <c r="T73" i="9"/>
  <c r="T76" i="9" s="1"/>
  <c r="Q73" i="9"/>
  <c r="P73" i="9"/>
  <c r="P86" i="9" s="1"/>
  <c r="O73" i="9"/>
  <c r="N73" i="9"/>
  <c r="N86" i="9" s="1"/>
  <c r="M73" i="9"/>
  <c r="L73" i="9"/>
  <c r="K73" i="9"/>
  <c r="J73" i="9"/>
  <c r="I73" i="9"/>
  <c r="I76" i="9" s="1"/>
  <c r="H73" i="9"/>
  <c r="H86" i="9" s="1"/>
  <c r="G73" i="9"/>
  <c r="F73" i="9"/>
  <c r="F76" i="9" s="1"/>
  <c r="E73" i="9"/>
  <c r="E76" i="9" s="1"/>
  <c r="D73" i="9"/>
  <c r="D76" i="9" s="1"/>
  <c r="AA66" i="9"/>
  <c r="AW64" i="9"/>
  <c r="AV64" i="9"/>
  <c r="AU64" i="9"/>
  <c r="AT64" i="9"/>
  <c r="AS64" i="9"/>
  <c r="AR64" i="9"/>
  <c r="AQ64" i="9"/>
  <c r="AP64" i="9"/>
  <c r="AO64" i="9"/>
  <c r="AN64" i="9"/>
  <c r="AM64" i="9"/>
  <c r="AL64" i="9"/>
  <c r="AK64" i="9"/>
  <c r="AJ64" i="9"/>
  <c r="AG64" i="9"/>
  <c r="AF64" i="9"/>
  <c r="AE64" i="9"/>
  <c r="AD64" i="9"/>
  <c r="AC64" i="9"/>
  <c r="AB64" i="9"/>
  <c r="AA64" i="9"/>
  <c r="Z64" i="9"/>
  <c r="Y64" i="9"/>
  <c r="X64" i="9"/>
  <c r="W64" i="9"/>
  <c r="V64" i="9"/>
  <c r="U64" i="9"/>
  <c r="T64" i="9"/>
  <c r="Q64" i="9"/>
  <c r="P64" i="9"/>
  <c r="O64" i="9"/>
  <c r="N64" i="9"/>
  <c r="M64" i="9"/>
  <c r="L64" i="9"/>
  <c r="K64" i="9"/>
  <c r="J64" i="9"/>
  <c r="I64" i="9"/>
  <c r="H64" i="9"/>
  <c r="G64" i="9"/>
  <c r="F64" i="9"/>
  <c r="E64" i="9"/>
  <c r="D64" i="9"/>
  <c r="AW59" i="9"/>
  <c r="AV59" i="9"/>
  <c r="AU59" i="9"/>
  <c r="AT59" i="9"/>
  <c r="AS59" i="9"/>
  <c r="AR59" i="9"/>
  <c r="AQ59" i="9"/>
  <c r="AP59" i="9"/>
  <c r="AO59" i="9"/>
  <c r="AN59" i="9"/>
  <c r="AM59" i="9"/>
  <c r="AL59" i="9"/>
  <c r="AK59" i="9"/>
  <c r="AJ59" i="9"/>
  <c r="AG59" i="9"/>
  <c r="AF59" i="9"/>
  <c r="AE59" i="9"/>
  <c r="AD59" i="9"/>
  <c r="AC59" i="9"/>
  <c r="AB59" i="9"/>
  <c r="AA59" i="9"/>
  <c r="Z59" i="9"/>
  <c r="Y59" i="9"/>
  <c r="X59" i="9"/>
  <c r="W59" i="9"/>
  <c r="V59" i="9"/>
  <c r="U59" i="9"/>
  <c r="T59" i="9"/>
  <c r="Q59" i="9"/>
  <c r="P59" i="9"/>
  <c r="O59" i="9"/>
  <c r="N59" i="9"/>
  <c r="M59" i="9"/>
  <c r="L59" i="9"/>
  <c r="K59" i="9"/>
  <c r="J59" i="9"/>
  <c r="I59" i="9"/>
  <c r="H59" i="9"/>
  <c r="G59" i="9"/>
  <c r="F59" i="9"/>
  <c r="E59" i="9"/>
  <c r="D59" i="9"/>
  <c r="AW55" i="9"/>
  <c r="AV55" i="9"/>
  <c r="AU55" i="9"/>
  <c r="AT55" i="9"/>
  <c r="AS55" i="9"/>
  <c r="AR55" i="9"/>
  <c r="AQ55" i="9"/>
  <c r="AP55" i="9"/>
  <c r="AO55" i="9"/>
  <c r="AN55" i="9"/>
  <c r="AM55" i="9"/>
  <c r="AL55" i="9"/>
  <c r="AK55" i="9"/>
  <c r="AJ55" i="9"/>
  <c r="AG55" i="9"/>
  <c r="AF55" i="9"/>
  <c r="AE55" i="9"/>
  <c r="AD55" i="9"/>
  <c r="AC55" i="9"/>
  <c r="AB55" i="9"/>
  <c r="AA55" i="9"/>
  <c r="Z55" i="9"/>
  <c r="Y55" i="9"/>
  <c r="X55" i="9"/>
  <c r="W55" i="9"/>
  <c r="V55" i="9"/>
  <c r="U55" i="9"/>
  <c r="T55" i="9"/>
  <c r="Q55" i="9"/>
  <c r="P55" i="9"/>
  <c r="O55" i="9"/>
  <c r="N55" i="9"/>
  <c r="M55" i="9"/>
  <c r="L55" i="9"/>
  <c r="K55" i="9"/>
  <c r="J55" i="9"/>
  <c r="I55" i="9"/>
  <c r="H55" i="9"/>
  <c r="G55" i="9"/>
  <c r="F55" i="9"/>
  <c r="E55" i="9"/>
  <c r="D55" i="9"/>
  <c r="AW52" i="9"/>
  <c r="AV52" i="9"/>
  <c r="AU52" i="9"/>
  <c r="AT52" i="9"/>
  <c r="AS52" i="9"/>
  <c r="AR52" i="9"/>
  <c r="AQ52" i="9"/>
  <c r="AP52" i="9"/>
  <c r="AO52" i="9"/>
  <c r="AN52" i="9"/>
  <c r="AM52" i="9"/>
  <c r="AL52" i="9"/>
  <c r="AK52" i="9"/>
  <c r="AJ52" i="9"/>
  <c r="AG52" i="9"/>
  <c r="AF52" i="9"/>
  <c r="AE52" i="9"/>
  <c r="AD52" i="9"/>
  <c r="AC52" i="9"/>
  <c r="AB52" i="9"/>
  <c r="AA52" i="9"/>
  <c r="Z52" i="9"/>
  <c r="Y52" i="9"/>
  <c r="X52" i="9"/>
  <c r="W52" i="9"/>
  <c r="V52" i="9"/>
  <c r="U52" i="9"/>
  <c r="T52" i="9"/>
  <c r="Q52" i="9"/>
  <c r="P52" i="9"/>
  <c r="O52" i="9"/>
  <c r="N52" i="9"/>
  <c r="M52" i="9"/>
  <c r="L52" i="9"/>
  <c r="K52" i="9"/>
  <c r="J52" i="9"/>
  <c r="I52" i="9"/>
  <c r="H52" i="9"/>
  <c r="G52" i="9"/>
  <c r="F52" i="9"/>
  <c r="E52" i="9"/>
  <c r="D52" i="9"/>
  <c r="AW45" i="9"/>
  <c r="AV45" i="9"/>
  <c r="AU45" i="9"/>
  <c r="AT45" i="9"/>
  <c r="AS45" i="9"/>
  <c r="AR45" i="9"/>
  <c r="AQ45" i="9"/>
  <c r="AP45" i="9"/>
  <c r="AO45" i="9"/>
  <c r="AN45" i="9"/>
  <c r="AM45" i="9"/>
  <c r="AL45" i="9"/>
  <c r="AK45" i="9"/>
  <c r="AJ45" i="9"/>
  <c r="AG45" i="9"/>
  <c r="AF45" i="9"/>
  <c r="AE45" i="9"/>
  <c r="AD45" i="9"/>
  <c r="AC45" i="9"/>
  <c r="AB45" i="9"/>
  <c r="AA45" i="9"/>
  <c r="Z45" i="9"/>
  <c r="Y45" i="9"/>
  <c r="X45" i="9"/>
  <c r="W45" i="9"/>
  <c r="V45" i="9"/>
  <c r="U45" i="9"/>
  <c r="T45" i="9"/>
  <c r="Q45" i="9"/>
  <c r="P45" i="9"/>
  <c r="O45" i="9"/>
  <c r="N45" i="9"/>
  <c r="M45" i="9"/>
  <c r="L45" i="9"/>
  <c r="K45" i="9"/>
  <c r="J45" i="9"/>
  <c r="I45" i="9"/>
  <c r="H45" i="9"/>
  <c r="G45" i="9"/>
  <c r="F45" i="9"/>
  <c r="E45" i="9"/>
  <c r="D45" i="9"/>
  <c r="AW39" i="9"/>
  <c r="AV39" i="9"/>
  <c r="AU39" i="9"/>
  <c r="AT39" i="9"/>
  <c r="AS39" i="9"/>
  <c r="AR39" i="9"/>
  <c r="AQ39" i="9"/>
  <c r="AP39" i="9"/>
  <c r="AO39" i="9"/>
  <c r="AN39" i="9"/>
  <c r="AM39" i="9"/>
  <c r="AL39" i="9"/>
  <c r="AK39" i="9"/>
  <c r="AJ39" i="9"/>
  <c r="AG39" i="9"/>
  <c r="AF39" i="9"/>
  <c r="AE39" i="9"/>
  <c r="AD39" i="9"/>
  <c r="AC39" i="9"/>
  <c r="AB39" i="9"/>
  <c r="AA39" i="9"/>
  <c r="Z39" i="9"/>
  <c r="Y39" i="9"/>
  <c r="X39" i="9"/>
  <c r="W39" i="9"/>
  <c r="V39" i="9"/>
  <c r="U39" i="9"/>
  <c r="T39" i="9"/>
  <c r="Q39" i="9"/>
  <c r="P39" i="9"/>
  <c r="O39" i="9"/>
  <c r="N39" i="9"/>
  <c r="M39" i="9"/>
  <c r="L39" i="9"/>
  <c r="K39" i="9"/>
  <c r="J39" i="9"/>
  <c r="I39" i="9"/>
  <c r="H39" i="9"/>
  <c r="G39" i="9"/>
  <c r="F39" i="9"/>
  <c r="E39" i="9"/>
  <c r="D39" i="9"/>
  <c r="AW31" i="9"/>
  <c r="AV31" i="9"/>
  <c r="AU31" i="9"/>
  <c r="AU66" i="9" s="1"/>
  <c r="AT31" i="9"/>
  <c r="AT66" i="9" s="1"/>
  <c r="AS31" i="9"/>
  <c r="AS66" i="9" s="1"/>
  <c r="AR31" i="9"/>
  <c r="AR66" i="9" s="1"/>
  <c r="AQ31" i="9"/>
  <c r="AQ66" i="9" s="1"/>
  <c r="AP31" i="9"/>
  <c r="AP66" i="9" s="1"/>
  <c r="AO31" i="9"/>
  <c r="AN31" i="9"/>
  <c r="AM31" i="9"/>
  <c r="AL31" i="9"/>
  <c r="AK31" i="9"/>
  <c r="AJ31" i="9"/>
  <c r="AG31" i="9"/>
  <c r="AG66" i="9" s="1"/>
  <c r="AF31" i="9"/>
  <c r="AF66" i="9" s="1"/>
  <c r="AE31" i="9"/>
  <c r="AE66" i="9" s="1"/>
  <c r="AD31" i="9"/>
  <c r="AD66" i="9" s="1"/>
  <c r="AC31" i="9"/>
  <c r="AC66" i="9" s="1"/>
  <c r="AB31" i="9"/>
  <c r="AB66" i="9" s="1"/>
  <c r="AA31" i="9"/>
  <c r="Z31" i="9"/>
  <c r="Y31" i="9"/>
  <c r="X31" i="9"/>
  <c r="X66" i="9" s="1"/>
  <c r="W31" i="9"/>
  <c r="W66" i="9" s="1"/>
  <c r="V31" i="9"/>
  <c r="V66" i="9" s="1"/>
  <c r="U31" i="9"/>
  <c r="U66" i="9" s="1"/>
  <c r="T31" i="9"/>
  <c r="T66" i="9" s="1"/>
  <c r="Q31" i="9"/>
  <c r="Q66" i="9" s="1"/>
  <c r="P31" i="9"/>
  <c r="P66" i="9" s="1"/>
  <c r="O31" i="9"/>
  <c r="O66" i="9" s="1"/>
  <c r="N31" i="9"/>
  <c r="N66" i="9" s="1"/>
  <c r="M31" i="9"/>
  <c r="M66" i="9" s="1"/>
  <c r="L31" i="9"/>
  <c r="K31" i="9"/>
  <c r="J31" i="9"/>
  <c r="J66" i="9" s="1"/>
  <c r="I31" i="9"/>
  <c r="I66" i="9" s="1"/>
  <c r="H31" i="9"/>
  <c r="H66" i="9" s="1"/>
  <c r="G31" i="9"/>
  <c r="F31" i="9"/>
  <c r="F66" i="9" s="1"/>
  <c r="E31" i="9"/>
  <c r="E66" i="9" s="1"/>
  <c r="D31" i="9"/>
  <c r="D66" i="9" s="1"/>
  <c r="AA27" i="9"/>
  <c r="AW26" i="9"/>
  <c r="AV26" i="9"/>
  <c r="AU26" i="9"/>
  <c r="AT26" i="9"/>
  <c r="AS26" i="9"/>
  <c r="AR26" i="9"/>
  <c r="AQ26" i="9"/>
  <c r="AP26" i="9"/>
  <c r="AO26" i="9"/>
  <c r="AN26" i="9"/>
  <c r="AM26" i="9"/>
  <c r="AL26" i="9"/>
  <c r="AK26" i="9"/>
  <c r="AJ26" i="9"/>
  <c r="AG26" i="9"/>
  <c r="AF26" i="9"/>
  <c r="AE26" i="9"/>
  <c r="AD26" i="9"/>
  <c r="AC26" i="9"/>
  <c r="AB26" i="9"/>
  <c r="AA26" i="9"/>
  <c r="Z26" i="9"/>
  <c r="Y26" i="9"/>
  <c r="X26" i="9"/>
  <c r="W26" i="9"/>
  <c r="V26" i="9"/>
  <c r="U26" i="9"/>
  <c r="T26" i="9"/>
  <c r="Q26" i="9"/>
  <c r="P26" i="9"/>
  <c r="O26" i="9"/>
  <c r="N26" i="9"/>
  <c r="M26" i="9"/>
  <c r="L26" i="9"/>
  <c r="K26" i="9"/>
  <c r="J26" i="9"/>
  <c r="I26" i="9"/>
  <c r="H26" i="9"/>
  <c r="G26" i="9"/>
  <c r="F26" i="9"/>
  <c r="E26" i="9"/>
  <c r="D26" i="9"/>
  <c r="AW16" i="9"/>
  <c r="AV16" i="9"/>
  <c r="AU16" i="9"/>
  <c r="AT16" i="9"/>
  <c r="AS16" i="9"/>
  <c r="AR16" i="9"/>
  <c r="AQ16" i="9"/>
  <c r="AP16" i="9"/>
  <c r="AO16" i="9"/>
  <c r="AN16" i="9"/>
  <c r="AM16" i="9"/>
  <c r="AL16" i="9"/>
  <c r="AK16" i="9"/>
  <c r="AJ16" i="9"/>
  <c r="AG16" i="9"/>
  <c r="AF16" i="9"/>
  <c r="AE16" i="9"/>
  <c r="AD16" i="9"/>
  <c r="AC16" i="9"/>
  <c r="AB16" i="9"/>
  <c r="AA16" i="9"/>
  <c r="Z16" i="9"/>
  <c r="Y16" i="9"/>
  <c r="X16" i="9"/>
  <c r="W16" i="9"/>
  <c r="V16" i="9"/>
  <c r="U16" i="9"/>
  <c r="T16" i="9"/>
  <c r="Q16" i="9"/>
  <c r="P16" i="9"/>
  <c r="O16" i="9"/>
  <c r="N16" i="9"/>
  <c r="M16" i="9"/>
  <c r="L16" i="9"/>
  <c r="K16" i="9"/>
  <c r="J16" i="9"/>
  <c r="I16" i="9"/>
  <c r="H16" i="9"/>
  <c r="G16" i="9"/>
  <c r="F16" i="9"/>
  <c r="E16" i="9"/>
  <c r="D16" i="9"/>
  <c r="AW12" i="9"/>
  <c r="AV12" i="9"/>
  <c r="AU12" i="9"/>
  <c r="AT12" i="9"/>
  <c r="AS12" i="9"/>
  <c r="AR12" i="9"/>
  <c r="AR85" i="9" s="1"/>
  <c r="AQ12" i="9"/>
  <c r="AQ85" i="9" s="1"/>
  <c r="AP12" i="9"/>
  <c r="AP85" i="9" s="1"/>
  <c r="AP88" i="9" s="1"/>
  <c r="AO12" i="9"/>
  <c r="AO85" i="9" s="1"/>
  <c r="AN12" i="9"/>
  <c r="AM12" i="9"/>
  <c r="AL12" i="9"/>
  <c r="AL85" i="9" s="1"/>
  <c r="AK12" i="9"/>
  <c r="AK85" i="9" s="1"/>
  <c r="AJ12" i="9"/>
  <c r="AJ85" i="9" s="1"/>
  <c r="AG12" i="9"/>
  <c r="AF12" i="9"/>
  <c r="AE12" i="9"/>
  <c r="AD12" i="9"/>
  <c r="AD85" i="9" s="1"/>
  <c r="AC12" i="9"/>
  <c r="AC27" i="9" s="1"/>
  <c r="AB12" i="9"/>
  <c r="AB27" i="9" s="1"/>
  <c r="AA12" i="9"/>
  <c r="Z12" i="9"/>
  <c r="Y12" i="9"/>
  <c r="X12" i="9"/>
  <c r="X27" i="9" s="1"/>
  <c r="W12" i="9"/>
  <c r="W27" i="9" s="1"/>
  <c r="V12" i="9"/>
  <c r="V27" i="9" s="1"/>
  <c r="U12" i="9"/>
  <c r="T12" i="9"/>
  <c r="Q12" i="9"/>
  <c r="P12" i="9"/>
  <c r="P85" i="9" s="1"/>
  <c r="O12" i="9"/>
  <c r="O85" i="9" s="1"/>
  <c r="N12" i="9"/>
  <c r="N85" i="9" s="1"/>
  <c r="N88" i="9" s="1"/>
  <c r="M12" i="9"/>
  <c r="M27" i="9" s="1"/>
  <c r="L12" i="9"/>
  <c r="L27" i="9" s="1"/>
  <c r="K12" i="9"/>
  <c r="K27" i="9" s="1"/>
  <c r="J12" i="9"/>
  <c r="J27" i="9" s="1"/>
  <c r="I12" i="9"/>
  <c r="I27" i="9" s="1"/>
  <c r="H12" i="9"/>
  <c r="H27" i="9" s="1"/>
  <c r="G12" i="9"/>
  <c r="F12" i="9"/>
  <c r="E12" i="9"/>
  <c r="D12" i="9"/>
  <c r="D85" i="9" s="1"/>
  <c r="O85" i="6"/>
  <c r="O87" i="6" s="1"/>
  <c r="N85" i="6"/>
  <c r="N87" i="6" s="1"/>
  <c r="M85" i="6"/>
  <c r="M87" i="6" s="1"/>
  <c r="O80" i="6"/>
  <c r="N80" i="6"/>
  <c r="N81" i="6" s="1"/>
  <c r="M80" i="6"/>
  <c r="O77" i="6"/>
  <c r="N77" i="6"/>
  <c r="M77" i="6"/>
  <c r="M81" i="6" s="1"/>
  <c r="O65" i="6"/>
  <c r="N65" i="6"/>
  <c r="M65" i="6"/>
  <c r="O60" i="6"/>
  <c r="N60" i="6"/>
  <c r="M60" i="6"/>
  <c r="O56" i="6"/>
  <c r="N56" i="6"/>
  <c r="M56" i="6"/>
  <c r="O53" i="6"/>
  <c r="N53" i="6"/>
  <c r="M53" i="6"/>
  <c r="O46" i="6"/>
  <c r="N46" i="6"/>
  <c r="M46" i="6"/>
  <c r="O40" i="6"/>
  <c r="O67" i="6" s="1"/>
  <c r="N40" i="6"/>
  <c r="M40" i="6"/>
  <c r="O31" i="6"/>
  <c r="N31" i="6"/>
  <c r="M31" i="6"/>
  <c r="O26" i="6"/>
  <c r="N26" i="6"/>
  <c r="M26" i="6"/>
  <c r="O16" i="6"/>
  <c r="N16" i="6"/>
  <c r="N27" i="6" s="1"/>
  <c r="M16" i="6"/>
  <c r="O12" i="6"/>
  <c r="N12" i="6"/>
  <c r="M12" i="6"/>
  <c r="M27" i="6" s="1"/>
  <c r="F32" i="4"/>
  <c r="E32" i="4"/>
  <c r="K87" i="3"/>
  <c r="K89" i="3" s="1"/>
  <c r="K82" i="3"/>
  <c r="K79" i="3"/>
  <c r="K83" i="3" s="1"/>
  <c r="K67" i="3"/>
  <c r="K62" i="3"/>
  <c r="K58" i="3"/>
  <c r="K55" i="3"/>
  <c r="K48" i="3"/>
  <c r="K42" i="3"/>
  <c r="K33" i="3"/>
  <c r="K28" i="3"/>
  <c r="K18" i="3"/>
  <c r="K14" i="3"/>
  <c r="J87" i="2"/>
  <c r="J89" i="2" s="1"/>
  <c r="J82" i="2"/>
  <c r="J79" i="2"/>
  <c r="J83" i="2" s="1"/>
  <c r="J67" i="2"/>
  <c r="J62" i="2"/>
  <c r="J58" i="2"/>
  <c r="J55" i="2"/>
  <c r="J48" i="2"/>
  <c r="J42" i="2"/>
  <c r="J33" i="2"/>
  <c r="J28" i="2"/>
  <c r="J18" i="2"/>
  <c r="J14" i="2"/>
  <c r="J29" i="2" l="1"/>
  <c r="K29" i="3"/>
  <c r="H85" i="9"/>
  <c r="H88" i="9" s="1"/>
  <c r="J85" i="9"/>
  <c r="L85" i="9"/>
  <c r="V85" i="9"/>
  <c r="V88" i="9" s="1"/>
  <c r="X85" i="9"/>
  <c r="Z85" i="9"/>
  <c r="AJ27" i="9"/>
  <c r="AL27" i="9"/>
  <c r="AN85" i="9"/>
  <c r="AV27" i="9"/>
  <c r="L66" i="9"/>
  <c r="Z66" i="9"/>
  <c r="AJ66" i="9"/>
  <c r="AL66" i="9"/>
  <c r="AN66" i="9"/>
  <c r="AV66" i="9"/>
  <c r="V76" i="9"/>
  <c r="X76" i="9"/>
  <c r="AJ86" i="9"/>
  <c r="AJ88" i="9" s="1"/>
  <c r="AL76" i="9"/>
  <c r="P76" i="9"/>
  <c r="AG82" i="9"/>
  <c r="I86" i="9"/>
  <c r="J69" i="2"/>
  <c r="J95" i="2"/>
  <c r="O27" i="6"/>
  <c r="M67" i="6"/>
  <c r="M93" i="6" s="1"/>
  <c r="N67" i="6"/>
  <c r="O81" i="6"/>
  <c r="I85" i="9"/>
  <c r="K85" i="9"/>
  <c r="M85" i="9"/>
  <c r="W85" i="9"/>
  <c r="W88" i="9" s="1"/>
  <c r="Y85" i="9"/>
  <c r="AA85" i="9"/>
  <c r="AK27" i="9"/>
  <c r="AM85" i="9"/>
  <c r="AO27" i="9"/>
  <c r="AW27" i="9"/>
  <c r="AR27" i="9"/>
  <c r="K66" i="9"/>
  <c r="Y66" i="9"/>
  <c r="AK66" i="9"/>
  <c r="AM66" i="9"/>
  <c r="AO66" i="9"/>
  <c r="AW66" i="9"/>
  <c r="G86" i="9"/>
  <c r="M86" i="9"/>
  <c r="O86" i="9"/>
  <c r="Q86" i="9"/>
  <c r="U86" i="9"/>
  <c r="W86" i="9"/>
  <c r="AA86" i="9"/>
  <c r="AC86" i="9"/>
  <c r="AO86" i="9"/>
  <c r="AQ86" i="9"/>
  <c r="AU86" i="9"/>
  <c r="AK86" i="9"/>
  <c r="Q76" i="9"/>
  <c r="W76" i="9"/>
  <c r="AE86" i="9"/>
  <c r="AW86" i="9"/>
  <c r="O88" i="9"/>
  <c r="AQ88" i="9"/>
  <c r="P88" i="9"/>
  <c r="AM88" i="9"/>
  <c r="AK88" i="9"/>
  <c r="AD88" i="9"/>
  <c r="AR88" i="9"/>
  <c r="K95" i="3"/>
  <c r="N93" i="6"/>
  <c r="O93" i="6"/>
  <c r="E85" i="9"/>
  <c r="E27" i="9"/>
  <c r="AS85" i="9"/>
  <c r="AS27" i="9"/>
  <c r="N27" i="9"/>
  <c r="AV85" i="9"/>
  <c r="AV88" i="9" s="1"/>
  <c r="U85" i="9"/>
  <c r="U27" i="9"/>
  <c r="Q85" i="9"/>
  <c r="Q88" i="9" s="1"/>
  <c r="Q27" i="9"/>
  <c r="AF85" i="9"/>
  <c r="AF88" i="9" s="1"/>
  <c r="AF27" i="9"/>
  <c r="O27" i="9"/>
  <c r="AQ76" i="9"/>
  <c r="AG85" i="9"/>
  <c r="AG88" i="9" s="1"/>
  <c r="AG27" i="9"/>
  <c r="AU85" i="9"/>
  <c r="AU88" i="9" s="1"/>
  <c r="AU27" i="9"/>
  <c r="P27" i="9"/>
  <c r="G66" i="9"/>
  <c r="G76" i="9"/>
  <c r="AR76" i="9"/>
  <c r="AW85" i="9"/>
  <c r="AW88" i="9" s="1"/>
  <c r="AM27" i="9"/>
  <c r="AB76" i="9"/>
  <c r="AB85" i="9"/>
  <c r="AB88" i="9" s="1"/>
  <c r="D86" i="9"/>
  <c r="D88" i="9" s="1"/>
  <c r="AN27" i="9"/>
  <c r="AC76" i="9"/>
  <c r="AT76" i="9"/>
  <c r="AC85" i="9"/>
  <c r="AC88" i="9" s="1"/>
  <c r="E86" i="9"/>
  <c r="AS86" i="9"/>
  <c r="D27" i="9"/>
  <c r="J86" i="9"/>
  <c r="J88" i="9" s="1"/>
  <c r="X86" i="9"/>
  <c r="AL86" i="9"/>
  <c r="AL88" i="9" s="1"/>
  <c r="J76" i="9"/>
  <c r="AD76" i="9"/>
  <c r="AU76" i="9"/>
  <c r="F86" i="9"/>
  <c r="AT85" i="9"/>
  <c r="AT88" i="9" s="1"/>
  <c r="AT27" i="9"/>
  <c r="G85" i="9"/>
  <c r="G27" i="9"/>
  <c r="K69" i="3"/>
  <c r="AP27" i="9"/>
  <c r="K86" i="9"/>
  <c r="Y86" i="9"/>
  <c r="Y88" i="9" s="1"/>
  <c r="AM86" i="9"/>
  <c r="N76" i="9"/>
  <c r="AV76" i="9"/>
  <c r="F85" i="9"/>
  <c r="F88" i="9" s="1"/>
  <c r="F27" i="9"/>
  <c r="T86" i="9"/>
  <c r="H76" i="9"/>
  <c r="Y27" i="9"/>
  <c r="Z27" i="9"/>
  <c r="AQ27" i="9"/>
  <c r="L86" i="9"/>
  <c r="Z86" i="9"/>
  <c r="Z88" i="9" s="1"/>
  <c r="AN86" i="9"/>
  <c r="O76" i="9"/>
  <c r="AF76" i="9"/>
  <c r="AJ76" i="9"/>
  <c r="AK76" i="9"/>
  <c r="AO88" i="9"/>
  <c r="AD27" i="9"/>
  <c r="AP76" i="9"/>
  <c r="AE85" i="9"/>
  <c r="AE27" i="9"/>
  <c r="T85" i="9"/>
  <c r="T27" i="9"/>
  <c r="K76" i="9"/>
  <c r="Y76" i="9"/>
  <c r="AM76" i="9"/>
  <c r="L76" i="9"/>
  <c r="Z76" i="9"/>
  <c r="AN76" i="9"/>
  <c r="M76" i="9"/>
  <c r="AA76" i="9"/>
  <c r="AO76" i="9"/>
  <c r="AA88" i="9" l="1"/>
  <c r="T88" i="9"/>
  <c r="AE88" i="9"/>
  <c r="AN88" i="9"/>
  <c r="L88" i="9"/>
  <c r="K88" i="9"/>
  <c r="G88" i="9"/>
  <c r="X88" i="9"/>
  <c r="U88" i="9"/>
  <c r="M88" i="9"/>
  <c r="I88" i="9"/>
  <c r="AS88" i="9"/>
  <c r="E88" i="9"/>
</calcChain>
</file>

<file path=xl/sharedStrings.xml><?xml version="1.0" encoding="utf-8"?>
<sst xmlns="http://schemas.openxmlformats.org/spreadsheetml/2006/main" count="7011" uniqueCount="3246">
  <si>
    <t>Ｂ－１　製造品出荷額等</t>
    <phoneticPr fontId="9"/>
  </si>
  <si>
    <t>都市計画
区域名</t>
    <rPh sb="0" eb="2">
      <t>トシ</t>
    </rPh>
    <rPh sb="2" eb="4">
      <t>ケイカク</t>
    </rPh>
    <rPh sb="5" eb="7">
      <t>クイキ</t>
    </rPh>
    <rPh sb="7" eb="8">
      <t>メイ</t>
    </rPh>
    <phoneticPr fontId="9"/>
  </si>
  <si>
    <t>市町村名</t>
    <rPh sb="0" eb="3">
      <t>シチョウソン</t>
    </rPh>
    <rPh sb="3" eb="4">
      <t>メイ</t>
    </rPh>
    <phoneticPr fontId="9"/>
  </si>
  <si>
    <t>昭和５５年</t>
    <rPh sb="0" eb="2">
      <t>ショウワ</t>
    </rPh>
    <rPh sb="4" eb="5">
      <t>ネン</t>
    </rPh>
    <phoneticPr fontId="9"/>
  </si>
  <si>
    <t>平成２年</t>
    <rPh sb="0" eb="2">
      <t>ヘイセイ</t>
    </rPh>
    <rPh sb="3" eb="4">
      <t>ネン</t>
    </rPh>
    <phoneticPr fontId="9"/>
  </si>
  <si>
    <t>平成１２年</t>
    <rPh sb="0" eb="2">
      <t>ヘイセイ</t>
    </rPh>
    <rPh sb="4" eb="5">
      <t>ネン</t>
    </rPh>
    <phoneticPr fontId="9"/>
  </si>
  <si>
    <t>平成17年</t>
    <rPh sb="0" eb="2">
      <t>ヘイセイ</t>
    </rPh>
    <rPh sb="4" eb="5">
      <t>ネン</t>
    </rPh>
    <phoneticPr fontId="9"/>
  </si>
  <si>
    <t>平成２２年</t>
    <rPh sb="0" eb="2">
      <t>ヘイセイ</t>
    </rPh>
    <rPh sb="4" eb="5">
      <t>ネン</t>
    </rPh>
    <phoneticPr fontId="9"/>
  </si>
  <si>
    <t>平成２６年</t>
    <rPh sb="0" eb="2">
      <t>ヘイセイ</t>
    </rPh>
    <rPh sb="4" eb="5">
      <t>ネン</t>
    </rPh>
    <phoneticPr fontId="9"/>
  </si>
  <si>
    <t>令和1年</t>
    <rPh sb="0" eb="2">
      <t>レイワ</t>
    </rPh>
    <rPh sb="3" eb="4">
      <t>ネン</t>
    </rPh>
    <phoneticPr fontId="9"/>
  </si>
  <si>
    <t>（億円）</t>
  </si>
  <si>
    <t>●さいたま</t>
    <phoneticPr fontId="9"/>
  </si>
  <si>
    <t>さいたま市</t>
    <rPh sb="4" eb="5">
      <t>シ</t>
    </rPh>
    <phoneticPr fontId="9"/>
  </si>
  <si>
    <t>●川口</t>
    <rPh sb="1" eb="3">
      <t>カワグチ</t>
    </rPh>
    <phoneticPr fontId="9"/>
  </si>
  <si>
    <t>川口市</t>
    <rPh sb="0" eb="3">
      <t>カワグチシ</t>
    </rPh>
    <phoneticPr fontId="9"/>
  </si>
  <si>
    <t>●所沢</t>
    <rPh sb="1" eb="3">
      <t>トコロザワ</t>
    </rPh>
    <phoneticPr fontId="9"/>
  </si>
  <si>
    <t>所沢市</t>
    <rPh sb="0" eb="3">
      <t>トコロザワシ</t>
    </rPh>
    <phoneticPr fontId="9"/>
  </si>
  <si>
    <t>●春日部</t>
    <rPh sb="1" eb="4">
      <t>カスカベ</t>
    </rPh>
    <phoneticPr fontId="9"/>
  </si>
  <si>
    <t>春日部市</t>
    <rPh sb="0" eb="4">
      <t>カスカベシ</t>
    </rPh>
    <phoneticPr fontId="9"/>
  </si>
  <si>
    <t>●草加</t>
    <rPh sb="1" eb="3">
      <t>ソウカ</t>
    </rPh>
    <phoneticPr fontId="9"/>
  </si>
  <si>
    <t>草加市</t>
    <rPh sb="0" eb="3">
      <t>ソウカシ</t>
    </rPh>
    <phoneticPr fontId="9"/>
  </si>
  <si>
    <t>八潮市</t>
    <rPh sb="0" eb="3">
      <t>ヤシオシ</t>
    </rPh>
    <phoneticPr fontId="9"/>
  </si>
  <si>
    <t>三郷市</t>
    <rPh sb="0" eb="3">
      <t>ミサトシ</t>
    </rPh>
    <phoneticPr fontId="9"/>
  </si>
  <si>
    <t>都計区域計</t>
    <rPh sb="0" eb="1">
      <t>ミヤコ</t>
    </rPh>
    <rPh sb="1" eb="2">
      <t>ケイ</t>
    </rPh>
    <rPh sb="2" eb="4">
      <t>クイキ</t>
    </rPh>
    <rPh sb="4" eb="5">
      <t>ケイ</t>
    </rPh>
    <phoneticPr fontId="9"/>
  </si>
  <si>
    <t>●越谷</t>
    <rPh sb="1" eb="3">
      <t>コシガヤ</t>
    </rPh>
    <phoneticPr fontId="9"/>
  </si>
  <si>
    <t>越谷市</t>
    <rPh sb="0" eb="3">
      <t>コシガヤシ</t>
    </rPh>
    <phoneticPr fontId="9"/>
  </si>
  <si>
    <t>吉川市</t>
    <rPh sb="0" eb="3">
      <t>ヨシカワシ</t>
    </rPh>
    <phoneticPr fontId="9"/>
  </si>
  <si>
    <t>松伏町</t>
    <rPh sb="0" eb="3">
      <t>マツブシマチ</t>
    </rPh>
    <phoneticPr fontId="9"/>
  </si>
  <si>
    <t>都計区域計</t>
    <rPh sb="0" eb="1">
      <t>ト</t>
    </rPh>
    <rPh sb="1" eb="2">
      <t>ケイ</t>
    </rPh>
    <rPh sb="2" eb="4">
      <t>クイキ</t>
    </rPh>
    <rPh sb="4" eb="5">
      <t>ケイ</t>
    </rPh>
    <phoneticPr fontId="9"/>
  </si>
  <si>
    <t>●蕨</t>
    <rPh sb="1" eb="2">
      <t>ワラビ</t>
    </rPh>
    <phoneticPr fontId="9"/>
  </si>
  <si>
    <t>蕨市</t>
    <rPh sb="0" eb="2">
      <t>ワラビシ</t>
    </rPh>
    <phoneticPr fontId="9"/>
  </si>
  <si>
    <t>●戸田</t>
    <rPh sb="1" eb="3">
      <t>トダ</t>
    </rPh>
    <phoneticPr fontId="9"/>
  </si>
  <si>
    <t>戸田市</t>
    <rPh sb="0" eb="3">
      <t>トダシ</t>
    </rPh>
    <phoneticPr fontId="9"/>
  </si>
  <si>
    <t>●朝霞</t>
    <rPh sb="1" eb="3">
      <t>アサカ</t>
    </rPh>
    <phoneticPr fontId="9"/>
  </si>
  <si>
    <t>朝霞市</t>
    <rPh sb="0" eb="3">
      <t>アサカシ</t>
    </rPh>
    <phoneticPr fontId="9"/>
  </si>
  <si>
    <t>●志木</t>
    <rPh sb="1" eb="3">
      <t>シキ</t>
    </rPh>
    <phoneticPr fontId="9"/>
  </si>
  <si>
    <t>志木市</t>
    <rPh sb="0" eb="3">
      <t>シキシ</t>
    </rPh>
    <phoneticPr fontId="9"/>
  </si>
  <si>
    <t>●和光</t>
    <rPh sb="1" eb="3">
      <t>ワコウ</t>
    </rPh>
    <phoneticPr fontId="9"/>
  </si>
  <si>
    <t>和光市</t>
    <rPh sb="0" eb="3">
      <t>ワコウシ</t>
    </rPh>
    <phoneticPr fontId="9"/>
  </si>
  <si>
    <t>●新座</t>
    <rPh sb="1" eb="3">
      <t>ニイザ</t>
    </rPh>
    <phoneticPr fontId="9"/>
  </si>
  <si>
    <t>新座市</t>
    <rPh sb="0" eb="3">
      <t>ニイザシ</t>
    </rPh>
    <phoneticPr fontId="9"/>
  </si>
  <si>
    <t>●富士見</t>
    <rPh sb="1" eb="4">
      <t>フジミ</t>
    </rPh>
    <phoneticPr fontId="9"/>
  </si>
  <si>
    <t>富士見市</t>
    <rPh sb="0" eb="4">
      <t>フジミシ</t>
    </rPh>
    <phoneticPr fontId="9"/>
  </si>
  <si>
    <t>ふじみ野市</t>
    <rPh sb="3" eb="4">
      <t>ノ</t>
    </rPh>
    <rPh sb="4" eb="5">
      <t>シ</t>
    </rPh>
    <phoneticPr fontId="9"/>
  </si>
  <si>
    <t>三芳町</t>
    <rPh sb="0" eb="2">
      <t>ミヨシ</t>
    </rPh>
    <rPh sb="2" eb="3">
      <t>マチ</t>
    </rPh>
    <phoneticPr fontId="9"/>
  </si>
  <si>
    <t>県南地域計</t>
    <rPh sb="0" eb="2">
      <t>ケンナン</t>
    </rPh>
    <rPh sb="2" eb="4">
      <t>チイキ</t>
    </rPh>
    <rPh sb="4" eb="5">
      <t>ケイ</t>
    </rPh>
    <phoneticPr fontId="9"/>
  </si>
  <si>
    <t>●川越</t>
    <rPh sb="1" eb="3">
      <t>カワゴエ</t>
    </rPh>
    <phoneticPr fontId="9"/>
  </si>
  <si>
    <t>川越市</t>
    <rPh sb="0" eb="3">
      <t>カワゴエシ</t>
    </rPh>
    <phoneticPr fontId="9"/>
  </si>
  <si>
    <t>日高市</t>
    <rPh sb="0" eb="3">
      <t>ヒダカシ</t>
    </rPh>
    <phoneticPr fontId="9"/>
  </si>
  <si>
    <t>川島町</t>
    <rPh sb="0" eb="2">
      <t>カワシマ</t>
    </rPh>
    <rPh sb="2" eb="3">
      <t>マチ</t>
    </rPh>
    <phoneticPr fontId="9"/>
  </si>
  <si>
    <t>●行田</t>
    <rPh sb="1" eb="3">
      <t>ギョウダ</t>
    </rPh>
    <phoneticPr fontId="9"/>
  </si>
  <si>
    <t>行田市</t>
    <rPh sb="0" eb="2">
      <t>ギョウダ</t>
    </rPh>
    <rPh sb="2" eb="3">
      <t>シ</t>
    </rPh>
    <phoneticPr fontId="9"/>
  </si>
  <si>
    <t>●飯能</t>
    <rPh sb="1" eb="3">
      <t>ハンノウ</t>
    </rPh>
    <phoneticPr fontId="9"/>
  </si>
  <si>
    <t>飯能市</t>
    <rPh sb="0" eb="3">
      <t>ハンノウシ</t>
    </rPh>
    <phoneticPr fontId="9"/>
  </si>
  <si>
    <t>●加須*1</t>
    <rPh sb="1" eb="3">
      <t>カゾ</t>
    </rPh>
    <phoneticPr fontId="9"/>
  </si>
  <si>
    <t>加須市</t>
    <rPh sb="0" eb="3">
      <t>カゾシ</t>
    </rPh>
    <phoneticPr fontId="9"/>
  </si>
  <si>
    <t>○北川辺</t>
    <rPh sb="1" eb="4">
      <t>キタカワベ</t>
    </rPh>
    <phoneticPr fontId="9"/>
  </si>
  <si>
    <t>加須市（旧北川辺町）*1</t>
    <rPh sb="0" eb="2">
      <t>カゾ</t>
    </rPh>
    <rPh sb="2" eb="3">
      <t>シ</t>
    </rPh>
    <rPh sb="4" eb="5">
      <t>キュウ</t>
    </rPh>
    <rPh sb="5" eb="8">
      <t>キタカワベ</t>
    </rPh>
    <rPh sb="8" eb="9">
      <t>マチ</t>
    </rPh>
    <phoneticPr fontId="9"/>
  </si>
  <si>
    <t>-</t>
  </si>
  <si>
    <t>-</t>
    <phoneticPr fontId="9"/>
  </si>
  <si>
    <t>●東松山</t>
    <rPh sb="1" eb="4">
      <t>ヒガシマツヤマ</t>
    </rPh>
    <phoneticPr fontId="9"/>
  </si>
  <si>
    <t>東松山市</t>
    <rPh sb="0" eb="4">
      <t>ヒガシマツヤマシ</t>
    </rPh>
    <phoneticPr fontId="9"/>
  </si>
  <si>
    <t>滑川町</t>
    <rPh sb="0" eb="2">
      <t>ナメカワ</t>
    </rPh>
    <rPh sb="2" eb="3">
      <t>マチ</t>
    </rPh>
    <phoneticPr fontId="9"/>
  </si>
  <si>
    <t>嵐山町</t>
    <rPh sb="0" eb="3">
      <t>ランザンマチ</t>
    </rPh>
    <phoneticPr fontId="9"/>
  </si>
  <si>
    <t>吉見町</t>
    <rPh sb="0" eb="3">
      <t>ヨシミマチ</t>
    </rPh>
    <phoneticPr fontId="9"/>
  </si>
  <si>
    <t>●狭山</t>
    <rPh sb="1" eb="3">
      <t>サヤマ</t>
    </rPh>
    <phoneticPr fontId="9"/>
  </si>
  <si>
    <t>狭山市</t>
    <rPh sb="0" eb="3">
      <t>サヤマシ</t>
    </rPh>
    <phoneticPr fontId="9"/>
  </si>
  <si>
    <t>●羽生</t>
    <rPh sb="1" eb="3">
      <t>ハニュウ</t>
    </rPh>
    <phoneticPr fontId="9"/>
  </si>
  <si>
    <t>羽生市</t>
    <rPh sb="0" eb="3">
      <t>ハニュウシ</t>
    </rPh>
    <phoneticPr fontId="9"/>
  </si>
  <si>
    <t>●鴻巣</t>
    <rPh sb="1" eb="3">
      <t>コウノス</t>
    </rPh>
    <phoneticPr fontId="9"/>
  </si>
  <si>
    <t>鴻巣市</t>
    <rPh sb="0" eb="3">
      <t>コウノスシ</t>
    </rPh>
    <phoneticPr fontId="9"/>
  </si>
  <si>
    <t>●上尾</t>
    <rPh sb="1" eb="3">
      <t>アゲオ</t>
    </rPh>
    <phoneticPr fontId="9"/>
  </si>
  <si>
    <t>上尾市</t>
    <rPh sb="0" eb="3">
      <t>アゲオシ</t>
    </rPh>
    <phoneticPr fontId="9"/>
  </si>
  <si>
    <t>伊奈町</t>
    <rPh sb="0" eb="3">
      <t>イナマチ</t>
    </rPh>
    <phoneticPr fontId="9"/>
  </si>
  <si>
    <t>●入間</t>
    <rPh sb="1" eb="3">
      <t>イルマ</t>
    </rPh>
    <phoneticPr fontId="9"/>
  </si>
  <si>
    <t>入間市</t>
    <rPh sb="0" eb="3">
      <t>イルマシ</t>
    </rPh>
    <phoneticPr fontId="9"/>
  </si>
  <si>
    <t>●桶川</t>
    <rPh sb="1" eb="3">
      <t>オケガワ</t>
    </rPh>
    <phoneticPr fontId="9"/>
  </si>
  <si>
    <t>桶川市</t>
    <rPh sb="0" eb="3">
      <t>オケガワシ</t>
    </rPh>
    <phoneticPr fontId="9"/>
  </si>
  <si>
    <t>●久喜</t>
    <rPh sb="1" eb="3">
      <t>クキ</t>
    </rPh>
    <phoneticPr fontId="9"/>
  </si>
  <si>
    <t>久喜市</t>
    <rPh sb="0" eb="3">
      <t>クキシ</t>
    </rPh>
    <phoneticPr fontId="9"/>
  </si>
  <si>
    <t>●北本</t>
    <rPh sb="1" eb="3">
      <t>キタモト</t>
    </rPh>
    <phoneticPr fontId="9"/>
  </si>
  <si>
    <t>北本市</t>
    <rPh sb="0" eb="3">
      <t>キタモトシ</t>
    </rPh>
    <phoneticPr fontId="9"/>
  </si>
  <si>
    <t>●蓮田</t>
    <rPh sb="1" eb="3">
      <t>ハスダ</t>
    </rPh>
    <phoneticPr fontId="9"/>
  </si>
  <si>
    <t>蓮田市</t>
    <rPh sb="0" eb="3">
      <t>ハスダシ</t>
    </rPh>
    <phoneticPr fontId="9"/>
  </si>
  <si>
    <t>白岡市</t>
    <phoneticPr fontId="9"/>
  </si>
  <si>
    <t>●坂戸</t>
    <rPh sb="1" eb="3">
      <t>サカド</t>
    </rPh>
    <phoneticPr fontId="9"/>
  </si>
  <si>
    <t>坂戸市</t>
    <rPh sb="0" eb="2">
      <t>サカド</t>
    </rPh>
    <rPh sb="2" eb="3">
      <t>シ</t>
    </rPh>
    <phoneticPr fontId="9"/>
  </si>
  <si>
    <t>鶴ヶ島市</t>
    <rPh sb="0" eb="4">
      <t>ツルガシマシ</t>
    </rPh>
    <phoneticPr fontId="9"/>
  </si>
  <si>
    <t>●幸手</t>
    <rPh sb="1" eb="3">
      <t>サッテ</t>
    </rPh>
    <phoneticPr fontId="9"/>
  </si>
  <si>
    <t>幸手市</t>
    <rPh sb="0" eb="3">
      <t>サッテシ</t>
    </rPh>
    <phoneticPr fontId="9"/>
  </si>
  <si>
    <t>宮代町</t>
    <rPh sb="0" eb="3">
      <t>ミヤシロマチ</t>
    </rPh>
    <phoneticPr fontId="9"/>
  </si>
  <si>
    <t>杉戸町</t>
    <rPh sb="0" eb="3">
      <t>スギトマチ</t>
    </rPh>
    <phoneticPr fontId="9"/>
  </si>
  <si>
    <t>●小川</t>
    <rPh sb="1" eb="3">
      <t>オガワ</t>
    </rPh>
    <phoneticPr fontId="9"/>
  </si>
  <si>
    <t>小川町</t>
    <rPh sb="0" eb="3">
      <t>オガワマチ</t>
    </rPh>
    <phoneticPr fontId="9"/>
  </si>
  <si>
    <t>●毛呂山
・越生</t>
    <rPh sb="1" eb="4">
      <t>モロヤマ</t>
    </rPh>
    <rPh sb="6" eb="7">
      <t>コ</t>
    </rPh>
    <rPh sb="7" eb="8">
      <t>ウ</t>
    </rPh>
    <phoneticPr fontId="9"/>
  </si>
  <si>
    <t>毛呂山町</t>
    <rPh sb="0" eb="4">
      <t>モロヤママチ</t>
    </rPh>
    <phoneticPr fontId="9"/>
  </si>
  <si>
    <t>越生町</t>
    <rPh sb="0" eb="3">
      <t>オゴセマチ</t>
    </rPh>
    <phoneticPr fontId="9"/>
  </si>
  <si>
    <t>鳩山町</t>
    <rPh sb="0" eb="3">
      <t>ハトヤママチ</t>
    </rPh>
    <phoneticPr fontId="9"/>
  </si>
  <si>
    <t>○ときがわ</t>
    <phoneticPr fontId="9"/>
  </si>
  <si>
    <t>ときがわ町</t>
    <rPh sb="4" eb="5">
      <t>マチ</t>
    </rPh>
    <phoneticPr fontId="9"/>
  </si>
  <si>
    <t>圏央道（県央）地域計</t>
    <rPh sb="0" eb="3">
      <t>ケンオウドウ</t>
    </rPh>
    <rPh sb="4" eb="6">
      <t>ケンオウ</t>
    </rPh>
    <rPh sb="7" eb="9">
      <t>チイキ</t>
    </rPh>
    <rPh sb="9" eb="10">
      <t>ケイ</t>
    </rPh>
    <phoneticPr fontId="9"/>
  </si>
  <si>
    <t>●熊谷</t>
    <rPh sb="1" eb="3">
      <t>クマガヤ</t>
    </rPh>
    <phoneticPr fontId="9"/>
  </si>
  <si>
    <t>熊谷市</t>
    <rPh sb="0" eb="3">
      <t>クマガヤシ</t>
    </rPh>
    <phoneticPr fontId="9"/>
  </si>
  <si>
    <t>(本庄市　合計）*2</t>
    <rPh sb="1" eb="4">
      <t>ホンジョウシ</t>
    </rPh>
    <rPh sb="5" eb="7">
      <t>ゴウケイ</t>
    </rPh>
    <phoneticPr fontId="9"/>
  </si>
  <si>
    <t>●本庄*2</t>
    <rPh sb="1" eb="3">
      <t>ホンジョウ</t>
    </rPh>
    <phoneticPr fontId="9"/>
  </si>
  <si>
    <t>本庄市（旧本庄市）</t>
    <rPh sb="0" eb="3">
      <t>ホンジョウシ</t>
    </rPh>
    <rPh sb="4" eb="5">
      <t>キュウ</t>
    </rPh>
    <rPh sb="5" eb="7">
      <t>ホンジョウ</t>
    </rPh>
    <rPh sb="7" eb="8">
      <t>シ</t>
    </rPh>
    <phoneticPr fontId="9"/>
  </si>
  <si>
    <t>(深谷市 合計）*3</t>
    <rPh sb="1" eb="4">
      <t>フカヤシ</t>
    </rPh>
    <rPh sb="5" eb="7">
      <t>ゴウケイ</t>
    </rPh>
    <phoneticPr fontId="9"/>
  </si>
  <si>
    <t>●深谷*3</t>
    <rPh sb="1" eb="3">
      <t>フカヤ</t>
    </rPh>
    <phoneticPr fontId="9"/>
  </si>
  <si>
    <t>深谷市（旧花園町以外）</t>
    <rPh sb="0" eb="3">
      <t>フカヤシ</t>
    </rPh>
    <rPh sb="4" eb="5">
      <t>キュウ</t>
    </rPh>
    <rPh sb="5" eb="7">
      <t>ハナゾノ</t>
    </rPh>
    <rPh sb="7" eb="8">
      <t>マチ</t>
    </rPh>
    <rPh sb="8" eb="10">
      <t>イガイ</t>
    </rPh>
    <phoneticPr fontId="9"/>
  </si>
  <si>
    <t>○児玉</t>
    <rPh sb="1" eb="3">
      <t>コダマ</t>
    </rPh>
    <phoneticPr fontId="9"/>
  </si>
  <si>
    <t>本庄市(旧児玉町)*4</t>
    <rPh sb="0" eb="3">
      <t>ホンジョウシ</t>
    </rPh>
    <rPh sb="4" eb="5">
      <t>キュウ</t>
    </rPh>
    <phoneticPr fontId="9"/>
  </si>
  <si>
    <t>美里町</t>
    <rPh sb="0" eb="3">
      <t>ミサトマチ</t>
    </rPh>
    <phoneticPr fontId="9"/>
  </si>
  <si>
    <t>神川町</t>
    <rPh sb="0" eb="3">
      <t>カミカワマチ</t>
    </rPh>
    <phoneticPr fontId="9"/>
  </si>
  <si>
    <t>上里町</t>
    <rPh sb="0" eb="3">
      <t>カミサトマチ</t>
    </rPh>
    <phoneticPr fontId="9"/>
  </si>
  <si>
    <t>○寄居</t>
    <rPh sb="1" eb="3">
      <t>ヨリイ</t>
    </rPh>
    <phoneticPr fontId="9"/>
  </si>
  <si>
    <t>深谷市(旧花園町)*5</t>
    <rPh sb="0" eb="3">
      <t>フカヤシ</t>
    </rPh>
    <phoneticPr fontId="9"/>
  </si>
  <si>
    <t>寄居町</t>
    <rPh sb="0" eb="3">
      <t>ヨリイマチ</t>
    </rPh>
    <phoneticPr fontId="9"/>
  </si>
  <si>
    <t>県北地域（北部地域）計</t>
    <rPh sb="0" eb="2">
      <t>ケンホク</t>
    </rPh>
    <rPh sb="2" eb="4">
      <t>チイキ</t>
    </rPh>
    <rPh sb="5" eb="7">
      <t>ホクブ</t>
    </rPh>
    <rPh sb="7" eb="9">
      <t>チイキ</t>
    </rPh>
    <rPh sb="10" eb="11">
      <t>ケイ</t>
    </rPh>
    <phoneticPr fontId="9"/>
  </si>
  <si>
    <t>○秩父</t>
    <rPh sb="1" eb="3">
      <t>チチブ</t>
    </rPh>
    <phoneticPr fontId="9"/>
  </si>
  <si>
    <t>秩父市</t>
    <rPh sb="0" eb="3">
      <t>チチブシ</t>
    </rPh>
    <phoneticPr fontId="9"/>
  </si>
  <si>
    <t>横瀬町</t>
    <rPh sb="0" eb="2">
      <t>ヨコセ</t>
    </rPh>
    <rPh sb="2" eb="3">
      <t>マチ</t>
    </rPh>
    <phoneticPr fontId="9"/>
  </si>
  <si>
    <t>皆野町</t>
    <rPh sb="0" eb="3">
      <t>ミナノマチ</t>
    </rPh>
    <phoneticPr fontId="9"/>
  </si>
  <si>
    <t>○小鹿野</t>
    <rPh sb="1" eb="4">
      <t>オガノ</t>
    </rPh>
    <phoneticPr fontId="9"/>
  </si>
  <si>
    <t>小鹿野町</t>
    <rPh sb="0" eb="4">
      <t>オガノマチ</t>
    </rPh>
    <phoneticPr fontId="9"/>
  </si>
  <si>
    <t>県北地域（秩父地域）計</t>
    <rPh sb="0" eb="2">
      <t>ケンホク</t>
    </rPh>
    <rPh sb="2" eb="4">
      <t>チイキ</t>
    </rPh>
    <rPh sb="5" eb="7">
      <t>チチブ</t>
    </rPh>
    <rPh sb="7" eb="9">
      <t>チイキ</t>
    </rPh>
    <rPh sb="10" eb="11">
      <t>ケイ</t>
    </rPh>
    <phoneticPr fontId="9"/>
  </si>
  <si>
    <t>長瀞町</t>
    <rPh sb="0" eb="3">
      <t>ナガトロマチ</t>
    </rPh>
    <phoneticPr fontId="9"/>
  </si>
  <si>
    <t>東秩父村</t>
    <rPh sb="0" eb="4">
      <t>ヒガシチチブムラ</t>
    </rPh>
    <phoneticPr fontId="9"/>
  </si>
  <si>
    <t>線引き都市計画区域計</t>
  </si>
  <si>
    <t>非線引き都市計画区域計</t>
    <rPh sb="0" eb="1">
      <t>ヒ</t>
    </rPh>
    <phoneticPr fontId="9"/>
  </si>
  <si>
    <t>都市計画区域外計</t>
    <phoneticPr fontId="9"/>
  </si>
  <si>
    <t>合計</t>
    <rPh sb="0" eb="2">
      <t>ゴウケイ</t>
    </rPh>
    <phoneticPr fontId="9"/>
  </si>
  <si>
    <t>都市計画区域凡例　　　　●：線引き都市計画区域　　○：非線引き都市計画区域　　</t>
  </si>
  <si>
    <t>*1：北川辺都市計画は、加須市のうち旧北川辺町の区域となっているが、配分が不可能なためH22調査以降は加須市全域のみ調査。</t>
    <rPh sb="3" eb="5">
      <t>トシ</t>
    </rPh>
    <rPh sb="5" eb="7">
      <t>ケイカク</t>
    </rPh>
    <rPh sb="9" eb="12">
      <t>カゾシ</t>
    </rPh>
    <rPh sb="15" eb="16">
      <t>キュウ</t>
    </rPh>
    <rPh sb="16" eb="20">
      <t>キタカワベマチ</t>
    </rPh>
    <rPh sb="21" eb="23">
      <t>クイキ</t>
    </rPh>
    <rPh sb="34" eb="36">
      <t>ハイブン</t>
    </rPh>
    <rPh sb="37" eb="40">
      <t>フカノウ</t>
    </rPh>
    <rPh sb="46" eb="48">
      <t>チョウサ</t>
    </rPh>
    <rPh sb="48" eb="50">
      <t>イコウ</t>
    </rPh>
    <rPh sb="51" eb="53">
      <t>カゾ</t>
    </rPh>
    <rPh sb="53" eb="54">
      <t>シ</t>
    </rPh>
    <rPh sb="54" eb="56">
      <t>ゼンイキ</t>
    </rPh>
    <rPh sb="58" eb="60">
      <t>チョウサ</t>
    </rPh>
    <phoneticPr fontId="10"/>
  </si>
  <si>
    <t>*2：本庄都市計画は、本庄市のうち旧児玉町を除いた区域となっているが、配分が不可能なためH22調査以降は本庄市全域のみ調査。</t>
    <rPh sb="3" eb="5">
      <t>ホンジョウ</t>
    </rPh>
    <rPh sb="5" eb="7">
      <t>トシ</t>
    </rPh>
    <rPh sb="7" eb="9">
      <t>ケイカク</t>
    </rPh>
    <rPh sb="11" eb="14">
      <t>ホンジョウシ</t>
    </rPh>
    <rPh sb="17" eb="18">
      <t>キュウ</t>
    </rPh>
    <rPh sb="18" eb="21">
      <t>コダマチョウ</t>
    </rPh>
    <rPh sb="22" eb="23">
      <t>ノゾ</t>
    </rPh>
    <rPh sb="25" eb="27">
      <t>クイキ</t>
    </rPh>
    <rPh sb="52" eb="54">
      <t>ホンジョウ</t>
    </rPh>
    <rPh sb="59" eb="61">
      <t>チョウサ</t>
    </rPh>
    <phoneticPr fontId="12"/>
  </si>
  <si>
    <t>*3：深谷都市計画は、深谷市のうち旧花園町を除いた区域となっているが、配分が不可能なためH22調査以降は深谷市全域のみ調査。</t>
    <rPh sb="3" eb="5">
      <t>フカヤ</t>
    </rPh>
    <rPh sb="5" eb="7">
      <t>トシ</t>
    </rPh>
    <rPh sb="7" eb="9">
      <t>ケイカク</t>
    </rPh>
    <rPh sb="11" eb="14">
      <t>フカヤシ</t>
    </rPh>
    <rPh sb="17" eb="20">
      <t>キュウハナゾノ</t>
    </rPh>
    <rPh sb="20" eb="21">
      <t>マチ</t>
    </rPh>
    <rPh sb="22" eb="23">
      <t>ノゾ</t>
    </rPh>
    <rPh sb="25" eb="27">
      <t>クイキ</t>
    </rPh>
    <rPh sb="52" eb="54">
      <t>フカヤ</t>
    </rPh>
    <rPh sb="59" eb="61">
      <t>チョウサ</t>
    </rPh>
    <phoneticPr fontId="12"/>
  </si>
  <si>
    <t>*4：児玉都市計画は、美里町、神川町、上里町に、本庄市のうち旧児玉町を加えた区域。配分が不可能なためH22調査以降は旧児玉町分は対象外。</t>
    <rPh sb="3" eb="5">
      <t>コダマ</t>
    </rPh>
    <rPh sb="5" eb="7">
      <t>トシ</t>
    </rPh>
    <rPh sb="7" eb="9">
      <t>ケイカク</t>
    </rPh>
    <rPh sb="11" eb="14">
      <t>ミサトチョウ</t>
    </rPh>
    <rPh sb="15" eb="18">
      <t>カミカワチョウ</t>
    </rPh>
    <rPh sb="19" eb="22">
      <t>カミサトマチ</t>
    </rPh>
    <rPh sb="24" eb="27">
      <t>ホンジョウシ</t>
    </rPh>
    <rPh sb="30" eb="31">
      <t>キュウ</t>
    </rPh>
    <rPh sb="31" eb="34">
      <t>コダマチョウ</t>
    </rPh>
    <rPh sb="35" eb="36">
      <t>クワ</t>
    </rPh>
    <rPh sb="38" eb="40">
      <t>クイキ</t>
    </rPh>
    <rPh sb="59" eb="61">
      <t>コダマ</t>
    </rPh>
    <phoneticPr fontId="12"/>
  </si>
  <si>
    <t>*5：寄居都市計画は、寄居町に、深谷市のうち旧花園町を加えた区域。配分が不可能なためH22調査以降は旧花園町分は対象外。</t>
    <rPh sb="3" eb="7">
      <t>ヨリイトシ</t>
    </rPh>
    <rPh sb="7" eb="9">
      <t>ケイカク</t>
    </rPh>
    <rPh sb="11" eb="14">
      <t>ヨリイチョウ</t>
    </rPh>
    <rPh sb="16" eb="19">
      <t>フカヤシ</t>
    </rPh>
    <rPh sb="22" eb="25">
      <t>キュウハナゾノ</t>
    </rPh>
    <rPh sb="25" eb="26">
      <t>マチ</t>
    </rPh>
    <rPh sb="27" eb="28">
      <t>クワ</t>
    </rPh>
    <rPh sb="30" eb="32">
      <t>クイキ</t>
    </rPh>
    <rPh sb="56" eb="59">
      <t>タイショウガイ</t>
    </rPh>
    <phoneticPr fontId="12"/>
  </si>
  <si>
    <t>Ｂ－２　商品販売額</t>
    <phoneticPr fontId="9"/>
  </si>
  <si>
    <t>昭和54年</t>
    <rPh sb="0" eb="2">
      <t>ショウワ</t>
    </rPh>
    <rPh sb="4" eb="5">
      <t>ネン</t>
    </rPh>
    <phoneticPr fontId="9"/>
  </si>
  <si>
    <t>平成３年</t>
    <rPh sb="0" eb="2">
      <t>ヘイセイ</t>
    </rPh>
    <rPh sb="3" eb="4">
      <t>ネン</t>
    </rPh>
    <phoneticPr fontId="9"/>
  </si>
  <si>
    <t>平成11年</t>
    <rPh sb="0" eb="2">
      <t>ヘイセイ</t>
    </rPh>
    <rPh sb="4" eb="5">
      <t>ネン</t>
    </rPh>
    <phoneticPr fontId="9"/>
  </si>
  <si>
    <t>平成14年</t>
    <rPh sb="0" eb="2">
      <t>ヘイセイ</t>
    </rPh>
    <rPh sb="4" eb="5">
      <t>ネン</t>
    </rPh>
    <phoneticPr fontId="9"/>
  </si>
  <si>
    <t>平成16年</t>
    <rPh sb="0" eb="2">
      <t>ヘイセイ</t>
    </rPh>
    <rPh sb="4" eb="5">
      <t>ネン</t>
    </rPh>
    <phoneticPr fontId="9"/>
  </si>
  <si>
    <t>平成19年</t>
    <rPh sb="0" eb="2">
      <t>ヘイセイ</t>
    </rPh>
    <rPh sb="4" eb="5">
      <t>ネン</t>
    </rPh>
    <phoneticPr fontId="9"/>
  </si>
  <si>
    <t>平成26年</t>
    <rPh sb="0" eb="2">
      <t>ヘイセイ</t>
    </rPh>
    <rPh sb="4" eb="5">
      <t>ネン</t>
    </rPh>
    <phoneticPr fontId="9"/>
  </si>
  <si>
    <t>平成28年</t>
    <rPh sb="0" eb="2">
      <t>ヘイセイ</t>
    </rPh>
    <rPh sb="4" eb="5">
      <t>ネン</t>
    </rPh>
    <phoneticPr fontId="9"/>
  </si>
  <si>
    <t>●加須）*1</t>
    <rPh sb="1" eb="3">
      <t>カゾ</t>
    </rPh>
    <phoneticPr fontId="9"/>
  </si>
  <si>
    <t>○北川辺）*1</t>
    <rPh sb="1" eb="4">
      <t>キタカワベ</t>
    </rPh>
    <phoneticPr fontId="9"/>
  </si>
  <si>
    <t>加須市（旧北川辺町）</t>
    <rPh sb="0" eb="2">
      <t>カゾ</t>
    </rPh>
    <rPh sb="2" eb="3">
      <t>シ</t>
    </rPh>
    <rPh sb="4" eb="5">
      <t>キュウ</t>
    </rPh>
    <rPh sb="5" eb="8">
      <t>キタカワベ</t>
    </rPh>
    <rPh sb="8" eb="9">
      <t>マチ</t>
    </rPh>
    <phoneticPr fontId="9"/>
  </si>
  <si>
    <t>*1：北川辺都市計画は、加須市のうち旧北川辺町の区域となっているが、配分が不可能なためH26調査以降は加須市全域のみ調査。</t>
    <rPh sb="3" eb="5">
      <t>トシ</t>
    </rPh>
    <rPh sb="5" eb="7">
      <t>ケイカク</t>
    </rPh>
    <rPh sb="9" eb="12">
      <t>カゾシ</t>
    </rPh>
    <rPh sb="15" eb="16">
      <t>キュウ</t>
    </rPh>
    <rPh sb="16" eb="20">
      <t>キタカワベマチ</t>
    </rPh>
    <rPh sb="21" eb="23">
      <t>クイキ</t>
    </rPh>
    <rPh sb="34" eb="36">
      <t>ハイブン</t>
    </rPh>
    <rPh sb="37" eb="40">
      <t>フカノウ</t>
    </rPh>
    <rPh sb="46" eb="48">
      <t>チョウサ</t>
    </rPh>
    <rPh sb="48" eb="50">
      <t>イコウ</t>
    </rPh>
    <rPh sb="51" eb="53">
      <t>カゾ</t>
    </rPh>
    <rPh sb="53" eb="54">
      <t>シ</t>
    </rPh>
    <rPh sb="54" eb="56">
      <t>ゼンイキ</t>
    </rPh>
    <rPh sb="58" eb="60">
      <t>チョウサ</t>
    </rPh>
    <phoneticPr fontId="10"/>
  </si>
  <si>
    <t>*2：本庄都市計画は、本庄市のうち旧児玉町を除いた区域となっているが、配分が不可能なためH19調査以降は本庄市全域のみ調査。</t>
    <rPh sb="3" eb="5">
      <t>ホンジョウ</t>
    </rPh>
    <rPh sb="5" eb="7">
      <t>トシ</t>
    </rPh>
    <rPh sb="7" eb="9">
      <t>ケイカク</t>
    </rPh>
    <rPh sb="11" eb="14">
      <t>ホンジョウシ</t>
    </rPh>
    <rPh sb="17" eb="18">
      <t>キュウ</t>
    </rPh>
    <rPh sb="18" eb="21">
      <t>コダマチョウ</t>
    </rPh>
    <rPh sb="22" eb="23">
      <t>ノゾ</t>
    </rPh>
    <rPh sb="25" eb="27">
      <t>クイキ</t>
    </rPh>
    <rPh sb="52" eb="54">
      <t>ホンジョウ</t>
    </rPh>
    <rPh sb="59" eb="61">
      <t>チョウサ</t>
    </rPh>
    <phoneticPr fontId="14"/>
  </si>
  <si>
    <t>*3：深谷都市計画は、深谷市のうち旧花園町を除いた区域となっているが、配分が不可能なためH19調査以降は深谷市全域のみ調査。</t>
    <rPh sb="3" eb="5">
      <t>フカヤ</t>
    </rPh>
    <rPh sb="5" eb="7">
      <t>トシ</t>
    </rPh>
    <rPh sb="7" eb="9">
      <t>ケイカク</t>
    </rPh>
    <rPh sb="11" eb="14">
      <t>フカヤシ</t>
    </rPh>
    <rPh sb="17" eb="20">
      <t>キュウハナゾノ</t>
    </rPh>
    <rPh sb="20" eb="21">
      <t>マチ</t>
    </rPh>
    <rPh sb="22" eb="23">
      <t>ノゾ</t>
    </rPh>
    <rPh sb="25" eb="27">
      <t>クイキ</t>
    </rPh>
    <rPh sb="52" eb="54">
      <t>フカヤ</t>
    </rPh>
    <rPh sb="59" eb="61">
      <t>チョウサ</t>
    </rPh>
    <phoneticPr fontId="14"/>
  </si>
  <si>
    <t>*4：児玉都市計画は、美里町、神川町、上里町に、本庄市のうち旧児玉町を加えた区域。配分が不可能なためH19調査以降は旧児玉町分は対象外。</t>
    <rPh sb="3" eb="5">
      <t>コダマ</t>
    </rPh>
    <rPh sb="5" eb="7">
      <t>トシ</t>
    </rPh>
    <rPh sb="7" eb="9">
      <t>ケイカク</t>
    </rPh>
    <rPh sb="11" eb="14">
      <t>ミサトチョウ</t>
    </rPh>
    <rPh sb="15" eb="18">
      <t>カミカワチョウ</t>
    </rPh>
    <rPh sb="19" eb="22">
      <t>カミサトマチ</t>
    </rPh>
    <rPh sb="24" eb="27">
      <t>ホンジョウシ</t>
    </rPh>
    <rPh sb="30" eb="31">
      <t>キュウ</t>
    </rPh>
    <rPh sb="31" eb="34">
      <t>コダマチョウ</t>
    </rPh>
    <rPh sb="35" eb="36">
      <t>クワ</t>
    </rPh>
    <rPh sb="38" eb="40">
      <t>クイキ</t>
    </rPh>
    <rPh sb="59" eb="61">
      <t>コダマ</t>
    </rPh>
    <phoneticPr fontId="14"/>
  </si>
  <si>
    <t>*5：寄居都市計画は、寄居町に、深谷市のうち旧花園町を加えた区域。配分が不可能なためH19調査以降は旧花園町分は対象外。</t>
    <rPh sb="3" eb="7">
      <t>ヨリイトシ</t>
    </rPh>
    <rPh sb="7" eb="9">
      <t>ケイカク</t>
    </rPh>
    <rPh sb="11" eb="14">
      <t>ヨリイチョウ</t>
    </rPh>
    <rPh sb="16" eb="19">
      <t>フカヤシ</t>
    </rPh>
    <rPh sb="22" eb="25">
      <t>キュウハナゾノ</t>
    </rPh>
    <rPh sb="25" eb="26">
      <t>マチ</t>
    </rPh>
    <rPh sb="27" eb="28">
      <t>クワ</t>
    </rPh>
    <rPh sb="30" eb="32">
      <t>クイキ</t>
    </rPh>
    <rPh sb="56" eb="59">
      <t>タイショウガイ</t>
    </rPh>
    <phoneticPr fontId="14"/>
  </si>
  <si>
    <t>Ｂ－３　工場適地指定状況</t>
    <rPh sb="4" eb="6">
      <t>コウジョウ</t>
    </rPh>
    <rPh sb="6" eb="8">
      <t>テキチ</t>
    </rPh>
    <rPh sb="8" eb="10">
      <t>シテイ</t>
    </rPh>
    <rPh sb="10" eb="12">
      <t>ジョウキョウ</t>
    </rPh>
    <phoneticPr fontId="16"/>
  </si>
  <si>
    <t>連番</t>
    <rPh sb="0" eb="2">
      <t>レンバン</t>
    </rPh>
    <phoneticPr fontId="16"/>
  </si>
  <si>
    <t>適地名</t>
    <rPh sb="0" eb="2">
      <t>テキチ</t>
    </rPh>
    <rPh sb="2" eb="3">
      <t>メイ</t>
    </rPh>
    <phoneticPr fontId="16"/>
  </si>
  <si>
    <t>市町村名</t>
    <rPh sb="0" eb="3">
      <t>シチョウソン</t>
    </rPh>
    <rPh sb="3" eb="4">
      <t>メイ</t>
    </rPh>
    <phoneticPr fontId="16"/>
  </si>
  <si>
    <t>適地面積
（ha）</t>
    <rPh sb="0" eb="2">
      <t>テキチ</t>
    </rPh>
    <rPh sb="2" eb="4">
      <t>メンセキ</t>
    </rPh>
    <phoneticPr fontId="16"/>
  </si>
  <si>
    <t>未決定
面積（ha）</t>
    <rPh sb="0" eb="3">
      <t>ミケッテイ</t>
    </rPh>
    <rPh sb="4" eb="6">
      <t>メンセキ</t>
    </rPh>
    <phoneticPr fontId="16"/>
  </si>
  <si>
    <t>主要地目</t>
    <rPh sb="0" eb="2">
      <t>シュヨウ</t>
    </rPh>
    <rPh sb="2" eb="4">
      <t>チモク</t>
    </rPh>
    <phoneticPr fontId="16"/>
  </si>
  <si>
    <t>売却単価幅下限
（円/㎡）</t>
    <rPh sb="0" eb="3">
      <t>バイキャクタンカ</t>
    </rPh>
    <rPh sb="3" eb="4">
      <t>ハバ</t>
    </rPh>
    <rPh sb="5" eb="7">
      <t>カゲン</t>
    </rPh>
    <rPh sb="8" eb="9">
      <t>エン</t>
    </rPh>
    <phoneticPr fontId="16"/>
  </si>
  <si>
    <t>高速道路ICまでの
距離（km）</t>
    <rPh sb="0" eb="4">
      <t>コウソクドウロ</t>
    </rPh>
    <rPh sb="10" eb="12">
      <t>キョリ</t>
    </rPh>
    <phoneticPr fontId="18"/>
  </si>
  <si>
    <t>岩槻</t>
    <rPh sb="0" eb="2">
      <t>イワツキ</t>
    </rPh>
    <phoneticPr fontId="18"/>
  </si>
  <si>
    <t>さいたま市</t>
    <rPh sb="4" eb="5">
      <t>シ</t>
    </rPh>
    <phoneticPr fontId="18"/>
  </si>
  <si>
    <t>宅地</t>
    <rPh sb="0" eb="2">
      <t>タクチ</t>
    </rPh>
    <phoneticPr fontId="18"/>
  </si>
  <si>
    <t>吉川団地</t>
    <rPh sb="0" eb="1">
      <t>ヨシカワ</t>
    </rPh>
    <rPh sb="1" eb="3">
      <t>ダンチ</t>
    </rPh>
    <phoneticPr fontId="18"/>
  </si>
  <si>
    <t>吉川市</t>
    <rPh sb="0" eb="2">
      <t>ヨシカワ</t>
    </rPh>
    <rPh sb="2" eb="3">
      <t>シ</t>
    </rPh>
    <phoneticPr fontId="18"/>
  </si>
  <si>
    <t>広瀬</t>
    <rPh sb="0" eb="2">
      <t>ヒロセ</t>
    </rPh>
    <phoneticPr fontId="18"/>
  </si>
  <si>
    <t>熊谷市</t>
    <rPh sb="0" eb="3">
      <t>クマガヤシ</t>
    </rPh>
    <phoneticPr fontId="18"/>
  </si>
  <si>
    <t>万吉</t>
    <rPh sb="0" eb="2">
      <t>マンキチ</t>
    </rPh>
    <phoneticPr fontId="18"/>
  </si>
  <si>
    <t>御稜威ヶ原</t>
    <rPh sb="0" eb="3">
      <t>ミイツ</t>
    </rPh>
    <rPh sb="4" eb="5">
      <t>ハラ</t>
    </rPh>
    <phoneticPr fontId="18"/>
  </si>
  <si>
    <t>熊谷市・深谷市</t>
    <rPh sb="0" eb="3">
      <t>クマガヤシ</t>
    </rPh>
    <rPh sb="4" eb="7">
      <t>フカヤシ</t>
    </rPh>
    <phoneticPr fontId="18"/>
  </si>
  <si>
    <t>上谷</t>
    <rPh sb="0" eb="2">
      <t>ウエタニ</t>
    </rPh>
    <phoneticPr fontId="18"/>
  </si>
  <si>
    <t>鴻巣市</t>
    <rPh sb="0" eb="3">
      <t>コウスシ</t>
    </rPh>
    <phoneticPr fontId="18"/>
  </si>
  <si>
    <t>落</t>
    <rPh sb="0" eb="1">
      <t>ラク</t>
    </rPh>
    <phoneticPr fontId="18"/>
  </si>
  <si>
    <t>立野南</t>
    <rPh sb="0" eb="1">
      <t>タチ</t>
    </rPh>
    <rPh sb="1" eb="2">
      <t>ノ</t>
    </rPh>
    <rPh sb="2" eb="3">
      <t>ミナミ</t>
    </rPh>
    <phoneticPr fontId="18"/>
  </si>
  <si>
    <t>上里町</t>
    <rPh sb="0" eb="3">
      <t>ジョウリマチ</t>
    </rPh>
    <phoneticPr fontId="18"/>
  </si>
  <si>
    <t>寄居スマートIC西産業団地</t>
    <rPh sb="0" eb="2">
      <t>ヨリイ</t>
    </rPh>
    <rPh sb="8" eb="11">
      <t>ニシサンギョウ</t>
    </rPh>
    <rPh sb="11" eb="13">
      <t>ダンチ</t>
    </rPh>
    <phoneticPr fontId="18"/>
  </si>
  <si>
    <t>美里町</t>
    <rPh sb="0" eb="3">
      <t>ミサトチョウ</t>
    </rPh>
    <phoneticPr fontId="18"/>
  </si>
  <si>
    <t>南十条</t>
    <rPh sb="0" eb="1">
      <t>ミナミ</t>
    </rPh>
    <rPh sb="1" eb="2">
      <t>ジュウ</t>
    </rPh>
    <rPh sb="2" eb="3">
      <t>ジョウ</t>
    </rPh>
    <phoneticPr fontId="18"/>
  </si>
  <si>
    <t>美里町</t>
    <rPh sb="0" eb="2">
      <t>ミサト</t>
    </rPh>
    <rPh sb="2" eb="3">
      <t>マチ</t>
    </rPh>
    <phoneticPr fontId="18"/>
  </si>
  <si>
    <t>雑種地</t>
    <rPh sb="0" eb="3">
      <t>ザッシュチ</t>
    </rPh>
    <phoneticPr fontId="18"/>
  </si>
  <si>
    <t>広木</t>
    <rPh sb="0" eb="2">
      <t>ヒロキ</t>
    </rPh>
    <phoneticPr fontId="18"/>
  </si>
  <si>
    <t>美里町・本庄市</t>
    <rPh sb="0" eb="3">
      <t>ミサトマチ</t>
    </rPh>
    <rPh sb="4" eb="7">
      <t>ホンジョウシ</t>
    </rPh>
    <phoneticPr fontId="18"/>
  </si>
  <si>
    <t>畑</t>
    <rPh sb="0" eb="1">
      <t>ハタケ</t>
    </rPh>
    <phoneticPr fontId="18"/>
  </si>
  <si>
    <t>領家</t>
    <rPh sb="0" eb="1">
      <t>リョウ</t>
    </rPh>
    <rPh sb="1" eb="2">
      <t>イエ</t>
    </rPh>
    <phoneticPr fontId="18"/>
  </si>
  <si>
    <t>上尾市</t>
    <rPh sb="0" eb="2">
      <t>アゲオ</t>
    </rPh>
    <rPh sb="2" eb="3">
      <t>シ</t>
    </rPh>
    <phoneticPr fontId="18"/>
  </si>
  <si>
    <t>鐙田</t>
    <rPh sb="0" eb="1">
      <t>アブミ</t>
    </rPh>
    <rPh sb="1" eb="2">
      <t>タ</t>
    </rPh>
    <phoneticPr fontId="18"/>
  </si>
  <si>
    <t>新座市</t>
    <rPh sb="0" eb="3">
      <t>ニイザシ</t>
    </rPh>
    <phoneticPr fontId="18"/>
  </si>
  <si>
    <t>畑、雑種地</t>
    <rPh sb="0" eb="1">
      <t>ハタケ</t>
    </rPh>
    <rPh sb="2" eb="4">
      <t>ザッシュ</t>
    </rPh>
    <rPh sb="4" eb="5">
      <t>チ</t>
    </rPh>
    <phoneticPr fontId="18"/>
  </si>
  <si>
    <t>岩田</t>
    <rPh sb="0" eb="2">
      <t>イワタ</t>
    </rPh>
    <phoneticPr fontId="18"/>
  </si>
  <si>
    <t>長瀞町</t>
    <rPh sb="0" eb="3">
      <t>ナガトロチョウ</t>
    </rPh>
    <phoneticPr fontId="18"/>
  </si>
  <si>
    <t>坂本</t>
    <rPh sb="0" eb="2">
      <t>サカモト</t>
    </rPh>
    <phoneticPr fontId="18"/>
  </si>
  <si>
    <t>東秩父村</t>
    <rPh sb="0" eb="4">
      <t>ヒガシチチブムラ</t>
    </rPh>
    <phoneticPr fontId="18"/>
  </si>
  <si>
    <t>田</t>
    <rPh sb="0" eb="1">
      <t>タ</t>
    </rPh>
    <phoneticPr fontId="18"/>
  </si>
  <si>
    <t>成瀬</t>
    <rPh sb="0" eb="2">
      <t>ナルセ</t>
    </rPh>
    <phoneticPr fontId="18"/>
  </si>
  <si>
    <t>越生町</t>
    <rPh sb="0" eb="3">
      <t>オゴセマチ</t>
    </rPh>
    <phoneticPr fontId="18"/>
  </si>
  <si>
    <t>　　　　　　　　　　　　　</t>
    <phoneticPr fontId="3"/>
  </si>
  <si>
    <t>渋沢</t>
    <rPh sb="0" eb="2">
      <t>シブサワ</t>
    </rPh>
    <phoneticPr fontId="18"/>
  </si>
  <si>
    <t>葛貫</t>
    <rPh sb="0" eb="1">
      <t>クズ</t>
    </rPh>
    <rPh sb="1" eb="2">
      <t>カン</t>
    </rPh>
    <phoneticPr fontId="18"/>
  </si>
  <si>
    <t>毛呂山町</t>
    <rPh sb="0" eb="4">
      <t>ケロヤママチ</t>
    </rPh>
    <phoneticPr fontId="18"/>
  </si>
  <si>
    <t>山林、畑</t>
    <rPh sb="0" eb="2">
      <t>サンリン</t>
    </rPh>
    <rPh sb="3" eb="4">
      <t>ハタケ</t>
    </rPh>
    <phoneticPr fontId="18"/>
  </si>
  <si>
    <t>木曽根</t>
    <rPh sb="0" eb="2">
      <t>キソ</t>
    </rPh>
    <rPh sb="2" eb="3">
      <t>ネ</t>
    </rPh>
    <phoneticPr fontId="18"/>
  </si>
  <si>
    <t>八潮市</t>
    <rPh sb="0" eb="3">
      <t>ハチシオシ</t>
    </rPh>
    <phoneticPr fontId="18"/>
  </si>
  <si>
    <t>芦苅場</t>
    <rPh sb="0" eb="3">
      <t>アシカリバ</t>
    </rPh>
    <phoneticPr fontId="18"/>
  </si>
  <si>
    <t>飯能市</t>
    <rPh sb="0" eb="3">
      <t>ハンノウシ</t>
    </rPh>
    <phoneticPr fontId="18"/>
  </si>
  <si>
    <t>山林</t>
    <rPh sb="0" eb="2">
      <t>サンリン</t>
    </rPh>
    <phoneticPr fontId="18"/>
  </si>
  <si>
    <t>応相談</t>
    <rPh sb="0" eb="3">
      <t>オウソウダン</t>
    </rPh>
    <phoneticPr fontId="18"/>
  </si>
  <si>
    <t>城南産業団地</t>
    <rPh sb="0" eb="2">
      <t>ジョウナン</t>
    </rPh>
    <rPh sb="2" eb="4">
      <t>サンギョウ</t>
    </rPh>
    <rPh sb="4" eb="6">
      <t>ダンチ</t>
    </rPh>
    <phoneticPr fontId="18"/>
  </si>
  <si>
    <t>吉見町</t>
    <rPh sb="0" eb="3">
      <t>ヨシミチョウ</t>
    </rPh>
    <phoneticPr fontId="18"/>
  </si>
  <si>
    <t>-</t>
    <phoneticPr fontId="18"/>
  </si>
  <si>
    <t>本郷</t>
    <rPh sb="0" eb="2">
      <t>ホンゴウ</t>
    </rPh>
    <phoneticPr fontId="18"/>
  </si>
  <si>
    <t>杉戸町</t>
    <rPh sb="0" eb="2">
      <t>スギト</t>
    </rPh>
    <rPh sb="2" eb="3">
      <t>マチ</t>
    </rPh>
    <phoneticPr fontId="18"/>
  </si>
  <si>
    <t>伊奈北部第1工業団地</t>
    <rPh sb="0" eb="2">
      <t>イナ</t>
    </rPh>
    <rPh sb="2" eb="4">
      <t>ホクブ</t>
    </rPh>
    <rPh sb="4" eb="5">
      <t>ダイ</t>
    </rPh>
    <rPh sb="6" eb="8">
      <t>コウギョウ</t>
    </rPh>
    <rPh sb="8" eb="10">
      <t>ダンチ</t>
    </rPh>
    <phoneticPr fontId="18"/>
  </si>
  <si>
    <t>伊奈町</t>
    <rPh sb="0" eb="3">
      <t>イナチョウ</t>
    </rPh>
    <phoneticPr fontId="18"/>
  </si>
  <si>
    <t>小室第1</t>
    <rPh sb="0" eb="2">
      <t>コムロ</t>
    </rPh>
    <rPh sb="2" eb="3">
      <t>ダイ</t>
    </rPh>
    <phoneticPr fontId="18"/>
  </si>
  <si>
    <t>本庄第一</t>
    <rPh sb="0" eb="2">
      <t>ホンジョウ</t>
    </rPh>
    <rPh sb="2" eb="3">
      <t>ダイ</t>
    </rPh>
    <rPh sb="3" eb="4">
      <t>イチ</t>
    </rPh>
    <phoneticPr fontId="18"/>
  </si>
  <si>
    <t>本庄市</t>
    <rPh sb="0" eb="3">
      <t>ホンジョウシ</t>
    </rPh>
    <phoneticPr fontId="18"/>
  </si>
  <si>
    <t>共栄第二</t>
    <rPh sb="0" eb="2">
      <t>キョウエイ</t>
    </rPh>
    <rPh sb="2" eb="4">
      <t>ダイニ</t>
    </rPh>
    <phoneticPr fontId="18"/>
  </si>
  <si>
    <t>松ノ木島</t>
    <rPh sb="0" eb="1">
      <t>マツ</t>
    </rPh>
    <rPh sb="2" eb="4">
      <t>キシマ</t>
    </rPh>
    <phoneticPr fontId="18"/>
  </si>
  <si>
    <t>和光市</t>
    <rPh sb="0" eb="3">
      <t>ワコウシ</t>
    </rPh>
    <phoneticPr fontId="18"/>
  </si>
  <si>
    <t>合計</t>
    <rPh sb="0" eb="1">
      <t>ゴウ</t>
    </rPh>
    <rPh sb="1" eb="2">
      <t>ケイ</t>
    </rPh>
    <phoneticPr fontId="16"/>
  </si>
  <si>
    <t>Ｂ－４（１）　大規模小売店舗の状況（店舗数）</t>
    <phoneticPr fontId="9"/>
  </si>
  <si>
    <t>平成22年</t>
    <rPh sb="0" eb="2">
      <t>ヘイセイ</t>
    </rPh>
    <rPh sb="4" eb="5">
      <t>ネン</t>
    </rPh>
    <phoneticPr fontId="9"/>
  </si>
  <si>
    <t>平成27年</t>
    <rPh sb="0" eb="2">
      <t>ヘイセイ</t>
    </rPh>
    <rPh sb="4" eb="5">
      <t>ネン</t>
    </rPh>
    <phoneticPr fontId="9"/>
  </si>
  <si>
    <t>令和2年</t>
    <rPh sb="0" eb="2">
      <t>レイワ</t>
    </rPh>
    <rPh sb="3" eb="4">
      <t>ネン</t>
    </rPh>
    <phoneticPr fontId="9"/>
  </si>
  <si>
    <t>店舗数</t>
    <rPh sb="0" eb="3">
      <t>テンポスウ</t>
    </rPh>
    <phoneticPr fontId="9"/>
  </si>
  <si>
    <t>１種店舗</t>
    <rPh sb="1" eb="2">
      <t>シュ</t>
    </rPh>
    <rPh sb="2" eb="4">
      <t>テンポ</t>
    </rPh>
    <phoneticPr fontId="9"/>
  </si>
  <si>
    <t>２種店舗　　　　</t>
    <rPh sb="1" eb="2">
      <t>シュ</t>
    </rPh>
    <rPh sb="2" eb="4">
      <t>テンポ</t>
    </rPh>
    <phoneticPr fontId="9"/>
  </si>
  <si>
    <t>●加須</t>
    <rPh sb="1" eb="3">
      <t>カゾ</t>
    </rPh>
    <phoneticPr fontId="9"/>
  </si>
  <si>
    <t>県央地域計</t>
    <rPh sb="0" eb="2">
      <t>ケンオウ</t>
    </rPh>
    <rPh sb="2" eb="4">
      <t>チイキ</t>
    </rPh>
    <rPh sb="4" eb="5">
      <t>ケイ</t>
    </rPh>
    <phoneticPr fontId="9"/>
  </si>
  <si>
    <t>(本庄市　合計）</t>
    <rPh sb="1" eb="4">
      <t>ホンジョウシ</t>
    </rPh>
    <rPh sb="5" eb="7">
      <t>ゴウケイ</t>
    </rPh>
    <phoneticPr fontId="9"/>
  </si>
  <si>
    <t>●本庄</t>
    <rPh sb="1" eb="3">
      <t>ホンジョウ</t>
    </rPh>
    <phoneticPr fontId="9"/>
  </si>
  <si>
    <t>本庄市（旧本庄市）*4</t>
    <rPh sb="0" eb="3">
      <t>ホンジョウシ</t>
    </rPh>
    <rPh sb="4" eb="5">
      <t>キュウ</t>
    </rPh>
    <rPh sb="5" eb="7">
      <t>ホンジョウ</t>
    </rPh>
    <rPh sb="7" eb="8">
      <t>シ</t>
    </rPh>
    <phoneticPr fontId="9"/>
  </si>
  <si>
    <t>(深谷市 合計）</t>
    <rPh sb="1" eb="4">
      <t>フカヤシ</t>
    </rPh>
    <rPh sb="5" eb="7">
      <t>ゴウケイ</t>
    </rPh>
    <phoneticPr fontId="9"/>
  </si>
  <si>
    <t>●深谷</t>
    <rPh sb="1" eb="3">
      <t>フカヤ</t>
    </rPh>
    <phoneticPr fontId="9"/>
  </si>
  <si>
    <t>深谷市（旧花園町以外）*2</t>
    <rPh sb="0" eb="3">
      <t>フカヤシ</t>
    </rPh>
    <rPh sb="4" eb="5">
      <t>キュウ</t>
    </rPh>
    <rPh sb="5" eb="7">
      <t>ハナゾノ</t>
    </rPh>
    <rPh sb="7" eb="8">
      <t>マチ</t>
    </rPh>
    <rPh sb="8" eb="10">
      <t>イガイ</t>
    </rPh>
    <phoneticPr fontId="9"/>
  </si>
  <si>
    <t>本庄市(旧児玉町)*5</t>
    <rPh sb="0" eb="3">
      <t>ホンジョウシ</t>
    </rPh>
    <rPh sb="4" eb="5">
      <t>キュウ</t>
    </rPh>
    <phoneticPr fontId="9"/>
  </si>
  <si>
    <t>深谷市(旧花園町)*3</t>
    <rPh sb="0" eb="3">
      <t>フカヤシ</t>
    </rPh>
    <phoneticPr fontId="9"/>
  </si>
  <si>
    <t>*1：北川辺都市計画は、加須市のうち旧北川辺町の区域となっている。</t>
    <rPh sb="3" eb="5">
      <t>トシ</t>
    </rPh>
    <rPh sb="5" eb="7">
      <t>ケイカク</t>
    </rPh>
    <rPh sb="9" eb="12">
      <t>カゾシ</t>
    </rPh>
    <rPh sb="15" eb="16">
      <t>キュウ</t>
    </rPh>
    <rPh sb="16" eb="20">
      <t>キタカワベマチ</t>
    </rPh>
    <rPh sb="21" eb="23">
      <t>クイキ</t>
    </rPh>
    <phoneticPr fontId="9"/>
  </si>
  <si>
    <t>*2：深谷都市計画は、深谷市のうち旧花園町を除いた区域となっている。</t>
    <rPh sb="3" eb="5">
      <t>フカヤ</t>
    </rPh>
    <rPh sb="5" eb="7">
      <t>トシ</t>
    </rPh>
    <rPh sb="7" eb="9">
      <t>ケイカク</t>
    </rPh>
    <rPh sb="11" eb="14">
      <t>フカヤシ</t>
    </rPh>
    <rPh sb="17" eb="20">
      <t>キュウハナゾノ</t>
    </rPh>
    <rPh sb="20" eb="21">
      <t>マチ</t>
    </rPh>
    <rPh sb="22" eb="23">
      <t>ノゾ</t>
    </rPh>
    <rPh sb="25" eb="27">
      <t>クイキ</t>
    </rPh>
    <phoneticPr fontId="18"/>
  </si>
  <si>
    <t>*3：寄居都市計画は、寄居町に、深谷市のうち旧花園町を加えた区域となっている。</t>
    <rPh sb="3" eb="7">
      <t>ヨリイトシ</t>
    </rPh>
    <rPh sb="7" eb="9">
      <t>ケイカク</t>
    </rPh>
    <rPh sb="11" eb="14">
      <t>ヨリイチョウ</t>
    </rPh>
    <rPh sb="16" eb="19">
      <t>フカヤシ</t>
    </rPh>
    <rPh sb="22" eb="25">
      <t>キュウハナゾノ</t>
    </rPh>
    <rPh sb="25" eb="26">
      <t>マチ</t>
    </rPh>
    <rPh sb="27" eb="28">
      <t>クワ</t>
    </rPh>
    <rPh sb="30" eb="32">
      <t>クイキ</t>
    </rPh>
    <phoneticPr fontId="18"/>
  </si>
  <si>
    <t>*4：本庄都市計画は、本庄市のうち旧児玉町を除いた区域となっている。</t>
    <rPh sb="3" eb="5">
      <t>ホンジョウ</t>
    </rPh>
    <rPh sb="5" eb="7">
      <t>トシ</t>
    </rPh>
    <rPh sb="7" eb="9">
      <t>ケイカク</t>
    </rPh>
    <rPh sb="11" eb="14">
      <t>ホンジョウシ</t>
    </rPh>
    <rPh sb="17" eb="18">
      <t>キュウ</t>
    </rPh>
    <rPh sb="18" eb="21">
      <t>コダマチョウ</t>
    </rPh>
    <rPh sb="22" eb="23">
      <t>ノゾ</t>
    </rPh>
    <rPh sb="25" eb="27">
      <t>クイキ</t>
    </rPh>
    <phoneticPr fontId="18"/>
  </si>
  <si>
    <t>*5：児玉都市計画は、美里町、神川町、上里町に、本庄市のうち旧児玉町を加えた区域となっている。</t>
    <rPh sb="3" eb="5">
      <t>コダマ</t>
    </rPh>
    <rPh sb="5" eb="7">
      <t>トシ</t>
    </rPh>
    <rPh sb="7" eb="9">
      <t>ケイカク</t>
    </rPh>
    <rPh sb="11" eb="14">
      <t>ミサトチョウ</t>
    </rPh>
    <rPh sb="15" eb="18">
      <t>カミカワチョウ</t>
    </rPh>
    <rPh sb="19" eb="22">
      <t>カミサトマチ</t>
    </rPh>
    <rPh sb="24" eb="27">
      <t>ホンジョウシ</t>
    </rPh>
    <rPh sb="30" eb="31">
      <t>キュウ</t>
    </rPh>
    <rPh sb="31" eb="34">
      <t>コダマチョウ</t>
    </rPh>
    <rPh sb="35" eb="36">
      <t>クワ</t>
    </rPh>
    <rPh sb="38" eb="40">
      <t>クイキ</t>
    </rPh>
    <phoneticPr fontId="18"/>
  </si>
  <si>
    <t>Ｂ－４（２）　大規模小売店舗の状況（商店名一覧）</t>
    <rPh sb="7" eb="10">
      <t>ダイキボ</t>
    </rPh>
    <rPh sb="10" eb="12">
      <t>コウ</t>
    </rPh>
    <rPh sb="12" eb="14">
      <t>テンポ</t>
    </rPh>
    <rPh sb="15" eb="17">
      <t>ジョウキョウ</t>
    </rPh>
    <rPh sb="18" eb="21">
      <t>ショウテンメイ</t>
    </rPh>
    <rPh sb="21" eb="23">
      <t>イチラン</t>
    </rPh>
    <phoneticPr fontId="17"/>
  </si>
  <si>
    <t>単位：㎡</t>
    <rPh sb="0" eb="2">
      <t>タンイ</t>
    </rPh>
    <phoneticPr fontId="18"/>
  </si>
  <si>
    <t>市町村名</t>
  </si>
  <si>
    <t>個番</t>
    <rPh sb="0" eb="1">
      <t>コ</t>
    </rPh>
    <rPh sb="1" eb="2">
      <t>バン</t>
    </rPh>
    <phoneticPr fontId="17"/>
  </si>
  <si>
    <t>商店名</t>
  </si>
  <si>
    <t>所在地</t>
  </si>
  <si>
    <t>面積</t>
  </si>
  <si>
    <t>開店年月</t>
    <phoneticPr fontId="9"/>
  </si>
  <si>
    <t>さいたま市</t>
  </si>
  <si>
    <t>イオンモール浦和美園</t>
  </si>
  <si>
    <t>緑区大門3710外</t>
  </si>
  <si>
    <t>H18.04</t>
  </si>
  <si>
    <t>イオンモール与野</t>
  </si>
  <si>
    <t>中央区本町西5‐2‐9</t>
  </si>
  <si>
    <t>H16.12</t>
  </si>
  <si>
    <t>大宮そごう（大宮スカイビル）</t>
  </si>
  <si>
    <t>大宮区桜木町1‐6‐1外</t>
  </si>
  <si>
    <t>S62.03</t>
  </si>
  <si>
    <t>コクーンシティ（コクーン2、コクーン3、パークサイドビル）</t>
  </si>
  <si>
    <t>大宮区吉敷町4‐263‐1</t>
  </si>
  <si>
    <t>S51.03</t>
  </si>
  <si>
    <t>ステラタウン</t>
  </si>
  <si>
    <t>北区宮原町1丁目854番地1外3筆､853番地1外13筆</t>
  </si>
  <si>
    <t>H16.04</t>
  </si>
  <si>
    <t>伊勢丹浦和店･コルソ（浦和駅前市街地改造ビル）</t>
  </si>
  <si>
    <t>浦和区高砂1丁目12番1号</t>
  </si>
  <si>
    <t>S56.04</t>
  </si>
  <si>
    <t>DOMダイエー大宮店･丸井大宮店（大宮西口共同ビル）</t>
  </si>
  <si>
    <t>大宮区桜木町2丁目3番地84 外91筆</t>
  </si>
  <si>
    <t>S57.09</t>
  </si>
  <si>
    <t>浦和パルコ</t>
  </si>
  <si>
    <t>浦和区東高砂町11番1号</t>
  </si>
  <si>
    <t>H19.10</t>
  </si>
  <si>
    <t>イオン大宮店</t>
  </si>
  <si>
    <t>北区櫛引町2‐574‐1</t>
  </si>
  <si>
    <t>H12.10</t>
  </si>
  <si>
    <t>ルミネ大宮</t>
  </si>
  <si>
    <t>大宮区錦町630</t>
  </si>
  <si>
    <t>S57.08</t>
  </si>
  <si>
    <t>ビバモールさいたま新都心</t>
  </si>
  <si>
    <t>浦和区上木崎1丁目13番1号</t>
  </si>
  <si>
    <t>H26.10</t>
  </si>
  <si>
    <t>大宮高島屋</t>
  </si>
  <si>
    <t>大宮区大門町1‐32</t>
  </si>
  <si>
    <t>S45.11</t>
  </si>
  <si>
    <t>大宮ラクーン（三栄ビル）</t>
  </si>
  <si>
    <t>大宮区宮町1‐60</t>
  </si>
  <si>
    <t>S44.11</t>
  </si>
  <si>
    <t>スーパービバホーム岩槻店</t>
  </si>
  <si>
    <t>岩槻区府内3‐1275‐1外</t>
  </si>
  <si>
    <t>H24.12</t>
  </si>
  <si>
    <t>マルエツ岩槻駅前店（WATSU）</t>
  </si>
  <si>
    <t>岩槻区本町3‐1‐1外</t>
  </si>
  <si>
    <t>H08.03</t>
  </si>
  <si>
    <t>島忠ホームズ宮原店</t>
  </si>
  <si>
    <t>北区植竹町1‐820‐3外</t>
  </si>
  <si>
    <t>H23.03</t>
  </si>
  <si>
    <t>イオン大宮西店（大宮・三橋ショッピングセンター）</t>
  </si>
  <si>
    <t>西区三橋6‐607‐13外</t>
  </si>
  <si>
    <t>H05.07</t>
  </si>
  <si>
    <t>カインズホーム浦和美園店</t>
  </si>
  <si>
    <t>さいたま都市計画事業浦和東部第二
特定土地区画整理事業区域内32街区2画地 外</t>
  </si>
  <si>
    <t>H26.02</t>
  </si>
  <si>
    <t>コクーン1（コクーンシティ）</t>
  </si>
  <si>
    <t>大宮区吉敷町4‐267‐2</t>
  </si>
  <si>
    <t>H16.09</t>
  </si>
  <si>
    <t>イオン北浦和店（北浦和ショッピングデパート）</t>
  </si>
  <si>
    <t>浦和区常盤10‐20‐29</t>
  </si>
  <si>
    <t>S55.10</t>
  </si>
  <si>
    <t>武蔵浦和ショッピングスクエア</t>
  </si>
  <si>
    <t>南区別所7‐3‐1</t>
  </si>
  <si>
    <t>H17.10</t>
  </si>
  <si>
    <t>スーパーバリュー卸売パワーセンター岩槻店</t>
  </si>
  <si>
    <t>岩槻区大字大口800‐1外</t>
  </si>
  <si>
    <t>H12.09</t>
  </si>
  <si>
    <t>丸広百貨店南浦和店（小池・守屋・神田ビル）</t>
  </si>
  <si>
    <t>南区南本町1‐7‐4</t>
  </si>
  <si>
    <t>S53.12</t>
  </si>
  <si>
    <t>島忠ホームズ与野店</t>
  </si>
  <si>
    <t>中央区新中里3‐20‐30</t>
  </si>
  <si>
    <t>H26.08</t>
  </si>
  <si>
    <t>MEGAドン・キホーテ浦和原山店</t>
  </si>
  <si>
    <t>緑区原山4‐3‐3</t>
  </si>
  <si>
    <t>S59.09</t>
  </si>
  <si>
    <t>島忠ホームズ浦和南店</t>
  </si>
  <si>
    <t>南区内谷7‐440‐1外、
戸田市大字美女木字向田1026‐1外</t>
  </si>
  <si>
    <t>H26.03</t>
  </si>
  <si>
    <t>パトリア東大宮</t>
  </si>
  <si>
    <t>見沼区春野2‐8</t>
  </si>
  <si>
    <t>H08.10</t>
  </si>
  <si>
    <t>マーレ（武蔵浦和駅南ビル）</t>
  </si>
  <si>
    <t>南区白幡5‐19‐19</t>
  </si>
  <si>
    <t>S62.11</t>
  </si>
  <si>
    <t>イトーヨーカ堂浦和店（㈱浦和ビルヂング）</t>
  </si>
  <si>
    <t>浦和区仲町1‐7‐1</t>
  </si>
  <si>
    <t>S47.06</t>
  </si>
  <si>
    <t>西大宮ファッションモール（大宮ファッションモール）</t>
  </si>
  <si>
    <t>西区宮前町220</t>
  </si>
  <si>
    <t>DCMホーマックさいたま蓮沼店</t>
  </si>
  <si>
    <t>見沼区大字蓮沼字北海道1406番1外</t>
  </si>
  <si>
    <t>H30.02</t>
  </si>
  <si>
    <t>オートテック､ニトリ（サンソウゴ大宮ビル）</t>
  </si>
  <si>
    <t>西区宮前町1‐1</t>
  </si>
  <si>
    <t>H15.03</t>
  </si>
  <si>
    <t>西友与野店</t>
  </si>
  <si>
    <t>中央区下落合3‐7‐9</t>
  </si>
  <si>
    <t>S56.06</t>
  </si>
  <si>
    <t>ヤマダ電機テックランド浦和埼大通り店（小島ビル）</t>
  </si>
  <si>
    <t>桜区上大久保725</t>
  </si>
  <si>
    <t>H03.11</t>
  </si>
  <si>
    <t>カインズホーム大宮店</t>
  </si>
  <si>
    <t>西区高木1480番地2</t>
  </si>
  <si>
    <t>H10.12</t>
  </si>
  <si>
    <t>クイズゲート浦和</t>
  </si>
  <si>
    <t>緑区大字中尾字不動谷3720番</t>
  </si>
  <si>
    <t>H20.03</t>
  </si>
  <si>
    <t>ナリアテラス・ガーデン</t>
  </si>
  <si>
    <t>南区沼影1丁目12‐1外</t>
  </si>
  <si>
    <t>H20.11</t>
  </si>
  <si>
    <t>ダイエー西浦和店（深井ビル）</t>
  </si>
  <si>
    <t>桜区田島五丁目18番15号</t>
  </si>
  <si>
    <t>S53.11</t>
  </si>
  <si>
    <t>アルーサショッピングモール</t>
  </si>
  <si>
    <t>中央区上落合2‐3‐5</t>
  </si>
  <si>
    <t>H08.12</t>
  </si>
  <si>
    <t>ロヂャース浦和店</t>
  </si>
  <si>
    <t>桜区山久保1‐11‐1</t>
  </si>
  <si>
    <t>S47.07</t>
  </si>
  <si>
    <t>ヤマダ電機テックランド大宮宮前町店</t>
  </si>
  <si>
    <t>西区宮前町226‐1外</t>
  </si>
  <si>
    <t>H19.06</t>
  </si>
  <si>
    <t>大川家具東浦和店</t>
  </si>
  <si>
    <t>緑区中尾333‐3</t>
  </si>
  <si>
    <t>H10.08</t>
  </si>
  <si>
    <t>アルシェ（大宮西武ビル）</t>
  </si>
  <si>
    <t>大宮区桜木町2‐1‐1</t>
  </si>
  <si>
    <t>H06.06</t>
  </si>
  <si>
    <t>埼玉県産業文化センター</t>
  </si>
  <si>
    <t>大宮区桜木町1‐7‐5</t>
  </si>
  <si>
    <t>S63.04</t>
  </si>
  <si>
    <t>ハレノテラス</t>
  </si>
  <si>
    <t>見沼区島町393番地</t>
  </si>
  <si>
    <t>H29.03</t>
  </si>
  <si>
    <t>ロヂャース大宮店</t>
  </si>
  <si>
    <t>見沼区丸ヶ崎宮の下1401‐1外</t>
  </si>
  <si>
    <t>島忠ホームセンター浦和中尾店</t>
  </si>
  <si>
    <t>緑区中尾835</t>
  </si>
  <si>
    <t>H11.12</t>
  </si>
  <si>
    <t>ヤマダ電機テックランド大宮店（岩城屋ビル）</t>
  </si>
  <si>
    <t>見沼区南中丸511‐1</t>
  </si>
  <si>
    <t>H04.11</t>
  </si>
  <si>
    <t>島忠さいたま中央店</t>
  </si>
  <si>
    <t>中央区上落合八丁目3番32号</t>
  </si>
  <si>
    <t>H31.03</t>
  </si>
  <si>
    <t>フェスタスクエア</t>
  </si>
  <si>
    <t>岩槻区西町2‐5‐1</t>
  </si>
  <si>
    <t>H20.10</t>
  </si>
  <si>
    <t>サンピア東大宮</t>
  </si>
  <si>
    <t>見沼区東大宮五丁目44番地2外</t>
  </si>
  <si>
    <t>H30.09</t>
  </si>
  <si>
    <t>島忠家具センター大宮本店</t>
  </si>
  <si>
    <t>西区三橋5‐1549</t>
  </si>
  <si>
    <t>S62.07</t>
  </si>
  <si>
    <t>マミーマート岩槻店</t>
  </si>
  <si>
    <t>岩槻区本丸三丁目265‐9外</t>
  </si>
  <si>
    <t>H15.12</t>
  </si>
  <si>
    <t>ニトリ岩槻店</t>
  </si>
  <si>
    <t>岩槻区原町1864‐1</t>
  </si>
  <si>
    <t>H25.08</t>
  </si>
  <si>
    <t>ケーズデンキ浦和美園店</t>
  </si>
  <si>
    <t>緑区美園一丁目12番地1</t>
  </si>
  <si>
    <t>H28.12</t>
  </si>
  <si>
    <t>サミットストア東浦和店（竹内ショッピングプラザ）</t>
  </si>
  <si>
    <t>緑区井沼方527‐6</t>
  </si>
  <si>
    <t>H09.07</t>
  </si>
  <si>
    <t>ロヂャース大成店</t>
  </si>
  <si>
    <t>北区大成町4‐298‐2</t>
  </si>
  <si>
    <t>H16.03</t>
  </si>
  <si>
    <t>マルエツ北浦和駅ビル店［北浦和駅前商業ビル・中山ビル］（ホップビル）</t>
  </si>
  <si>
    <t>浦和区北浦和3‐1‐3</t>
  </si>
  <si>
    <t>UNICUS浦和美園</t>
  </si>
  <si>
    <t>岩槻区美園東二丁目17番13</t>
  </si>
  <si>
    <t>さいたま新都心ファッションモール</t>
  </si>
  <si>
    <t>大宮区北袋町1-602-1</t>
  </si>
  <si>
    <t>R02.9</t>
  </si>
  <si>
    <t>ケーズデンキ埼大通り店</t>
  </si>
  <si>
    <t>桜区栄和四丁目797‐1外</t>
  </si>
  <si>
    <t>H31.01</t>
  </si>
  <si>
    <t>とろマイン（土呂駅前ハイツショッピングセンター）</t>
  </si>
  <si>
    <t>北区土呂町1‐6‐2</t>
  </si>
  <si>
    <t>S61.12</t>
  </si>
  <si>
    <t>ドイト与野店・ドン・キホーテ与野店</t>
  </si>
  <si>
    <t>中央区円阿弥1‐1‐3、中央区八王子1‐7‐26</t>
  </si>
  <si>
    <t>S61.01</t>
  </si>
  <si>
    <t>istα!日進</t>
  </si>
  <si>
    <t>北区日進町2‐1916‐7､8</t>
  </si>
  <si>
    <t>H22.03</t>
  </si>
  <si>
    <t>（仮称）さいたま市内谷ビル</t>
  </si>
  <si>
    <t>南区内谷7‐422外3筆</t>
  </si>
  <si>
    <t>H27.05</t>
  </si>
  <si>
    <t>ビーンズ（武蔵浦和駅ビル）</t>
  </si>
  <si>
    <t>南区別所7‐12‐1</t>
  </si>
  <si>
    <t>S62.06</t>
  </si>
  <si>
    <t>マルエツ東門前店（石川ビル）</t>
  </si>
  <si>
    <t>見沼区東門前77‐1</t>
  </si>
  <si>
    <t>H04.04</t>
  </si>
  <si>
    <t>ヤオコー浦和上木崎店</t>
  </si>
  <si>
    <t>浦和区上木崎4‐9‐15</t>
  </si>
  <si>
    <t>H19.11</t>
  </si>
  <si>
    <t>ケーヨーデイツー東岩槻店</t>
  </si>
  <si>
    <t>岩槻区東岩槻6‐12‐1</t>
  </si>
  <si>
    <t>S63.03</t>
  </si>
  <si>
    <t>ライフストア指扇店（石井ビル）</t>
  </si>
  <si>
    <t>西区指扇領別所355</t>
  </si>
  <si>
    <t>ケーズデンキ浦和原山店</t>
  </si>
  <si>
    <t>緑区原山2丁目28番1号</t>
  </si>
  <si>
    <t>H14.06</t>
  </si>
  <si>
    <t>ヤオコー西大宮店</t>
  </si>
  <si>
    <t>西区西大宮四丁目5番1</t>
  </si>
  <si>
    <t>H30.11</t>
  </si>
  <si>
    <t>ドイト東大宮店</t>
  </si>
  <si>
    <t>見沼区東大宮5‐9‐1</t>
  </si>
  <si>
    <t>S59.03</t>
  </si>
  <si>
    <t>テックランド浦和美園店</t>
  </si>
  <si>
    <t>緑区美園３丁目９−６</t>
  </si>
  <si>
    <t>マルエツ西大宮駅前店</t>
  </si>
  <si>
    <t>西区大字清河寺大塚23</t>
  </si>
  <si>
    <t>H22.11</t>
  </si>
  <si>
    <t>トイザらス岩槻店</t>
  </si>
  <si>
    <t>岩槻区城町2‐6‐36</t>
  </si>
  <si>
    <t>H08.08</t>
  </si>
  <si>
    <t>ベルクさいたま宮原店</t>
  </si>
  <si>
    <t>北区宮原町1‐190‐8</t>
  </si>
  <si>
    <t>H21.11</t>
  </si>
  <si>
    <t>コジマ×ビックカメラ浦和店</t>
  </si>
  <si>
    <t>南区内谷1丁目7‐5</t>
  </si>
  <si>
    <t>H14.09</t>
  </si>
  <si>
    <t>浦和センチュリーシティ</t>
  </si>
  <si>
    <t>浦和区仲町2‐5‐1</t>
  </si>
  <si>
    <t>H11.10</t>
  </si>
  <si>
    <t>与野フード彩鮮館与野店（与野ショッピングプラザ）</t>
  </si>
  <si>
    <t>中央区下落合1027</t>
  </si>
  <si>
    <t>S50.05</t>
  </si>
  <si>
    <t>マルエツ大宮大和田店</t>
  </si>
  <si>
    <t>見沼区大和田町1‐1629‐1外</t>
  </si>
  <si>
    <t>S52.12</t>
  </si>
  <si>
    <t>ダイエー南浦和東口店</t>
  </si>
  <si>
    <t>南区南浦和3‐1364‐4外</t>
  </si>
  <si>
    <t>H24.10</t>
  </si>
  <si>
    <t>ライブタワー武蔵浦和</t>
  </si>
  <si>
    <t>南区別所7‐6‐8</t>
  </si>
  <si>
    <t>H13.03</t>
  </si>
  <si>
    <t>ロヂャースマート大和田店</t>
  </si>
  <si>
    <t>見沼区大和田町二丁目1235他</t>
  </si>
  <si>
    <t>H28.06</t>
  </si>
  <si>
    <t>ベルク岩槻宮町店</t>
  </si>
  <si>
    <t>岩槻区宮町1‐2578‐1外</t>
  </si>
  <si>
    <t>H27.11</t>
  </si>
  <si>
    <t>アルペン岩槻</t>
  </si>
  <si>
    <t>岩槻区府内1686‐1外</t>
  </si>
  <si>
    <t>H23.12</t>
  </si>
  <si>
    <t>大川家具大宮店</t>
  </si>
  <si>
    <t>北区東大成町1‐644</t>
  </si>
  <si>
    <t>S31.10</t>
  </si>
  <si>
    <t>フタバ図書GIGA武蔵浦和本店</t>
  </si>
  <si>
    <t>南区沼影3‐1‐1外</t>
  </si>
  <si>
    <t>H26.05</t>
  </si>
  <si>
    <t>おうちDEPO宮原店（荒井商業ビル）</t>
  </si>
  <si>
    <t>北区奈良町6‐1</t>
  </si>
  <si>
    <t>H06.04</t>
  </si>
  <si>
    <t>ヨークマート東岩槻店（㈲橋彬企画ビル）</t>
  </si>
  <si>
    <t>岩槻区諏訪5‐1‐2</t>
  </si>
  <si>
    <t>H06.11</t>
  </si>
  <si>
    <t>スーパーセカンドストリート大宮日進店</t>
  </si>
  <si>
    <t>北区日進町3‐372外</t>
  </si>
  <si>
    <t>H15.06</t>
  </si>
  <si>
    <t>スギ薬局浦和神明店</t>
  </si>
  <si>
    <t>浦和区神明2‐13‐13</t>
  </si>
  <si>
    <t>R01.05</t>
  </si>
  <si>
    <t>マルエツ大宮砂町店（砂サンシャインシティ）</t>
  </si>
  <si>
    <t>見沼区東大宮7‐69‐1</t>
  </si>
  <si>
    <t>H09.09</t>
  </si>
  <si>
    <t>オーケー浦和原山店</t>
  </si>
  <si>
    <t>緑区原山4‐355外</t>
  </si>
  <si>
    <t>H22.02</t>
  </si>
  <si>
    <t>サミットストア太田窪店</t>
  </si>
  <si>
    <t>緑区太田窪3‐16‐1</t>
  </si>
  <si>
    <t>S52.10</t>
  </si>
  <si>
    <t>コモディイイダ東大宮店</t>
  </si>
  <si>
    <t>見沼区東大宮3‐7‐1外</t>
  </si>
  <si>
    <t>H24.11</t>
  </si>
  <si>
    <t>ヤオコー浦和大久保店（山崎ビル）</t>
  </si>
  <si>
    <t>桜区大久保領家136‐1、137‐1、138‐1</t>
  </si>
  <si>
    <t>H04.07</t>
  </si>
  <si>
    <t>アトレ浦和</t>
  </si>
  <si>
    <t>浦和区高砂1‐139‐3外121筆</t>
  </si>
  <si>
    <t>コジマNEW深作店</t>
  </si>
  <si>
    <t>見沼区深作2‐9‐2</t>
  </si>
  <si>
    <t>H09.11</t>
  </si>
  <si>
    <t>コモディイイダ七里店（水村ビル）</t>
  </si>
  <si>
    <t>見沼区東門前54‐1</t>
  </si>
  <si>
    <t>H03.07</t>
  </si>
  <si>
    <t>ケーズデンキ大宮櫛引パワフル館</t>
  </si>
  <si>
    <t>北区櫛引町2‐738</t>
  </si>
  <si>
    <t>ディスカウントストアトライアル佐知川店</t>
  </si>
  <si>
    <t>西区佐知川字粕曲1‐1外</t>
  </si>
  <si>
    <t>H20.12</t>
  </si>
  <si>
    <t>ベルクさいたま吉野町店</t>
  </si>
  <si>
    <t>北区吉野町1‐378</t>
  </si>
  <si>
    <t>H23.06</t>
  </si>
  <si>
    <t>コモディイイダ東浦和店(吉田ショッピングビル）</t>
  </si>
  <si>
    <t>緑区大間木1733</t>
  </si>
  <si>
    <t>H07.10</t>
  </si>
  <si>
    <t>フードガーデン大宮日進店</t>
  </si>
  <si>
    <t>北区日進町二丁目1059‐1外</t>
  </si>
  <si>
    <t>H17.02</t>
  </si>
  <si>
    <t>マミーマート三室山崎店</t>
  </si>
  <si>
    <t>緑区三室366外</t>
  </si>
  <si>
    <t>H28.01</t>
  </si>
  <si>
    <t>本店タカハシ田島店（中村ビル）</t>
  </si>
  <si>
    <t>南区四谷1‐5‐6</t>
  </si>
  <si>
    <t>S49.11</t>
  </si>
  <si>
    <t>ヤマダ電機テックランド浦和店</t>
  </si>
  <si>
    <t>緑区中尾字駒前797‐1外</t>
  </si>
  <si>
    <t>H09.04</t>
  </si>
  <si>
    <t>ベルクさいたま櫛引店</t>
  </si>
  <si>
    <t>北区櫛引2‐88外</t>
  </si>
  <si>
    <t>H16.05</t>
  </si>
  <si>
    <t>ヤオコー大宮蓮沼店</t>
  </si>
  <si>
    <t>見沼区大字蓮沼506</t>
  </si>
  <si>
    <t>H15.05</t>
  </si>
  <si>
    <t>オーケー武蔵浦和店</t>
  </si>
  <si>
    <t>南区白幡1-359-1他</t>
  </si>
  <si>
    <t>R02.04</t>
  </si>
  <si>
    <t>マミーマート桜区西堀７丁目店</t>
  </si>
  <si>
    <t>桜区西堀7‐701‐2</t>
  </si>
  <si>
    <t>ヤオコー大宮盆栽町店</t>
  </si>
  <si>
    <t>北区盆栽町485番地1</t>
  </si>
  <si>
    <t>H23.04</t>
  </si>
  <si>
    <t>マミーマート南中野店</t>
  </si>
  <si>
    <t>見沼区南中野650</t>
  </si>
  <si>
    <t>H25.12</t>
  </si>
  <si>
    <t>ベルクさいたま南与野店</t>
  </si>
  <si>
    <t>中央区鈴谷2‐735‐1外</t>
  </si>
  <si>
    <t>H26.11</t>
  </si>
  <si>
    <t>ベルク浦和根岸店</t>
  </si>
  <si>
    <t>南区根岸5‐17‐2外</t>
  </si>
  <si>
    <t>H27.06</t>
  </si>
  <si>
    <t>ノジマ浦和店（高橋ビル）</t>
  </si>
  <si>
    <t>緑区中尾510‐1</t>
  </si>
  <si>
    <t>H12.04</t>
  </si>
  <si>
    <t>コジマNEW与野店</t>
  </si>
  <si>
    <t>中央区本町西4‐15‐7</t>
  </si>
  <si>
    <t>H17.06</t>
  </si>
  <si>
    <t>PGA TOUR SUPER STORE</t>
  </si>
  <si>
    <t>西区三橋5‐34‐2</t>
  </si>
  <si>
    <t>S60.04</t>
  </si>
  <si>
    <t>コープ指扇店</t>
  </si>
  <si>
    <t>西区指扇1049‐1</t>
  </si>
  <si>
    <t>H29.10</t>
  </si>
  <si>
    <t>エコス浦和栄和店</t>
  </si>
  <si>
    <t>桜区栄和1‐547‐2</t>
  </si>
  <si>
    <t>H10.03</t>
  </si>
  <si>
    <t>クイーンズ伊勢丹（北浦和ターミナルビル）</t>
  </si>
  <si>
    <t>浦和区北浦和1‐192外</t>
  </si>
  <si>
    <t>H14.02</t>
  </si>
  <si>
    <t>ダイソー浦和文蔵店</t>
  </si>
  <si>
    <t>南区文蔵2丁目22外</t>
  </si>
  <si>
    <t>ジャパンミート卸売市場さいたま北店</t>
  </si>
  <si>
    <t>北区吉野町1‐336‐3</t>
  </si>
  <si>
    <t>H16.11</t>
  </si>
  <si>
    <t>ヤオコー浦和中尾店</t>
  </si>
  <si>
    <t>緑区大字中尾字駒前959番外</t>
  </si>
  <si>
    <t>H28.03</t>
  </si>
  <si>
    <t>コープ武蔵浦和店</t>
  </si>
  <si>
    <t>南区曲本4‐4‐7</t>
  </si>
  <si>
    <t>H15.11</t>
  </si>
  <si>
    <t>ヨークマート浦和三室店（肥留間ビル）</t>
  </si>
  <si>
    <t>緑区松木3677</t>
  </si>
  <si>
    <t>いなげや宮原店（沼野ビル）</t>
  </si>
  <si>
    <t>北区奈良町106‐1</t>
  </si>
  <si>
    <t>H12.03</t>
  </si>
  <si>
    <t>マルエツ東大宮店</t>
  </si>
  <si>
    <t>見沼区東大宮4‐27‐7</t>
  </si>
  <si>
    <t>S48.11</t>
  </si>
  <si>
    <t>魚悦浦和大久保店</t>
  </si>
  <si>
    <t>桜区上大久保982‐1</t>
  </si>
  <si>
    <t>S51.04</t>
  </si>
  <si>
    <t>ダイレックス東岩槻</t>
  </si>
  <si>
    <t>岩槻区東岩槻区2丁目1番地</t>
  </si>
  <si>
    <t>R02.3</t>
  </si>
  <si>
    <t>マルエツ与野店</t>
  </si>
  <si>
    <t>中央区上落合4‐9‐9</t>
  </si>
  <si>
    <t>ヤオコー大宮島町店</t>
  </si>
  <si>
    <t>見沼区大字島町743</t>
  </si>
  <si>
    <t>H16.01</t>
  </si>
  <si>
    <t>イオンフードスタイル東浦和店</t>
  </si>
  <si>
    <t>緑区東浦和5‐2‐1外</t>
  </si>
  <si>
    <t>R01.08</t>
  </si>
  <si>
    <t>コープ南浦和店</t>
  </si>
  <si>
    <t>南区根岸2‐11‐12</t>
  </si>
  <si>
    <t>H20.02</t>
  </si>
  <si>
    <t>ヤマダ電機テックランド岩槻店</t>
  </si>
  <si>
    <t>岩槻区南平野79街区1‐1外</t>
  </si>
  <si>
    <t>フードガーデン宮原東口店（桝徳ビル）</t>
  </si>
  <si>
    <t>北区宮原町2‐88‐3</t>
  </si>
  <si>
    <t>H11.03</t>
  </si>
  <si>
    <t>コモディイイダ芝原店（鳥海ビル）</t>
  </si>
  <si>
    <t>緑区芝原1‐1‐10</t>
  </si>
  <si>
    <t>H02.04</t>
  </si>
  <si>
    <t>ビバホーム浦和さいど店</t>
  </si>
  <si>
    <t>緑区道祖土2‐9‐22</t>
  </si>
  <si>
    <t>H04.12</t>
  </si>
  <si>
    <t>コープ浦和東店</t>
  </si>
  <si>
    <t>緑区中尾550‐1</t>
  </si>
  <si>
    <t>ドラッグセイムス浦和辻店（田中建物）</t>
  </si>
  <si>
    <t>南区辻5‐2‐10</t>
  </si>
  <si>
    <t>S58.10</t>
  </si>
  <si>
    <t>Yバリュー吉野町店（清水ビル）</t>
  </si>
  <si>
    <t>北区吉野町2‐194‐2</t>
  </si>
  <si>
    <t>ヨークマート南元宿店（中村ビル）</t>
  </si>
  <si>
    <t>桜区南元宿71‐4</t>
  </si>
  <si>
    <t>S56.09</t>
  </si>
  <si>
    <t>ジャパンミート卸売市場東浦和店</t>
  </si>
  <si>
    <t>南区大谷口2060</t>
  </si>
  <si>
    <t>H02.11</t>
  </si>
  <si>
    <t>万代書店（朝日無線電機岩槻店)</t>
  </si>
  <si>
    <t>岩槻区東町1‐8‐11</t>
  </si>
  <si>
    <t>マルエツ南浦和東口店（清宮ビル）</t>
  </si>
  <si>
    <t>南区南浦和2‐1368‐5</t>
  </si>
  <si>
    <t>S55.09</t>
  </si>
  <si>
    <t>須原屋（須原屋ビル）</t>
  </si>
  <si>
    <t>浦和区浦和仲町2‐3‐20</t>
  </si>
  <si>
    <t>M09.11</t>
  </si>
  <si>
    <t>ドラッグスギ上小町店</t>
  </si>
  <si>
    <t>大宮区上小町57</t>
  </si>
  <si>
    <t>ヨークマート大宮南中野店（臼倉ビル）</t>
  </si>
  <si>
    <t>見沼区南中野840‐1</t>
  </si>
  <si>
    <t>ヤオコー大宮宮原店（大美ビル）</t>
  </si>
  <si>
    <t>北区宮原町1‐692外</t>
  </si>
  <si>
    <t>もとまちシティー</t>
  </si>
  <si>
    <t>浦和区元町2‐1‐3</t>
  </si>
  <si>
    <t>S61.11</t>
  </si>
  <si>
    <t>トレジャーファクトリー南浦和店</t>
  </si>
  <si>
    <t>南区辻7‐2‐14</t>
  </si>
  <si>
    <t>H05.09</t>
  </si>
  <si>
    <t>ドイト花ノ木与野店</t>
  </si>
  <si>
    <t>中央区八王子1‐6‐18</t>
  </si>
  <si>
    <t>S62.04</t>
  </si>
  <si>
    <t>マルエツ佐知川店</t>
  </si>
  <si>
    <t>西区佐知川105‐1</t>
  </si>
  <si>
    <t>イオンスタイル美園三丁目</t>
  </si>
  <si>
    <t>緑区美園3丁目7番8外9筆</t>
  </si>
  <si>
    <t>H31.04</t>
  </si>
  <si>
    <t>ベルクス岩槻城北店</t>
  </si>
  <si>
    <t>岩槻区本宿421‐1外</t>
  </si>
  <si>
    <t>H08.11</t>
  </si>
  <si>
    <t>フードガーデン白鍬店（矢作ショッピングセンター）</t>
  </si>
  <si>
    <t>桜区白鍬263‐1</t>
  </si>
  <si>
    <t>S54.01</t>
  </si>
  <si>
    <t>西友南浦和店</t>
  </si>
  <si>
    <t>南区根岸5‐18‐28</t>
  </si>
  <si>
    <t>S51.12</t>
  </si>
  <si>
    <t>コープ大宮中川店</t>
  </si>
  <si>
    <t>見沼区中川1127‐1</t>
  </si>
  <si>
    <t>H21.06</t>
  </si>
  <si>
    <t>ファッションセンターしまむら東大宮店</t>
  </si>
  <si>
    <t>見沼区東大宮2‐26</t>
  </si>
  <si>
    <t>マルエツ白鍬店</t>
  </si>
  <si>
    <t>桜区白鍬561外</t>
  </si>
  <si>
    <t>コモディイイダビル</t>
  </si>
  <si>
    <t>浦和区木崎1‐4‐10</t>
  </si>
  <si>
    <t>業務スーパー東岩槻店</t>
  </si>
  <si>
    <t>岩槻区東岩槻1‐7‐5</t>
  </si>
  <si>
    <t>S52.03</t>
  </si>
  <si>
    <t>マツモトキヨシ大宮櫛引店（渋谷ビル）</t>
  </si>
  <si>
    <t>大宮区櫛引町1‐779</t>
  </si>
  <si>
    <t>いなげや常盤店（常盤ショッピングセンター）</t>
  </si>
  <si>
    <t>浦和区常盤5‐1‐3</t>
  </si>
  <si>
    <t>S51.11</t>
  </si>
  <si>
    <t>マミーマート東大宮店</t>
  </si>
  <si>
    <t>見沼区東大宮4‐21‐5外</t>
  </si>
  <si>
    <t>H08.07</t>
  </si>
  <si>
    <t>ファッションセンターしまむら南平野店</t>
  </si>
  <si>
    <t>岩槻区南平野197</t>
  </si>
  <si>
    <t>H11.11</t>
  </si>
  <si>
    <t>バースデイ 宮原店</t>
  </si>
  <si>
    <t>北区宮原町1‐200外</t>
  </si>
  <si>
    <t>H16.02</t>
  </si>
  <si>
    <t>ゴルフ5浦和店</t>
  </si>
  <si>
    <t>南区曲本1‐16‐1号</t>
  </si>
  <si>
    <t>コモディイイダ南浦和店（プラザマツヤ）</t>
  </si>
  <si>
    <t>南区南本町2‐1‐2</t>
  </si>
  <si>
    <t>東玉人形会館</t>
  </si>
  <si>
    <t>岩槻区本町1‐3‐501</t>
  </si>
  <si>
    <t>ファッションセンターしまむら三室店</t>
  </si>
  <si>
    <t>緑区道祖土3‐4‐18</t>
  </si>
  <si>
    <t>S60.11</t>
  </si>
  <si>
    <t>ファッションセンターしまむら東浦和店</t>
  </si>
  <si>
    <t>南区大字大谷口5591外</t>
  </si>
  <si>
    <t>H15.09</t>
  </si>
  <si>
    <t>ヤオコー大宮上小町店（八千代ショッピングビル）</t>
  </si>
  <si>
    <t>大宮区上小町1036</t>
  </si>
  <si>
    <t>ドラックストアセキ岩槻城南店</t>
  </si>
  <si>
    <t>岩槻区城南5‐7‐1</t>
  </si>
  <si>
    <t>H04.10</t>
  </si>
  <si>
    <t>ドラッグセイムス三室西店（眞田ビル）</t>
  </si>
  <si>
    <t>緑区三室1220‐2</t>
  </si>
  <si>
    <t>S54.02</t>
  </si>
  <si>
    <t>フードガーデン宮原西口店（斎藤ビル）</t>
  </si>
  <si>
    <t>北区日進町3‐508‐1</t>
  </si>
  <si>
    <t>H09.12</t>
  </si>
  <si>
    <t>西友中浦和店</t>
  </si>
  <si>
    <t>南区関1‐1‐11</t>
  </si>
  <si>
    <t>H14.04</t>
  </si>
  <si>
    <t>ファッションセンターしまむら南与野店</t>
  </si>
  <si>
    <t>さいたま都市計画事業南与野駅
西口土地区画整理事業12街区4 外</t>
  </si>
  <si>
    <t>H25.05</t>
  </si>
  <si>
    <t>ドン・キホーテ大宮店</t>
  </si>
  <si>
    <t>北区東大成町2‐683‐1外</t>
  </si>
  <si>
    <t>H08.09</t>
  </si>
  <si>
    <t>コープ東岩槻店</t>
  </si>
  <si>
    <t>岩槻区南平野3‐14‐3</t>
  </si>
  <si>
    <t>H10.06</t>
  </si>
  <si>
    <t>ドラッグセイムス見沼大谷店</t>
  </si>
  <si>
    <t>見沼区大谷1782‐1</t>
  </si>
  <si>
    <t>H24.03</t>
  </si>
  <si>
    <t>サンドラッグ浦和花月店</t>
  </si>
  <si>
    <t>緑区中尾260‐1</t>
  </si>
  <si>
    <t>H19.07</t>
  </si>
  <si>
    <t>ファッションセンターしまむら七里店</t>
  </si>
  <si>
    <t>見沼区東宮下379‐1</t>
  </si>
  <si>
    <t>S59.04</t>
  </si>
  <si>
    <t>西松屋南与野埼大通り店（稲垣ビル）</t>
  </si>
  <si>
    <t>中央区鈴谷2‐667</t>
  </si>
  <si>
    <t>S54.05</t>
  </si>
  <si>
    <t>ファッションセンターしまむら大和田店</t>
  </si>
  <si>
    <t>見沼区大和田町2‐1343‐1</t>
  </si>
  <si>
    <t>S60.06</t>
  </si>
  <si>
    <t>フードガーデン与野本町駅店（与野本町駅ビル）</t>
  </si>
  <si>
    <t>中央区本町東2‐121‐1外</t>
  </si>
  <si>
    <t>H01.03</t>
  </si>
  <si>
    <t>イオンモール川口前川</t>
  </si>
  <si>
    <t>前川1‐1‐11</t>
  </si>
  <si>
    <t>H12.11</t>
  </si>
  <si>
    <t>アリオ川口</t>
  </si>
  <si>
    <t>並木元町1‐79</t>
  </si>
  <si>
    <t>H17.11</t>
  </si>
  <si>
    <t>ヤオコー川口本町店</t>
  </si>
  <si>
    <t>本町2‐7‐25</t>
  </si>
  <si>
    <t>H18.12</t>
  </si>
  <si>
    <t>ララガーデン川口</t>
  </si>
  <si>
    <t>宮町18‐9</t>
  </si>
  <si>
    <t>キャスティ</t>
  </si>
  <si>
    <t>栄町3‐7‐1</t>
  </si>
  <si>
    <t>H17.07</t>
  </si>
  <si>
    <t>島忠ホームセンター川口朝日店</t>
  </si>
  <si>
    <t>朝日4‐3‐14</t>
  </si>
  <si>
    <t>H10.07</t>
  </si>
  <si>
    <t>オリンピック東川口店</t>
  </si>
  <si>
    <t>戸塚3‐5‐30</t>
  </si>
  <si>
    <t>H04.06</t>
  </si>
  <si>
    <t>イート川口</t>
  </si>
  <si>
    <t>栄町3‐1‐16</t>
  </si>
  <si>
    <t>S47.08</t>
  </si>
  <si>
    <t>キュポ・ラ</t>
  </si>
  <si>
    <t>川口1‐1‐1</t>
  </si>
  <si>
    <t>ニトリ鳩ヶ谷駅前店</t>
  </si>
  <si>
    <t>坂下町4丁目6‐14</t>
  </si>
  <si>
    <t>H27.02</t>
  </si>
  <si>
    <t>カスミ川口前川店</t>
  </si>
  <si>
    <t>南前川1‐16‐7</t>
  </si>
  <si>
    <t>島忠ホームズ川口店</t>
  </si>
  <si>
    <t>大字芝7229</t>
  </si>
  <si>
    <t>H22.04</t>
  </si>
  <si>
    <t>島忠・ホームズ西川口</t>
  </si>
  <si>
    <t>西川口2－4－5</t>
  </si>
  <si>
    <t>R02.11</t>
  </si>
  <si>
    <t>ロヂャース川口店</t>
  </si>
  <si>
    <t>新堀1135‐1</t>
  </si>
  <si>
    <t>西友・ヤマダ電機テックランド東川口店</t>
  </si>
  <si>
    <t>東川口3‐1‐6</t>
  </si>
  <si>
    <t>イトーヨーカドー西川口店</t>
  </si>
  <si>
    <t>西川口2丁目34番地３</t>
  </si>
  <si>
    <t>西友鳩ヶ谷店</t>
  </si>
  <si>
    <t>坂下町2‐5‐14</t>
  </si>
  <si>
    <t>S45.12</t>
  </si>
  <si>
    <t>ヤマダ電機テックランド川口店</t>
  </si>
  <si>
    <t>青木3‐118</t>
  </si>
  <si>
    <t>H12.12</t>
  </si>
  <si>
    <t>ダイエー東川口店</t>
  </si>
  <si>
    <t>東川口3‐7‐8</t>
  </si>
  <si>
    <t>S60.03</t>
  </si>
  <si>
    <t>サミットストア鳩ヶ谷駅前店</t>
  </si>
  <si>
    <t>里1591‐1</t>
  </si>
  <si>
    <t>H18.07</t>
  </si>
  <si>
    <t>ヤオコー川口朝日店</t>
  </si>
  <si>
    <t>朝日2‐2‐15</t>
  </si>
  <si>
    <t>コジマ×ビックカメラ鳩ヶ谷店</t>
  </si>
  <si>
    <t>里1585‐1</t>
  </si>
  <si>
    <t>H15.01</t>
  </si>
  <si>
    <t>マミーマート川口安行店</t>
  </si>
  <si>
    <t>安行藤八562</t>
  </si>
  <si>
    <t>サミットストア川口エルザタワー店</t>
  </si>
  <si>
    <t>元郷2‐15‐3</t>
  </si>
  <si>
    <t>ベルク川口前川店</t>
  </si>
  <si>
    <t>本前川2‐22‐33</t>
  </si>
  <si>
    <t>H18.05</t>
  </si>
  <si>
    <t>ユニディ川口店</t>
  </si>
  <si>
    <t>上青木5‐5‐16</t>
  </si>
  <si>
    <t>H07.11</t>
  </si>
  <si>
    <t>ベルク川口差間店</t>
  </si>
  <si>
    <t>差間3‐38‐1</t>
  </si>
  <si>
    <t>H21.03</t>
  </si>
  <si>
    <t>西友川口赤山店</t>
  </si>
  <si>
    <t>大字赤山1426</t>
  </si>
  <si>
    <t>マルエツ東川口店</t>
  </si>
  <si>
    <t>戸塚2‐28‐10</t>
  </si>
  <si>
    <t>S59.11</t>
  </si>
  <si>
    <t>コモディイイダ川口東口店</t>
  </si>
  <si>
    <t>栄町3‐4‐18</t>
  </si>
  <si>
    <t>S42.11</t>
  </si>
  <si>
    <t>オーケー川口店</t>
  </si>
  <si>
    <t>飯塚2‐1‐11</t>
  </si>
  <si>
    <t>H19.04</t>
  </si>
  <si>
    <t>コモディイイダ川口リプレ店</t>
  </si>
  <si>
    <t>川口3‐3‐2</t>
  </si>
  <si>
    <t>ケーズデンキ川口青木店</t>
  </si>
  <si>
    <t>青木3‐２５－６</t>
  </si>
  <si>
    <t>R02.06</t>
  </si>
  <si>
    <t>西友川口芝店</t>
  </si>
  <si>
    <t>芝高木2‐1‐1</t>
  </si>
  <si>
    <t>コモディイイダ東川口店</t>
  </si>
  <si>
    <t>戸塚3‐36‐18</t>
  </si>
  <si>
    <t>新鮮市場東本郷店</t>
  </si>
  <si>
    <t>東本郷1130‐1</t>
  </si>
  <si>
    <t>マルエツ安行慈林店</t>
  </si>
  <si>
    <t>安行慈林173</t>
  </si>
  <si>
    <t>H09.05</t>
  </si>
  <si>
    <t>リプレ川口一番街</t>
  </si>
  <si>
    <t>川口3‐2‐1</t>
  </si>
  <si>
    <t>コジマ×ビックカメラ川口店</t>
  </si>
  <si>
    <t>青木3‐7‐10</t>
  </si>
  <si>
    <t>H10.11</t>
  </si>
  <si>
    <t>サミットストア川口赤井店</t>
  </si>
  <si>
    <t>赤井2‐3‐7</t>
  </si>
  <si>
    <t>ヨークマート芝前川店</t>
  </si>
  <si>
    <t>芝3‐37‐28</t>
  </si>
  <si>
    <t>S57.05</t>
  </si>
  <si>
    <t>ケーヨーデイツー東川口店</t>
  </si>
  <si>
    <t>戸塚東3‐1‐1</t>
  </si>
  <si>
    <t>しまむら峯店</t>
  </si>
  <si>
    <t>峯920</t>
  </si>
  <si>
    <t>コモディイイダ南鳩ヶ谷店</t>
  </si>
  <si>
    <t>南鳩ヶ谷6‐17‐9</t>
  </si>
  <si>
    <t>ジャパンミート卸売市場鳩ヶ谷店</t>
  </si>
  <si>
    <t>南鳩ヶ谷1‐6‐1</t>
  </si>
  <si>
    <t>コモディイイダ西川口店</t>
  </si>
  <si>
    <t>並木4‐1‐1</t>
  </si>
  <si>
    <t>S58.08</t>
  </si>
  <si>
    <t>コモディイイダ仲町店</t>
  </si>
  <si>
    <t>南町2‐4‐35</t>
  </si>
  <si>
    <t>H03.06</t>
  </si>
  <si>
    <t>サミットストア川口青木店</t>
  </si>
  <si>
    <t>青木2‐11‐12</t>
  </si>
  <si>
    <t>H10.10</t>
  </si>
  <si>
    <t>オーケー川口末広店</t>
  </si>
  <si>
    <t>末広2‐17‐11</t>
  </si>
  <si>
    <t>H21.09</t>
  </si>
  <si>
    <t>ベルク中青木店</t>
  </si>
  <si>
    <t>中青木2‐14‐11</t>
  </si>
  <si>
    <t>H13.07</t>
  </si>
  <si>
    <t>コモディイイダ安行店</t>
  </si>
  <si>
    <t>安行北谷536‐1</t>
  </si>
  <si>
    <t>マミーマート川口芝店</t>
  </si>
  <si>
    <t>芝2‐14‐24</t>
  </si>
  <si>
    <t>H22.06</t>
  </si>
  <si>
    <t>マルエツ元郷店</t>
  </si>
  <si>
    <t>元郷6‐15‐15</t>
  </si>
  <si>
    <t>S54.10</t>
  </si>
  <si>
    <t>スーパーバリュー川口前川店</t>
  </si>
  <si>
    <t>前川3‐20‐17</t>
  </si>
  <si>
    <t>しまむら飯仲小前店</t>
  </si>
  <si>
    <t>川口5‐11‐2</t>
  </si>
  <si>
    <t>コモディイイダ鳩ヶ谷店</t>
  </si>
  <si>
    <t>南鳩ｹ谷4‐23‐2</t>
  </si>
  <si>
    <t>S52.05</t>
  </si>
  <si>
    <t>ゴルフ5川口朝日店</t>
  </si>
  <si>
    <t>朝日1‐1‐35</t>
  </si>
  <si>
    <t>H06.10</t>
  </si>
  <si>
    <t>ドン・キホーテ川口新井宿店</t>
  </si>
  <si>
    <t>西新井宿81‐1</t>
  </si>
  <si>
    <t>H18.01</t>
  </si>
  <si>
    <t>マミーマート芝園店</t>
  </si>
  <si>
    <t>芝園町3‐14‐101</t>
  </si>
  <si>
    <t>S53.03</t>
  </si>
  <si>
    <t>マルエツ西川口東口店</t>
  </si>
  <si>
    <t>西青木3‐8‐18</t>
  </si>
  <si>
    <t>東武ストア西川口店</t>
  </si>
  <si>
    <t>並木2‐22‐1</t>
  </si>
  <si>
    <t>S51.09</t>
  </si>
  <si>
    <t>スーパーバリュー川口伊刈店</t>
  </si>
  <si>
    <t>伊刈950‐1</t>
  </si>
  <si>
    <t>H28.10</t>
  </si>
  <si>
    <t>しまむら伊刈店</t>
  </si>
  <si>
    <t>芝下3‐46‐14</t>
  </si>
  <si>
    <t>S56.03</t>
  </si>
  <si>
    <t>コモディイイダ蕨店</t>
  </si>
  <si>
    <t>芝4‐1‐8</t>
  </si>
  <si>
    <t>明文堂・TSUTAYA川口末広店</t>
  </si>
  <si>
    <t>末広2‐1‐19</t>
  </si>
  <si>
    <t>S49.01</t>
  </si>
  <si>
    <t>コモディイイダ東領家店</t>
  </si>
  <si>
    <t>東領家2‐18‐2</t>
  </si>
  <si>
    <t>H01.05</t>
  </si>
  <si>
    <t>ヨークマート柳崎店</t>
  </si>
  <si>
    <t>柳崎5‐1‐35</t>
  </si>
  <si>
    <t>S53.05</t>
  </si>
  <si>
    <t>ドラッグセイムス上青木西店</t>
  </si>
  <si>
    <t>上青木西4‐5‐27</t>
  </si>
  <si>
    <t>S55.02</t>
  </si>
  <si>
    <t>コモディイイダ榛松店</t>
  </si>
  <si>
    <t>榛松301‐1</t>
  </si>
  <si>
    <t>S60.10</t>
  </si>
  <si>
    <t>西友川口本町店</t>
  </si>
  <si>
    <t>本町4‐5‐26</t>
  </si>
  <si>
    <t>フードガーデン戸塚安行駅店</t>
  </si>
  <si>
    <t>長蔵新田757‐1</t>
  </si>
  <si>
    <t>しまむら朝日店</t>
  </si>
  <si>
    <t>朝日4‐8‐26</t>
  </si>
  <si>
    <t>S58.11</t>
  </si>
  <si>
    <t>古本市場川口伊刈店</t>
  </si>
  <si>
    <t>芝東町20‐15</t>
  </si>
  <si>
    <t>S47.05</t>
  </si>
  <si>
    <t>マルエツ安行北谷店</t>
  </si>
  <si>
    <t>大字安行北谷600</t>
  </si>
  <si>
    <t>ウエルシア川口領家店</t>
  </si>
  <si>
    <t>領家3‐4‐16</t>
  </si>
  <si>
    <t>R02.02</t>
  </si>
  <si>
    <t>マルヤ東川口店</t>
  </si>
  <si>
    <t>戸塚2‐27‐11</t>
  </si>
  <si>
    <t>S54.09</t>
  </si>
  <si>
    <t>コモディイイダ川口芝店</t>
  </si>
  <si>
    <t>芝3‐11‐1</t>
  </si>
  <si>
    <t>マルエツ芝塚原店</t>
  </si>
  <si>
    <t>芝塚原2‐5‐11</t>
  </si>
  <si>
    <t>H11.08</t>
  </si>
  <si>
    <t>デンキチ川口差間店</t>
  </si>
  <si>
    <t>差間153‐5</t>
  </si>
  <si>
    <t>H07.01</t>
  </si>
  <si>
    <t>A‐プライス川口前川店</t>
  </si>
  <si>
    <t>前川4‐5‐15</t>
  </si>
  <si>
    <t>S46.12</t>
  </si>
  <si>
    <t>所沢市</t>
    <rPh sb="0" eb="3">
      <t>トコロザワシ</t>
    </rPh>
    <phoneticPr fontId="5"/>
  </si>
  <si>
    <t>西武百貨店所沢店（WALTZ（ワルツ））</t>
  </si>
  <si>
    <t>日吉町12-1</t>
  </si>
  <si>
    <t>S61.4</t>
  </si>
  <si>
    <t>旧東栄ビル</t>
  </si>
  <si>
    <t>東町5-22</t>
  </si>
  <si>
    <t>H28.3</t>
  </si>
  <si>
    <t>パルコ新所沢店（SP共同ビル）</t>
  </si>
  <si>
    <t>緑町1-2</t>
  </si>
  <si>
    <t>S58.6</t>
  </si>
  <si>
    <t>西友小手指店</t>
  </si>
  <si>
    <t>小手指町1-25-8</t>
  </si>
  <si>
    <t>S56.6</t>
  </si>
  <si>
    <t>島忠ホームズ所沢店</t>
  </si>
  <si>
    <t>青葉台1327</t>
  </si>
  <si>
    <t>グランエミオ所沢</t>
  </si>
  <si>
    <t>くすのき台1-14-5</t>
  </si>
  <si>
    <t>H30.3</t>
  </si>
  <si>
    <t>ヤオコーマーケットシティ所沢</t>
  </si>
  <si>
    <t>北原町1415-1</t>
  </si>
  <si>
    <t>H14.6</t>
  </si>
  <si>
    <t>マミーマート所沢山口店</t>
  </si>
  <si>
    <t>小手指台23-1</t>
  </si>
  <si>
    <t>オリンピック所沢西店（日本フィルコン若狭南ビル）</t>
  </si>
  <si>
    <t>若狭1-2617-21</t>
  </si>
  <si>
    <t>H11.3</t>
  </si>
  <si>
    <t>いなげや所沢西武園店</t>
  </si>
  <si>
    <t>荒幡1359-17</t>
  </si>
  <si>
    <t>西友新所沢店</t>
  </si>
  <si>
    <t>緑町1-21-26</t>
  </si>
  <si>
    <t>S46.4</t>
  </si>
  <si>
    <t>いなげや所沢狭山ヶ丘店（日本フィルコン若狭北ビル）</t>
  </si>
  <si>
    <t>若狭1-2938-21</t>
  </si>
  <si>
    <t>ケーズデンキ所沢店</t>
  </si>
  <si>
    <t>若松町809-2</t>
  </si>
  <si>
    <t>H29.3</t>
  </si>
  <si>
    <t>大川家具所沢店</t>
  </si>
  <si>
    <t>上新井5-2-2</t>
  </si>
  <si>
    <t>西友所沢駅前店</t>
  </si>
  <si>
    <t>日吉町1-13</t>
  </si>
  <si>
    <t>S43.11</t>
  </si>
  <si>
    <t>ヤオコー東所沢店パシオス東所沢店（宮本ビル）</t>
  </si>
  <si>
    <t>東所沢和田3-2-1</t>
  </si>
  <si>
    <t>H2.3</t>
  </si>
  <si>
    <t>コジマ×ビックカメラ所沢店</t>
  </si>
  <si>
    <t>牛沼2833-5</t>
  </si>
  <si>
    <t>H4.1</t>
  </si>
  <si>
    <t>サンキ所沢店</t>
  </si>
  <si>
    <t>山口1517</t>
  </si>
  <si>
    <t>ケーヨーデーツー所沢中富店</t>
  </si>
  <si>
    <t>中富南1-1</t>
  </si>
  <si>
    <t>H9.3</t>
  </si>
  <si>
    <t>ノジマ所沢本店</t>
  </si>
  <si>
    <t>小手指台5-4</t>
  </si>
  <si>
    <t>H14.11</t>
  </si>
  <si>
    <t>ハードオフ西所沢店</t>
  </si>
  <si>
    <t>西所沢1-2-22</t>
  </si>
  <si>
    <t>S35</t>
  </si>
  <si>
    <t>ベルク東所沢店</t>
  </si>
  <si>
    <t>東所沢和田3-30-1</t>
  </si>
  <si>
    <t>H21.9</t>
  </si>
  <si>
    <t>マルエツ所沢御幸町店（所沢スカイライズタワー）</t>
  </si>
  <si>
    <t>御幸町1-16</t>
  </si>
  <si>
    <t>H9.4</t>
  </si>
  <si>
    <t>マイカイカート東所沢店</t>
  </si>
  <si>
    <t>下安松782-2</t>
  </si>
  <si>
    <t>R3.1</t>
  </si>
  <si>
    <t>マミーマート所沢青葉台店</t>
  </si>
  <si>
    <t>青葉台1335-1</t>
  </si>
  <si>
    <t>H30.4</t>
  </si>
  <si>
    <t>コジマ×ビックカメラ所沢西店</t>
  </si>
  <si>
    <t>林3-507-1</t>
  </si>
  <si>
    <t>H10.7</t>
  </si>
  <si>
    <t>ベルク山口店</t>
  </si>
  <si>
    <t>山口1464-1</t>
  </si>
  <si>
    <t>H12.6</t>
  </si>
  <si>
    <t>ヤオコー所沢美原町店</t>
  </si>
  <si>
    <t>美原町4-2978-1</t>
  </si>
  <si>
    <t>H22.1</t>
  </si>
  <si>
    <t>コープ新所沢店</t>
  </si>
  <si>
    <t>花園3-2371-9</t>
  </si>
  <si>
    <t>ヤオコー所沢有楽町店</t>
  </si>
  <si>
    <t>有楽町669番地外</t>
  </si>
  <si>
    <t>R2.6</t>
  </si>
  <si>
    <t>西友西所沢店</t>
  </si>
  <si>
    <t>西所沢1-26-4</t>
  </si>
  <si>
    <t>コモディイイダ新所沢店</t>
  </si>
  <si>
    <t>北所沢町2011</t>
  </si>
  <si>
    <t>H7.3</t>
  </si>
  <si>
    <t>ヤオコー所沢椿峰店</t>
  </si>
  <si>
    <t>小手指南4-33-12</t>
  </si>
  <si>
    <t>ヨークマート所沢花園店</t>
  </si>
  <si>
    <t>花園1-2313-1</t>
  </si>
  <si>
    <t>H30.5</t>
  </si>
  <si>
    <t>ドン・キホーテ所沢宮本町店</t>
  </si>
  <si>
    <t>宮本町2-25-15</t>
  </si>
  <si>
    <t>いせき（井関ビル）</t>
  </si>
  <si>
    <t>日吉町9-22</t>
  </si>
  <si>
    <t>S25.7</t>
  </si>
  <si>
    <t>スーパーオザム中富店（蓮見ビル）</t>
  </si>
  <si>
    <t>中富南1-3-2</t>
  </si>
  <si>
    <t>H10.2</t>
  </si>
  <si>
    <t>新所沢グリーンハイツ西武ショッピングプラザ</t>
  </si>
  <si>
    <t>緑町1-1-11</t>
  </si>
  <si>
    <t>S49.7</t>
  </si>
  <si>
    <t>マミーマート狭山ケ丘店（荻野ビル）</t>
  </si>
  <si>
    <t>狭山ヶ丘1-3006-1</t>
  </si>
  <si>
    <t>H17.4</t>
  </si>
  <si>
    <t>マツモトキヨシDg'S所沢緑町店（ワールド･ハンタービル）</t>
  </si>
  <si>
    <t>緑町3-15-1</t>
  </si>
  <si>
    <t>H1.11</t>
  </si>
  <si>
    <t>所沢サンプラザ</t>
  </si>
  <si>
    <t>日吉町4-2</t>
  </si>
  <si>
    <t>S51.9</t>
  </si>
  <si>
    <t>BOOKOFF PLUS東所沢店</t>
  </si>
  <si>
    <t>牛沼330</t>
  </si>
  <si>
    <t>H2.4</t>
  </si>
  <si>
    <t>ノジマ東所沢店（森田ビル）</t>
  </si>
  <si>
    <t>東所沢和田3-12-1</t>
  </si>
  <si>
    <t>しまむら中新井店</t>
  </si>
  <si>
    <t>中新井2-70-1</t>
  </si>
  <si>
    <t>ヤオコー所沢松井店（イーグルビルディングⅡ）</t>
  </si>
  <si>
    <t>上安松813-3</t>
  </si>
  <si>
    <t>H10.6</t>
  </si>
  <si>
    <t>ファッションセンターしまむら東所沢店</t>
  </si>
  <si>
    <t>東所沢2-11-1</t>
  </si>
  <si>
    <t>H25.5</t>
  </si>
  <si>
    <t>ジョーシンアウトレット所沢店（joshinところざわ店）</t>
  </si>
  <si>
    <t>宮本町2-22-34</t>
  </si>
  <si>
    <t>H6.6</t>
  </si>
  <si>
    <t>春日部市</t>
    <rPh sb="0" eb="4">
      <t>カスカベシ</t>
    </rPh>
    <phoneticPr fontId="5"/>
  </si>
  <si>
    <t>イオンモール春日部</t>
  </si>
  <si>
    <t>下柳字森田420‐1</t>
  </si>
  <si>
    <t>H25.03</t>
  </si>
  <si>
    <t>匠大塚春日部本店</t>
  </si>
  <si>
    <t>粕壁東2‐17‐6外</t>
  </si>
  <si>
    <t>スーパービバホーム春日部店</t>
  </si>
  <si>
    <t>下柳字古川端769番地1外</t>
  </si>
  <si>
    <t>イトーヨーカ堂春日部店</t>
  </si>
  <si>
    <t>中央1‐13外</t>
  </si>
  <si>
    <t>ララガーデン春日部</t>
  </si>
  <si>
    <t>南1‐1‐1外</t>
  </si>
  <si>
    <t>島忠ホームズ春日部店</t>
  </si>
  <si>
    <t>下柳字森田前314番外</t>
  </si>
  <si>
    <t>ヤマダ電機テックランド春日部店</t>
  </si>
  <si>
    <t>小渕243</t>
  </si>
  <si>
    <t>H21.01</t>
  </si>
  <si>
    <t>島忠家具センター春日部西店</t>
  </si>
  <si>
    <t>大字新方袋字宇内耕地610外</t>
  </si>
  <si>
    <t>H06.08</t>
  </si>
  <si>
    <t>南桜井ショッピングプラザ</t>
  </si>
  <si>
    <t>大字大衾字原496‐12</t>
  </si>
  <si>
    <t>H11.06</t>
  </si>
  <si>
    <t>MEGAドン・キホーテ春日部店</t>
  </si>
  <si>
    <t>南中曽根895‐1</t>
  </si>
  <si>
    <t>コモディイイダ（丸一ビル）</t>
  </si>
  <si>
    <t>上蛭田633外</t>
  </si>
  <si>
    <t>H13.01</t>
  </si>
  <si>
    <t>マルエツ（厚川ショッピングビル）</t>
  </si>
  <si>
    <t>緑町6‐2978‐1外</t>
  </si>
  <si>
    <t>H11.09</t>
  </si>
  <si>
    <t>フードスクエア武里店</t>
  </si>
  <si>
    <t>大畑524‐7</t>
  </si>
  <si>
    <t>H24.05</t>
  </si>
  <si>
    <t>ホーマック（ホームセンターカスミ春日部店）</t>
  </si>
  <si>
    <t>藤塚2311‐1外</t>
  </si>
  <si>
    <t>H12.07</t>
  </si>
  <si>
    <t>コジマNEW春日部店</t>
  </si>
  <si>
    <t>梅田2‐9‐20</t>
  </si>
  <si>
    <t>ベルク春日部緑町店</t>
  </si>
  <si>
    <t>緑町3‐753‐1外</t>
  </si>
  <si>
    <t>H23.10</t>
  </si>
  <si>
    <t>カワチ薬品南桜井店</t>
  </si>
  <si>
    <t>新宿新田321‐1外</t>
  </si>
  <si>
    <t>H18.08</t>
  </si>
  <si>
    <t>マルエツ一の割店</t>
  </si>
  <si>
    <t>備後東1‐34‐1</t>
  </si>
  <si>
    <t>エコス春日部中央店</t>
  </si>
  <si>
    <t>中央5‐4‐6外</t>
  </si>
  <si>
    <t>H12.06</t>
  </si>
  <si>
    <t>ダイソー（柵木武里商業ビル）</t>
  </si>
  <si>
    <t>備後東7‐477‐1外</t>
  </si>
  <si>
    <t>カスミ春日部藤塚店</t>
  </si>
  <si>
    <t>藤塚字下谷2341</t>
  </si>
  <si>
    <t>ディスカウントストアパール</t>
  </si>
  <si>
    <t>小渕51‐1</t>
    <rPh sb="0" eb="2">
      <t>コブチ</t>
    </rPh>
    <phoneticPr fontId="5"/>
  </si>
  <si>
    <t>コモディイイダ（新井ビル）</t>
  </si>
  <si>
    <t>栄町2‐224</t>
  </si>
  <si>
    <t>S62.10</t>
  </si>
  <si>
    <t>スーパーバリュー春日部武里店（金子ビル）</t>
  </si>
  <si>
    <t>大枝字屋敷前330‐1外</t>
  </si>
  <si>
    <t>H03.09</t>
  </si>
  <si>
    <t>スーパーバリュー春日部大場店（カネコ商店ビル）</t>
  </si>
  <si>
    <t>大場字沼端14番1外</t>
  </si>
  <si>
    <t>H27.04</t>
  </si>
  <si>
    <t>東武ストア豊春店（豊春駅ビル）</t>
  </si>
  <si>
    <t>上蛭田136‐1</t>
  </si>
  <si>
    <t>コモディイイダ（染谷ビル）</t>
  </si>
  <si>
    <t>粕壁東5‐1479‐3</t>
  </si>
  <si>
    <t>コープ春日部店</t>
  </si>
  <si>
    <t>谷原3‐8‐1</t>
  </si>
  <si>
    <t>スーパーバリュー春日部小渕店</t>
  </si>
  <si>
    <t>小渕字内田463‐1</t>
  </si>
  <si>
    <t>H29.07</t>
  </si>
  <si>
    <t>サンドラッグ春日部ユリノキ通り店</t>
  </si>
  <si>
    <t>豊町4‐6‐1</t>
  </si>
  <si>
    <t>生鮮市場トップ（マミーマート春日部店）</t>
  </si>
  <si>
    <t>八丁目975外</t>
  </si>
  <si>
    <t>GOLF5春日部店</t>
  </si>
  <si>
    <t>大沼2‐8‐1外</t>
  </si>
  <si>
    <t>H05.11</t>
  </si>
  <si>
    <t>バザールマルヤ（春日部ビル）</t>
  </si>
  <si>
    <t>上蛭田158</t>
  </si>
  <si>
    <t>S54.06</t>
  </si>
  <si>
    <t>ファッションセンターしまむら一ノ割店</t>
  </si>
  <si>
    <t>一ノ割366‐1</t>
  </si>
  <si>
    <t>Paseos谷原店</t>
  </si>
  <si>
    <t>谷原3‐17</t>
  </si>
  <si>
    <t>クスリのアオキ小渕店</t>
  </si>
  <si>
    <t>小渕字山下1022‐1</t>
  </si>
  <si>
    <t>草加市</t>
    <rPh sb="0" eb="3">
      <t>ソウカシ</t>
    </rPh>
    <phoneticPr fontId="5"/>
  </si>
  <si>
    <t>アコス丸井・イトーヨーカ堂（草加駅東口再開発商業ビル）</t>
  </si>
  <si>
    <t>高砂2‐7‐1</t>
  </si>
  <si>
    <t>H04.02</t>
  </si>
  <si>
    <t>島忠ホームズ草加舎人店</t>
  </si>
  <si>
    <t>遊馬町2-1</t>
  </si>
  <si>
    <t>H25.11</t>
  </si>
  <si>
    <t>ロピアケーズデンキトイザらス（セキネビル）</t>
  </si>
  <si>
    <t>清門1-401‐1</t>
  </si>
  <si>
    <t>いなげやダイソー（谷塚ショッピングプラザ）</t>
  </si>
  <si>
    <t>瀬崎1-9-1</t>
  </si>
  <si>
    <t>H05.04</t>
  </si>
  <si>
    <t>ベルクスジョーシン電機よむよむダイソー（中山ビル）</t>
  </si>
  <si>
    <t>草加3‐9‐13</t>
  </si>
  <si>
    <t>ニトリ草加店</t>
  </si>
  <si>
    <t>長栄2-8-2</t>
  </si>
  <si>
    <t>スーパーバリュー草加店（太昌ビル）</t>
  </si>
  <si>
    <t>栄町1‐7‐18</t>
  </si>
  <si>
    <t>ＭＥＧＡドン・キホーテ草加店</t>
  </si>
  <si>
    <t>栄町2‐8‐33</t>
  </si>
  <si>
    <t>イトーヨーカドー新田店</t>
  </si>
  <si>
    <t>旭町6-15-30</t>
  </si>
  <si>
    <t>R02.10</t>
  </si>
  <si>
    <t>ビバホーム草加店</t>
  </si>
  <si>
    <t>谷塚仲町488</t>
  </si>
  <si>
    <t>S55.12</t>
  </si>
  <si>
    <t>ヴァリエ（草加駅高架下店舗）</t>
  </si>
  <si>
    <t>氷川町1970</t>
  </si>
  <si>
    <t>青柳シティプラザ(ベルクス､ダイソー)</t>
  </si>
  <si>
    <t>青柳5‐22‐22</t>
  </si>
  <si>
    <t>H19.12</t>
  </si>
  <si>
    <t>島忠家具ホームセンター草加店</t>
  </si>
  <si>
    <t>花栗2‐7‐21</t>
  </si>
  <si>
    <t>S50.07</t>
  </si>
  <si>
    <t>テックランドNEW草加店（テックランド草加4号バイパス店）</t>
  </si>
  <si>
    <t>谷塚上町765</t>
  </si>
  <si>
    <t>モールプラザ</t>
  </si>
  <si>
    <t>中央1‐6</t>
  </si>
  <si>
    <t>H18.11</t>
  </si>
  <si>
    <t>ダイエー草加店</t>
  </si>
  <si>
    <t>氷川町2102-3</t>
  </si>
  <si>
    <t>H24.04</t>
  </si>
  <si>
    <t>カインズホーム草加松原団地店</t>
  </si>
  <si>
    <t>栄町3‐15-10</t>
  </si>
  <si>
    <t>東武ストア松原店（都市再生機構松原団地中心施設）</t>
  </si>
  <si>
    <t>松原1-1-9</t>
  </si>
  <si>
    <t>ヤオコー草加原町店</t>
  </si>
  <si>
    <t>原町2‐3‐67</t>
  </si>
  <si>
    <t>H22.07</t>
  </si>
  <si>
    <t>ユニディ草加新栄町店</t>
  </si>
  <si>
    <t>新栄2-14-3</t>
  </si>
  <si>
    <t>東武ストア谷塚店</t>
  </si>
  <si>
    <t>谷塚町983‐3</t>
  </si>
  <si>
    <t>H17.03</t>
  </si>
  <si>
    <t>いなげや草加瀬崎店（サラトメビル）</t>
  </si>
  <si>
    <t>瀬崎2-5-22</t>
  </si>
  <si>
    <t>西友草加店</t>
  </si>
  <si>
    <t>高砂1‐6‐21</t>
  </si>
  <si>
    <t>マルエツ草加稲荷店（浅井ビル）</t>
  </si>
  <si>
    <t>稲荷3‐3‐33</t>
  </si>
  <si>
    <t>S61.02</t>
  </si>
  <si>
    <t>粂ビルマルヤ草加柳島店</t>
  </si>
  <si>
    <t>柳島町508‐1</t>
  </si>
  <si>
    <t>マルエツ松原店</t>
  </si>
  <si>
    <t>栄町3丁目8‐13</t>
  </si>
  <si>
    <t>S50.12</t>
  </si>
  <si>
    <t>三喜草加店</t>
  </si>
  <si>
    <t>高砂2‐11‐23</t>
  </si>
  <si>
    <t>S44.03</t>
  </si>
  <si>
    <t>マルヤ長栄店（八木下ビル）</t>
  </si>
  <si>
    <t>長栄3-2-5</t>
  </si>
  <si>
    <t>マルエツ草加八幡店</t>
  </si>
  <si>
    <t>八幡町1335</t>
  </si>
  <si>
    <t>新鮮市場  八幡店</t>
  </si>
  <si>
    <t>八幡町630‐１</t>
  </si>
  <si>
    <t>ベルクス草加手代店（伊藤ビル）</t>
  </si>
  <si>
    <t>手代2-11-7</t>
  </si>
  <si>
    <t>スーパーベルクス草加谷塚店</t>
  </si>
  <si>
    <t>谷塚上町271-1</t>
  </si>
  <si>
    <t>スーパーオザム草加両新田店</t>
  </si>
  <si>
    <t>両新田西町441-1</t>
  </si>
  <si>
    <t>H28.07</t>
  </si>
  <si>
    <t>八潮市</t>
    <rPh sb="0" eb="3">
      <t>ヤシオシ</t>
    </rPh>
    <phoneticPr fontId="5"/>
  </si>
  <si>
    <t>フレスポ八潮</t>
    <rPh sb="4" eb="6">
      <t>ヤシオ</t>
    </rPh>
    <phoneticPr fontId="5"/>
  </si>
  <si>
    <t>大瀬1-1-3</t>
    <rPh sb="0" eb="2">
      <t>オオセ</t>
    </rPh>
    <phoneticPr fontId="5"/>
  </si>
  <si>
    <t>ザ・ビッグ八潮南店</t>
    <rPh sb="5" eb="7">
      <t>ヤシオ</t>
    </rPh>
    <rPh sb="7" eb="8">
      <t>ミナミ</t>
    </rPh>
    <rPh sb="8" eb="9">
      <t>テン</t>
    </rPh>
    <phoneticPr fontId="5"/>
  </si>
  <si>
    <t>大曽根273-5</t>
    <rPh sb="0" eb="3">
      <t>オオソネ</t>
    </rPh>
    <phoneticPr fontId="5"/>
  </si>
  <si>
    <t>H02.03</t>
  </si>
  <si>
    <t>島忠ホームセンター八潮店（ニッサンビル）</t>
    <rPh sb="0" eb="2">
      <t>シマチュウ</t>
    </rPh>
    <rPh sb="9" eb="11">
      <t>ヤシオ</t>
    </rPh>
    <rPh sb="11" eb="12">
      <t>テン</t>
    </rPh>
    <phoneticPr fontId="5"/>
  </si>
  <si>
    <t>大曽根1151－1</t>
    <rPh sb="0" eb="3">
      <t>オオソネ</t>
    </rPh>
    <phoneticPr fontId="5"/>
  </si>
  <si>
    <t>マミーマート八潮伊草店</t>
    <rPh sb="6" eb="8">
      <t>ヤシオ</t>
    </rPh>
    <rPh sb="8" eb="10">
      <t>イグサ</t>
    </rPh>
    <rPh sb="10" eb="11">
      <t>テン</t>
    </rPh>
    <phoneticPr fontId="5"/>
  </si>
  <si>
    <t>伊草545</t>
    <rPh sb="0" eb="2">
      <t>イグサ</t>
    </rPh>
    <phoneticPr fontId="5"/>
  </si>
  <si>
    <t>H29.11</t>
  </si>
  <si>
    <t>ベルク八潮鶴ヶ曽根店</t>
    <rPh sb="3" eb="5">
      <t>ヤシオ</t>
    </rPh>
    <rPh sb="5" eb="9">
      <t>ツルガソネ</t>
    </rPh>
    <rPh sb="9" eb="10">
      <t>テン</t>
    </rPh>
    <phoneticPr fontId="5"/>
  </si>
  <si>
    <t>鶴ヶ曽根894-1</t>
    <rPh sb="0" eb="4">
      <t>ツルガソネ</t>
    </rPh>
    <phoneticPr fontId="5"/>
  </si>
  <si>
    <t>H29.04</t>
  </si>
  <si>
    <t>ヤオコー八潮店</t>
    <rPh sb="4" eb="6">
      <t>ヤシオ</t>
    </rPh>
    <rPh sb="6" eb="7">
      <t>テン</t>
    </rPh>
    <phoneticPr fontId="5"/>
  </si>
  <si>
    <t>大瀬5-1-7</t>
    <rPh sb="0" eb="2">
      <t>オオセ</t>
    </rPh>
    <phoneticPr fontId="5"/>
  </si>
  <si>
    <t>ヤマダ電機テックランド八潮店</t>
    <rPh sb="3" eb="5">
      <t>デンキ</t>
    </rPh>
    <rPh sb="11" eb="13">
      <t>ヤシオ</t>
    </rPh>
    <rPh sb="13" eb="14">
      <t>テン</t>
    </rPh>
    <phoneticPr fontId="5"/>
  </si>
  <si>
    <t>中央2-20-6外</t>
    <rPh sb="0" eb="2">
      <t>チュウオウ</t>
    </rPh>
    <rPh sb="8" eb="9">
      <t>ソト</t>
    </rPh>
    <phoneticPr fontId="5"/>
  </si>
  <si>
    <t>H09.08</t>
  </si>
  <si>
    <t>いなげや八潮中馬場店（寿産業ビル）</t>
    <rPh sb="4" eb="6">
      <t>ヤシオ</t>
    </rPh>
    <rPh sb="6" eb="7">
      <t>ナカ</t>
    </rPh>
    <rPh sb="7" eb="9">
      <t>ババ</t>
    </rPh>
    <rPh sb="9" eb="10">
      <t>ミセ</t>
    </rPh>
    <rPh sb="11" eb="12">
      <t>コトブキ</t>
    </rPh>
    <rPh sb="12" eb="14">
      <t>サンギョウ</t>
    </rPh>
    <phoneticPr fontId="5"/>
  </si>
  <si>
    <t>中央2-13-7</t>
    <rPh sb="0" eb="2">
      <t>チュウオウ</t>
    </rPh>
    <phoneticPr fontId="5"/>
  </si>
  <si>
    <t>S53.04</t>
  </si>
  <si>
    <t>コンパルワコー八潮店</t>
    <rPh sb="7" eb="9">
      <t>ヤシオ</t>
    </rPh>
    <rPh sb="9" eb="10">
      <t>テン</t>
    </rPh>
    <phoneticPr fontId="5"/>
  </si>
  <si>
    <t>中央3-3-11</t>
    <rPh sb="0" eb="2">
      <t>チュウオウ</t>
    </rPh>
    <phoneticPr fontId="5"/>
  </si>
  <si>
    <t>S55.11</t>
  </si>
  <si>
    <t>三郷市</t>
    <rPh sb="0" eb="3">
      <t>サンゴウシ</t>
    </rPh>
    <phoneticPr fontId="9"/>
  </si>
  <si>
    <t>三郷インター複合商業施設</t>
  </si>
  <si>
    <t>三郷市上口2‐128外</t>
    <rPh sb="0" eb="3">
      <t>ミサトシ</t>
    </rPh>
    <phoneticPr fontId="5"/>
  </si>
  <si>
    <t>H17.05</t>
  </si>
  <si>
    <t>ららぽーと新三郷、コストコホールセール新三郷倉庫店</t>
  </si>
  <si>
    <t>三郷市新三郷ららシティ3‐1</t>
  </si>
  <si>
    <t>IKEA新三郷</t>
  </si>
  <si>
    <t>三郷市新三郷ららシティ2‐2‐2</t>
  </si>
  <si>
    <t>MEGAドン・キホーテ三郷店（新三郷ショッピングセンター）</t>
  </si>
  <si>
    <t>三郷市さつき平1‐1‐1</t>
  </si>
  <si>
    <t>島忠ホームズ三郷中央店</t>
  </si>
  <si>
    <t>三郷市中央3‐33‐8</t>
  </si>
  <si>
    <t>ベルク三郷戸ヶ崎店</t>
  </si>
  <si>
    <t>三郷市戸ヶ崎2‐580</t>
  </si>
  <si>
    <t>H29.09</t>
  </si>
  <si>
    <t>家電住まいる館ＹＡＭＡＤＡ三郷店</t>
  </si>
  <si>
    <t>三郷市ピアラシティ2‐1‐6</t>
  </si>
  <si>
    <t>いなげや三郷戸ヶ崎店</t>
  </si>
  <si>
    <t>三郷市戸ヶ崎2‐243‐5</t>
  </si>
  <si>
    <t>ワンダーグー三郷店</t>
  </si>
  <si>
    <t>三郷市ピアラシティ2‐2‐5</t>
  </si>
  <si>
    <t>ダイソー三郷鷹野店</t>
  </si>
  <si>
    <t>三郷市鷹野5‐368‐1外</t>
  </si>
  <si>
    <t>コモディイイダ三郷店</t>
  </si>
  <si>
    <t>三郷市高州2‐449‐1</t>
  </si>
  <si>
    <t>エムズタウン三郷中央</t>
  </si>
  <si>
    <t>三郷市中央1‐3‐1</t>
  </si>
  <si>
    <t>ヤオコー三郷中央店</t>
  </si>
  <si>
    <t>三郷市中央1‐4‐20</t>
  </si>
  <si>
    <t>ケーヨーデイツー三郷鷹野店</t>
  </si>
  <si>
    <t>三郷市鷹野4‐430</t>
  </si>
  <si>
    <t>H02.10</t>
  </si>
  <si>
    <t>業務スーパー三郷店（長本第一ビル）</t>
  </si>
  <si>
    <t>三郷市早稲田4‐8‐9</t>
  </si>
  <si>
    <t>ファッションセンターしまむら戸ヶ崎店</t>
  </si>
  <si>
    <t>三郷市戸ヶ崎3‐745‐1</t>
  </si>
  <si>
    <t>しまむら三郷中央店</t>
  </si>
  <si>
    <t>三郷市中央3‐2‐7</t>
  </si>
  <si>
    <t>H21.07</t>
  </si>
  <si>
    <t>ダイソー蒲生旭町店（タジマショッピングセンター旭町店）</t>
  </si>
  <si>
    <t>蒲生旭町9-6</t>
  </si>
  <si>
    <t>S47.03</t>
  </si>
  <si>
    <t>マルエツ蒲生店</t>
  </si>
  <si>
    <t>蒲生旭町9-36</t>
  </si>
  <si>
    <t>S50.10</t>
  </si>
  <si>
    <t>イオン南越谷店（越谷コミュニティプラザ）</t>
  </si>
  <si>
    <t>南越谷1丁目2876-1</t>
  </si>
  <si>
    <t>イオンせんげん台店（せんげん台パークタウンショッピングデパート）</t>
  </si>
  <si>
    <t>千間台西3丁目2-12</t>
  </si>
  <si>
    <t>スギドラック越谷花田店</t>
  </si>
  <si>
    <t>花田2丁目21-2</t>
  </si>
  <si>
    <t>ヨークマート越谷赤山店（岡安ビル）</t>
  </si>
  <si>
    <t>赤山町5丁目8-39</t>
  </si>
  <si>
    <t>ライフストア北越谷店（中村ビル）</t>
  </si>
  <si>
    <t>北越谷2丁目38-8</t>
  </si>
  <si>
    <t>セカンドストリートリサイクルストア越谷谷中店</t>
  </si>
  <si>
    <t>谷中町2丁目217</t>
  </si>
  <si>
    <t>H06.02</t>
  </si>
  <si>
    <t>コープ北越谷店</t>
  </si>
  <si>
    <t>東大沢2丁目5-1</t>
  </si>
  <si>
    <t>H06.05</t>
  </si>
  <si>
    <t>ベルクスせんげん台東店（中村ビル・小川ビル）</t>
  </si>
  <si>
    <t>平方南町19-2</t>
  </si>
  <si>
    <t>H06.09</t>
  </si>
  <si>
    <t>島忠ホームセンター越谷店（染谷ビル）</t>
  </si>
  <si>
    <t>花田1丁目24-3</t>
  </si>
  <si>
    <t>ロイヤルホームセンター越谷店</t>
  </si>
  <si>
    <t>相模町1丁目258</t>
  </si>
  <si>
    <t>スーパーマルサン越谷花田店（越谷花田サンシティショッピングモール）</t>
  </si>
  <si>
    <t>花田3丁目7-1</t>
  </si>
  <si>
    <t>H27.10</t>
  </si>
  <si>
    <t>スーパーバリュー越谷店</t>
  </si>
  <si>
    <t>下間久里198-1</t>
  </si>
  <si>
    <t>H30.12</t>
  </si>
  <si>
    <t>コジマNEW南越谷店</t>
  </si>
  <si>
    <t>南町2丁目3-1</t>
  </si>
  <si>
    <t>ヤオコー越谷蒲生店</t>
  </si>
  <si>
    <t>蒲生茜町25-10</t>
  </si>
  <si>
    <t>ヴァリエ（東武新越谷駅ビル）</t>
  </si>
  <si>
    <t>南越谷1丁目11-4</t>
  </si>
  <si>
    <t>コモディイイダ越谷店（中村ショッピングビル）</t>
  </si>
  <si>
    <t>東越谷7丁目75-1</t>
  </si>
  <si>
    <t>ジャパンミート卸売市場越谷店</t>
  </si>
  <si>
    <t>上間久里308-1</t>
  </si>
  <si>
    <t>大沢ショッピングセンター</t>
  </si>
  <si>
    <t>大沢531-1外</t>
  </si>
  <si>
    <t>H11.04</t>
  </si>
  <si>
    <t>マミーマート越谷弥十郎店</t>
  </si>
  <si>
    <t>弥十郎554-1</t>
  </si>
  <si>
    <t>パルテきたこし</t>
  </si>
  <si>
    <t>大沢3丁目6-1</t>
  </si>
  <si>
    <t>H13.04</t>
  </si>
  <si>
    <t>西友蒲生伊原店</t>
  </si>
  <si>
    <t>伊原1丁目4-1</t>
  </si>
  <si>
    <t>H14.01</t>
  </si>
  <si>
    <t>ロヂャース越谷店</t>
  </si>
  <si>
    <t>宮本町5丁目156</t>
  </si>
  <si>
    <t>H14.12</t>
  </si>
  <si>
    <t>ベルク越谷西方店</t>
  </si>
  <si>
    <t>西方3010</t>
  </si>
  <si>
    <t>コジマNEW越谷店</t>
  </si>
  <si>
    <t>南荻島153-1</t>
  </si>
  <si>
    <t>ベルクス南越谷店</t>
  </si>
  <si>
    <t>新越谷1丁目44-3</t>
  </si>
  <si>
    <t>ピアシティｰ南越谷</t>
  </si>
  <si>
    <t>新越谷1丁目31-2</t>
  </si>
  <si>
    <t>H16.10</t>
  </si>
  <si>
    <t>ｐａｓｅｏｓ北越谷店</t>
  </si>
  <si>
    <t>東大沢3丁目12-3</t>
  </si>
  <si>
    <t>H17.04</t>
  </si>
  <si>
    <t>セキ薬品花田店（花田鈴木ビル）</t>
  </si>
  <si>
    <t>花田1丁目3-9</t>
  </si>
  <si>
    <t>ファッションセンターしまむら、マツモトキヨシ（南越谷賃貸店舗）</t>
  </si>
  <si>
    <t>新越谷1丁目43-1</t>
  </si>
  <si>
    <t>H17.12</t>
  </si>
  <si>
    <t>イオンレイクタウン</t>
  </si>
  <si>
    <t>レイクタウン3丁目1-1外</t>
  </si>
  <si>
    <t>H20.09</t>
  </si>
  <si>
    <t>セブンタウンせんげん台</t>
  </si>
  <si>
    <t>千間台東2丁目707</t>
  </si>
  <si>
    <t>楽園（南越谷株竹ショッピングビル）</t>
  </si>
  <si>
    <t>南越谷1丁目15-1</t>
  </si>
  <si>
    <t>越谷ビル</t>
  </si>
  <si>
    <t>越ケ谷1丁目16-6</t>
  </si>
  <si>
    <t>H29.12</t>
  </si>
  <si>
    <t>イオンレイクタウンアウトレット</t>
  </si>
  <si>
    <t>レイクタウン4丁目1-1</t>
  </si>
  <si>
    <t>ケーヨーデイツー南越谷店</t>
  </si>
  <si>
    <t>南越谷2-7-5</t>
  </si>
  <si>
    <t>H23.11</t>
  </si>
  <si>
    <t>ベルク東越谷店</t>
  </si>
  <si>
    <t>東越谷8丁目1-1</t>
  </si>
  <si>
    <t>H24.01</t>
  </si>
  <si>
    <t>テックランド南越谷店</t>
  </si>
  <si>
    <t>南越谷2丁目6-40</t>
  </si>
  <si>
    <t>H24.02</t>
  </si>
  <si>
    <t>カスミ西大袋ショッピングセンター</t>
  </si>
  <si>
    <t>大道564</t>
  </si>
  <si>
    <t>越谷ツインシティ</t>
  </si>
  <si>
    <t>弥生町17-1</t>
  </si>
  <si>
    <t>H30.10</t>
  </si>
  <si>
    <t>ベルク越谷花田店</t>
  </si>
  <si>
    <t>花田1丁目17-7</t>
  </si>
  <si>
    <t>H26.04</t>
  </si>
  <si>
    <t>ケーズデンキ越谷店</t>
  </si>
  <si>
    <t>弥十郎407</t>
  </si>
  <si>
    <t>カスミ越谷レイクタウン店</t>
  </si>
  <si>
    <t>レイクタウン7丁目3-2</t>
  </si>
  <si>
    <t>H27.03</t>
  </si>
  <si>
    <t>（仮称）越谷市谷中町二丁目計画</t>
  </si>
  <si>
    <t>谷中町2丁目59-1</t>
  </si>
  <si>
    <t>越谷花田複合店舗</t>
  </si>
  <si>
    <t>花田2丁目2-3</t>
  </si>
  <si>
    <t>ジョイフーズ越谷大袋店</t>
  </si>
  <si>
    <t>袋山1470</t>
  </si>
  <si>
    <t>H27.12</t>
  </si>
  <si>
    <t>ケーズデンキ越谷レイクタウン店</t>
  </si>
  <si>
    <t>レイクタウン9丁目2-2</t>
  </si>
  <si>
    <t>越谷レイクタウン201街区複合店舗</t>
  </si>
  <si>
    <t>レイクタウン9丁目1-29の一部</t>
  </si>
  <si>
    <t>H28.09</t>
  </si>
  <si>
    <t>セキチューせんげん台西店</t>
  </si>
  <si>
    <t>千間台西5丁目1-8</t>
  </si>
  <si>
    <t>（仮称）コーナンPRO越谷瓦曽根店</t>
  </si>
  <si>
    <t>瓦曽根2丁目8-12</t>
  </si>
  <si>
    <t>H29.06</t>
  </si>
  <si>
    <t>サンキ越谷店</t>
  </si>
  <si>
    <t>越ヶ谷1丁目3-24</t>
  </si>
  <si>
    <t>R01.11</t>
  </si>
  <si>
    <t>ダイレックス下間久里店</t>
  </si>
  <si>
    <t>下間久里849-1</t>
  </si>
  <si>
    <t>R03.01</t>
  </si>
  <si>
    <t>イオンタウン吉川美南</t>
  </si>
  <si>
    <t>吉川市南3-23-1外</t>
    <rPh sb="0" eb="4">
      <t>ヨシカワシミナミ</t>
    </rPh>
    <rPh sb="10" eb="11">
      <t>ホカ</t>
    </rPh>
    <phoneticPr fontId="5"/>
  </si>
  <si>
    <t>H26.11</t>
    <phoneticPr fontId="9"/>
  </si>
  <si>
    <t>ライフコーポレーション（吉川駅前ショッピングプラザ)</t>
  </si>
  <si>
    <t>吉川市保1-13-3</t>
    <rPh sb="0" eb="3">
      <t>ヨシカワシ</t>
    </rPh>
    <rPh sb="3" eb="4">
      <t>ホ</t>
    </rPh>
    <phoneticPr fontId="8"/>
  </si>
  <si>
    <t>H05.10</t>
    <phoneticPr fontId="9"/>
  </si>
  <si>
    <t>ＵＮＩＣＵＳ吉川</t>
  </si>
  <si>
    <t>吉川市栄町797-1</t>
    <rPh sb="0" eb="3">
      <t>ヨシカワシ</t>
    </rPh>
    <rPh sb="3" eb="5">
      <t>サカエチョウ</t>
    </rPh>
    <phoneticPr fontId="8"/>
  </si>
  <si>
    <t>H23.09</t>
    <phoneticPr fontId="9"/>
  </si>
  <si>
    <t>ケーズデンキ吉川店</t>
  </si>
  <si>
    <t>吉川市美南3-13-8</t>
    <rPh sb="0" eb="3">
      <t>ヨシカワシ</t>
    </rPh>
    <rPh sb="3" eb="4">
      <t>ビ</t>
    </rPh>
    <rPh sb="4" eb="5">
      <t>ミナミ</t>
    </rPh>
    <phoneticPr fontId="8"/>
  </si>
  <si>
    <t>H23.11</t>
    <phoneticPr fontId="9"/>
  </si>
  <si>
    <t>イオンタウン吉川美南（Ａ街区）</t>
  </si>
  <si>
    <t>吉川市美南3-12</t>
    <rPh sb="0" eb="3">
      <t>ヨシカワシ</t>
    </rPh>
    <rPh sb="3" eb="4">
      <t>ビ</t>
    </rPh>
    <rPh sb="4" eb="5">
      <t>ミナミ</t>
    </rPh>
    <phoneticPr fontId="8"/>
  </si>
  <si>
    <t>吉川南ファッションモール</t>
  </si>
  <si>
    <t>吉川市美南5-11-4</t>
    <rPh sb="0" eb="3">
      <t>ヨシカワシ</t>
    </rPh>
    <rPh sb="3" eb="5">
      <t>ミナミ</t>
    </rPh>
    <phoneticPr fontId="8"/>
  </si>
  <si>
    <t>スーパーマルサン吉川店</t>
    <rPh sb="8" eb="10">
      <t>ヨシカワ</t>
    </rPh>
    <rPh sb="10" eb="11">
      <t>テン</t>
    </rPh>
    <phoneticPr fontId="5"/>
  </si>
  <si>
    <t>吉川市中野57-1</t>
    <rPh sb="0" eb="3">
      <t>ヨシカワシ</t>
    </rPh>
    <rPh sb="3" eb="5">
      <t>ナカノ</t>
    </rPh>
    <phoneticPr fontId="8"/>
  </si>
  <si>
    <t>コモディーイイダ（吉川ショッピングプラザ）</t>
  </si>
  <si>
    <t>吉川市きよみ野4-1-1</t>
    <rPh sb="0" eb="3">
      <t>ヨシカワシ</t>
    </rPh>
    <rPh sb="6" eb="7">
      <t>ノ</t>
    </rPh>
    <phoneticPr fontId="8"/>
  </si>
  <si>
    <t>セキ薬局吉川店</t>
  </si>
  <si>
    <t>吉川市栄町834-1</t>
    <rPh sb="0" eb="3">
      <t>ヨシカワシ</t>
    </rPh>
    <rPh sb="3" eb="5">
      <t>サカエチョウ</t>
    </rPh>
    <phoneticPr fontId="8"/>
  </si>
  <si>
    <t>バラエティーストアカマニ</t>
  </si>
  <si>
    <t>吉川市平沼1-13-5</t>
    <rPh sb="0" eb="3">
      <t>ヨシカワシ</t>
    </rPh>
    <rPh sb="3" eb="5">
      <t>ヒラヌマ</t>
    </rPh>
    <phoneticPr fontId="8"/>
  </si>
  <si>
    <t>S40.03</t>
  </si>
  <si>
    <t>松伏町</t>
    <rPh sb="0" eb="3">
      <t>マツブシマチ</t>
    </rPh>
    <phoneticPr fontId="5"/>
  </si>
  <si>
    <t>カインズホーム松伏店</t>
    <rPh sb="7" eb="9">
      <t>マツブシ</t>
    </rPh>
    <rPh sb="9" eb="10">
      <t>テン</t>
    </rPh>
    <phoneticPr fontId="5"/>
  </si>
  <si>
    <t>松伏町大字大川戸3131‐1</t>
    <rPh sb="0" eb="3">
      <t>マツブシマチ</t>
    </rPh>
    <rPh sb="3" eb="5">
      <t>オオアザ</t>
    </rPh>
    <rPh sb="5" eb="7">
      <t>オオカワ</t>
    </rPh>
    <rPh sb="7" eb="8">
      <t>ト</t>
    </rPh>
    <phoneticPr fontId="5"/>
  </si>
  <si>
    <t>松伏ニュータウンショッピングセンター</t>
    <rPh sb="0" eb="2">
      <t>マツブシ</t>
    </rPh>
    <phoneticPr fontId="5"/>
  </si>
  <si>
    <t>松伏町松葉1‐5‐3</t>
    <rPh sb="0" eb="3">
      <t>マツブシマチ</t>
    </rPh>
    <rPh sb="3" eb="5">
      <t>マツバ</t>
    </rPh>
    <phoneticPr fontId="5"/>
  </si>
  <si>
    <t>マルヤ松伏店</t>
    <rPh sb="3" eb="5">
      <t>マツブシ</t>
    </rPh>
    <rPh sb="5" eb="6">
      <t>テン</t>
    </rPh>
    <phoneticPr fontId="5"/>
  </si>
  <si>
    <t>松伏町ゆめみ野5‐1‐3</t>
    <rPh sb="0" eb="3">
      <t>マツブシマチ</t>
    </rPh>
    <rPh sb="6" eb="7">
      <t>ノ</t>
    </rPh>
    <phoneticPr fontId="5"/>
  </si>
  <si>
    <t>H05.06</t>
  </si>
  <si>
    <t>ドン・キホーテ蕨市錦町店</t>
  </si>
  <si>
    <t>蕨市錦町1丁目11‐1</t>
    <rPh sb="0" eb="2">
      <t>ワラビシ</t>
    </rPh>
    <rPh sb="5" eb="7">
      <t>チョウメ</t>
    </rPh>
    <phoneticPr fontId="5"/>
  </si>
  <si>
    <t>H13.08</t>
    <phoneticPr fontId="5"/>
  </si>
  <si>
    <t>ビバモール蕨錦町</t>
    <rPh sb="5" eb="6">
      <t>ワラビ</t>
    </rPh>
    <rPh sb="6" eb="8">
      <t>ニシキマチ</t>
    </rPh>
    <phoneticPr fontId="5"/>
  </si>
  <si>
    <t>蕨市錦町1丁目12‐1</t>
    <rPh sb="0" eb="2">
      <t>ワラビシ</t>
    </rPh>
    <rPh sb="5" eb="7">
      <t>チョウメ</t>
    </rPh>
    <phoneticPr fontId="5"/>
  </si>
  <si>
    <t>R3.03</t>
    <phoneticPr fontId="5"/>
  </si>
  <si>
    <t>ファッションセンターしまむら錦町店</t>
  </si>
  <si>
    <t>蕨市錦町4丁目3-10</t>
    <rPh sb="0" eb="2">
      <t>ワラビシ</t>
    </rPh>
    <rPh sb="5" eb="7">
      <t>チョウメ</t>
    </rPh>
    <phoneticPr fontId="5"/>
  </si>
  <si>
    <t>H25.07</t>
    <phoneticPr fontId="5"/>
  </si>
  <si>
    <t>キングファミリー蕨店、コスモスペース蕨北町店</t>
    <rPh sb="8" eb="10">
      <t>ワラビテン</t>
    </rPh>
    <rPh sb="18" eb="19">
      <t>ワラビ</t>
    </rPh>
    <rPh sb="19" eb="21">
      <t>キタマチ</t>
    </rPh>
    <rPh sb="21" eb="22">
      <t>テン</t>
    </rPh>
    <phoneticPr fontId="5"/>
  </si>
  <si>
    <t>蕨市北町1丁目18-5</t>
    <rPh sb="0" eb="2">
      <t>ワラビシ</t>
    </rPh>
    <rPh sb="2" eb="4">
      <t>キタマチ</t>
    </rPh>
    <rPh sb="5" eb="7">
      <t>チョウメ</t>
    </rPh>
    <phoneticPr fontId="5"/>
  </si>
  <si>
    <t>H19.07</t>
    <phoneticPr fontId="5"/>
  </si>
  <si>
    <t>マルエツ蕨北町店､日本トイザらス蕨店（蕨ﾍﾟﾘｶﾝビル）</t>
  </si>
  <si>
    <t>蕨市北町5丁目4‐32</t>
    <rPh sb="0" eb="2">
      <t>ワラビシ</t>
    </rPh>
    <rPh sb="5" eb="7">
      <t>チョウメ</t>
    </rPh>
    <phoneticPr fontId="5"/>
  </si>
  <si>
    <t>H10.11</t>
    <phoneticPr fontId="5"/>
  </si>
  <si>
    <t>西友蕨店</t>
  </si>
  <si>
    <t>蕨市中央3丁目17‐18</t>
    <rPh sb="0" eb="2">
      <t>ワラビシ</t>
    </rPh>
    <rPh sb="5" eb="7">
      <t>チョウメ</t>
    </rPh>
    <phoneticPr fontId="5"/>
  </si>
  <si>
    <t>S44.05</t>
    <phoneticPr fontId="5"/>
  </si>
  <si>
    <t>マルエツ蕨店</t>
  </si>
  <si>
    <t>蕨市中央3丁目20‐13</t>
    <rPh sb="0" eb="2">
      <t>ワラビシ</t>
    </rPh>
    <rPh sb="5" eb="7">
      <t>チョウメ</t>
    </rPh>
    <phoneticPr fontId="5"/>
  </si>
  <si>
    <t>S42.10</t>
    <phoneticPr fontId="5"/>
  </si>
  <si>
    <t>ヤオコー蕨南町店</t>
  </si>
  <si>
    <t>蕨市南町1丁目5‐2外</t>
    <rPh sb="0" eb="2">
      <t>ワラビシ</t>
    </rPh>
    <rPh sb="5" eb="7">
      <t>チョウメ</t>
    </rPh>
    <phoneticPr fontId="5"/>
  </si>
  <si>
    <t>H11.07</t>
    <phoneticPr fontId="5"/>
  </si>
  <si>
    <t>東武ストア蕨店（埼栄ビル）</t>
  </si>
  <si>
    <t>蕨市塚越1丁目2‐1</t>
    <rPh sb="0" eb="2">
      <t>ワラビシ</t>
    </rPh>
    <rPh sb="5" eb="7">
      <t>チョウメ</t>
    </rPh>
    <phoneticPr fontId="5"/>
  </si>
  <si>
    <t>S43.03</t>
    <phoneticPr fontId="5"/>
  </si>
  <si>
    <t>ライフ　蕨駅前店</t>
    <rPh sb="5" eb="6">
      <t>エキ</t>
    </rPh>
    <rPh sb="6" eb="7">
      <t>マエ</t>
    </rPh>
    <phoneticPr fontId="5"/>
  </si>
  <si>
    <t>蕨市塚越1丁目7‐9</t>
    <rPh sb="0" eb="2">
      <t>ワラビシ</t>
    </rPh>
    <rPh sb="5" eb="7">
      <t>チョウメ</t>
    </rPh>
    <phoneticPr fontId="5"/>
  </si>
  <si>
    <t>H30.06</t>
    <phoneticPr fontId="5"/>
  </si>
  <si>
    <t>イオンタウン蕨</t>
  </si>
  <si>
    <t>蕨市塚越5丁目6‐35</t>
    <rPh sb="0" eb="2">
      <t>ワラビシ</t>
    </rPh>
    <rPh sb="5" eb="7">
      <t>チョウメ</t>
    </rPh>
    <phoneticPr fontId="5"/>
  </si>
  <si>
    <t>H15.12</t>
    <phoneticPr fontId="5"/>
  </si>
  <si>
    <t>ドラッグセイムス蕨塚越店、アコレわらび塚越店</t>
    <rPh sb="8" eb="9">
      <t>ワラビ</t>
    </rPh>
    <rPh sb="9" eb="11">
      <t>ツカコシ</t>
    </rPh>
    <rPh sb="11" eb="12">
      <t>テン</t>
    </rPh>
    <rPh sb="19" eb="21">
      <t>ツカコシ</t>
    </rPh>
    <rPh sb="21" eb="22">
      <t>テン</t>
    </rPh>
    <phoneticPr fontId="5"/>
  </si>
  <si>
    <t>蕨市塚越6丁目5-9外</t>
    <rPh sb="0" eb="2">
      <t>ワラビシ</t>
    </rPh>
    <rPh sb="2" eb="4">
      <t>ツカコシ</t>
    </rPh>
    <rPh sb="5" eb="7">
      <t>チョウメ</t>
    </rPh>
    <rPh sb="10" eb="11">
      <t>ホカ</t>
    </rPh>
    <phoneticPr fontId="5"/>
  </si>
  <si>
    <t>H26.01</t>
    <phoneticPr fontId="5"/>
  </si>
  <si>
    <t>イオン北戸田ショッピングセンター（戸田ショッピングセンター）</t>
  </si>
  <si>
    <t>美女木東1‐3‐1</t>
    <phoneticPr fontId="9"/>
  </si>
  <si>
    <t>H01.12</t>
  </si>
  <si>
    <t>スーパーバリュー戸田店（日本鋪道戸田ビル）</t>
  </si>
  <si>
    <t>南町9‐29</t>
    <phoneticPr fontId="9"/>
  </si>
  <si>
    <t>T-FRONTE</t>
  </si>
  <si>
    <t>大字新曽662他（新曽第一土地区画整理事業地内124街区）</t>
    <phoneticPr fontId="9"/>
  </si>
  <si>
    <t>H28.05</t>
  </si>
  <si>
    <t>ベルクス戸田店（永芳ビル）</t>
  </si>
  <si>
    <t>下戸田1‐18‐8</t>
    <phoneticPr fontId="9"/>
  </si>
  <si>
    <t>H12.02</t>
  </si>
  <si>
    <t>ビーンズ戸田公園（戸田公園ショッピングセンター）</t>
  </si>
  <si>
    <t>本町4‐15‐1外</t>
    <phoneticPr fontId="9"/>
  </si>
  <si>
    <t>ロヂャース戸田店</t>
  </si>
  <si>
    <t>美女木1‐31‐1外</t>
    <phoneticPr fontId="9"/>
  </si>
  <si>
    <t>ベルク戸田中町店</t>
  </si>
  <si>
    <t>中町1‐28‐24外</t>
    <phoneticPr fontId="9"/>
  </si>
  <si>
    <t>ドイト戸田店</t>
  </si>
  <si>
    <t>新曽1196</t>
    <phoneticPr fontId="9"/>
  </si>
  <si>
    <t>S62.12</t>
  </si>
  <si>
    <t>マミーマート下戸田店</t>
  </si>
  <si>
    <t>下戸田2‐31‐4</t>
    <phoneticPr fontId="9"/>
  </si>
  <si>
    <t>イエローハット美女木店</t>
  </si>
  <si>
    <t>美女木1323‐6外</t>
    <phoneticPr fontId="9"/>
  </si>
  <si>
    <t>ヨークマート（日本化学塗料ビル）</t>
  </si>
  <si>
    <t>下前2‐1‐12</t>
    <rPh sb="0" eb="1">
      <t>シタ</t>
    </rPh>
    <rPh sb="1" eb="2">
      <t>マエ</t>
    </rPh>
    <phoneticPr fontId="5"/>
  </si>
  <si>
    <t>オーケー北戸田店</t>
  </si>
  <si>
    <t>笹目北町2番19</t>
    <phoneticPr fontId="9"/>
  </si>
  <si>
    <t>サミット（戸田駅ビル）</t>
  </si>
  <si>
    <t>新曽柳原350‐2</t>
    <phoneticPr fontId="9"/>
  </si>
  <si>
    <t>H07.04</t>
  </si>
  <si>
    <t>ヤオコー戸田駅前店</t>
  </si>
  <si>
    <t>新曽字柳原651‐1</t>
    <phoneticPr fontId="9"/>
  </si>
  <si>
    <t>H25.10</t>
  </si>
  <si>
    <t>Yバリュー美女木店(与野フードセンター美女木店)</t>
  </si>
  <si>
    <t>美女木1‐11‐2</t>
    <phoneticPr fontId="9"/>
  </si>
  <si>
    <t>S51.05</t>
  </si>
  <si>
    <t>ヤマダ電機テックランド戸田美女木店</t>
  </si>
  <si>
    <t>美女木7‐12‐1外</t>
    <phoneticPr fontId="9"/>
  </si>
  <si>
    <t>富士薬品、ダイソー（長谷川ビル）</t>
  </si>
  <si>
    <t>笹目3‐15‐1</t>
    <phoneticPr fontId="9"/>
  </si>
  <si>
    <t>S61.10</t>
  </si>
  <si>
    <t>マルエツ戸田氷川町店</t>
  </si>
  <si>
    <t>氷川町2‐16‐19</t>
    <phoneticPr fontId="9"/>
  </si>
  <si>
    <t>H22.10</t>
  </si>
  <si>
    <t>酒市場ヤマダ戸田店（田中倉庫）</t>
  </si>
  <si>
    <t>大字新曽1900</t>
    <phoneticPr fontId="9"/>
  </si>
  <si>
    <t>紳士服のコナカ戸田美女木店</t>
  </si>
  <si>
    <t>美女木東1‐3‐10</t>
    <phoneticPr fontId="9"/>
  </si>
  <si>
    <t>ロイヤルホームセンター戸田公園</t>
  </si>
  <si>
    <t>川岸3丁目1‐7</t>
    <phoneticPr fontId="9"/>
  </si>
  <si>
    <t>朝霞市</t>
    <rPh sb="0" eb="3">
      <t>アサカシ</t>
    </rPh>
    <phoneticPr fontId="5"/>
  </si>
  <si>
    <t>オリンピック朝霞台店（小寺ビル）</t>
  </si>
  <si>
    <t>西原1-1-20</t>
    <rPh sb="0" eb="2">
      <t>ニシハラ</t>
    </rPh>
    <phoneticPr fontId="5"/>
  </si>
  <si>
    <t>ドイト朝霞店（荒井仲銅ショッピングセンター）</t>
    <rPh sb="3" eb="6">
      <t>アサカテン</t>
    </rPh>
    <rPh sb="7" eb="9">
      <t>アライ</t>
    </rPh>
    <rPh sb="9" eb="10">
      <t>ナカ</t>
    </rPh>
    <rPh sb="10" eb="11">
      <t>ドウ</t>
    </rPh>
    <phoneticPr fontId="5"/>
  </si>
  <si>
    <t>脚折町2-9-18</t>
    <rPh sb="0" eb="3">
      <t>スネオリチョウ</t>
    </rPh>
    <phoneticPr fontId="5"/>
  </si>
  <si>
    <t>S50.03</t>
  </si>
  <si>
    <t>コモディイイダ朝霞店</t>
    <rPh sb="7" eb="9">
      <t>アサカ</t>
    </rPh>
    <rPh sb="9" eb="10">
      <t>テン</t>
    </rPh>
    <phoneticPr fontId="5"/>
  </si>
  <si>
    <t>本町1-10-4</t>
    <rPh sb="0" eb="2">
      <t>ホンチョウ</t>
    </rPh>
    <phoneticPr fontId="5"/>
  </si>
  <si>
    <t>サミット朝霞台店（東弁財塩味ビル）</t>
  </si>
  <si>
    <t>東弁財1-1-10</t>
    <rPh sb="0" eb="1">
      <t>ヒガシ</t>
    </rPh>
    <phoneticPr fontId="5"/>
  </si>
  <si>
    <t>H09.03</t>
  </si>
  <si>
    <t>ヤオコー朝霞岡店</t>
    <rPh sb="4" eb="6">
      <t>アサカ</t>
    </rPh>
    <rPh sb="6" eb="7">
      <t>オカ</t>
    </rPh>
    <rPh sb="7" eb="8">
      <t>テン</t>
    </rPh>
    <phoneticPr fontId="5"/>
  </si>
  <si>
    <t>岡2-12-8</t>
    <rPh sb="0" eb="1">
      <t>オカ</t>
    </rPh>
    <phoneticPr fontId="5"/>
  </si>
  <si>
    <t>マルエツ朝霞店（源興業ビル）</t>
  </si>
  <si>
    <t>本町1-12-10</t>
    <rPh sb="0" eb="2">
      <t>ホンチョウ</t>
    </rPh>
    <phoneticPr fontId="5"/>
  </si>
  <si>
    <t>S49.04</t>
  </si>
  <si>
    <t>フタバスポーツ朝霞本店</t>
    <rPh sb="7" eb="9">
      <t>アサカ</t>
    </rPh>
    <rPh sb="9" eb="11">
      <t>ホンテン</t>
    </rPh>
    <phoneticPr fontId="5"/>
  </si>
  <si>
    <t>幸町3-4-15</t>
    <rPh sb="0" eb="1">
      <t>サチ</t>
    </rPh>
    <rPh sb="1" eb="2">
      <t>マチ</t>
    </rPh>
    <phoneticPr fontId="5"/>
  </si>
  <si>
    <t>スーパーバリュー朝霞泉水店</t>
  </si>
  <si>
    <t>泉水3-9-7</t>
    <rPh sb="0" eb="2">
      <t>イズミ</t>
    </rPh>
    <phoneticPr fontId="5"/>
  </si>
  <si>
    <t>H25.09</t>
  </si>
  <si>
    <t>西友朝霞根岸店</t>
  </si>
  <si>
    <t>根岸台5-3-20</t>
    <rPh sb="0" eb="2">
      <t>ネギシ</t>
    </rPh>
    <rPh sb="2" eb="3">
      <t>ダイ</t>
    </rPh>
    <phoneticPr fontId="5"/>
  </si>
  <si>
    <t>H27.09</t>
  </si>
  <si>
    <t>サンドラッグ朝霞三原店</t>
    <rPh sb="6" eb="8">
      <t>アサカ</t>
    </rPh>
    <rPh sb="8" eb="10">
      <t>ミハラ</t>
    </rPh>
    <rPh sb="10" eb="11">
      <t>テン</t>
    </rPh>
    <phoneticPr fontId="5"/>
  </si>
  <si>
    <t>三原2-14-1</t>
    <rPh sb="0" eb="2">
      <t>ミハラ</t>
    </rPh>
    <phoneticPr fontId="5"/>
  </si>
  <si>
    <t>東武ストア朝霞店</t>
  </si>
  <si>
    <t>本町2-1366-1</t>
    <rPh sb="0" eb="2">
      <t>ホンチョウ</t>
    </rPh>
    <phoneticPr fontId="5"/>
  </si>
  <si>
    <t>Ｙバリュー朝霞三原店（新井ビル）</t>
  </si>
  <si>
    <t>三原1-11-1</t>
    <rPh sb="0" eb="2">
      <t>ミハラ</t>
    </rPh>
    <phoneticPr fontId="5"/>
  </si>
  <si>
    <t>マルエツ朝霞溝沼店</t>
  </si>
  <si>
    <t>溝沼4-1-9</t>
    <rPh sb="0" eb="2">
      <t>ミゾヌマ</t>
    </rPh>
    <phoneticPr fontId="5"/>
  </si>
  <si>
    <t>H21.10</t>
  </si>
  <si>
    <t>カインズ朝霞店</t>
    <rPh sb="4" eb="6">
      <t>アサカ</t>
    </rPh>
    <rPh sb="6" eb="7">
      <t>テン</t>
    </rPh>
    <phoneticPr fontId="5"/>
  </si>
  <si>
    <t>根岸台3-20-1</t>
    <rPh sb="0" eb="3">
      <t>ネギシダイ</t>
    </rPh>
    <phoneticPr fontId="5"/>
  </si>
  <si>
    <t>丸井（志木駅東口第一種市街地再開発事業）</t>
  </si>
  <si>
    <t>本町5-1-12</t>
  </si>
  <si>
    <t>サミットストア柳瀬川駅前店（志木ニュータウン駅前総合ビル）</t>
  </si>
  <si>
    <t>館2-124-1</t>
  </si>
  <si>
    <t>ぺあもーる（志木ニュータウンショッピングモール）</t>
  </si>
  <si>
    <t>いなげや志木柏町店</t>
  </si>
  <si>
    <t>柏町1-6-72</t>
  </si>
  <si>
    <t>H23.02</t>
  </si>
  <si>
    <t>マミーマート上宗岡店</t>
  </si>
  <si>
    <t>上宗岡5-588-1外</t>
  </si>
  <si>
    <t>ビバホーム志木店</t>
  </si>
  <si>
    <t>柏町1-6-75</t>
  </si>
  <si>
    <t>ヴェルモ志木</t>
  </si>
  <si>
    <t>本町6-2231-1外</t>
  </si>
  <si>
    <t>H26.12</t>
  </si>
  <si>
    <t>ファッションセンターしまむら上宗岡店</t>
  </si>
  <si>
    <t>上宗岡2-209</t>
  </si>
  <si>
    <t>生活協同組合コープみらい</t>
  </si>
  <si>
    <t>幸町1-15-46</t>
  </si>
  <si>
    <t>ヤオコー志木宗岡店</t>
  </si>
  <si>
    <t>下宗岡2-1997</t>
  </si>
  <si>
    <t>マルエツ志木幸町店</t>
    <rPh sb="4" eb="6">
      <t>シキ</t>
    </rPh>
    <rPh sb="6" eb="8">
      <t>サチマチ</t>
    </rPh>
    <rPh sb="8" eb="9">
      <t>テン</t>
    </rPh>
    <phoneticPr fontId="5"/>
  </si>
  <si>
    <t>幸町1-3-35</t>
  </si>
  <si>
    <t>いなげや和光新倉店（桜井ビル）</t>
    <rPh sb="4" eb="6">
      <t>ワコウ</t>
    </rPh>
    <rPh sb="6" eb="8">
      <t>シンクラ</t>
    </rPh>
    <rPh sb="8" eb="9">
      <t>テン</t>
    </rPh>
    <rPh sb="10" eb="12">
      <t>サクライ</t>
    </rPh>
    <phoneticPr fontId="5"/>
  </si>
  <si>
    <t>和光市新倉1-12-1</t>
    <rPh sb="0" eb="3">
      <t>ワコウシ</t>
    </rPh>
    <rPh sb="3" eb="5">
      <t>シンクラ</t>
    </rPh>
    <phoneticPr fontId="5"/>
  </si>
  <si>
    <t>サミット和光店
（シーアイハイツ和光ショッピングセンター１号館、2号館）</t>
    <rPh sb="4" eb="6">
      <t>ワコウ</t>
    </rPh>
    <rPh sb="6" eb="7">
      <t>テン</t>
    </rPh>
    <rPh sb="16" eb="18">
      <t>ワコウ</t>
    </rPh>
    <rPh sb="29" eb="31">
      <t>ゴウカン</t>
    </rPh>
    <rPh sb="33" eb="35">
      <t>ゴウカン</t>
    </rPh>
    <phoneticPr fontId="5"/>
  </si>
  <si>
    <t>和光市本町31-1</t>
    <rPh sb="3" eb="5">
      <t>ホンチョウ</t>
    </rPh>
    <phoneticPr fontId="5"/>
  </si>
  <si>
    <t>S58.04</t>
  </si>
  <si>
    <t>メンズプラザアオキ和光光が丘店</t>
    <rPh sb="9" eb="11">
      <t>ワコウ</t>
    </rPh>
    <rPh sb="11" eb="12">
      <t>ヒカリ</t>
    </rPh>
    <rPh sb="13" eb="14">
      <t>オカ</t>
    </rPh>
    <rPh sb="14" eb="15">
      <t>テン</t>
    </rPh>
    <phoneticPr fontId="5"/>
  </si>
  <si>
    <t>和光市白子1-2-31</t>
    <rPh sb="3" eb="5">
      <t>シラコ</t>
    </rPh>
    <phoneticPr fontId="5"/>
  </si>
  <si>
    <t>S63.12</t>
  </si>
  <si>
    <t>イトーヨーカドー和光店
（和光ショッピングプラザ）</t>
    <rPh sb="8" eb="10">
      <t>ワコウ</t>
    </rPh>
    <rPh sb="10" eb="11">
      <t>テン</t>
    </rPh>
    <rPh sb="13" eb="15">
      <t>ワコウ</t>
    </rPh>
    <phoneticPr fontId="5"/>
  </si>
  <si>
    <t>和光市丸山台1-9-3</t>
    <rPh sb="3" eb="6">
      <t>マルヤマダイ</t>
    </rPh>
    <phoneticPr fontId="5"/>
  </si>
  <si>
    <t>島忠家具ホームセンター和光店</t>
    <rPh sb="0" eb="2">
      <t>シマチュウ</t>
    </rPh>
    <rPh sb="2" eb="4">
      <t>カグ</t>
    </rPh>
    <rPh sb="11" eb="13">
      <t>ワコウ</t>
    </rPh>
    <rPh sb="13" eb="14">
      <t>テン</t>
    </rPh>
    <phoneticPr fontId="5"/>
  </si>
  <si>
    <t>和光市南1-4-15</t>
    <rPh sb="3" eb="4">
      <t>ミナミ</t>
    </rPh>
    <phoneticPr fontId="5"/>
  </si>
  <si>
    <t>H07.12</t>
  </si>
  <si>
    <t>インテルナかわはた和光店</t>
    <rPh sb="9" eb="11">
      <t>ワコウ</t>
    </rPh>
    <rPh sb="11" eb="12">
      <t>テン</t>
    </rPh>
    <phoneticPr fontId="5"/>
  </si>
  <si>
    <t>和光市南1-11-39</t>
    <rPh sb="3" eb="4">
      <t>ミナミ</t>
    </rPh>
    <phoneticPr fontId="5"/>
  </si>
  <si>
    <t>コジマ和光店</t>
    <rPh sb="3" eb="5">
      <t>ワコウ</t>
    </rPh>
    <rPh sb="5" eb="6">
      <t>テン</t>
    </rPh>
    <phoneticPr fontId="5"/>
  </si>
  <si>
    <t>和光市白子1-8-5</t>
    <rPh sb="3" eb="5">
      <t>シラコ</t>
    </rPh>
    <phoneticPr fontId="5"/>
  </si>
  <si>
    <t>H09.10</t>
  </si>
  <si>
    <t>ファッションセンターしまむら西大和団地店</t>
    <rPh sb="14" eb="17">
      <t>ニシヤマト</t>
    </rPh>
    <rPh sb="17" eb="19">
      <t>ダンチ</t>
    </rPh>
    <rPh sb="19" eb="20">
      <t>テン</t>
    </rPh>
    <phoneticPr fontId="5"/>
  </si>
  <si>
    <t>和光市西大和団地1-20</t>
    <rPh sb="3" eb="6">
      <t>ニシヤマト</t>
    </rPh>
    <rPh sb="6" eb="8">
      <t>ダンチ</t>
    </rPh>
    <phoneticPr fontId="5"/>
  </si>
  <si>
    <t>ベルク和光白子店</t>
    <rPh sb="3" eb="8">
      <t>ワコウシラコテン</t>
    </rPh>
    <phoneticPr fontId="5"/>
  </si>
  <si>
    <t>和光市白子3-10-50</t>
    <rPh sb="3" eb="5">
      <t>シラコ</t>
    </rPh>
    <phoneticPr fontId="5"/>
  </si>
  <si>
    <t>R02.01</t>
  </si>
  <si>
    <t>EQUIA PREMIE WAKO（エキア プレミエ 和光）</t>
    <rPh sb="27" eb="29">
      <t>ワコウ</t>
    </rPh>
    <phoneticPr fontId="5"/>
  </si>
  <si>
    <t>和光市本町4-7</t>
    <rPh sb="3" eb="5">
      <t>ホンマチ</t>
    </rPh>
    <phoneticPr fontId="5"/>
  </si>
  <si>
    <t>R02.03</t>
  </si>
  <si>
    <t>ベルク和光西大和店</t>
    <rPh sb="3" eb="5">
      <t>ワコウ</t>
    </rPh>
    <rPh sb="5" eb="8">
      <t>ニシヤマト</t>
    </rPh>
    <rPh sb="8" eb="9">
      <t>テン</t>
    </rPh>
    <phoneticPr fontId="5"/>
  </si>
  <si>
    <t>和光市西大和団地4-1</t>
    <rPh sb="3" eb="6">
      <t>ニシヤマト</t>
    </rPh>
    <rPh sb="6" eb="8">
      <t>ダンチ</t>
    </rPh>
    <phoneticPr fontId="5"/>
  </si>
  <si>
    <t>R02.07</t>
  </si>
  <si>
    <t>新座市</t>
    <rPh sb="0" eb="3">
      <t>ニイザシ</t>
    </rPh>
    <phoneticPr fontId="5"/>
  </si>
  <si>
    <t>イオン新座店（新座ショッピングデパート）</t>
  </si>
  <si>
    <t>東北2-32-12</t>
  </si>
  <si>
    <t>S54.11</t>
  </si>
  <si>
    <t>OSCデオシティ新座</t>
  </si>
  <si>
    <t>中野2-1-38</t>
  </si>
  <si>
    <t>くみまちモールにいざ（カインズモール新座）</t>
    <rPh sb="18" eb="20">
      <t>ニイザ</t>
    </rPh>
    <phoneticPr fontId="5"/>
  </si>
  <si>
    <t>大和田2-6-32外</t>
    <rPh sb="0" eb="3">
      <t>オオワダ</t>
    </rPh>
    <rPh sb="9" eb="10">
      <t>ホカ</t>
    </rPh>
    <phoneticPr fontId="5"/>
  </si>
  <si>
    <t>与野フード、トイザらス（ラ・ヴィーニュビル）</t>
  </si>
  <si>
    <t>野火止5-2-60</t>
  </si>
  <si>
    <t>島忠家具ホームセンター新座本店</t>
  </si>
  <si>
    <t>東北2-5-26</t>
  </si>
  <si>
    <t>ニトリ新座店（清水ビル）</t>
  </si>
  <si>
    <t>野火止4-4-43</t>
  </si>
  <si>
    <t>ライフ新座店</t>
  </si>
  <si>
    <t>栗原4-12-25</t>
  </si>
  <si>
    <t>ロヂャース新座店</t>
  </si>
  <si>
    <t>野火止1-9-43</t>
  </si>
  <si>
    <t>西友新座店</t>
  </si>
  <si>
    <t>野火止8-16-13</t>
  </si>
  <si>
    <t>テックランド埼玉新座店</t>
  </si>
  <si>
    <t>野火止6-1-7</t>
  </si>
  <si>
    <t>ケーズデンキ新座</t>
  </si>
  <si>
    <t>中野二丁目2番</t>
    <rPh sb="0" eb="2">
      <t>ナカノ</t>
    </rPh>
    <rPh sb="2" eb="3">
      <t>ニ</t>
    </rPh>
    <rPh sb="3" eb="5">
      <t>チョウメ</t>
    </rPh>
    <rPh sb="6" eb="7">
      <t>バン</t>
    </rPh>
    <phoneticPr fontId="5"/>
  </si>
  <si>
    <t>いなげや大泉学園店（セコニックビル）</t>
  </si>
  <si>
    <t>栄4-1-26</t>
  </si>
  <si>
    <t>コジマビックカメラ新座店</t>
  </si>
  <si>
    <t>野火止6-1-10</t>
  </si>
  <si>
    <t>いなげや新座東店（新山ビル）</t>
  </si>
  <si>
    <t>東3-1-1</t>
  </si>
  <si>
    <t>EQUiA志木（志木東口駅ビル）</t>
    <rPh sb="5" eb="7">
      <t>シキ</t>
    </rPh>
    <rPh sb="10" eb="11">
      <t>ヒガシ</t>
    </rPh>
    <phoneticPr fontId="5"/>
  </si>
  <si>
    <t>東北2-38-10</t>
  </si>
  <si>
    <t>ヒマラヤ新座店</t>
  </si>
  <si>
    <t>野火止7-4-12</t>
  </si>
  <si>
    <t>ヤオコー新座野火止店B棟</t>
  </si>
  <si>
    <t>野火止7-1-25</t>
  </si>
  <si>
    <t>ベルク池田店</t>
  </si>
  <si>
    <t>池田4-5-12外</t>
  </si>
  <si>
    <t>サミットストア新座片山店</t>
  </si>
  <si>
    <t>片山3-10-50</t>
  </si>
  <si>
    <t>ヤオコー新座野火止店A棟</t>
  </si>
  <si>
    <t>オザム新堀店（小糸ビル）</t>
  </si>
  <si>
    <t>新堀2-13-1</t>
  </si>
  <si>
    <t>ロイヤルホームセンター新座店</t>
  </si>
  <si>
    <t>馬場4-6-15</t>
  </si>
  <si>
    <t>H06.03</t>
  </si>
  <si>
    <t>野火止ファッションモール</t>
  </si>
  <si>
    <t>野火止7-10-55</t>
  </si>
  <si>
    <t>H17.09</t>
  </si>
  <si>
    <t>いなげや新座野寺店</t>
  </si>
  <si>
    <t>野寺2-6-38</t>
  </si>
  <si>
    <t>ヤオコー新座栗原店</t>
  </si>
  <si>
    <t>栗原1-14-22</t>
  </si>
  <si>
    <t>TAIRAYA志木店</t>
  </si>
  <si>
    <t>東北2-30-21</t>
  </si>
  <si>
    <t>ドン・キホーテ野火止店</t>
  </si>
  <si>
    <t>野火止4-1-77</t>
  </si>
  <si>
    <t>H14.10</t>
  </si>
  <si>
    <t>しまむら片山店</t>
  </si>
  <si>
    <t>片山2-14-4</t>
  </si>
  <si>
    <t>富士見市</t>
    <rPh sb="0" eb="4">
      <t>フジミシ</t>
    </rPh>
    <phoneticPr fontId="5"/>
  </si>
  <si>
    <t>ららぽーと富士見</t>
    <rPh sb="5" eb="8">
      <t>フジミ</t>
    </rPh>
    <phoneticPr fontId="5"/>
  </si>
  <si>
    <t>山室一丁目1259番1号外</t>
    <rPh sb="0" eb="2">
      <t>ヤマムロ</t>
    </rPh>
    <rPh sb="2" eb="5">
      <t>イチチョウメ</t>
    </rPh>
    <rPh sb="9" eb="10">
      <t>バン</t>
    </rPh>
    <rPh sb="11" eb="12">
      <t>ゴウ</t>
    </rPh>
    <rPh sb="12" eb="13">
      <t>ガイ</t>
    </rPh>
    <phoneticPr fontId="5"/>
  </si>
  <si>
    <t>東武ストアみずほ台西口店</t>
    <rPh sb="0" eb="2">
      <t>トウブ</t>
    </rPh>
    <rPh sb="8" eb="9">
      <t>ダイ</t>
    </rPh>
    <rPh sb="9" eb="11">
      <t>ニシグチ</t>
    </rPh>
    <rPh sb="11" eb="12">
      <t>テン</t>
    </rPh>
    <phoneticPr fontId="5"/>
  </si>
  <si>
    <t>東みずほ台2-29-1</t>
    <rPh sb="0" eb="1">
      <t>ヒガシ</t>
    </rPh>
    <rPh sb="4" eb="5">
      <t>ダイ</t>
    </rPh>
    <phoneticPr fontId="5"/>
  </si>
  <si>
    <t>S23.10</t>
  </si>
  <si>
    <t>東武ストア鶴瀬西口店</t>
    <rPh sb="0" eb="2">
      <t>トウブ</t>
    </rPh>
    <rPh sb="5" eb="7">
      <t>ツルセ</t>
    </rPh>
    <rPh sb="7" eb="9">
      <t>ニシグチ</t>
    </rPh>
    <rPh sb="9" eb="10">
      <t>テン</t>
    </rPh>
    <phoneticPr fontId="5"/>
  </si>
  <si>
    <t>鶴馬2602-3</t>
    <rPh sb="0" eb="2">
      <t>ツルマ</t>
    </rPh>
    <phoneticPr fontId="5"/>
  </si>
  <si>
    <t>S55.05</t>
  </si>
  <si>
    <t>マルエツみずほ台店</t>
    <rPh sb="7" eb="8">
      <t>ダイ</t>
    </rPh>
    <rPh sb="8" eb="9">
      <t>テン</t>
    </rPh>
    <phoneticPr fontId="5"/>
  </si>
  <si>
    <t>西みずほ台2-3-1外</t>
    <rPh sb="0" eb="1">
      <t>ニシ</t>
    </rPh>
    <rPh sb="4" eb="5">
      <t>ダイ</t>
    </rPh>
    <rPh sb="10" eb="11">
      <t>ガイ</t>
    </rPh>
    <phoneticPr fontId="5"/>
  </si>
  <si>
    <t>ベルク富士見関沢店</t>
  </si>
  <si>
    <t>関沢1‐7‐9</t>
  </si>
  <si>
    <t>H28.11</t>
  </si>
  <si>
    <t>ヤオコ－富士見羽沢店</t>
    <rPh sb="4" eb="7">
      <t>フジミ</t>
    </rPh>
    <rPh sb="7" eb="9">
      <t>ハネサワ</t>
    </rPh>
    <rPh sb="9" eb="10">
      <t>テン</t>
    </rPh>
    <phoneticPr fontId="5"/>
  </si>
  <si>
    <t>羽沢3-31-1</t>
    <rPh sb="0" eb="2">
      <t>ハネサワ</t>
    </rPh>
    <phoneticPr fontId="5"/>
  </si>
  <si>
    <t>H07.03</t>
  </si>
  <si>
    <t>ふじみ野ナーレ</t>
    <rPh sb="3" eb="4">
      <t>ノ</t>
    </rPh>
    <phoneticPr fontId="5"/>
  </si>
  <si>
    <t>ふじみ野東1-1-1</t>
    <rPh sb="3" eb="4">
      <t>ノ</t>
    </rPh>
    <rPh sb="4" eb="5">
      <t>ヒガシ</t>
    </rPh>
    <phoneticPr fontId="5"/>
  </si>
  <si>
    <t>ゲオつるせ店</t>
    <rPh sb="5" eb="6">
      <t>テン</t>
    </rPh>
    <phoneticPr fontId="5"/>
  </si>
  <si>
    <t>関沢2-24-35</t>
    <rPh sb="0" eb="2">
      <t>セキザワ</t>
    </rPh>
    <phoneticPr fontId="5"/>
  </si>
  <si>
    <t>ウエルシア富士見鶴瀬東店</t>
    <rPh sb="5" eb="8">
      <t>フジミ</t>
    </rPh>
    <rPh sb="8" eb="10">
      <t>ツルセ</t>
    </rPh>
    <rPh sb="10" eb="11">
      <t>ヒガシ</t>
    </rPh>
    <rPh sb="11" eb="12">
      <t>テン</t>
    </rPh>
    <phoneticPr fontId="5"/>
  </si>
  <si>
    <t>鶴瀬東2-7-43</t>
    <rPh sb="0" eb="2">
      <t>ツルセ</t>
    </rPh>
    <rPh sb="2" eb="3">
      <t>ヒガシ</t>
    </rPh>
    <phoneticPr fontId="5"/>
  </si>
  <si>
    <t>H20.04</t>
  </si>
  <si>
    <t>しまむら鶴瀬店</t>
    <rPh sb="4" eb="6">
      <t>ツルセ</t>
    </rPh>
    <rPh sb="6" eb="7">
      <t>テン</t>
    </rPh>
    <phoneticPr fontId="5"/>
  </si>
  <si>
    <t>上沢1-1-1</t>
    <rPh sb="0" eb="2">
      <t>カミサワ</t>
    </rPh>
    <phoneticPr fontId="5"/>
  </si>
  <si>
    <t>S56.10</t>
  </si>
  <si>
    <t>東武ストアふじみ野店</t>
    <rPh sb="0" eb="2">
      <t>トウブ</t>
    </rPh>
    <rPh sb="8" eb="9">
      <t>ノ</t>
    </rPh>
    <rPh sb="9" eb="10">
      <t>テン</t>
    </rPh>
    <phoneticPr fontId="5"/>
  </si>
  <si>
    <t>ふじみ野西1-1-1</t>
    <rPh sb="3" eb="4">
      <t>ノ</t>
    </rPh>
    <rPh sb="4" eb="5">
      <t>ニシ</t>
    </rPh>
    <phoneticPr fontId="5"/>
  </si>
  <si>
    <t>ふじみ野市</t>
    <rPh sb="3" eb="4">
      <t>ノ</t>
    </rPh>
    <rPh sb="4" eb="5">
      <t>シ</t>
    </rPh>
    <phoneticPr fontId="5"/>
  </si>
  <si>
    <t>ビバモール埼玉大井</t>
  </si>
  <si>
    <t>西鶴ヶ岡1‐3‐15</t>
  </si>
  <si>
    <t>イオン大井店</t>
  </si>
  <si>
    <t>ふじみ野1‐2‐1</t>
  </si>
  <si>
    <t>イオンタウンふじみ野</t>
  </si>
  <si>
    <t>福岡2丁目1－6</t>
  </si>
  <si>
    <t>西友上福岡店</t>
  </si>
  <si>
    <t>上福岡1‐8‐8</t>
  </si>
  <si>
    <t>tonarie ふじみ野</t>
    <rPh sb="11" eb="12">
      <t>ノ</t>
    </rPh>
    <phoneticPr fontId="5"/>
  </si>
  <si>
    <t>うれし野2‐10‐3</t>
  </si>
  <si>
    <t>カスミふじみ野店</t>
  </si>
  <si>
    <t>西鶴岡2‐3‐1</t>
  </si>
  <si>
    <t>ケーズデンキふじみ野店</t>
  </si>
  <si>
    <t>大井中央2丁目1196‐45</t>
  </si>
  <si>
    <t>H29.05</t>
  </si>
  <si>
    <t>ココネ上福岡ショッピングプラザ</t>
  </si>
  <si>
    <t>霞ヶ丘1‐2‐3外</t>
  </si>
  <si>
    <t>H18.03</t>
  </si>
  <si>
    <t>マミーマートふじみ野鶴ヶ舞店</t>
  </si>
  <si>
    <t>鶴ヶ舞2‐40‐1</t>
  </si>
  <si>
    <t>ザ･100円ショップダイソー</t>
  </si>
  <si>
    <t>上福岡4‐6‐1</t>
  </si>
  <si>
    <t>H12.05</t>
  </si>
  <si>
    <t>ヤオコー上福岡駒林店</t>
  </si>
  <si>
    <t>駒林294</t>
  </si>
  <si>
    <t>ベルク大井緑ヶ丘店</t>
  </si>
  <si>
    <t>緑ヶ丘1‐5‐49</t>
  </si>
  <si>
    <t>H15.10</t>
  </si>
  <si>
    <t>東武ストア上福岡店</t>
  </si>
  <si>
    <t>上福岡1‐7‐26</t>
  </si>
  <si>
    <t>S47.10</t>
  </si>
  <si>
    <t>サンドラッグ（釜家ビル）</t>
  </si>
  <si>
    <t>大原1‐1‐15</t>
  </si>
  <si>
    <t>うれし野モール</t>
  </si>
  <si>
    <t>うれし野2‐161</t>
  </si>
  <si>
    <t>生鮮市場TOP（マミーマート苗間店)</t>
  </si>
  <si>
    <t>苗間42‐5</t>
  </si>
  <si>
    <t>H01.04</t>
  </si>
  <si>
    <t>ファッションセンターしまむら大井町店</t>
  </si>
  <si>
    <t>鶴ヶ岡2‐1‐1</t>
  </si>
  <si>
    <t>H07.02</t>
  </si>
  <si>
    <t>リブラフクオカ（山崎ビル）</t>
  </si>
  <si>
    <t>鶴ヶ舞2‐6‐12</t>
  </si>
  <si>
    <t>S60.12</t>
  </si>
  <si>
    <t>三芳町</t>
    <rPh sb="0" eb="3">
      <t>ミヨシマチ</t>
    </rPh>
    <phoneticPr fontId="5"/>
  </si>
  <si>
    <t>アクロスプラザ三芳</t>
    <rPh sb="7" eb="9">
      <t>ミヨシ</t>
    </rPh>
    <phoneticPr fontId="5"/>
  </si>
  <si>
    <t>三芳町大字藤久保855</t>
    <rPh sb="0" eb="3">
      <t>ミヨシマチ</t>
    </rPh>
    <rPh sb="3" eb="5">
      <t>オオアザ</t>
    </rPh>
    <rPh sb="5" eb="8">
      <t>フジクボ</t>
    </rPh>
    <phoneticPr fontId="5"/>
  </si>
  <si>
    <t>ヤマダ電機テックランド新座三芳店</t>
    <rPh sb="3" eb="5">
      <t>デンキ</t>
    </rPh>
    <rPh sb="11" eb="13">
      <t>ニイザ</t>
    </rPh>
    <rPh sb="13" eb="15">
      <t>ミヨシ</t>
    </rPh>
    <rPh sb="15" eb="16">
      <t>テン</t>
    </rPh>
    <phoneticPr fontId="5"/>
  </si>
  <si>
    <t>三芳町竹間沢東14-4外</t>
    <rPh sb="0" eb="3">
      <t>ミヨシマチ</t>
    </rPh>
    <rPh sb="3" eb="5">
      <t>チクマ</t>
    </rPh>
    <rPh sb="5" eb="7">
      <t>タクトウ</t>
    </rPh>
    <rPh sb="11" eb="12">
      <t>ホカ</t>
    </rPh>
    <phoneticPr fontId="5"/>
  </si>
  <si>
    <t>ケーヨーデイツー三芳店</t>
    <rPh sb="8" eb="10">
      <t>ミヨシ</t>
    </rPh>
    <rPh sb="10" eb="11">
      <t>テン</t>
    </rPh>
    <phoneticPr fontId="5"/>
  </si>
  <si>
    <t>三芳町大字藤久保766</t>
    <rPh sb="0" eb="3">
      <t>ミヨシマチ</t>
    </rPh>
    <rPh sb="3" eb="5">
      <t>オオアザ</t>
    </rPh>
    <rPh sb="5" eb="8">
      <t>フジクボ</t>
    </rPh>
    <phoneticPr fontId="5"/>
  </si>
  <si>
    <t>H05.03</t>
  </si>
  <si>
    <t>ベルク藤久保店</t>
    <rPh sb="3" eb="6">
      <t>フジクボ</t>
    </rPh>
    <rPh sb="6" eb="7">
      <t>テン</t>
    </rPh>
    <phoneticPr fontId="5"/>
  </si>
  <si>
    <t>三芳町大字藤久保336-6外</t>
    <rPh sb="0" eb="3">
      <t>ミヨシマチ</t>
    </rPh>
    <rPh sb="3" eb="5">
      <t>オオアザ</t>
    </rPh>
    <rPh sb="5" eb="8">
      <t>フジクボ</t>
    </rPh>
    <rPh sb="13" eb="14">
      <t>ホカ</t>
    </rPh>
    <phoneticPr fontId="5"/>
  </si>
  <si>
    <t>H08.06</t>
  </si>
  <si>
    <t>フードスクエアカスミ三芳店</t>
    <rPh sb="10" eb="12">
      <t>ミヨシ</t>
    </rPh>
    <rPh sb="12" eb="13">
      <t>テン</t>
    </rPh>
    <phoneticPr fontId="5"/>
  </si>
  <si>
    <t>三芳町大字藤久保305-1</t>
    <rPh sb="0" eb="3">
      <t>ミヨシマチ</t>
    </rPh>
    <rPh sb="3" eb="5">
      <t>オオアザ</t>
    </rPh>
    <rPh sb="5" eb="8">
      <t>フジクボ</t>
    </rPh>
    <phoneticPr fontId="5"/>
  </si>
  <si>
    <t>マミーマート三芳店</t>
    <rPh sb="6" eb="8">
      <t>ミヨシ</t>
    </rPh>
    <rPh sb="8" eb="9">
      <t>テン</t>
    </rPh>
    <phoneticPr fontId="5"/>
  </si>
  <si>
    <t>三芳町大字藤久保100-1</t>
    <rPh sb="0" eb="3">
      <t>ミヨシマチ</t>
    </rPh>
    <rPh sb="3" eb="5">
      <t>オオアザ</t>
    </rPh>
    <rPh sb="5" eb="8">
      <t>フジクボ</t>
    </rPh>
    <phoneticPr fontId="5"/>
  </si>
  <si>
    <t>S53.07</t>
  </si>
  <si>
    <t>ドラッグストアセキ藤久保店</t>
    <rPh sb="9" eb="12">
      <t>フジクボ</t>
    </rPh>
    <rPh sb="12" eb="13">
      <t>ミセ</t>
    </rPh>
    <phoneticPr fontId="5"/>
  </si>
  <si>
    <t>三芳町大字藤久保201-1</t>
    <rPh sb="0" eb="3">
      <t>ミヨシマチ</t>
    </rPh>
    <rPh sb="3" eb="5">
      <t>オオアザ</t>
    </rPh>
    <rPh sb="5" eb="8">
      <t>フジクボ</t>
    </rPh>
    <phoneticPr fontId="5"/>
  </si>
  <si>
    <t>H24.06</t>
  </si>
  <si>
    <t>ダイレックス三芳店</t>
    <rPh sb="6" eb="8">
      <t>ミヨシ</t>
    </rPh>
    <rPh sb="8" eb="9">
      <t>テン</t>
    </rPh>
    <phoneticPr fontId="5"/>
  </si>
  <si>
    <t>三芳町大字藤久保263-3</t>
    <rPh sb="0" eb="3">
      <t>ミヨシマチ</t>
    </rPh>
    <rPh sb="3" eb="5">
      <t>オオアザ</t>
    </rPh>
    <rPh sb="5" eb="8">
      <t>フジクボ</t>
    </rPh>
    <phoneticPr fontId="5"/>
  </si>
  <si>
    <t>ファッションセンターしまむら藤久保店</t>
    <rPh sb="14" eb="17">
      <t>フジクボ</t>
    </rPh>
    <rPh sb="17" eb="18">
      <t>ミセ</t>
    </rPh>
    <phoneticPr fontId="5"/>
  </si>
  <si>
    <t>三芳町大字藤久保5261</t>
    <rPh sb="0" eb="3">
      <t>ミヨシマチ</t>
    </rPh>
    <rPh sb="3" eb="5">
      <t>オオアザ</t>
    </rPh>
    <rPh sb="5" eb="8">
      <t>フジクボ</t>
    </rPh>
    <phoneticPr fontId="5"/>
  </si>
  <si>
    <t>H23.01</t>
  </si>
  <si>
    <t>川越市</t>
    <rPh sb="0" eb="3">
      <t>カワゴエシ</t>
    </rPh>
    <phoneticPr fontId="5"/>
  </si>
  <si>
    <t>丸広百貨店川越店（丸広本社）</t>
  </si>
  <si>
    <t>新富町2-6-1</t>
  </si>
  <si>
    <t>S39.10</t>
  </si>
  <si>
    <t>UNICUS南古谷</t>
  </si>
  <si>
    <t>泉町3-1外</t>
  </si>
  <si>
    <t>丸広百貨店・アトレマルヒロ（アトレ）</t>
  </si>
  <si>
    <t>脇田町105</t>
  </si>
  <si>
    <t>H02.05</t>
  </si>
  <si>
    <t>島忠川越店</t>
  </si>
  <si>
    <t>松郷926-1外</t>
  </si>
  <si>
    <t>本川越ペペ（西武本川越ステーションビル）</t>
  </si>
  <si>
    <t>新富町1-22-1</t>
  </si>
  <si>
    <t>川越マイン（川越駅前脇田ビル）</t>
  </si>
  <si>
    <t>脇田町103</t>
  </si>
  <si>
    <t>S57.11</t>
  </si>
  <si>
    <t>スーパービバホーム西川越店（松村ビル）</t>
  </si>
  <si>
    <t>小室字亀甲54-1外</t>
  </si>
  <si>
    <t>島忠ホームズ川越的場店</t>
  </si>
  <si>
    <t>的場新町21-4</t>
  </si>
  <si>
    <t>H26.09</t>
  </si>
  <si>
    <t>川越モディ</t>
  </si>
  <si>
    <t>脇田町4-2</t>
  </si>
  <si>
    <t>ニトリ川越店</t>
  </si>
  <si>
    <t>豊田町3-12-1外</t>
  </si>
  <si>
    <t>ザ・マーケットプレイス川越的場</t>
  </si>
  <si>
    <t>的場新町21-7外</t>
  </si>
  <si>
    <t>生鮮市場TOP川越店</t>
  </si>
  <si>
    <t>小室385-1</t>
  </si>
  <si>
    <t>ヤオコー川越山田ショッピングプラザ</t>
  </si>
  <si>
    <t>山田2043-1外</t>
  </si>
  <si>
    <t>まるひろ川越店アネックスA
（旧長崎屋サンショッピングセンター川越店）</t>
  </si>
  <si>
    <t>新富町2-9</t>
  </si>
  <si>
    <t>S49.03</t>
  </si>
  <si>
    <t>UNICUS川越</t>
  </si>
  <si>
    <t>新宿町1-17-1</t>
  </si>
  <si>
    <t>ロヂャース川越店</t>
  </si>
  <si>
    <t>脇田新町11-11</t>
  </si>
  <si>
    <t>S52.07</t>
  </si>
  <si>
    <t>川越旭町ショッピングセンター（いなげや、しまむら）</t>
  </si>
  <si>
    <t>旭町2-12-12外</t>
  </si>
  <si>
    <t>ケーズデンキ川越本店（イトーセーブ店舗ビル）</t>
  </si>
  <si>
    <t>小仙波974-1外</t>
  </si>
  <si>
    <t>インテルナかわはた川越店</t>
  </si>
  <si>
    <t>大仙波635-1外</t>
  </si>
  <si>
    <t>テックランド川越店</t>
  </si>
  <si>
    <t>氷川町45-1外</t>
  </si>
  <si>
    <t>H26.01</t>
  </si>
  <si>
    <t>ドン・キホーテ川越店</t>
  </si>
  <si>
    <t>小仙波938-2</t>
  </si>
  <si>
    <t>ドイトプロ川越店</t>
  </si>
  <si>
    <t>福田1015-1</t>
  </si>
  <si>
    <t>ライフ川越霞ヶ関店（旧東武ストア霞ヶ関店）</t>
  </si>
  <si>
    <t>霞ヶ関東1-1-12</t>
  </si>
  <si>
    <t>ヒノデビル</t>
  </si>
  <si>
    <t>砂944-1</t>
  </si>
  <si>
    <t>ルミネ川越店（JR川越ビル）</t>
  </si>
  <si>
    <t>脇田本町39-19</t>
  </si>
  <si>
    <t>ベルク川越新宿店</t>
  </si>
  <si>
    <t>新宿町5-13-1外</t>
  </si>
  <si>
    <t>H24.09</t>
  </si>
  <si>
    <t>川越いせはらショッピングプラザ</t>
  </si>
  <si>
    <t>伊勢原町3-2</t>
  </si>
  <si>
    <t>ベルク川越むさし野店</t>
  </si>
  <si>
    <t>むさし野17-9</t>
  </si>
  <si>
    <t>ホームズタウン川越店</t>
  </si>
  <si>
    <t>小仙波689-1外</t>
  </si>
  <si>
    <t>ベルク川越東田町店</t>
  </si>
  <si>
    <t>東田町4-7</t>
  </si>
  <si>
    <t>フードパワーセンターVALUE川越天沼店（長嶋ビル）</t>
  </si>
  <si>
    <t>天沼新田104-6</t>
  </si>
  <si>
    <t>ヤオコー川越新宿店</t>
  </si>
  <si>
    <t>新宿町5-20-1</t>
  </si>
  <si>
    <t>H19.08</t>
  </si>
  <si>
    <t>万代書店川越店（ラオックス川越店）</t>
  </si>
  <si>
    <t>城下町12-1</t>
  </si>
  <si>
    <t>H18.10</t>
  </si>
  <si>
    <t>ベルク的場店</t>
  </si>
  <si>
    <t>的場811-2</t>
  </si>
  <si>
    <t>ベルク川越小仙波店</t>
  </si>
  <si>
    <t>小仙波町3-16外</t>
  </si>
  <si>
    <t>ベルク南古谷店</t>
  </si>
  <si>
    <t>並木264-1外</t>
  </si>
  <si>
    <t>H13.12</t>
  </si>
  <si>
    <t>ヤオコー川越今福店</t>
  </si>
  <si>
    <t>今福1446-2外</t>
  </si>
  <si>
    <t>R01.06</t>
  </si>
  <si>
    <t>マミーマート神明町店（小川ビル）</t>
  </si>
  <si>
    <t>神明町4-4</t>
  </si>
  <si>
    <t>H29.02</t>
  </si>
  <si>
    <t>エコス川越霞ヶ関店</t>
  </si>
  <si>
    <t>霞ヶ関北2-2-3</t>
  </si>
  <si>
    <t>H17.01</t>
  </si>
  <si>
    <t>ダイレックス川越的場店</t>
  </si>
  <si>
    <t>大字的場840-1</t>
  </si>
  <si>
    <t>GU川越店（美徳商事株式会社賃貸店舗）</t>
  </si>
  <si>
    <t>石田252</t>
  </si>
  <si>
    <t>KSQUARE</t>
  </si>
  <si>
    <t>脇田9-3</t>
  </si>
  <si>
    <t>H04.05</t>
  </si>
  <si>
    <t>いなげや南大塚店（山大ビル）</t>
  </si>
  <si>
    <t>南台3-2-1</t>
  </si>
  <si>
    <t>いなげや川越新河岸店（長谷川ビル）</t>
  </si>
  <si>
    <t>砂新田89-1</t>
  </si>
  <si>
    <t>S61.04</t>
  </si>
  <si>
    <t>オザム笠幡店</t>
  </si>
  <si>
    <t>笠幡3714-1</t>
  </si>
  <si>
    <t>ファッションセンターしまむら的場店</t>
  </si>
  <si>
    <t>的場新町15-4</t>
  </si>
  <si>
    <t>ポレ－ル高階</t>
  </si>
  <si>
    <t>砂新田383-2</t>
  </si>
  <si>
    <t>H10.04</t>
  </si>
  <si>
    <t>イトーヨーカ堂食品館川越店</t>
  </si>
  <si>
    <t>新富町1-20-1</t>
  </si>
  <si>
    <t>ウエルシア川越新宿店</t>
  </si>
  <si>
    <t>新宿町6-27-5</t>
  </si>
  <si>
    <t>マルカワ川越店</t>
  </si>
  <si>
    <t>脇田新町8-15</t>
  </si>
  <si>
    <t>サンドラッグ川越石原店（マルエツ石原店）</t>
  </si>
  <si>
    <t>石原町2-54-2</t>
  </si>
  <si>
    <t>ファッションセンターしまむら川越新河岸店</t>
  </si>
  <si>
    <t>砂新田74-2</t>
  </si>
  <si>
    <t>ゴルフ５川越店</t>
  </si>
  <si>
    <t>松郷858-10外</t>
  </si>
  <si>
    <t>H05.12</t>
  </si>
  <si>
    <t>ファッションセンターしまむら笠幡店</t>
  </si>
  <si>
    <t>笠幡107-21</t>
  </si>
  <si>
    <t>日高市</t>
    <rPh sb="0" eb="3">
      <t>ヒダカシ</t>
    </rPh>
    <phoneticPr fontId="5"/>
  </si>
  <si>
    <t>ビバホーム日高店</t>
  </si>
  <si>
    <t>鹿山551-1</t>
    <rPh sb="0" eb="1">
      <t>シカ</t>
    </rPh>
    <rPh sb="1" eb="2">
      <t>ヤマ</t>
    </rPh>
    <phoneticPr fontId="7"/>
  </si>
  <si>
    <t>H03.04</t>
  </si>
  <si>
    <t>オザム高麗川店</t>
  </si>
  <si>
    <t>高麗川三丁目12-1</t>
    <rPh sb="0" eb="3">
      <t>コマガワ</t>
    </rPh>
    <rPh sb="3" eb="6">
      <t>サンチョウメ</t>
    </rPh>
    <phoneticPr fontId="5"/>
  </si>
  <si>
    <t>ベイシアひだかモール店</t>
  </si>
  <si>
    <t>森戸新田88-5</t>
    <rPh sb="0" eb="1">
      <t>モリ</t>
    </rPh>
    <rPh sb="1" eb="2">
      <t>ト</t>
    </rPh>
    <rPh sb="2" eb="4">
      <t>シンデン</t>
    </rPh>
    <phoneticPr fontId="7"/>
  </si>
  <si>
    <t>ヤオコー高麗川店</t>
  </si>
  <si>
    <t>鹿山308-1</t>
    <rPh sb="0" eb="1">
      <t>シカ</t>
    </rPh>
    <rPh sb="1" eb="2">
      <t>ヤマ</t>
    </rPh>
    <phoneticPr fontId="7"/>
  </si>
  <si>
    <t>生鮮市場TOP高麗川店</t>
  </si>
  <si>
    <t>高麗川三丁目1-1</t>
    <rPh sb="0" eb="3">
      <t>コマガワ</t>
    </rPh>
    <rPh sb="3" eb="6">
      <t>サンチョウメ</t>
    </rPh>
    <phoneticPr fontId="5"/>
  </si>
  <si>
    <t>R03.05</t>
  </si>
  <si>
    <t>川島町</t>
    <rPh sb="0" eb="3">
      <t>カワシマチョウ</t>
    </rPh>
    <phoneticPr fontId="9"/>
  </si>
  <si>
    <t>カインズホーム 川島インター店</t>
  </si>
  <si>
    <t>大字上伊草191-1外</t>
    <rPh sb="3" eb="5">
      <t>イグサ</t>
    </rPh>
    <phoneticPr fontId="5"/>
  </si>
  <si>
    <t>ベイシアフードセンター 川島インター店</t>
  </si>
  <si>
    <t>大字上伊草1175-1外</t>
  </si>
  <si>
    <t>蔦屋書店</t>
    <rPh sb="0" eb="2">
      <t>ツタヤ</t>
    </rPh>
    <phoneticPr fontId="5"/>
  </si>
  <si>
    <t>大字上伊草1275-1外</t>
  </si>
  <si>
    <t>ヤオコー 川島店、セリア ヤオコー川島店</t>
    <rPh sb="5" eb="8">
      <t>カワジマテン</t>
    </rPh>
    <rPh sb="17" eb="20">
      <t>カワジマテン</t>
    </rPh>
    <phoneticPr fontId="5"/>
  </si>
  <si>
    <t>大字中山1377-1外</t>
    <rPh sb="2" eb="4">
      <t>ナカヤマ</t>
    </rPh>
    <phoneticPr fontId="5"/>
  </si>
  <si>
    <t>株式会社デンキチ</t>
    <rPh sb="0" eb="4">
      <t>カブシキガイシャ</t>
    </rPh>
    <phoneticPr fontId="5"/>
  </si>
  <si>
    <t>大字上伊草1080</t>
    <rPh sb="0" eb="2">
      <t>オオアザ</t>
    </rPh>
    <phoneticPr fontId="5"/>
  </si>
  <si>
    <t>行田市</t>
    <rPh sb="0" eb="3">
      <t>ギョウダシ</t>
    </rPh>
    <phoneticPr fontId="5"/>
  </si>
  <si>
    <t>カインズモール行田（カインズ棟）</t>
    <rPh sb="7" eb="9">
      <t>ギョウダ</t>
    </rPh>
    <rPh sb="14" eb="15">
      <t>ムネ</t>
    </rPh>
    <phoneticPr fontId="5"/>
  </si>
  <si>
    <t>持田1031-1外</t>
    <rPh sb="0" eb="2">
      <t>モチダ</t>
    </rPh>
    <rPh sb="8" eb="9">
      <t>ホカ</t>
    </rPh>
    <phoneticPr fontId="5"/>
  </si>
  <si>
    <t>カインズモール行田（ベイシア棟）</t>
    <rPh sb="7" eb="9">
      <t>ギョウダ</t>
    </rPh>
    <rPh sb="14" eb="15">
      <t>ムネ</t>
    </rPh>
    <phoneticPr fontId="5"/>
  </si>
  <si>
    <t>持田1072-1外</t>
    <rPh sb="0" eb="2">
      <t>モチダ</t>
    </rPh>
    <rPh sb="8" eb="9">
      <t>ホカ</t>
    </rPh>
    <phoneticPr fontId="5"/>
  </si>
  <si>
    <t>ドン・キホーテ行田持田インター店</t>
    <rPh sb="7" eb="9">
      <t>ギョウダ</t>
    </rPh>
    <rPh sb="9" eb="11">
      <t>モチダ</t>
    </rPh>
    <rPh sb="15" eb="16">
      <t>ミセ</t>
    </rPh>
    <phoneticPr fontId="5"/>
  </si>
  <si>
    <t>持田2160番地1</t>
    <rPh sb="0" eb="2">
      <t>モチダ</t>
    </rPh>
    <rPh sb="6" eb="8">
      <t>バンチ</t>
    </rPh>
    <phoneticPr fontId="5"/>
  </si>
  <si>
    <t>ケーヨーデイツー行田店</t>
    <rPh sb="8" eb="11">
      <t>ギョウダテン</t>
    </rPh>
    <phoneticPr fontId="5"/>
  </si>
  <si>
    <t>小見字辻前通り1303</t>
    <rPh sb="0" eb="2">
      <t>コミ</t>
    </rPh>
    <rPh sb="2" eb="3">
      <t>アザ</t>
    </rPh>
    <rPh sb="3" eb="5">
      <t>ツジマエ</t>
    </rPh>
    <rPh sb="5" eb="6">
      <t>トオ</t>
    </rPh>
    <phoneticPr fontId="5"/>
  </si>
  <si>
    <t>ベルク（東行田ショッピング広場）</t>
    <rPh sb="4" eb="5">
      <t>ヒガシ</t>
    </rPh>
    <rPh sb="5" eb="7">
      <t>ギョウダ</t>
    </rPh>
    <rPh sb="13" eb="15">
      <t>ヒロバ</t>
    </rPh>
    <phoneticPr fontId="5"/>
  </si>
  <si>
    <t>長野1-2-3外</t>
    <rPh sb="0" eb="2">
      <t>ナガノ</t>
    </rPh>
    <rPh sb="7" eb="8">
      <t>ホカ</t>
    </rPh>
    <phoneticPr fontId="5"/>
  </si>
  <si>
    <t>S63.11</t>
  </si>
  <si>
    <t>ベルク行田城西店</t>
    <rPh sb="3" eb="5">
      <t>ギョウダ</t>
    </rPh>
    <rPh sb="5" eb="7">
      <t>ジョウサイ</t>
    </rPh>
    <rPh sb="7" eb="8">
      <t>ミセ</t>
    </rPh>
    <phoneticPr fontId="5"/>
  </si>
  <si>
    <t>城西4-4</t>
    <rPh sb="0" eb="2">
      <t>ジョウサイ</t>
    </rPh>
    <phoneticPr fontId="5"/>
  </si>
  <si>
    <t>H22.09</t>
  </si>
  <si>
    <t>マミーマート谷郷店</t>
    <rPh sb="6" eb="8">
      <t>ヤゴウ</t>
    </rPh>
    <rPh sb="8" eb="9">
      <t>ミセ</t>
    </rPh>
    <phoneticPr fontId="5"/>
  </si>
  <si>
    <t>谷郷2-1068-1外1</t>
    <rPh sb="0" eb="2">
      <t>ヤゴウ</t>
    </rPh>
    <rPh sb="10" eb="11">
      <t>ホカ</t>
    </rPh>
    <phoneticPr fontId="5"/>
  </si>
  <si>
    <t>ヤオコー行田藤原店Ａ棟</t>
    <rPh sb="4" eb="6">
      <t>ギョウダ</t>
    </rPh>
    <rPh sb="6" eb="8">
      <t>フジワラ</t>
    </rPh>
    <rPh sb="8" eb="9">
      <t>テン</t>
    </rPh>
    <rPh sb="10" eb="11">
      <t>ムネ</t>
    </rPh>
    <phoneticPr fontId="5"/>
  </si>
  <si>
    <t>藤原町2-1-6外</t>
    <rPh sb="0" eb="3">
      <t>フジワラチョウ</t>
    </rPh>
    <rPh sb="8" eb="9">
      <t>ホカ</t>
    </rPh>
    <phoneticPr fontId="5"/>
  </si>
  <si>
    <t>ベルク行田南店</t>
    <rPh sb="3" eb="5">
      <t>ギョウダ</t>
    </rPh>
    <rPh sb="5" eb="6">
      <t>ミナミ</t>
    </rPh>
    <rPh sb="6" eb="7">
      <t>テン</t>
    </rPh>
    <phoneticPr fontId="5"/>
  </si>
  <si>
    <t>緑町792-1外</t>
    <rPh sb="0" eb="1">
      <t>ミドリ</t>
    </rPh>
    <rPh sb="1" eb="2">
      <t>マチ</t>
    </rPh>
    <rPh sb="7" eb="8">
      <t>ホカ</t>
    </rPh>
    <phoneticPr fontId="5"/>
  </si>
  <si>
    <t>H15.02</t>
  </si>
  <si>
    <t>マミーマート谷郷店（太井ショッピングプラザ）</t>
    <rPh sb="6" eb="8">
      <t>ヤゴウ</t>
    </rPh>
    <rPh sb="8" eb="9">
      <t>ミセ</t>
    </rPh>
    <rPh sb="10" eb="11">
      <t>フトイ</t>
    </rPh>
    <rPh sb="11" eb="12">
      <t>イ</t>
    </rPh>
    <phoneticPr fontId="5"/>
  </si>
  <si>
    <t>門井町1-35-5</t>
    <rPh sb="0" eb="2">
      <t>カドイ</t>
    </rPh>
    <rPh sb="2" eb="3">
      <t>マチ</t>
    </rPh>
    <phoneticPr fontId="5"/>
  </si>
  <si>
    <t>H07.05</t>
  </si>
  <si>
    <t>テックランド行田店</t>
    <rPh sb="6" eb="9">
      <t>ギョウダテン</t>
    </rPh>
    <phoneticPr fontId="5"/>
  </si>
  <si>
    <t>桜町1-10-27</t>
    <rPh sb="0" eb="2">
      <t>サクラマチ</t>
    </rPh>
    <phoneticPr fontId="5"/>
  </si>
  <si>
    <t>（仮称）ヤオコー行田門井店Ａ棟</t>
    <rPh sb="1" eb="3">
      <t>カショウ</t>
    </rPh>
    <rPh sb="8" eb="10">
      <t>ギョウダ</t>
    </rPh>
    <rPh sb="10" eb="12">
      <t>カドイ</t>
    </rPh>
    <rPh sb="12" eb="13">
      <t>テン</t>
    </rPh>
    <rPh sb="14" eb="15">
      <t>ムネ</t>
    </rPh>
    <phoneticPr fontId="5"/>
  </si>
  <si>
    <t>門井町2-12-1外</t>
    <rPh sb="0" eb="2">
      <t>カドイ</t>
    </rPh>
    <rPh sb="2" eb="3">
      <t>マチ</t>
    </rPh>
    <rPh sb="9" eb="10">
      <t>ホカ</t>
    </rPh>
    <phoneticPr fontId="5"/>
  </si>
  <si>
    <t>カインズモール行田（ベイシア電器棟）</t>
    <rPh sb="7" eb="9">
      <t>ギョウダ</t>
    </rPh>
    <rPh sb="14" eb="16">
      <t>デンキ</t>
    </rPh>
    <rPh sb="16" eb="17">
      <t>トウ</t>
    </rPh>
    <phoneticPr fontId="5"/>
  </si>
  <si>
    <t>持田730-1外</t>
    <rPh sb="0" eb="2">
      <t>モチダ</t>
    </rPh>
    <rPh sb="7" eb="8">
      <t>ホカ</t>
    </rPh>
    <phoneticPr fontId="5"/>
  </si>
  <si>
    <t>ヤオコー行田藤原店Ｂ棟</t>
    <rPh sb="4" eb="6">
      <t>ギョウダ</t>
    </rPh>
    <rPh sb="6" eb="8">
      <t>フジワラ</t>
    </rPh>
    <rPh sb="8" eb="9">
      <t>テン</t>
    </rPh>
    <rPh sb="10" eb="11">
      <t>ムネ</t>
    </rPh>
    <phoneticPr fontId="5"/>
  </si>
  <si>
    <t>藤原町2-2-1外</t>
    <rPh sb="0" eb="3">
      <t>フジワラチョウ</t>
    </rPh>
    <rPh sb="8" eb="9">
      <t>ホカ</t>
    </rPh>
    <phoneticPr fontId="5"/>
  </si>
  <si>
    <t>（仮称）ヤオコー行田門井店Ｂ棟</t>
    <rPh sb="1" eb="3">
      <t>カショウ</t>
    </rPh>
    <rPh sb="8" eb="10">
      <t>ギョウダ</t>
    </rPh>
    <rPh sb="10" eb="12">
      <t>カドイ</t>
    </rPh>
    <rPh sb="12" eb="13">
      <t>テン</t>
    </rPh>
    <rPh sb="14" eb="15">
      <t>ムネ</t>
    </rPh>
    <phoneticPr fontId="5"/>
  </si>
  <si>
    <t>門井町2-3-2外</t>
    <rPh sb="0" eb="3">
      <t>カドイマチ</t>
    </rPh>
    <rPh sb="8" eb="9">
      <t>ホカ</t>
    </rPh>
    <phoneticPr fontId="5"/>
  </si>
  <si>
    <t>クスリのアオキ持田店</t>
    <rPh sb="7" eb="9">
      <t>モチダ</t>
    </rPh>
    <rPh sb="9" eb="10">
      <t>ミセ</t>
    </rPh>
    <phoneticPr fontId="5"/>
  </si>
  <si>
    <t>大字持田929番地1</t>
    <rPh sb="0" eb="2">
      <t>オオアザ</t>
    </rPh>
    <rPh sb="2" eb="4">
      <t>モチダ</t>
    </rPh>
    <rPh sb="7" eb="9">
      <t>バンチ</t>
    </rPh>
    <phoneticPr fontId="5"/>
  </si>
  <si>
    <t>丸広百貨店飯能店</t>
    <rPh sb="0" eb="2">
      <t>マルヒロ</t>
    </rPh>
    <rPh sb="2" eb="5">
      <t>ヒャッカテン</t>
    </rPh>
    <rPh sb="5" eb="8">
      <t>ハンノウテン</t>
    </rPh>
    <phoneticPr fontId="5"/>
  </si>
  <si>
    <t>栄町24-4</t>
    <rPh sb="0" eb="2">
      <t>サカエマチ</t>
    </rPh>
    <phoneticPr fontId="5"/>
  </si>
  <si>
    <t>スーパービバホーム狭山日高インター飯能店</t>
  </si>
  <si>
    <t>芦苅場字中原446</t>
  </si>
  <si>
    <t>西武飯能ペペ</t>
  </si>
  <si>
    <t>仲町25‐2外</t>
  </si>
  <si>
    <t>フーコットショッピングセンター飯能店</t>
  </si>
  <si>
    <t>新光1‐1外</t>
  </si>
  <si>
    <t>H16.06</t>
  </si>
  <si>
    <t>カインズホーム飯能店</t>
  </si>
  <si>
    <t>阿須812‐55</t>
  </si>
  <si>
    <t>マミーマート飯能武蔵丘店</t>
  </si>
  <si>
    <t>飯能1038‐6</t>
  </si>
  <si>
    <t>カインズホーム飯能武蔵丘店</t>
  </si>
  <si>
    <t>大字中山599‐2</t>
  </si>
  <si>
    <t>H25.02</t>
  </si>
  <si>
    <t>スーパーアルプス飯能美杉台店</t>
  </si>
  <si>
    <t>美杉台3‐17‐4外</t>
  </si>
  <si>
    <t>ベルク緑町店（飯能ショッピングセンター）</t>
  </si>
  <si>
    <t>緑町24‐2外</t>
  </si>
  <si>
    <t>でんきち飯能店</t>
  </si>
  <si>
    <t>岩沢318‐1</t>
  </si>
  <si>
    <t>R01.09</t>
  </si>
  <si>
    <t>スーパーバリュー飯能店</t>
  </si>
  <si>
    <t>柳町16‐1外</t>
  </si>
  <si>
    <t>島忠エッサン飯能店（細田ビル）</t>
  </si>
  <si>
    <t>緑町18‐9</t>
  </si>
  <si>
    <t>S55.07</t>
  </si>
  <si>
    <t>ビバモール加須</t>
  </si>
  <si>
    <t>加須市下高柳1‐29</t>
  </si>
  <si>
    <t>カインズモール大利根</t>
  </si>
  <si>
    <t>加須市琴寄70</t>
  </si>
  <si>
    <t>H21.09</t>
    <phoneticPr fontId="9"/>
  </si>
  <si>
    <t>かぞマイン（加須駅前店舗ビル）</t>
    <rPh sb="6" eb="8">
      <t>カゾ</t>
    </rPh>
    <rPh sb="8" eb="10">
      <t>エキマエ</t>
    </rPh>
    <rPh sb="10" eb="12">
      <t>テンポ</t>
    </rPh>
    <phoneticPr fontId="5"/>
  </si>
  <si>
    <t>加須市中央1‐1‐15</t>
  </si>
  <si>
    <t>ピアシティ大利根</t>
    <rPh sb="5" eb="8">
      <t>オオトネ</t>
    </rPh>
    <phoneticPr fontId="5"/>
  </si>
  <si>
    <t>加須市北下新井90-1</t>
    <rPh sb="0" eb="3">
      <t>カゾシ</t>
    </rPh>
    <rPh sb="3" eb="4">
      <t>キタ</t>
    </rPh>
    <rPh sb="4" eb="5">
      <t>シモ</t>
    </rPh>
    <rPh sb="5" eb="7">
      <t>アライ</t>
    </rPh>
    <phoneticPr fontId="5"/>
  </si>
  <si>
    <t>H29.10</t>
    <phoneticPr fontId="5"/>
  </si>
  <si>
    <t>ドン・キホーテUNY大桑店</t>
    <rPh sb="10" eb="12">
      <t>オオクワ</t>
    </rPh>
    <rPh sb="12" eb="13">
      <t>テン</t>
    </rPh>
    <phoneticPr fontId="5"/>
  </si>
  <si>
    <t>加須市鳩山町10‐10</t>
  </si>
  <si>
    <t>H06.11</t>
    <phoneticPr fontId="9"/>
  </si>
  <si>
    <t>島忠加須店（野本ビル）</t>
    <rPh sb="4" eb="5">
      <t>テン</t>
    </rPh>
    <rPh sb="6" eb="8">
      <t>ノモト</t>
    </rPh>
    <phoneticPr fontId="5"/>
  </si>
  <si>
    <t>加須市三俣2‐4‐10</t>
  </si>
  <si>
    <t>H01.12</t>
    <phoneticPr fontId="9"/>
  </si>
  <si>
    <t>スーパーセンタートライアル騎西店</t>
  </si>
  <si>
    <t>加須市根古屋648‐3</t>
  </si>
  <si>
    <t>H23.05</t>
    <phoneticPr fontId="9"/>
  </si>
  <si>
    <t>ベルク加須久下店</t>
  </si>
  <si>
    <t>加須市久下4‐43‐8</t>
  </si>
  <si>
    <t>コジマNEW加須店</t>
  </si>
  <si>
    <t>加須市浜町1‐8外</t>
  </si>
  <si>
    <t>カスミ花崎店</t>
  </si>
  <si>
    <t>加須市花崎北3‐12‐4</t>
  </si>
  <si>
    <t>テックランド加須店</t>
  </si>
  <si>
    <t>加須市多門寺81‐2</t>
  </si>
  <si>
    <t>とりせん加須浜町店</t>
  </si>
  <si>
    <t>加須市浜町1 - 17</t>
  </si>
  <si>
    <t>ホームプラザナフコ北加須店</t>
  </si>
  <si>
    <t>加須市柳生302-1</t>
    <rPh sb="0" eb="3">
      <t>カゾシ</t>
    </rPh>
    <phoneticPr fontId="5"/>
  </si>
  <si>
    <t>H28.11</t>
    <phoneticPr fontId="9"/>
  </si>
  <si>
    <t>マルヤ北川辺店</t>
  </si>
  <si>
    <t>加須市柳生1959‐1</t>
  </si>
  <si>
    <t>H27.12</t>
    <phoneticPr fontId="9"/>
  </si>
  <si>
    <t>ピオニウォーク東松山</t>
  </si>
  <si>
    <t>あずま町4-3､5</t>
  </si>
  <si>
    <t>H22.03</t>
    <phoneticPr fontId="9"/>
  </si>
  <si>
    <t>ビバモール東松山</t>
    <rPh sb="5" eb="8">
      <t>ヒガシマツヤマ</t>
    </rPh>
    <phoneticPr fontId="5"/>
  </si>
  <si>
    <t>神明町2-1627-1</t>
    <rPh sb="0" eb="3">
      <t>シンメイチョウ</t>
    </rPh>
    <phoneticPr fontId="5"/>
  </si>
  <si>
    <t>R02.03</t>
    <phoneticPr fontId="9"/>
  </si>
  <si>
    <t>西友東松山店</t>
  </si>
  <si>
    <t>小松原町11-1</t>
  </si>
  <si>
    <t>H10.03</t>
    <phoneticPr fontId="9"/>
  </si>
  <si>
    <t>丸広百貨店東松山店（丸広本社）</t>
  </si>
  <si>
    <t>材木町19-30</t>
  </si>
  <si>
    <t>S45.10</t>
  </si>
  <si>
    <t>ライフガーデン東松山</t>
  </si>
  <si>
    <t>あずま町4-8-3</t>
  </si>
  <si>
    <t>H26.06</t>
    <phoneticPr fontId="9"/>
  </si>
  <si>
    <t>カインズホーム東松山高坂店</t>
  </si>
  <si>
    <t>あずま町3-1</t>
  </si>
  <si>
    <t>H24.06</t>
    <phoneticPr fontId="9"/>
  </si>
  <si>
    <t>セキチュー東松山高坂店</t>
  </si>
  <si>
    <t>あずま町4-1-1</t>
  </si>
  <si>
    <t>MEGAドン・キホーテ東松山店</t>
  </si>
  <si>
    <t>大字石橋字女堀1648-1外</t>
  </si>
  <si>
    <t>H27.06</t>
    <phoneticPr fontId="9"/>
  </si>
  <si>
    <t>シルピア（東松山ショッピングスクエア）</t>
  </si>
  <si>
    <t>松葉町4-3576-1</t>
  </si>
  <si>
    <t>H10.06</t>
    <phoneticPr fontId="9"/>
  </si>
  <si>
    <t>ビバホーム東松山インター店</t>
  </si>
  <si>
    <t>大字石橋字小林1585-10外</t>
  </si>
  <si>
    <t>H16.01</t>
    <phoneticPr fontId="9"/>
  </si>
  <si>
    <t>ヤオコー東松山新宿町店</t>
    <rPh sb="4" eb="7">
      <t>ヒガシマツヤマ</t>
    </rPh>
    <rPh sb="7" eb="10">
      <t>シンジュクチョウ</t>
    </rPh>
    <rPh sb="10" eb="11">
      <t>テン</t>
    </rPh>
    <phoneticPr fontId="5"/>
  </si>
  <si>
    <t>新宿町17-1</t>
    <rPh sb="0" eb="3">
      <t>シンジュクチョウ</t>
    </rPh>
    <phoneticPr fontId="5"/>
  </si>
  <si>
    <t>H30.02</t>
    <phoneticPr fontId="9"/>
  </si>
  <si>
    <t>ヤマダ電機テックランド東松山店</t>
  </si>
  <si>
    <t>山崎町1-6</t>
  </si>
  <si>
    <t>H17.03</t>
    <phoneticPr fontId="9"/>
  </si>
  <si>
    <t>ベルク東松山東平店</t>
    <rPh sb="3" eb="6">
      <t>ヒガシマツヤマ</t>
    </rPh>
    <rPh sb="6" eb="7">
      <t>ヒガシ</t>
    </rPh>
    <rPh sb="7" eb="8">
      <t>ダイラ</t>
    </rPh>
    <rPh sb="8" eb="9">
      <t>テン</t>
    </rPh>
    <phoneticPr fontId="5"/>
  </si>
  <si>
    <t>東平2374-1</t>
    <rPh sb="0" eb="1">
      <t>ヒガシ</t>
    </rPh>
    <rPh sb="1" eb="2">
      <t>ダイラ</t>
    </rPh>
    <phoneticPr fontId="5"/>
  </si>
  <si>
    <t>R01.10</t>
    <phoneticPr fontId="9"/>
  </si>
  <si>
    <t>ベルク砂田店</t>
  </si>
  <si>
    <t>砂田町16-7</t>
  </si>
  <si>
    <t>H09.09</t>
    <phoneticPr fontId="9"/>
  </si>
  <si>
    <t>東松山ファッションモール</t>
  </si>
  <si>
    <t>小松原町17-22外</t>
  </si>
  <si>
    <t>東松山駅前ファッションモール</t>
  </si>
  <si>
    <t>箭弓町1-16-18</t>
  </si>
  <si>
    <t>ベルク東松山新郷店</t>
  </si>
  <si>
    <t>新郷13</t>
  </si>
  <si>
    <t>高坂ファッションモール</t>
  </si>
  <si>
    <t>あずま町2-8-1</t>
  </si>
  <si>
    <t>H23.03</t>
    <phoneticPr fontId="9"/>
  </si>
  <si>
    <t>マミーマート東松山沢口町店</t>
  </si>
  <si>
    <t>沢口町14-1</t>
  </si>
  <si>
    <t>H21.04</t>
    <phoneticPr fontId="9"/>
  </si>
  <si>
    <t>ゲオ東松山店（(有)福章ビル）</t>
  </si>
  <si>
    <t>松本町2-448-1</t>
  </si>
  <si>
    <t>H03.03</t>
    <phoneticPr fontId="9"/>
  </si>
  <si>
    <t>マミーマート（高坂丘陵ショッピングプラザ）</t>
  </si>
  <si>
    <t>松風台9-1</t>
  </si>
  <si>
    <t>H09.07</t>
    <phoneticPr fontId="9"/>
  </si>
  <si>
    <t>マミーマート（高坂ショッピングプラザ）</t>
  </si>
  <si>
    <t>元宿1-19-6</t>
  </si>
  <si>
    <t>H03.08</t>
    <phoneticPr fontId="9"/>
  </si>
  <si>
    <t>マミーマート松山町店</t>
  </si>
  <si>
    <t>松山町3-1129</t>
  </si>
  <si>
    <t>H01.10</t>
    <phoneticPr fontId="9"/>
  </si>
  <si>
    <t>滑川町</t>
    <rPh sb="0" eb="1">
      <t>スベ</t>
    </rPh>
    <rPh sb="1" eb="2">
      <t>カワ</t>
    </rPh>
    <rPh sb="2" eb="3">
      <t>マチ</t>
    </rPh>
    <phoneticPr fontId="9"/>
  </si>
  <si>
    <t>なめがわ森林モール</t>
    <rPh sb="4" eb="6">
      <t>シンリン</t>
    </rPh>
    <phoneticPr fontId="5"/>
  </si>
  <si>
    <t>比企郡滑川町羽尾2969-1外</t>
    <rPh sb="0" eb="3">
      <t>ヒキグン</t>
    </rPh>
    <rPh sb="3" eb="6">
      <t>ナメガワマチ</t>
    </rPh>
    <rPh sb="6" eb="8">
      <t>ハネオ</t>
    </rPh>
    <rPh sb="14" eb="15">
      <t>ホカ</t>
    </rPh>
    <phoneticPr fontId="5"/>
  </si>
  <si>
    <t>H18.06</t>
  </si>
  <si>
    <t>つきのわ駅前ショッピングセンター</t>
    <rPh sb="4" eb="6">
      <t>エキマエ</t>
    </rPh>
    <phoneticPr fontId="5"/>
  </si>
  <si>
    <t>比企郡滑川町月の輪一丁目4-1外</t>
    <rPh sb="0" eb="3">
      <t>ヒキグン</t>
    </rPh>
    <rPh sb="3" eb="6">
      <t>ナメガワマチ</t>
    </rPh>
    <rPh sb="6" eb="7">
      <t>ツキ</t>
    </rPh>
    <rPh sb="8" eb="9">
      <t>ワ</t>
    </rPh>
    <rPh sb="9" eb="12">
      <t>イッチョウメ</t>
    </rPh>
    <rPh sb="15" eb="16">
      <t>ホカ</t>
    </rPh>
    <phoneticPr fontId="5"/>
  </si>
  <si>
    <t>ウエルシア滑川つきのわ店</t>
    <rPh sb="5" eb="7">
      <t>ナメガワ</t>
    </rPh>
    <rPh sb="11" eb="12">
      <t>テン</t>
    </rPh>
    <phoneticPr fontId="5"/>
  </si>
  <si>
    <t>比企郡滑川町月の輪七丁目29-1外</t>
    <rPh sb="0" eb="3">
      <t>ヒキグン</t>
    </rPh>
    <rPh sb="3" eb="6">
      <t>ナメガワマチ</t>
    </rPh>
    <rPh sb="6" eb="7">
      <t>ツキ</t>
    </rPh>
    <rPh sb="8" eb="9">
      <t>ワ</t>
    </rPh>
    <rPh sb="9" eb="10">
      <t>７</t>
    </rPh>
    <rPh sb="10" eb="12">
      <t>チョウメ</t>
    </rPh>
    <rPh sb="16" eb="17">
      <t>ホカ</t>
    </rPh>
    <phoneticPr fontId="5"/>
  </si>
  <si>
    <t>H26.07</t>
  </si>
  <si>
    <t>嵐山町</t>
    <rPh sb="0" eb="3">
      <t>ランザンマチ</t>
    </rPh>
    <phoneticPr fontId="5"/>
  </si>
  <si>
    <t>カインズホーム嵐山店</t>
  </si>
  <si>
    <t>平沢800-1</t>
  </si>
  <si>
    <t>H18.02</t>
  </si>
  <si>
    <t>ヤオコー嵐山バイパス店</t>
  </si>
  <si>
    <t>平沢土地区画整理地内31</t>
  </si>
  <si>
    <t>ベイシアフードセンター嵐山店</t>
  </si>
  <si>
    <t>ベイシア電器嵐山店（プラグシティ嵐山店）</t>
  </si>
  <si>
    <t>菅谷539-11</t>
  </si>
  <si>
    <t>嵐山ショッピングセンター</t>
  </si>
  <si>
    <t>むさし台3-27-5</t>
  </si>
  <si>
    <t>田原屋嵐山店</t>
  </si>
  <si>
    <t>平沢土地区画整理地内34-1外</t>
  </si>
  <si>
    <t>H11.05</t>
  </si>
  <si>
    <t>マツモトキヨシ、ダイソー、マックハウス
（嵐山ショッピングプラザ）</t>
  </si>
  <si>
    <t>平沢土地区画整理地内33-1外</t>
  </si>
  <si>
    <t>狭山市</t>
    <rPh sb="0" eb="3">
      <t>サヤマシ</t>
    </rPh>
    <phoneticPr fontId="5"/>
  </si>
  <si>
    <t>イオン狭山店</t>
  </si>
  <si>
    <t>大字上奥富字上川原1126-1外</t>
  </si>
  <si>
    <t>Market City入曽</t>
  </si>
  <si>
    <t>北入曽720-1</t>
  </si>
  <si>
    <t>狭山ショッピングプラザヤオコー</t>
  </si>
  <si>
    <t>広瀬東2-41</t>
  </si>
  <si>
    <t>H06.04</t>
    <phoneticPr fontId="9"/>
  </si>
  <si>
    <t>ベスタ狭山B</t>
  </si>
  <si>
    <t>入間川1209</t>
  </si>
  <si>
    <t>H19.09</t>
    <phoneticPr fontId="9"/>
  </si>
  <si>
    <t>ベスタ狭山A</t>
  </si>
  <si>
    <t>入間川1025</t>
  </si>
  <si>
    <t>ヤマダ電機テックランド狭山店</t>
  </si>
  <si>
    <t>上奥富59-1</t>
  </si>
  <si>
    <t>PCDEPOT狭山本店</t>
  </si>
  <si>
    <t>大字下奥富字坂上505-1外</t>
  </si>
  <si>
    <t>H14.01</t>
    <phoneticPr fontId="9"/>
  </si>
  <si>
    <t>マルエツ入間川店（入間川ショッピングセンター）</t>
  </si>
  <si>
    <t>中央2-1-1</t>
  </si>
  <si>
    <t>テックランド狭山富士見店</t>
  </si>
  <si>
    <t>富士見1-28-7</t>
  </si>
  <si>
    <t>H04.04</t>
    <phoneticPr fontId="9"/>
  </si>
  <si>
    <t>スカイテラス</t>
  </si>
  <si>
    <t>入間川1-3-2</t>
  </si>
  <si>
    <t>ヤオコー入曽店</t>
  </si>
  <si>
    <t>水野字月見野463-1外</t>
  </si>
  <si>
    <t>H15.01</t>
    <phoneticPr fontId="9"/>
  </si>
  <si>
    <t>Emio狭山市</t>
    <rPh sb="6" eb="7">
      <t>シ</t>
    </rPh>
    <phoneticPr fontId="7"/>
  </si>
  <si>
    <t>祇園4-55</t>
    <rPh sb="0" eb="2">
      <t>ギオン</t>
    </rPh>
    <phoneticPr fontId="5"/>
  </si>
  <si>
    <t>H23.06</t>
    <phoneticPr fontId="9"/>
  </si>
  <si>
    <t>アイランド狭山（狭山モール）</t>
  </si>
  <si>
    <t>入間川2-26-15</t>
  </si>
  <si>
    <t>ザ・ダイソー狭山店</t>
  </si>
  <si>
    <t>広瀬東2-10-4</t>
  </si>
  <si>
    <t>Ａコープ入間店</t>
  </si>
  <si>
    <t>南入曽628-1</t>
  </si>
  <si>
    <t>H06.12</t>
    <phoneticPr fontId="9"/>
  </si>
  <si>
    <t>コープ狭山台店（ポレール狭山台）</t>
  </si>
  <si>
    <t>狭山台2-29-1</t>
  </si>
  <si>
    <t>H10.04</t>
    <phoneticPr fontId="9"/>
  </si>
  <si>
    <t>イオンモール羽生</t>
    <rPh sb="6" eb="8">
      <t>ハニュウ</t>
    </rPh>
    <phoneticPr fontId="2"/>
  </si>
  <si>
    <t>川崎2‐281‐3</t>
    <rPh sb="0" eb="2">
      <t>カワサキ</t>
    </rPh>
    <phoneticPr fontId="2"/>
  </si>
  <si>
    <t>カインズ羽生店</t>
    <rPh sb="4" eb="7">
      <t>ハニュウテン</t>
    </rPh>
    <phoneticPr fontId="2"/>
  </si>
  <si>
    <t>大字小松388</t>
    <rPh sb="0" eb="2">
      <t>オオアザ</t>
    </rPh>
    <rPh sb="2" eb="4">
      <t>コマツ</t>
    </rPh>
    <phoneticPr fontId="2"/>
  </si>
  <si>
    <t>R02.08</t>
  </si>
  <si>
    <t>ニトリ羽生店</t>
    <rPh sb="3" eb="6">
      <t>ハニュウテン</t>
    </rPh>
    <phoneticPr fontId="2"/>
  </si>
  <si>
    <t>下岩瀬591‐1</t>
    <rPh sb="0" eb="3">
      <t>シモイワセ</t>
    </rPh>
    <phoneticPr fontId="2"/>
  </si>
  <si>
    <t>ベイシア羽生店</t>
    <rPh sb="4" eb="7">
      <t>ハニュウテン</t>
    </rPh>
    <phoneticPr fontId="2"/>
  </si>
  <si>
    <t>中岩瀬702外</t>
    <rPh sb="0" eb="3">
      <t>ナカイワセ</t>
    </rPh>
    <rPh sb="6" eb="7">
      <t>ホカ</t>
    </rPh>
    <phoneticPr fontId="2"/>
  </si>
  <si>
    <t>H30.07</t>
  </si>
  <si>
    <t>ケーヨーデイツー羽生店</t>
    <rPh sb="8" eb="11">
      <t>ハニュウテン</t>
    </rPh>
    <phoneticPr fontId="2"/>
  </si>
  <si>
    <t>西2‐1680外</t>
    <rPh sb="0" eb="1">
      <t>ニシ</t>
    </rPh>
    <rPh sb="7" eb="8">
      <t>ホカ</t>
    </rPh>
    <phoneticPr fontId="2"/>
  </si>
  <si>
    <t>フォルテ羽生岩瀬店</t>
    <rPh sb="4" eb="6">
      <t>ハニュウ</t>
    </rPh>
    <rPh sb="6" eb="8">
      <t>イワセ</t>
    </rPh>
    <rPh sb="8" eb="9">
      <t>テン</t>
    </rPh>
    <phoneticPr fontId="2"/>
  </si>
  <si>
    <t>大字小松406</t>
    <rPh sb="0" eb="2">
      <t>オオアザ</t>
    </rPh>
    <rPh sb="2" eb="4">
      <t>コマツ</t>
    </rPh>
    <phoneticPr fontId="2"/>
  </si>
  <si>
    <t>サンドラック羽生店（儘田ビル）</t>
    <rPh sb="6" eb="9">
      <t>ハニュウテン</t>
    </rPh>
    <rPh sb="10" eb="12">
      <t>ママダ</t>
    </rPh>
    <phoneticPr fontId="2"/>
  </si>
  <si>
    <t>中央5‐4‐36</t>
    <rPh sb="0" eb="2">
      <t>チュウオウ</t>
    </rPh>
    <phoneticPr fontId="2"/>
  </si>
  <si>
    <t>ケーズデンキ羽生店</t>
    <rPh sb="6" eb="9">
      <t>ハニュウテン</t>
    </rPh>
    <phoneticPr fontId="2"/>
  </si>
  <si>
    <t>上岩瀬656-1外</t>
    <rPh sb="0" eb="3">
      <t>カミイワセ</t>
    </rPh>
    <rPh sb="8" eb="9">
      <t>ホカ</t>
    </rPh>
    <phoneticPr fontId="2"/>
  </si>
  <si>
    <t>ヤオコー羽生店（ミネビル）</t>
    <rPh sb="4" eb="7">
      <t>ハニュウテン</t>
    </rPh>
    <phoneticPr fontId="2"/>
  </si>
  <si>
    <t>南4‐255</t>
    <rPh sb="0" eb="1">
      <t>ミナミ</t>
    </rPh>
    <phoneticPr fontId="2"/>
  </si>
  <si>
    <t>テックランド羽生店</t>
    <rPh sb="6" eb="8">
      <t>ハニュウ</t>
    </rPh>
    <rPh sb="8" eb="9">
      <t>テン</t>
    </rPh>
    <phoneticPr fontId="2"/>
  </si>
  <si>
    <t>下岩瀬342‐1</t>
    <rPh sb="0" eb="3">
      <t>シモイワセ</t>
    </rPh>
    <phoneticPr fontId="2"/>
  </si>
  <si>
    <t>ベルク羽生西店</t>
    <rPh sb="3" eb="5">
      <t>ハニュウ</t>
    </rPh>
    <rPh sb="5" eb="6">
      <t>ニシ</t>
    </rPh>
    <rPh sb="6" eb="7">
      <t>テン</t>
    </rPh>
    <phoneticPr fontId="2"/>
  </si>
  <si>
    <t>西2‐1963外</t>
    <rPh sb="0" eb="1">
      <t>ニシ</t>
    </rPh>
    <rPh sb="7" eb="8">
      <t>ホカ</t>
    </rPh>
    <phoneticPr fontId="2"/>
  </si>
  <si>
    <t>鴻巣市</t>
    <rPh sb="0" eb="3">
      <t>コウノスシ</t>
    </rPh>
    <phoneticPr fontId="5"/>
  </si>
  <si>
    <t>FUJI MALL吹上</t>
    <rPh sb="9" eb="11">
      <t>フキアゲ</t>
    </rPh>
    <phoneticPr fontId="5"/>
  </si>
  <si>
    <t>袋90-1</t>
  </si>
  <si>
    <t>エルミこうのす（鴻巣駅東口Ａ地区第一種市街地再開発Ａ１街区ビル）</t>
  </si>
  <si>
    <t>本町1-1-2</t>
  </si>
  <si>
    <t>スーパービバホーム鴻巣店</t>
  </si>
  <si>
    <t>箕田1771外</t>
  </si>
  <si>
    <t>MEGAドン・キホーテ北鴻巣店</t>
  </si>
  <si>
    <t>箕田3111-1</t>
  </si>
  <si>
    <t>ブックオフスーパーバザール17号鴻巣吹上</t>
  </si>
  <si>
    <t>新宿2-193外</t>
  </si>
  <si>
    <t>H26.06</t>
  </si>
  <si>
    <t>ＵＮＩＣＵＳ鴻巣</t>
  </si>
  <si>
    <t>北新宿207</t>
  </si>
  <si>
    <t>ニトリ鴻巣店</t>
  </si>
  <si>
    <t>八幡田474</t>
  </si>
  <si>
    <t>ケーズデンキ鴻巣パワフル館</t>
  </si>
  <si>
    <t>八幡田481-1外</t>
  </si>
  <si>
    <t>ヤオコー鴻巣免許センター前店、ダイソーヤオコー鴻巣免許センター前店、
ドラッグストアセキ鴻巣免許センター前店（（仮称）鴻巣商業施設）</t>
  </si>
  <si>
    <t>鴻巣字沼田941-2外</t>
  </si>
  <si>
    <t>Joshin鴻巣店</t>
  </si>
  <si>
    <t>袋763-1</t>
  </si>
  <si>
    <t>ベルク鴻巣宮前店</t>
  </si>
  <si>
    <t>宮前167-1外</t>
  </si>
  <si>
    <t>ヤオコー（木村ビル）</t>
  </si>
  <si>
    <t>逆川2-216外</t>
  </si>
  <si>
    <t>マミーマート（北鴻巣ショッピングプラザ）</t>
  </si>
  <si>
    <t>赤見台1丁目12-18</t>
  </si>
  <si>
    <t>西友吹上店</t>
  </si>
  <si>
    <t>鎌塚4-9-19</t>
  </si>
  <si>
    <t>ハードオフダイソー</t>
  </si>
  <si>
    <t>上谷1832</t>
  </si>
  <si>
    <t>マミーマート生出塚店</t>
  </si>
  <si>
    <t>生出塚1-125-1</t>
  </si>
  <si>
    <t>H07.08</t>
  </si>
  <si>
    <t>ファッションセンターしまむら吹上店</t>
  </si>
  <si>
    <t>鎌塚5-1-38</t>
  </si>
  <si>
    <t>ＦＯＯＤＯＦＦストッカー吹上店</t>
  </si>
  <si>
    <t>吹上富士見2-4-19</t>
  </si>
  <si>
    <t>ＦＯＯＤＯＦＦストッカー鴻巣店</t>
  </si>
  <si>
    <t>神明1-957-1</t>
  </si>
  <si>
    <t>S54.07</t>
  </si>
  <si>
    <t>ピアシティ原馬室</t>
    <rPh sb="5" eb="8">
      <t>ハラマムロ</t>
    </rPh>
    <phoneticPr fontId="5"/>
  </si>
  <si>
    <t>原馬室字上曽部114外</t>
    <rPh sb="0" eb="3">
      <t>ハラマムロ</t>
    </rPh>
    <rPh sb="3" eb="4">
      <t>アザ</t>
    </rPh>
    <rPh sb="4" eb="5">
      <t>カミ</t>
    </rPh>
    <rPh sb="5" eb="7">
      <t>ソベ</t>
    </rPh>
    <rPh sb="10" eb="11">
      <t>ホカ</t>
    </rPh>
    <phoneticPr fontId="5"/>
  </si>
  <si>
    <t>H31.02</t>
  </si>
  <si>
    <t>アバンセ川里</t>
    <rPh sb="4" eb="6">
      <t>カワサト</t>
    </rPh>
    <phoneticPr fontId="5"/>
  </si>
  <si>
    <t>広田3654外</t>
    <rPh sb="0" eb="2">
      <t>ヒロタ</t>
    </rPh>
    <rPh sb="6" eb="7">
      <t>ソト</t>
    </rPh>
    <phoneticPr fontId="5"/>
  </si>
  <si>
    <t>上尾市</t>
    <rPh sb="0" eb="3">
      <t>アゲオシ</t>
    </rPh>
    <phoneticPr fontId="8"/>
  </si>
  <si>
    <t>アリオ上尾（西上尾ショッピングセンター）</t>
  </si>
  <si>
    <t>壱丁目367</t>
  </si>
  <si>
    <t>H25.06</t>
  </si>
  <si>
    <t>ＰＡＰＡ上尾ショッピングアベニュー（北上尾ショッピングモール）</t>
  </si>
  <si>
    <t>緑丘3-3-11</t>
    <rPh sb="0" eb="2">
      <t>ミドリガオカ</t>
    </rPh>
    <phoneticPr fontId="5"/>
  </si>
  <si>
    <t>丸広百貨店上尾店</t>
    <rPh sb="5" eb="8">
      <t>アゲオテン</t>
    </rPh>
    <phoneticPr fontId="5"/>
  </si>
  <si>
    <t>宮本町1‐1</t>
  </si>
  <si>
    <t>S58.09</t>
  </si>
  <si>
    <t>バリュープラザ上尾愛宕店</t>
  </si>
  <si>
    <t>愛宕3‐1‐40</t>
  </si>
  <si>
    <t>イトーヨーカ堂上尾駅前店（昭産上尾ショッピングセンター）</t>
    <rPh sb="7" eb="9">
      <t>アゲオ</t>
    </rPh>
    <rPh sb="9" eb="11">
      <t>エキマエ</t>
    </rPh>
    <rPh sb="11" eb="12">
      <t>テン</t>
    </rPh>
    <phoneticPr fontId="5"/>
  </si>
  <si>
    <t>谷津2‐1‐1</t>
  </si>
  <si>
    <t>セキチュー上尾店</t>
  </si>
  <si>
    <t>須ヶ谷1‐240</t>
  </si>
  <si>
    <t>ケーズデンキ上尾店</t>
  </si>
  <si>
    <t>西門前252-1</t>
  </si>
  <si>
    <t>ビバホーム上尾店</t>
  </si>
  <si>
    <t>上304</t>
    <rPh sb="0" eb="1">
      <t>ウエ</t>
    </rPh>
    <phoneticPr fontId="5"/>
  </si>
  <si>
    <t>S52.11</t>
  </si>
  <si>
    <t>ベイシア上尾平塚店</t>
    <rPh sb="4" eb="6">
      <t>アゲオ</t>
    </rPh>
    <rPh sb="6" eb="9">
      <t>ヒラツカテン</t>
    </rPh>
    <phoneticPr fontId="5"/>
  </si>
  <si>
    <t>大字平塚2518‐1</t>
  </si>
  <si>
    <t>H10.09</t>
  </si>
  <si>
    <t>ヤマダ電機テックランド上尾店</t>
    <rPh sb="3" eb="5">
      <t>デンキ</t>
    </rPh>
    <phoneticPr fontId="5"/>
  </si>
  <si>
    <t>愛宕3-1-18</t>
  </si>
  <si>
    <t>ベルク上尾春日店</t>
  </si>
  <si>
    <t>春日1-34-29</t>
  </si>
  <si>
    <t>H24.08</t>
  </si>
  <si>
    <t>いなげや上尾沼南駅前店（沼南駅前ビル）</t>
    <rPh sb="4" eb="6">
      <t>アゲオ</t>
    </rPh>
    <rPh sb="6" eb="8">
      <t>ショウナン</t>
    </rPh>
    <rPh sb="8" eb="10">
      <t>エキマエ</t>
    </rPh>
    <rPh sb="10" eb="11">
      <t>テン</t>
    </rPh>
    <phoneticPr fontId="5"/>
  </si>
  <si>
    <t>原市中1-1-8</t>
  </si>
  <si>
    <t>H08.05</t>
  </si>
  <si>
    <t>コープ二ツ宮店</t>
  </si>
  <si>
    <t>二ツ宮927‐1</t>
  </si>
  <si>
    <t>エディオン西上尾店</t>
  </si>
  <si>
    <t>大字小敷谷809-1</t>
  </si>
  <si>
    <t>ＴＡＩＲＡＹＡ上尾店（上尾東急ストア）</t>
    <rPh sb="7" eb="10">
      <t>アゲオテン</t>
    </rPh>
    <rPh sb="11" eb="13">
      <t>アゲオ</t>
    </rPh>
    <rPh sb="13" eb="15">
      <t>トウキュウ</t>
    </rPh>
    <phoneticPr fontId="5"/>
  </si>
  <si>
    <t>小敷谷875‐5</t>
  </si>
  <si>
    <t>S43.12</t>
  </si>
  <si>
    <t>ベルク上尾東店</t>
  </si>
  <si>
    <t>上尾宿2165-5</t>
  </si>
  <si>
    <t>ケーヨーデイツー（上尾店）</t>
  </si>
  <si>
    <t>中分2丁目153‐1</t>
  </si>
  <si>
    <t>A-GEO・タウン</t>
  </si>
  <si>
    <t>宮本町3-2</t>
  </si>
  <si>
    <t>ヤオヒロ上尾東店</t>
  </si>
  <si>
    <t>上尾村1300‐1</t>
  </si>
  <si>
    <t>マミーマート小敷谷店</t>
  </si>
  <si>
    <t>小敷谷605‐1</t>
  </si>
  <si>
    <t>フードガーデン上尾中妻店（共隆ビル）</t>
  </si>
  <si>
    <t>中妻3-11-5</t>
    <rPh sb="0" eb="2">
      <t>ナカツマ</t>
    </rPh>
    <phoneticPr fontId="5"/>
  </si>
  <si>
    <t>コジマ×ビックカメラ上尾春日店</t>
  </si>
  <si>
    <t>春日2‐5‐3</t>
  </si>
  <si>
    <t>ドラッグストアセキ平塚店（大東ビル）</t>
  </si>
  <si>
    <t>平塚848-2</t>
    <rPh sb="0" eb="2">
      <t>ヒラツカ</t>
    </rPh>
    <phoneticPr fontId="5"/>
  </si>
  <si>
    <t>スーパーバリュー上尾小泉店（清水ビル）</t>
  </si>
  <si>
    <t>小泉1‐5‐1</t>
  </si>
  <si>
    <t>マルエツ上尾井戸木店（関口ビル）</t>
  </si>
  <si>
    <t>井戸木1-7-1</t>
    <rPh sb="0" eb="2">
      <t>イド</t>
    </rPh>
    <rPh sb="2" eb="3">
      <t>キ</t>
    </rPh>
    <phoneticPr fontId="5"/>
  </si>
  <si>
    <t>S63.10</t>
  </si>
  <si>
    <t>でんきち上尾店</t>
    <rPh sb="4" eb="7">
      <t>アゲオテン</t>
    </rPh>
    <phoneticPr fontId="5"/>
  </si>
  <si>
    <t>中妻2-1-1</t>
    <rPh sb="0" eb="1">
      <t>ナカ</t>
    </rPh>
    <rPh sb="1" eb="2">
      <t>ツマ</t>
    </rPh>
    <phoneticPr fontId="5"/>
  </si>
  <si>
    <t>ライコランド埼玉支店</t>
  </si>
  <si>
    <t>原市247‐1</t>
  </si>
  <si>
    <t>サンドラッグ上尾春日店、タカハシ上尾店</t>
  </si>
  <si>
    <t>春日1‐18‐16</t>
  </si>
  <si>
    <t>H12.7</t>
  </si>
  <si>
    <t>ヤオヒロ浅間台店</t>
  </si>
  <si>
    <t>浅間台2‐1‐1</t>
  </si>
  <si>
    <t>H20.3</t>
  </si>
  <si>
    <t>コープ今泉店</t>
  </si>
  <si>
    <t>川275-1</t>
  </si>
  <si>
    <t>しまむら西上尾ショッピングセンター</t>
  </si>
  <si>
    <t>中分1‐10‐1</t>
  </si>
  <si>
    <t>ビッグ・エー西上尾第二団地店、ワッツウィズ西上尾団地ビッグ・エー店</t>
    <rPh sb="6" eb="7">
      <t>ニシ</t>
    </rPh>
    <rPh sb="7" eb="9">
      <t>アゲオ</t>
    </rPh>
    <rPh sb="9" eb="11">
      <t>ダイニ</t>
    </rPh>
    <rPh sb="11" eb="13">
      <t>ダンチ</t>
    </rPh>
    <rPh sb="13" eb="14">
      <t>テン</t>
    </rPh>
    <rPh sb="21" eb="22">
      <t>ニシ</t>
    </rPh>
    <rPh sb="22" eb="24">
      <t>アゲオ</t>
    </rPh>
    <rPh sb="24" eb="26">
      <t>ダンチ</t>
    </rPh>
    <rPh sb="32" eb="33">
      <t>テン</t>
    </rPh>
    <phoneticPr fontId="5"/>
  </si>
  <si>
    <t>小敷谷77-1</t>
    <rPh sb="0" eb="3">
      <t>コシキヤ</t>
    </rPh>
    <phoneticPr fontId="5"/>
  </si>
  <si>
    <t>S45.02</t>
  </si>
  <si>
    <t>Ｐａｓｅｏｓ上尾店</t>
  </si>
  <si>
    <t>春日2‐11‐30</t>
  </si>
  <si>
    <t>紳士服のコナカ上尾店</t>
  </si>
  <si>
    <t>春日1-44-1</t>
    <rPh sb="0" eb="2">
      <t>カスガ</t>
    </rPh>
    <phoneticPr fontId="5"/>
  </si>
  <si>
    <t>H05.02</t>
  </si>
  <si>
    <t>伊奈町</t>
    <rPh sb="0" eb="3">
      <t>イナチョウ</t>
    </rPh>
    <phoneticPr fontId="9"/>
  </si>
  <si>
    <t>UNICUS伊奈</t>
  </si>
  <si>
    <t>学園２丁目188-1（従前地：大針1125-1）</t>
    <rPh sb="0" eb="2">
      <t>ガクエン</t>
    </rPh>
    <rPh sb="3" eb="5">
      <t>チョウメ</t>
    </rPh>
    <rPh sb="11" eb="13">
      <t>ジュウゼン</t>
    </rPh>
    <rPh sb="13" eb="14">
      <t>チ</t>
    </rPh>
    <rPh sb="15" eb="17">
      <t>オオバリ</t>
    </rPh>
    <phoneticPr fontId="5"/>
  </si>
  <si>
    <t>マルエツ伊奈店</t>
  </si>
  <si>
    <t>寿3-94</t>
  </si>
  <si>
    <t>しまむら伊奈店</t>
  </si>
  <si>
    <t>中央5丁目81番地</t>
  </si>
  <si>
    <t>入間市</t>
    <rPh sb="0" eb="3">
      <t>イルマシ</t>
    </rPh>
    <phoneticPr fontId="5"/>
  </si>
  <si>
    <t>三井アウトレットパーク入間・コストコホールセール入間倉庫店</t>
  </si>
  <si>
    <t>宮寺3169-1</t>
  </si>
  <si>
    <t>H20.04</t>
    <phoneticPr fontId="9"/>
  </si>
  <si>
    <t>イオン入間ショッピングセンター</t>
  </si>
  <si>
    <t>上藤沢462-1</t>
  </si>
  <si>
    <t>H15.06</t>
    <phoneticPr fontId="9"/>
  </si>
  <si>
    <t>丸広百貨店入間店</t>
  </si>
  <si>
    <t>豊岡1-6-12</t>
  </si>
  <si>
    <t>ケーヨーデイツー・スーパーアルプス入間藤沢店（日本フイルコン下藤沢ビル）</t>
  </si>
  <si>
    <t>下藤沢188-1外</t>
  </si>
  <si>
    <t>サイオス（入間豊岡第一北再開発ビル）</t>
  </si>
  <si>
    <t>豊岡2-1-1</t>
  </si>
  <si>
    <t>H09.10</t>
    <phoneticPr fontId="9"/>
  </si>
  <si>
    <t>グリーンガーデン武蔵藤沢</t>
  </si>
  <si>
    <t>東藤沢3-4</t>
  </si>
  <si>
    <t>H17.06</t>
    <phoneticPr fontId="9"/>
  </si>
  <si>
    <t>西武入間ぺぺ</t>
    <rPh sb="0" eb="2">
      <t>セイブ</t>
    </rPh>
    <rPh sb="2" eb="4">
      <t>イルマ</t>
    </rPh>
    <phoneticPr fontId="5"/>
  </si>
  <si>
    <t>河原町2-1</t>
  </si>
  <si>
    <t>H05.09</t>
    <phoneticPr fontId="9"/>
  </si>
  <si>
    <t>ニトリ入間店</t>
  </si>
  <si>
    <t>小谷田1-12-43</t>
  </si>
  <si>
    <t>スーパーバリュー入間春日町店（入間リバーサイド・ショッピングセンター）</t>
  </si>
  <si>
    <t>春日町1-12-1</t>
  </si>
  <si>
    <t>S58.12</t>
  </si>
  <si>
    <t>入間野田モール</t>
  </si>
  <si>
    <t>大字野田894-1</t>
  </si>
  <si>
    <t>H16.09</t>
    <phoneticPr fontId="9"/>
  </si>
  <si>
    <t>ヤマダ電機テックランド入間店（コイズミビル）</t>
  </si>
  <si>
    <t>東藤沢2-17-1</t>
  </si>
  <si>
    <t>H05.11</t>
    <phoneticPr fontId="9"/>
  </si>
  <si>
    <t>でんきち入間店</t>
    <rPh sb="4" eb="7">
      <t>イルマテン</t>
    </rPh>
    <phoneticPr fontId="5"/>
  </si>
  <si>
    <t>下藤沢178-1</t>
  </si>
  <si>
    <t>R02.12</t>
    <phoneticPr fontId="9"/>
  </si>
  <si>
    <t>ケーズデンキ入間店</t>
  </si>
  <si>
    <t>東藤沢二丁目9番1外</t>
    <rPh sb="0" eb="1">
      <t>ヒガシ</t>
    </rPh>
    <rPh sb="1" eb="3">
      <t>フジサワ</t>
    </rPh>
    <rPh sb="3" eb="6">
      <t>ニチョウメ</t>
    </rPh>
    <rPh sb="7" eb="8">
      <t>バン</t>
    </rPh>
    <rPh sb="9" eb="10">
      <t>ホカ</t>
    </rPh>
    <phoneticPr fontId="5"/>
  </si>
  <si>
    <t>ヨークマート入間店（入間ショッピングセンター）</t>
  </si>
  <si>
    <t>下藤沢1317-1</t>
  </si>
  <si>
    <t>S55.09</t>
    <phoneticPr fontId="9"/>
  </si>
  <si>
    <t>イルマム</t>
  </si>
  <si>
    <t>久保稲荷1-29-3</t>
  </si>
  <si>
    <t>H20.02</t>
    <phoneticPr fontId="9"/>
  </si>
  <si>
    <t>ヤオコー入間仏子店</t>
  </si>
  <si>
    <t>仏子785-1</t>
  </si>
  <si>
    <t>H08.04</t>
    <phoneticPr fontId="9"/>
  </si>
  <si>
    <t>ドン・キホーテ入間店（ドイト入間店）</t>
  </si>
  <si>
    <t>小谷田2-3-33</t>
  </si>
  <si>
    <t>ＰＧＡ　ＴＯＵＲ　ＳＵＲＰＥＲＳＴＯＲＥ 入間店</t>
    <rPh sb="21" eb="24">
      <t>イルマテン</t>
    </rPh>
    <phoneticPr fontId="5"/>
  </si>
  <si>
    <t>宮寺2982</t>
    <rPh sb="0" eb="2">
      <t>ミヤデラ</t>
    </rPh>
    <phoneticPr fontId="5"/>
  </si>
  <si>
    <t>R01.06</t>
    <phoneticPr fontId="9"/>
  </si>
  <si>
    <t>セガワールド入間（武蔵藤沢トーセイビル）</t>
  </si>
  <si>
    <t>東藤沢2-18</t>
  </si>
  <si>
    <t>ヤオコー下藤沢店</t>
  </si>
  <si>
    <t>下藤沢900-1</t>
  </si>
  <si>
    <t>H12.06</t>
    <phoneticPr fontId="9"/>
  </si>
  <si>
    <t>ワンダーグー入間店</t>
  </si>
  <si>
    <t>上藤沢387-2</t>
  </si>
  <si>
    <t>H18.02</t>
    <phoneticPr fontId="9"/>
  </si>
  <si>
    <t>いなげや入間春日町ビルＡ棟、Ｂ棟</t>
  </si>
  <si>
    <t>春日町1-4-15</t>
  </si>
  <si>
    <t>H13.11</t>
  </si>
  <si>
    <t>入間野田ファッションモール</t>
  </si>
  <si>
    <t>大字野田633-1</t>
  </si>
  <si>
    <t>カワチ薬品入間店</t>
  </si>
  <si>
    <t>下藤沢362-1</t>
  </si>
  <si>
    <t>マミーマート金子店</t>
  </si>
  <si>
    <t>南峯271-1</t>
  </si>
  <si>
    <t>H14.03</t>
    <phoneticPr fontId="9"/>
  </si>
  <si>
    <t>TAIRAYA武蔵藤沢店（澤田ショッピングビル）</t>
  </si>
  <si>
    <t>下藤沢353-1</t>
  </si>
  <si>
    <t>H28.03</t>
    <phoneticPr fontId="9"/>
  </si>
  <si>
    <t>ヨークマート入間扇台店</t>
  </si>
  <si>
    <t>扇台2-2-30</t>
  </si>
  <si>
    <t>ハードオフ入間藤沢店・オフハウス入間藤沢店</t>
  </si>
  <si>
    <t>下藤沢1146-40</t>
  </si>
  <si>
    <t>ファッションセンターしまむら入間店</t>
  </si>
  <si>
    <t>豊岡1-15-18</t>
  </si>
  <si>
    <t>S51.07</t>
    <phoneticPr fontId="9"/>
  </si>
  <si>
    <t>ファッションセンターしまむら宮寺店</t>
  </si>
  <si>
    <t>宮寺2793-3外</t>
  </si>
  <si>
    <t>BENIBANA WALK桶川</t>
  </si>
  <si>
    <t>桶川都市計画事業下日出谷東特定土地区画
整理事業地内42街区1画地</t>
  </si>
  <si>
    <t>おけがわマイン（パトリア桶川店）</t>
  </si>
  <si>
    <t>桶川市若宮1-5-2</t>
    <rPh sb="0" eb="3">
      <t>オケガワシ</t>
    </rPh>
    <phoneticPr fontId="5"/>
  </si>
  <si>
    <t>マメトラショッピングパーク</t>
  </si>
  <si>
    <t>桶川市西2-9-36　外</t>
    <rPh sb="0" eb="3">
      <t>オケガワシ</t>
    </rPh>
    <phoneticPr fontId="5"/>
  </si>
  <si>
    <t>ニトリ桶川店</t>
  </si>
  <si>
    <t>桶川市大字坂田字細谷1550-1　外</t>
    <rPh sb="3" eb="5">
      <t>オオアザ</t>
    </rPh>
    <phoneticPr fontId="5"/>
  </si>
  <si>
    <t>フレスポ桶川
（桶川市坂田地区公共施設整備事業）</t>
  </si>
  <si>
    <t>桶川市坂田東2-3-1　外</t>
  </si>
  <si>
    <t>ナップス埼玉店（富永第二ビル）</t>
  </si>
  <si>
    <t>桶川市末広1-1-42</t>
  </si>
  <si>
    <t>ヤオコー桶川上日出谷店</t>
    <rPh sb="9" eb="10">
      <t>タニ</t>
    </rPh>
    <phoneticPr fontId="5"/>
  </si>
  <si>
    <t>桶川市大字上日出谷1178番地
（桶川都市計画事業上日出谷南特定土地区画整理事業地内51街区5画地　外）</t>
  </si>
  <si>
    <t>マミーマート桶川坂田店</t>
  </si>
  <si>
    <t>桶川市坂田東1-29-6</t>
  </si>
  <si>
    <t>ダイレックス下日出谷店
（玉企ショッピングビル）</t>
  </si>
  <si>
    <t>桶川市下日出谷西1-33-1</t>
  </si>
  <si>
    <t>布彦家具</t>
  </si>
  <si>
    <t>桶川市北2-2-3</t>
  </si>
  <si>
    <t>コープみらい コープ桶川店</t>
  </si>
  <si>
    <t>桶川市坂田東3-27-7</t>
  </si>
  <si>
    <t>H20.01</t>
  </si>
  <si>
    <t>ヨークマート桶川店（油屋ビル）</t>
  </si>
  <si>
    <t>桶川市末広2-1-34</t>
  </si>
  <si>
    <t>ファッションセンターしまむら坂田店</t>
  </si>
  <si>
    <t>桶川市坂田東3-26-2</t>
  </si>
  <si>
    <t>ケーヨーデイツー久喜店</t>
  </si>
  <si>
    <t>吉羽3丁目5-6</t>
  </si>
  <si>
    <t>マルエツ久喜店</t>
  </si>
  <si>
    <t>青毛2丁目1-5</t>
  </si>
  <si>
    <t>カワチ薬品久喜店</t>
  </si>
  <si>
    <t>久喜中央1丁目15-58</t>
  </si>
  <si>
    <t>イトーヨーカ堂久喜店</t>
  </si>
  <si>
    <t>久喜中央4丁目9-12</t>
  </si>
  <si>
    <t>S49.06</t>
  </si>
  <si>
    <t>ドラッグストアセキ 久喜本町店</t>
  </si>
  <si>
    <t>本町5丁目2-28</t>
  </si>
  <si>
    <t>ロヂャース久喜店</t>
  </si>
  <si>
    <t>古久喜30-1</t>
  </si>
  <si>
    <t>ヤマダ電機テックランド久喜店</t>
  </si>
  <si>
    <t>久喜北2丁目6-3</t>
  </si>
  <si>
    <t>H14.08</t>
  </si>
  <si>
    <t>ニトリ久喜店</t>
  </si>
  <si>
    <t>本町7丁目8-14</t>
  </si>
  <si>
    <t>久喜パークタウンショッピングセンターＡ棟</t>
  </si>
  <si>
    <t>古久喜871-19</t>
  </si>
  <si>
    <t>久喜パークタウンショッピングセンターＢ・Ｃ棟</t>
  </si>
  <si>
    <t>しまむら久喜店</t>
  </si>
  <si>
    <t>本町6丁目15-3</t>
  </si>
  <si>
    <t>マルヤ南栗橋店</t>
  </si>
  <si>
    <t>南栗橋4丁目5-10</t>
  </si>
  <si>
    <t>マミーマート栗橋店</t>
  </si>
  <si>
    <t>伊坂1368-4</t>
  </si>
  <si>
    <t>マミーマート菖蒲店</t>
  </si>
  <si>
    <t>菖蒲町三箇477-1</t>
  </si>
  <si>
    <t>しまむら栗橋店</t>
  </si>
  <si>
    <t>伊坂1512-1</t>
  </si>
  <si>
    <t>ザ・ダイソー鷲宮店</t>
  </si>
  <si>
    <t>鷲宮6丁目8-45</t>
  </si>
  <si>
    <t>東鷲宮ショッピングセンター</t>
  </si>
  <si>
    <t>桜田3丁目2-1外</t>
  </si>
  <si>
    <t>モラージュ菖蒲</t>
  </si>
  <si>
    <t>菖蒲町菖蒲6005-1</t>
  </si>
  <si>
    <t>フォレオ菖蒲</t>
  </si>
  <si>
    <t>菖蒲町菖蒲6006-1</t>
  </si>
  <si>
    <t>しまむら菖蒲店</t>
  </si>
  <si>
    <t>菖蒲町菖蒲4937-1</t>
  </si>
  <si>
    <t>H21.12</t>
  </si>
  <si>
    <t>ベイシア栗橋店</t>
  </si>
  <si>
    <t>栗橋東6丁目15-1</t>
  </si>
  <si>
    <t>ベスタ東鷲宮</t>
  </si>
  <si>
    <t>桜田2丁目6-1</t>
  </si>
  <si>
    <t>クッキープラザ</t>
  </si>
  <si>
    <t>久喜中央1丁目1-20</t>
  </si>
  <si>
    <t>アクロスプラザ久喜</t>
  </si>
  <si>
    <t>本町7丁目1146-1</t>
  </si>
  <si>
    <t>アリオ鷲宮</t>
  </si>
  <si>
    <t>久本寺谷田7-1</t>
  </si>
  <si>
    <t>ドラッグセイムス久喜本町店</t>
  </si>
  <si>
    <t>本町1丁目1-16</t>
  </si>
  <si>
    <t>ムサシ久喜菖蒲店、ヤオコー久喜菖蒲店</t>
  </si>
  <si>
    <t>菖蒲町菖蒲7004番地他</t>
  </si>
  <si>
    <t>ドラッグストアセキ久喜中央店</t>
  </si>
  <si>
    <t>本町8丁目940-1</t>
  </si>
  <si>
    <t>セカンドストリート久喜店</t>
  </si>
  <si>
    <t>久喜北2丁目6-18</t>
  </si>
  <si>
    <t>カワチ薬品鷲宮店</t>
  </si>
  <si>
    <t>鷲宮3丁目26-6他</t>
  </si>
  <si>
    <t>ＨＥＹＷＯＲＬＤ！！</t>
  </si>
  <si>
    <t>北本市深井6‐87</t>
    <rPh sb="0" eb="3">
      <t>キタモトシ</t>
    </rPh>
    <rPh sb="3" eb="5">
      <t>フカイ</t>
    </rPh>
    <phoneticPr fontId="5"/>
  </si>
  <si>
    <t>カインズ北本店</t>
    <rPh sb="4" eb="6">
      <t>キタモト</t>
    </rPh>
    <rPh sb="6" eb="7">
      <t>テン</t>
    </rPh>
    <phoneticPr fontId="5"/>
  </si>
  <si>
    <t>北本市中丸8‐117外</t>
    <rPh sb="0" eb="3">
      <t>キタモトシ</t>
    </rPh>
    <rPh sb="3" eb="5">
      <t>ナカマル</t>
    </rPh>
    <rPh sb="10" eb="11">
      <t>ホカ</t>
    </rPh>
    <phoneticPr fontId="5"/>
  </si>
  <si>
    <t>ロヂャース北本店</t>
    <rPh sb="5" eb="8">
      <t>キタモトテン</t>
    </rPh>
    <phoneticPr fontId="5"/>
  </si>
  <si>
    <t>北本市中丸7‐123外</t>
    <rPh sb="0" eb="3">
      <t>キタモトシ</t>
    </rPh>
    <rPh sb="3" eb="5">
      <t>ナカマル</t>
    </rPh>
    <rPh sb="10" eb="11">
      <t>ホカ</t>
    </rPh>
    <phoneticPr fontId="5"/>
  </si>
  <si>
    <t>ファッション市場サンキ北本店
（エコス北本ショッピングセンターＡ，Ｂ棟）</t>
    <rPh sb="6" eb="8">
      <t>イチバ</t>
    </rPh>
    <rPh sb="11" eb="13">
      <t>キタモト</t>
    </rPh>
    <rPh sb="13" eb="14">
      <t>テン</t>
    </rPh>
    <rPh sb="19" eb="21">
      <t>キタモト</t>
    </rPh>
    <rPh sb="34" eb="35">
      <t>ムネ</t>
    </rPh>
    <phoneticPr fontId="5"/>
  </si>
  <si>
    <t>北本市二ツ家4‐104‐1</t>
    <rPh sb="0" eb="3">
      <t>キタモトシ</t>
    </rPh>
    <rPh sb="3" eb="4">
      <t>フタ</t>
    </rPh>
    <rPh sb="5" eb="6">
      <t>ヤ</t>
    </rPh>
    <phoneticPr fontId="5"/>
  </si>
  <si>
    <t>H19.03</t>
  </si>
  <si>
    <t>とりせん北本店</t>
    <rPh sb="4" eb="7">
      <t>キタモトテン</t>
    </rPh>
    <phoneticPr fontId="5"/>
  </si>
  <si>
    <t>北本市北中丸1‐75‐1</t>
    <rPh sb="0" eb="3">
      <t>キタモトシ</t>
    </rPh>
    <rPh sb="3" eb="6">
      <t>キタナカマル</t>
    </rPh>
    <phoneticPr fontId="5"/>
  </si>
  <si>
    <t>いなげや北本駅前店</t>
    <rPh sb="4" eb="6">
      <t>キタモト</t>
    </rPh>
    <rPh sb="6" eb="8">
      <t>エキマエ</t>
    </rPh>
    <rPh sb="8" eb="9">
      <t>テン</t>
    </rPh>
    <phoneticPr fontId="5"/>
  </si>
  <si>
    <t>北本市中央3‐45外</t>
    <rPh sb="0" eb="3">
      <t>キタモトシ</t>
    </rPh>
    <rPh sb="3" eb="5">
      <t>チュウオウ</t>
    </rPh>
    <rPh sb="9" eb="10">
      <t>ホカ</t>
    </rPh>
    <phoneticPr fontId="5"/>
  </si>
  <si>
    <t>ケーズデンキ北本店</t>
    <rPh sb="6" eb="8">
      <t>キタモト</t>
    </rPh>
    <rPh sb="8" eb="9">
      <t>テン</t>
    </rPh>
    <phoneticPr fontId="5"/>
  </si>
  <si>
    <t>北本市深井4‐54外</t>
    <rPh sb="0" eb="2">
      <t>キタモト</t>
    </rPh>
    <rPh sb="2" eb="3">
      <t>シ</t>
    </rPh>
    <rPh sb="3" eb="5">
      <t>フカイ</t>
    </rPh>
    <rPh sb="9" eb="10">
      <t>ホカ</t>
    </rPh>
    <phoneticPr fontId="5"/>
  </si>
  <si>
    <t>マミーマート深井店</t>
    <rPh sb="6" eb="8">
      <t>フカイ</t>
    </rPh>
    <rPh sb="8" eb="9">
      <t>テン</t>
    </rPh>
    <phoneticPr fontId="5"/>
  </si>
  <si>
    <t>北本市深井2‐1‐1外</t>
    <rPh sb="0" eb="3">
      <t>キタモトシ</t>
    </rPh>
    <rPh sb="3" eb="5">
      <t>フカイ</t>
    </rPh>
    <rPh sb="10" eb="11">
      <t>ホカ</t>
    </rPh>
    <phoneticPr fontId="5"/>
  </si>
  <si>
    <t>コープみらいコープ北本店</t>
    <rPh sb="9" eb="11">
      <t>キタモト</t>
    </rPh>
    <rPh sb="11" eb="12">
      <t>テン</t>
    </rPh>
    <phoneticPr fontId="5"/>
  </si>
  <si>
    <t>北本市本宿5‐89‐1</t>
    <rPh sb="0" eb="3">
      <t>キタモトシ</t>
    </rPh>
    <rPh sb="3" eb="5">
      <t>モトジュク</t>
    </rPh>
    <phoneticPr fontId="5"/>
  </si>
  <si>
    <t>コジマ北本店</t>
    <rPh sb="3" eb="6">
      <t>キタモトテン</t>
    </rPh>
    <phoneticPr fontId="5"/>
  </si>
  <si>
    <t>北本市北中丸1‐6外</t>
    <rPh sb="0" eb="3">
      <t>キタモトシ</t>
    </rPh>
    <rPh sb="3" eb="6">
      <t>キタナカマル</t>
    </rPh>
    <rPh sb="9" eb="10">
      <t>ホカ</t>
    </rPh>
    <phoneticPr fontId="5"/>
  </si>
  <si>
    <t>H21.02</t>
  </si>
  <si>
    <t>ヤオコー北本中央店</t>
    <rPh sb="4" eb="6">
      <t>キタモト</t>
    </rPh>
    <rPh sb="6" eb="8">
      <t>チュウオウ</t>
    </rPh>
    <rPh sb="8" eb="9">
      <t>テン</t>
    </rPh>
    <phoneticPr fontId="5"/>
  </si>
  <si>
    <t>北本市中央4‐63</t>
    <rPh sb="0" eb="2">
      <t>キタモト</t>
    </rPh>
    <rPh sb="2" eb="3">
      <t>シ</t>
    </rPh>
    <rPh sb="3" eb="5">
      <t>チュウオウ</t>
    </rPh>
    <phoneticPr fontId="5"/>
  </si>
  <si>
    <t>ベルク北本二ツ家店</t>
    <rPh sb="3" eb="5">
      <t>キタモト</t>
    </rPh>
    <rPh sb="5" eb="6">
      <t>フタ</t>
    </rPh>
    <rPh sb="7" eb="8">
      <t>ヤ</t>
    </rPh>
    <rPh sb="8" eb="9">
      <t>テン</t>
    </rPh>
    <phoneticPr fontId="5"/>
  </si>
  <si>
    <t>北本市二ツ家1‐124‐1外</t>
    <rPh sb="0" eb="2">
      <t>キタモト</t>
    </rPh>
    <rPh sb="2" eb="3">
      <t>シ</t>
    </rPh>
    <rPh sb="3" eb="4">
      <t>フタ</t>
    </rPh>
    <rPh sb="5" eb="6">
      <t>ヤ</t>
    </rPh>
    <rPh sb="13" eb="14">
      <t>ホカ</t>
    </rPh>
    <phoneticPr fontId="5"/>
  </si>
  <si>
    <t>ベルク北本東間店</t>
    <rPh sb="3" eb="5">
      <t>キタモト</t>
    </rPh>
    <rPh sb="5" eb="7">
      <t>アズマ</t>
    </rPh>
    <rPh sb="7" eb="8">
      <t>テン</t>
    </rPh>
    <phoneticPr fontId="5"/>
  </si>
  <si>
    <t>北本市東間5‐56</t>
    <rPh sb="0" eb="3">
      <t>キタモトシ</t>
    </rPh>
    <rPh sb="3" eb="5">
      <t>アズマ</t>
    </rPh>
    <phoneticPr fontId="5"/>
  </si>
  <si>
    <t>H28.02</t>
  </si>
  <si>
    <t>ドラッグコスモス北本本宿店</t>
    <rPh sb="8" eb="10">
      <t>キタモト</t>
    </rPh>
    <rPh sb="10" eb="12">
      <t>モトシュク</t>
    </rPh>
    <rPh sb="12" eb="13">
      <t>テン</t>
    </rPh>
    <phoneticPr fontId="5"/>
  </si>
  <si>
    <t>北本市本宿1‐98‐1</t>
    <rPh sb="0" eb="2">
      <t>キタモト</t>
    </rPh>
    <rPh sb="2" eb="3">
      <t>シ</t>
    </rPh>
    <phoneticPr fontId="5"/>
  </si>
  <si>
    <t>ヨークマート北本二ツ家店（細谷ビル）</t>
  </si>
  <si>
    <t>北本市二ツ家4‐118‐1</t>
    <phoneticPr fontId="9"/>
  </si>
  <si>
    <t>ロイヤル金物北本店</t>
  </si>
  <si>
    <t>北本市本宿5‐172‐1</t>
    <phoneticPr fontId="9"/>
  </si>
  <si>
    <t>H21.04</t>
  </si>
  <si>
    <t>スギ薬局北本南店</t>
    <rPh sb="2" eb="4">
      <t>ヤッキョク</t>
    </rPh>
    <rPh sb="4" eb="6">
      <t>キタモト</t>
    </rPh>
    <rPh sb="6" eb="7">
      <t>ミナミ</t>
    </rPh>
    <rPh sb="7" eb="8">
      <t>テン</t>
    </rPh>
    <phoneticPr fontId="5"/>
  </si>
  <si>
    <t>北本市下石戸7‐37</t>
    <rPh sb="0" eb="2">
      <t>キタモト</t>
    </rPh>
    <rPh sb="2" eb="3">
      <t>シ</t>
    </rPh>
    <rPh sb="3" eb="4">
      <t>シモ</t>
    </rPh>
    <rPh sb="4" eb="5">
      <t>イシ</t>
    </rPh>
    <rPh sb="5" eb="6">
      <t>ト</t>
    </rPh>
    <phoneticPr fontId="5"/>
  </si>
  <si>
    <t>ヤオコー北本店</t>
    <rPh sb="4" eb="7">
      <t>キタモトテン</t>
    </rPh>
    <phoneticPr fontId="5"/>
  </si>
  <si>
    <t>北本市石戸5‐14</t>
    <rPh sb="0" eb="3">
      <t>キタモトシ</t>
    </rPh>
    <rPh sb="3" eb="5">
      <t>イシト</t>
    </rPh>
    <phoneticPr fontId="5"/>
  </si>
  <si>
    <t>S62.08</t>
  </si>
  <si>
    <t>小川家具</t>
    <rPh sb="0" eb="2">
      <t>オガワ</t>
    </rPh>
    <rPh sb="2" eb="4">
      <t>カグ</t>
    </rPh>
    <phoneticPr fontId="5"/>
  </si>
  <si>
    <t>北本市北本2‐137</t>
    <rPh sb="0" eb="3">
      <t>キタモトシ</t>
    </rPh>
    <rPh sb="3" eb="5">
      <t>キタモト</t>
    </rPh>
    <phoneticPr fontId="5"/>
  </si>
  <si>
    <t>S57.10</t>
  </si>
  <si>
    <t>東武ストア蓮田店（蓮田ショッピングセンター）</t>
    <rPh sb="5" eb="8">
      <t>ハスダテン</t>
    </rPh>
    <rPh sb="9" eb="11">
      <t>ハスダ</t>
    </rPh>
    <phoneticPr fontId="5"/>
  </si>
  <si>
    <t>蓮田市東5-8-65</t>
  </si>
  <si>
    <t>マミーマート蓮田店</t>
  </si>
  <si>
    <t>蓮田市上1-8-5</t>
  </si>
  <si>
    <t>マルエツ蓮田椿山店
（蓮田椿山ショッピングセンター）</t>
    <rPh sb="4" eb="6">
      <t>ハスダ</t>
    </rPh>
    <rPh sb="6" eb="9">
      <t>ツバキヤマテン</t>
    </rPh>
    <rPh sb="11" eb="13">
      <t>ハスダ</t>
    </rPh>
    <rPh sb="13" eb="15">
      <t>ツバキヤマ</t>
    </rPh>
    <phoneticPr fontId="5"/>
  </si>
  <si>
    <t>蓮田市椿山2-12-15</t>
  </si>
  <si>
    <t>ダイソー、文教堂（大塚・川島ビル）</t>
    <rPh sb="9" eb="11">
      <t>オオツカ</t>
    </rPh>
    <rPh sb="12" eb="14">
      <t>カワシマ</t>
    </rPh>
    <phoneticPr fontId="5"/>
  </si>
  <si>
    <t>蓮田市西新宿5-164</t>
  </si>
  <si>
    <t>MEGAドン・キホーテ蓮田店</t>
  </si>
  <si>
    <t>蓮田市東4-5-13</t>
  </si>
  <si>
    <t>ベルク黒浜店</t>
    <rPh sb="3" eb="5">
      <t>クロハマ</t>
    </rPh>
    <rPh sb="5" eb="6">
      <t>テン</t>
    </rPh>
    <phoneticPr fontId="5"/>
  </si>
  <si>
    <t>蓮田市大字黒浜字椿山2798-7</t>
  </si>
  <si>
    <t>H14.05</t>
  </si>
  <si>
    <t>蓮田ファッションモール</t>
  </si>
  <si>
    <t>蓮田市山ノ内3-1</t>
  </si>
  <si>
    <t>ケーヨーデイツー蓮田店</t>
    <rPh sb="8" eb="11">
      <t>ハスダテン</t>
    </rPh>
    <phoneticPr fontId="5"/>
  </si>
  <si>
    <t>蓮田市蓮田5-186</t>
  </si>
  <si>
    <t>カインズ蓮田店</t>
    <rPh sb="4" eb="7">
      <t>ハスダテン</t>
    </rPh>
    <phoneticPr fontId="5"/>
  </si>
  <si>
    <t>蓮田市大字閏戸4109-1</t>
  </si>
  <si>
    <t>H16.07</t>
  </si>
  <si>
    <t>マミーマート蓮田山ノ内店</t>
  </si>
  <si>
    <t>蓮田市山ノ内4-2</t>
  </si>
  <si>
    <t>デンキチ蓮田店</t>
    <rPh sb="4" eb="7">
      <t>ハスダテン</t>
    </rPh>
    <phoneticPr fontId="5"/>
  </si>
  <si>
    <t>蓮田市馬込6-16</t>
  </si>
  <si>
    <t>ジョイフーズ蓮田藤ノ木店</t>
    <rPh sb="6" eb="8">
      <t>ハスダ</t>
    </rPh>
    <rPh sb="8" eb="9">
      <t>フジ</t>
    </rPh>
    <rPh sb="10" eb="11">
      <t>キ</t>
    </rPh>
    <rPh sb="11" eb="12">
      <t>テン</t>
    </rPh>
    <phoneticPr fontId="5"/>
  </si>
  <si>
    <t>蓮田市藤ノ木4-11</t>
    <rPh sb="3" eb="4">
      <t>フジ</t>
    </rPh>
    <rPh sb="5" eb="6">
      <t>キ</t>
    </rPh>
    <phoneticPr fontId="5"/>
  </si>
  <si>
    <t>白岡市</t>
  </si>
  <si>
    <t>マミーマート白岡西店</t>
    <rPh sb="6" eb="8">
      <t>シラオカ</t>
    </rPh>
    <rPh sb="8" eb="9">
      <t>ニシ</t>
    </rPh>
    <rPh sb="9" eb="10">
      <t>テン</t>
    </rPh>
    <phoneticPr fontId="5"/>
  </si>
  <si>
    <t>白岡市西6丁目5-1外</t>
    <rPh sb="0" eb="2">
      <t>シラオカ</t>
    </rPh>
    <rPh sb="2" eb="3">
      <t>シ</t>
    </rPh>
    <rPh sb="3" eb="4">
      <t>ニシ</t>
    </rPh>
    <rPh sb="5" eb="7">
      <t>チョウメ</t>
    </rPh>
    <rPh sb="10" eb="11">
      <t>ホカ</t>
    </rPh>
    <phoneticPr fontId="5"/>
  </si>
  <si>
    <t>マミーマート白岡店</t>
    <rPh sb="6" eb="8">
      <t>シラオカ</t>
    </rPh>
    <rPh sb="8" eb="9">
      <t>テン</t>
    </rPh>
    <phoneticPr fontId="5"/>
  </si>
  <si>
    <t>白岡市千駄野719</t>
    <rPh sb="0" eb="2">
      <t>シラオカ</t>
    </rPh>
    <rPh sb="2" eb="3">
      <t>シ</t>
    </rPh>
    <rPh sb="3" eb="4">
      <t>セン</t>
    </rPh>
    <rPh sb="4" eb="5">
      <t>ダ</t>
    </rPh>
    <rPh sb="5" eb="6">
      <t>ノ</t>
    </rPh>
    <phoneticPr fontId="5"/>
  </si>
  <si>
    <t>FOODOFFストッカー白岡原ヶ井戸店</t>
    <rPh sb="12" eb="13">
      <t>シロ</t>
    </rPh>
    <rPh sb="13" eb="15">
      <t>オカハラ</t>
    </rPh>
    <rPh sb="16" eb="18">
      <t>イド</t>
    </rPh>
    <rPh sb="18" eb="19">
      <t>テン</t>
    </rPh>
    <phoneticPr fontId="5"/>
  </si>
  <si>
    <t>白岡市東27番地3外</t>
    <rPh sb="0" eb="2">
      <t>シラオカ</t>
    </rPh>
    <rPh sb="2" eb="3">
      <t>シ</t>
    </rPh>
    <rPh sb="3" eb="4">
      <t>ヒガシ</t>
    </rPh>
    <rPh sb="6" eb="8">
      <t>バンチ</t>
    </rPh>
    <rPh sb="9" eb="10">
      <t>ホカ</t>
    </rPh>
    <phoneticPr fontId="5"/>
  </si>
  <si>
    <t>ヤオコー（白岡ショッピングセンター）</t>
    <rPh sb="5" eb="7">
      <t>シラオカ</t>
    </rPh>
    <phoneticPr fontId="5"/>
  </si>
  <si>
    <t>白岡市新白岡3-50-1</t>
    <rPh sb="0" eb="2">
      <t>シラオカ</t>
    </rPh>
    <rPh sb="2" eb="3">
      <t>シ</t>
    </rPh>
    <rPh sb="3" eb="6">
      <t>シンシラオカ</t>
    </rPh>
    <phoneticPr fontId="5"/>
  </si>
  <si>
    <t>カスミ白岡店</t>
    <rPh sb="3" eb="6">
      <t>シラオカテン</t>
    </rPh>
    <phoneticPr fontId="5"/>
  </si>
  <si>
    <t>白岡市西4丁目2番6号</t>
    <rPh sb="0" eb="2">
      <t>シラオカ</t>
    </rPh>
    <rPh sb="2" eb="3">
      <t>シ</t>
    </rPh>
    <rPh sb="3" eb="4">
      <t>ニシ</t>
    </rPh>
    <rPh sb="5" eb="7">
      <t>チョウメ</t>
    </rPh>
    <rPh sb="8" eb="9">
      <t>バン</t>
    </rPh>
    <rPh sb="10" eb="11">
      <t>ゴウ</t>
    </rPh>
    <phoneticPr fontId="5"/>
  </si>
  <si>
    <t>ファッションセンターしまむら白岡店</t>
    <rPh sb="14" eb="17">
      <t>シラオカテン</t>
    </rPh>
    <phoneticPr fontId="5"/>
  </si>
  <si>
    <t>白岡市小久喜986</t>
    <rPh sb="0" eb="2">
      <t>シラオカ</t>
    </rPh>
    <rPh sb="2" eb="3">
      <t>シ</t>
    </rPh>
    <rPh sb="3" eb="4">
      <t>ショウ</t>
    </rPh>
    <rPh sb="4" eb="6">
      <t>クキ</t>
    </rPh>
    <phoneticPr fontId="5"/>
  </si>
  <si>
    <t>ドラッグストアセキ白岡中央店</t>
    <rPh sb="9" eb="11">
      <t>シラオカ</t>
    </rPh>
    <rPh sb="11" eb="13">
      <t>チュウオウ</t>
    </rPh>
    <rPh sb="13" eb="14">
      <t>テン</t>
    </rPh>
    <phoneticPr fontId="5"/>
  </si>
  <si>
    <t>白岡市小久喜980-1</t>
    <rPh sb="0" eb="2">
      <t>シラオカ</t>
    </rPh>
    <rPh sb="2" eb="3">
      <t>シ</t>
    </rPh>
    <rPh sb="3" eb="4">
      <t>ショウ</t>
    </rPh>
    <rPh sb="4" eb="6">
      <t>クキ</t>
    </rPh>
    <phoneticPr fontId="5"/>
  </si>
  <si>
    <t>坂戸市</t>
  </si>
  <si>
    <t>丸広百貨店（坂戸ビル）</t>
  </si>
  <si>
    <t>薬師町28-1</t>
  </si>
  <si>
    <t>コモディイイダ（坂戸にっさいショッピングセンター）</t>
  </si>
  <si>
    <t>にっさい花みず木4-16</t>
  </si>
  <si>
    <t>H09.03</t>
    <phoneticPr fontId="9"/>
  </si>
  <si>
    <t>マミーマート坂戸八幡店</t>
  </si>
  <si>
    <t>八幡一丁目17番1外</t>
  </si>
  <si>
    <t>H28.04</t>
    <phoneticPr fontId="9"/>
  </si>
  <si>
    <t>ヤマダ電機テックランド坂戸店（津野田興産貸店舗）</t>
  </si>
  <si>
    <t>八幡1-17-35</t>
  </si>
  <si>
    <t>アクロスプラザ坂戸</t>
  </si>
  <si>
    <t>日の出町251-1外</t>
  </si>
  <si>
    <t>H30.03</t>
    <phoneticPr fontId="9"/>
  </si>
  <si>
    <t>ヤオコー坂戸ショッピングプラザ</t>
  </si>
  <si>
    <t>千代田2-6-70</t>
  </si>
  <si>
    <t>H12.09</t>
    <phoneticPr fontId="9"/>
  </si>
  <si>
    <t>コジマNEW坂戸店</t>
  </si>
  <si>
    <t>八幡2-5-31</t>
  </si>
  <si>
    <t>H14.07</t>
    <phoneticPr fontId="9"/>
  </si>
  <si>
    <t>（仮称）ベルク北坂戸店</t>
    <rPh sb="1" eb="3">
      <t>カショウ</t>
    </rPh>
    <phoneticPr fontId="5"/>
  </si>
  <si>
    <t>末広町20-2</t>
  </si>
  <si>
    <t>H27.09</t>
    <phoneticPr fontId="9"/>
  </si>
  <si>
    <t>ベルク坂戸石井店</t>
  </si>
  <si>
    <t>都市計画事業石井土地区画整理事業地90街区1画地外</t>
  </si>
  <si>
    <t>H26.02</t>
    <phoneticPr fontId="9"/>
  </si>
  <si>
    <t>マミーマート入西店（西館）</t>
  </si>
  <si>
    <t>にっさい花みず木2-14-1外</t>
  </si>
  <si>
    <t>H15.04</t>
    <phoneticPr fontId="9"/>
  </si>
  <si>
    <t>カワチ薬品坂戸店</t>
  </si>
  <si>
    <t>石井2333-1</t>
  </si>
  <si>
    <t>H11.02</t>
    <phoneticPr fontId="9"/>
  </si>
  <si>
    <t>ベルク坂戸八幡店</t>
  </si>
  <si>
    <t>八幡2-803</t>
  </si>
  <si>
    <t>H26.09</t>
    <phoneticPr fontId="9"/>
  </si>
  <si>
    <t>新鮮市場TOP（マミーマート入西店（東館））</t>
  </si>
  <si>
    <t>にっさい花みず木2-2-1外</t>
  </si>
  <si>
    <t>ヤオコー坂戸泉店</t>
  </si>
  <si>
    <t>泉町3-2-1</t>
  </si>
  <si>
    <t>H10.07</t>
    <phoneticPr fontId="9"/>
  </si>
  <si>
    <t>オザム坂戸栄店（川越給食センター）</t>
  </si>
  <si>
    <t>栄332-3</t>
  </si>
  <si>
    <t>ウエルシア坂戸薬師店</t>
    <rPh sb="7" eb="9">
      <t>ヤクシ</t>
    </rPh>
    <phoneticPr fontId="5"/>
  </si>
  <si>
    <t>薬師町2373-1</t>
  </si>
  <si>
    <t>S54.03</t>
    <phoneticPr fontId="9"/>
  </si>
  <si>
    <t>マミーマート東坂戸店（都市再生機構東坂戸団地中心施設）</t>
  </si>
  <si>
    <t>東坂戸2-2-47</t>
  </si>
  <si>
    <t>S52.04</t>
    <phoneticPr fontId="9"/>
  </si>
  <si>
    <t>カムイ坂戸店</t>
  </si>
  <si>
    <t>片柳2211</t>
  </si>
  <si>
    <t>H11.05</t>
    <phoneticPr fontId="9"/>
  </si>
  <si>
    <t>インテルナかわはた坂戸店</t>
  </si>
  <si>
    <t>本町12-14</t>
  </si>
  <si>
    <t>ゲオ坂戸店</t>
  </si>
  <si>
    <t>鎌倉町16-26</t>
  </si>
  <si>
    <t>S62.01</t>
    <phoneticPr fontId="9"/>
  </si>
  <si>
    <t>鶴ヶ島市</t>
    <rPh sb="0" eb="4">
      <t>ツルガシマシ</t>
    </rPh>
    <phoneticPr fontId="5"/>
  </si>
  <si>
    <t>ワカバウォーク</t>
  </si>
  <si>
    <t>富士見1-2外</t>
    <rPh sb="0" eb="3">
      <t>フジミ</t>
    </rPh>
    <rPh sb="6" eb="7">
      <t>ガイ</t>
    </rPh>
    <phoneticPr fontId="4"/>
  </si>
  <si>
    <t>カインズホーム鶴ヶ島店</t>
    <rPh sb="7" eb="11">
      <t>ツルガシマテン</t>
    </rPh>
    <phoneticPr fontId="4"/>
  </si>
  <si>
    <t>三ツ木新町1-1-13</t>
    <rPh sb="0" eb="1">
      <t>ミ</t>
    </rPh>
    <rPh sb="2" eb="3">
      <t>ギ</t>
    </rPh>
    <rPh sb="3" eb="5">
      <t>シンマチ</t>
    </rPh>
    <phoneticPr fontId="4"/>
  </si>
  <si>
    <t>ベイシア鶴ヶ島店</t>
    <rPh sb="4" eb="8">
      <t>ツルガシマテン</t>
    </rPh>
    <phoneticPr fontId="4"/>
  </si>
  <si>
    <t>三ツ木新町2-5-15</t>
    <rPh sb="3" eb="5">
      <t>シンマチ</t>
    </rPh>
    <phoneticPr fontId="4"/>
  </si>
  <si>
    <t>大川家具鶴ヶ島店</t>
    <rPh sb="0" eb="2">
      <t>オオカワ</t>
    </rPh>
    <rPh sb="2" eb="4">
      <t>カグ</t>
    </rPh>
    <rPh sb="4" eb="8">
      <t>ツルガシマテン</t>
    </rPh>
    <phoneticPr fontId="4"/>
  </si>
  <si>
    <t>三ツ木新町2-8-3</t>
    <rPh sb="3" eb="5">
      <t>シンマチ</t>
    </rPh>
    <phoneticPr fontId="4"/>
  </si>
  <si>
    <t>ケーズデンキ鶴ヶ島インター店</t>
    <rPh sb="6" eb="9">
      <t>ツルガシマ</t>
    </rPh>
    <rPh sb="13" eb="14">
      <t>テン</t>
    </rPh>
    <phoneticPr fontId="5"/>
  </si>
  <si>
    <t>脚折町5-1-1外</t>
    <rPh sb="0" eb="3">
      <t>スネオリチョウ</t>
    </rPh>
    <rPh sb="8" eb="9">
      <t>ホカ</t>
    </rPh>
    <phoneticPr fontId="5"/>
  </si>
  <si>
    <t>ニトリ鶴ヶ島店</t>
    <rPh sb="3" eb="7">
      <t>ツルガシマテン</t>
    </rPh>
    <phoneticPr fontId="4"/>
  </si>
  <si>
    <t>脚折町6-14-2</t>
    <rPh sb="0" eb="2">
      <t>スネオリ</t>
    </rPh>
    <rPh sb="2" eb="3">
      <t>マチ</t>
    </rPh>
    <phoneticPr fontId="4"/>
  </si>
  <si>
    <t>カインズホーム鶴ヶ島店資材館</t>
    <rPh sb="7" eb="11">
      <t>ツルガシマテン</t>
    </rPh>
    <rPh sb="11" eb="13">
      <t>シザイ</t>
    </rPh>
    <rPh sb="13" eb="14">
      <t>カン</t>
    </rPh>
    <phoneticPr fontId="4"/>
  </si>
  <si>
    <t>三ツ木新町1-2-2外</t>
    <rPh sb="3" eb="5">
      <t>シンマチ</t>
    </rPh>
    <rPh sb="10" eb="11">
      <t>ガイ</t>
    </rPh>
    <phoneticPr fontId="4"/>
  </si>
  <si>
    <t>コモディイイダ鶴ヶ島店</t>
    <rPh sb="7" eb="11">
      <t>ツルガシマテン</t>
    </rPh>
    <phoneticPr fontId="4"/>
  </si>
  <si>
    <t>鶴ヶ丘65-1</t>
    <rPh sb="0" eb="3">
      <t>ツルガオカ</t>
    </rPh>
    <phoneticPr fontId="4"/>
  </si>
  <si>
    <t>ベルク鶴ヶ丘店</t>
    <rPh sb="3" eb="6">
      <t>ツルガオカ</t>
    </rPh>
    <rPh sb="6" eb="7">
      <t>テン</t>
    </rPh>
    <phoneticPr fontId="4"/>
  </si>
  <si>
    <t>鶴ヶ丘276-1外</t>
    <rPh sb="0" eb="3">
      <t>ツルガオカ</t>
    </rPh>
    <rPh sb="8" eb="9">
      <t>ホカ</t>
    </rPh>
    <phoneticPr fontId="5"/>
  </si>
  <si>
    <t>ベルクすねおり店</t>
    <rPh sb="7" eb="8">
      <t>テン</t>
    </rPh>
    <phoneticPr fontId="4"/>
  </si>
  <si>
    <t>大字脚折字前原1513-1</t>
    <rPh sb="0" eb="2">
      <t>オオアザ</t>
    </rPh>
    <rPh sb="2" eb="4">
      <t>スネオリ</t>
    </rPh>
    <rPh sb="4" eb="5">
      <t>アザ</t>
    </rPh>
    <rPh sb="5" eb="7">
      <t>マエハラ</t>
    </rPh>
    <phoneticPr fontId="4"/>
  </si>
  <si>
    <t>いなげや鶴ヶ島店(町田ビル)</t>
    <rPh sb="4" eb="8">
      <t>ツルガシマテン</t>
    </rPh>
    <rPh sb="9" eb="11">
      <t>マチダ</t>
    </rPh>
    <phoneticPr fontId="4"/>
  </si>
  <si>
    <t>脚折137-1</t>
    <rPh sb="0" eb="2">
      <t>スネオリ</t>
    </rPh>
    <phoneticPr fontId="4"/>
  </si>
  <si>
    <t>H04.09</t>
  </si>
  <si>
    <t>ヤオコー一本松南店</t>
    <rPh sb="4" eb="7">
      <t>イッポンマツ</t>
    </rPh>
    <rPh sb="7" eb="8">
      <t>ミナミ</t>
    </rPh>
    <rPh sb="8" eb="9">
      <t>テン</t>
    </rPh>
    <phoneticPr fontId="4"/>
  </si>
  <si>
    <t>新町4-10-4</t>
    <rPh sb="0" eb="2">
      <t>シンマチ</t>
    </rPh>
    <phoneticPr fontId="4"/>
  </si>
  <si>
    <t>ジェーソン鶴ヶ島店</t>
    <rPh sb="5" eb="9">
      <t>ツルガシマテン</t>
    </rPh>
    <phoneticPr fontId="4"/>
  </si>
  <si>
    <t>脚折町6-33-1</t>
    <rPh sb="0" eb="3">
      <t>スネオリチョウ</t>
    </rPh>
    <phoneticPr fontId="4"/>
  </si>
  <si>
    <t>マツモトキヨシ鶴ヶ島店（ギガマート鶴ヶ島店）</t>
    <rPh sb="7" eb="11">
      <t>ツルガシマテン</t>
    </rPh>
    <rPh sb="17" eb="20">
      <t>ツルガシマ</t>
    </rPh>
    <rPh sb="20" eb="21">
      <t>テン</t>
    </rPh>
    <phoneticPr fontId="5"/>
  </si>
  <si>
    <t>上広谷40-7</t>
    <rPh sb="0" eb="3">
      <t>カミヒロヤ</t>
    </rPh>
    <phoneticPr fontId="4"/>
  </si>
  <si>
    <t>seria生活良品鶴ヶ島店</t>
    <rPh sb="5" eb="7">
      <t>セイカツ</t>
    </rPh>
    <rPh sb="7" eb="9">
      <t>リョウヒン</t>
    </rPh>
    <rPh sb="9" eb="13">
      <t>ツルガシマテン</t>
    </rPh>
    <phoneticPr fontId="4"/>
  </si>
  <si>
    <t>鶴ヶ丘454-3</t>
    <rPh sb="0" eb="3">
      <t>ツルガオカ</t>
    </rPh>
    <phoneticPr fontId="4"/>
  </si>
  <si>
    <t>S50.08</t>
  </si>
  <si>
    <t>ヤオコー鶴ヶ島店</t>
    <rPh sb="4" eb="7">
      <t>ツルガシマ</t>
    </rPh>
    <rPh sb="7" eb="8">
      <t>テン</t>
    </rPh>
    <phoneticPr fontId="4"/>
  </si>
  <si>
    <t>大字鶴ヶ丘字仲丸前336番1外4筆</t>
    <rPh sb="0" eb="2">
      <t>オオアザ</t>
    </rPh>
    <rPh sb="2" eb="5">
      <t>ツルガオカ</t>
    </rPh>
    <rPh sb="5" eb="6">
      <t>アザ</t>
    </rPh>
    <rPh sb="6" eb="9">
      <t>ナカマルマエ</t>
    </rPh>
    <rPh sb="12" eb="13">
      <t>バン</t>
    </rPh>
    <rPh sb="14" eb="15">
      <t>ソト</t>
    </rPh>
    <rPh sb="16" eb="17">
      <t>フデ</t>
    </rPh>
    <phoneticPr fontId="4"/>
  </si>
  <si>
    <t>ヤオコー若葉駅西口店</t>
    <rPh sb="4" eb="6">
      <t>ワカバ</t>
    </rPh>
    <rPh sb="6" eb="7">
      <t>エキ</t>
    </rPh>
    <rPh sb="7" eb="9">
      <t>ニシグチ</t>
    </rPh>
    <rPh sb="9" eb="10">
      <t>テン</t>
    </rPh>
    <phoneticPr fontId="4"/>
  </si>
  <si>
    <t>大字藤金852-1</t>
    <rPh sb="0" eb="2">
      <t>オオアザ</t>
    </rPh>
    <rPh sb="2" eb="4">
      <t>フジガネ</t>
    </rPh>
    <phoneticPr fontId="4"/>
  </si>
  <si>
    <t>ファッションセンターしまむら鶴ヶ島店</t>
    <rPh sb="14" eb="18">
      <t>ツルガシマテン</t>
    </rPh>
    <phoneticPr fontId="4"/>
  </si>
  <si>
    <t>上広谷438-1</t>
    <rPh sb="0" eb="3">
      <t>カミヒロヤ</t>
    </rPh>
    <phoneticPr fontId="4"/>
  </si>
  <si>
    <t>H03.05</t>
  </si>
  <si>
    <t>エコス川鶴店</t>
    <rPh sb="3" eb="5">
      <t>カワツル</t>
    </rPh>
    <rPh sb="5" eb="6">
      <t>テン</t>
    </rPh>
    <phoneticPr fontId="4"/>
  </si>
  <si>
    <t>松ヶ丘4-4</t>
    <rPh sb="0" eb="3">
      <t>マツガオカ</t>
    </rPh>
    <phoneticPr fontId="4"/>
  </si>
  <si>
    <t>H02.06</t>
  </si>
  <si>
    <t>幸手市</t>
    <rPh sb="0" eb="3">
      <t>サッテシ</t>
    </rPh>
    <phoneticPr fontId="5"/>
  </si>
  <si>
    <t>ジョイフル本田幸手店</t>
  </si>
  <si>
    <t>上高野1245-1</t>
  </si>
  <si>
    <t>S53.06</t>
  </si>
  <si>
    <t>ヤオコー幸手店</t>
  </si>
  <si>
    <t>幸手175外</t>
  </si>
  <si>
    <t>幸手北モール</t>
  </si>
  <si>
    <t>北2-5-4</t>
  </si>
  <si>
    <t>H20.06</t>
  </si>
  <si>
    <t>ジョイフル本田幸手店ペット･ガーデンセンター</t>
  </si>
  <si>
    <t>上高野1331外</t>
  </si>
  <si>
    <t>カワチ薬品幸手店、バースデイ幸手店</t>
  </si>
  <si>
    <t>上高野1400外</t>
  </si>
  <si>
    <t>エムズタウン幸手（西館）</t>
  </si>
  <si>
    <t>上高野778外</t>
    <rPh sb="6" eb="7">
      <t>ソト</t>
    </rPh>
    <phoneticPr fontId="5"/>
  </si>
  <si>
    <t>エムズタウン幸手（東館）</t>
  </si>
  <si>
    <t>上高野764外</t>
    <rPh sb="6" eb="7">
      <t>ソト</t>
    </rPh>
    <phoneticPr fontId="5"/>
  </si>
  <si>
    <t>ヨークマート幸手店</t>
  </si>
  <si>
    <t>天神島1-43</t>
  </si>
  <si>
    <t>ケーズデンキ幸手店</t>
  </si>
  <si>
    <t>上高野828外</t>
  </si>
  <si>
    <t>H23.09</t>
  </si>
  <si>
    <t>エムズタウン幸手南館A棟</t>
  </si>
  <si>
    <t>上高野812外</t>
  </si>
  <si>
    <t>フードオアシスオータニ幸手店</t>
  </si>
  <si>
    <t>東4-14-13</t>
  </si>
  <si>
    <t>タイムクリップ幸手店</t>
  </si>
  <si>
    <t>上高野1406外</t>
    <rPh sb="0" eb="3">
      <t>ウエタカノ</t>
    </rPh>
    <rPh sb="7" eb="8">
      <t>ソト</t>
    </rPh>
    <phoneticPr fontId="5"/>
  </si>
  <si>
    <t>中山家具センター</t>
  </si>
  <si>
    <t>中3-3-10</t>
  </si>
  <si>
    <t>S40.04</t>
  </si>
  <si>
    <t>ウエルシア幸手東店（柳原ビル）</t>
  </si>
  <si>
    <t>東4-8-2</t>
  </si>
  <si>
    <t>小栗家具センター（㈱小栗）</t>
  </si>
  <si>
    <t>北2-8-3</t>
  </si>
  <si>
    <t>S29.09</t>
  </si>
  <si>
    <t>ジョイフル本田幸手店農業資材館</t>
  </si>
  <si>
    <t>上高野1233外</t>
  </si>
  <si>
    <t>マイネッツトヨタ杉戸高野台店</t>
  </si>
  <si>
    <t>上高野2079外</t>
  </si>
  <si>
    <t>エムズタウン幸手南館B棟</t>
  </si>
  <si>
    <t>ドラッグストアセキ上高野店</t>
    <rPh sb="9" eb="12">
      <t>ウエタカノ</t>
    </rPh>
    <rPh sb="12" eb="13">
      <t>テン</t>
    </rPh>
    <phoneticPr fontId="5"/>
  </si>
  <si>
    <t>上高野332-1</t>
    <rPh sb="0" eb="3">
      <t>ウエタカノ</t>
    </rPh>
    <phoneticPr fontId="5"/>
  </si>
  <si>
    <t>R02.10</t>
    <phoneticPr fontId="9"/>
  </si>
  <si>
    <t>宮代町</t>
    <rPh sb="0" eb="3">
      <t>ミヤシロマチ</t>
    </rPh>
    <phoneticPr fontId="8"/>
  </si>
  <si>
    <t>ピアシティ宮代（カスミ、しまむら他）</t>
  </si>
  <si>
    <t>道仏1丁目1番50号外</t>
    <rPh sb="0" eb="2">
      <t>ドウブツ</t>
    </rPh>
    <rPh sb="3" eb="5">
      <t>チョウメ</t>
    </rPh>
    <rPh sb="6" eb="7">
      <t>バン</t>
    </rPh>
    <rPh sb="9" eb="10">
      <t>ゴウ</t>
    </rPh>
    <rPh sb="10" eb="11">
      <t>ガイ</t>
    </rPh>
    <phoneticPr fontId="5"/>
  </si>
  <si>
    <t>杉戸町</t>
  </si>
  <si>
    <t>東京インテリア家具杉戸店</t>
    <rPh sb="0" eb="2">
      <t>トウキョウ</t>
    </rPh>
    <rPh sb="7" eb="9">
      <t>カグ</t>
    </rPh>
    <rPh sb="9" eb="11">
      <t>スギト</t>
    </rPh>
    <rPh sb="11" eb="12">
      <t>テン</t>
    </rPh>
    <phoneticPr fontId="5"/>
  </si>
  <si>
    <t>杉戸2370</t>
    <rPh sb="0" eb="2">
      <t>スギト</t>
    </rPh>
    <phoneticPr fontId="5"/>
  </si>
  <si>
    <t>太平ショッピングモール</t>
    <rPh sb="0" eb="2">
      <t>タイヘイ</t>
    </rPh>
    <phoneticPr fontId="5"/>
  </si>
  <si>
    <t>杉戸2-9-20</t>
    <rPh sb="0" eb="2">
      <t>スギト</t>
    </rPh>
    <phoneticPr fontId="5"/>
  </si>
  <si>
    <t>S48.12</t>
  </si>
  <si>
    <t>カインズホーム杉戸店</t>
    <rPh sb="7" eb="9">
      <t>スギト</t>
    </rPh>
    <rPh sb="9" eb="10">
      <t>テン</t>
    </rPh>
    <phoneticPr fontId="5"/>
  </si>
  <si>
    <t>杉戸7-1193</t>
    <rPh sb="0" eb="2">
      <t>スギト</t>
    </rPh>
    <phoneticPr fontId="5"/>
  </si>
  <si>
    <t>カスミ杉戸店</t>
    <rPh sb="3" eb="5">
      <t>スギト</t>
    </rPh>
    <rPh sb="5" eb="6">
      <t>テン</t>
    </rPh>
    <phoneticPr fontId="5"/>
  </si>
  <si>
    <t>内田2-20外</t>
    <rPh sb="0" eb="2">
      <t>ウチダ</t>
    </rPh>
    <rPh sb="6" eb="7">
      <t>ソト</t>
    </rPh>
    <phoneticPr fontId="5"/>
  </si>
  <si>
    <t>でんきち杉戸店</t>
    <rPh sb="4" eb="6">
      <t>スギト</t>
    </rPh>
    <rPh sb="6" eb="7">
      <t>テン</t>
    </rPh>
    <phoneticPr fontId="5"/>
  </si>
  <si>
    <t>清地2-587-1</t>
    <rPh sb="0" eb="1">
      <t>キヨ</t>
    </rPh>
    <rPh sb="1" eb="2">
      <t>チ</t>
    </rPh>
    <phoneticPr fontId="5"/>
  </si>
  <si>
    <t>ジョイフーズ杉戸高野台店</t>
    <rPh sb="6" eb="8">
      <t>スギト</t>
    </rPh>
    <rPh sb="8" eb="11">
      <t>タカノダイ</t>
    </rPh>
    <rPh sb="11" eb="12">
      <t>ミセ</t>
    </rPh>
    <phoneticPr fontId="5"/>
  </si>
  <si>
    <t>高野台西2-6-1</t>
  </si>
  <si>
    <t>R01.07</t>
  </si>
  <si>
    <t>小川町</t>
    <rPh sb="0" eb="3">
      <t>オガワマチ</t>
    </rPh>
    <phoneticPr fontId="5"/>
  </si>
  <si>
    <t>ヤオコー(みどりヶ丘ショッピングセンター)</t>
    <rPh sb="9" eb="10">
      <t>オカ</t>
    </rPh>
    <phoneticPr fontId="5"/>
  </si>
  <si>
    <t>埼玉県比企郡小川町みどりヶ丘2-8-1</t>
    <rPh sb="0" eb="3">
      <t>サイタマケン</t>
    </rPh>
    <rPh sb="3" eb="6">
      <t>ヒキグン</t>
    </rPh>
    <rPh sb="6" eb="9">
      <t>オガワマチ</t>
    </rPh>
    <rPh sb="13" eb="14">
      <t>オカ</t>
    </rPh>
    <phoneticPr fontId="5"/>
  </si>
  <si>
    <t>ヤオコー小川ショッピングセンター</t>
    <rPh sb="4" eb="6">
      <t>オガワ</t>
    </rPh>
    <phoneticPr fontId="5"/>
  </si>
  <si>
    <t>埼玉県比企郡小川町大字大塚1130</t>
    <rPh sb="0" eb="3">
      <t>サイタマケン</t>
    </rPh>
    <rPh sb="3" eb="6">
      <t>ヒキグン</t>
    </rPh>
    <rPh sb="6" eb="9">
      <t>オガワマチ</t>
    </rPh>
    <rPh sb="9" eb="11">
      <t>オオアザ</t>
    </rPh>
    <rPh sb="11" eb="13">
      <t>オオツカ</t>
    </rPh>
    <phoneticPr fontId="5"/>
  </si>
  <si>
    <t>カインズホーム小川店（木村ビル）</t>
    <rPh sb="7" eb="10">
      <t>オガワテン</t>
    </rPh>
    <rPh sb="11" eb="13">
      <t>キムラ</t>
    </rPh>
    <phoneticPr fontId="5"/>
  </si>
  <si>
    <t>埼玉県比企郡小川町大字大塚1280外</t>
    <rPh sb="0" eb="3">
      <t>サイタマケン</t>
    </rPh>
    <rPh sb="3" eb="6">
      <t>ヒキグン</t>
    </rPh>
    <rPh sb="6" eb="9">
      <t>オガワマチ</t>
    </rPh>
    <rPh sb="9" eb="11">
      <t>オオアザ</t>
    </rPh>
    <rPh sb="11" eb="13">
      <t>オオツカ</t>
    </rPh>
    <rPh sb="17" eb="18">
      <t>ソト</t>
    </rPh>
    <phoneticPr fontId="5"/>
  </si>
  <si>
    <t>H30.05</t>
  </si>
  <si>
    <t>小川ファッションモール</t>
    <rPh sb="0" eb="2">
      <t>オガワ</t>
    </rPh>
    <phoneticPr fontId="5"/>
  </si>
  <si>
    <t>埼玉県比企郡小川町大字小川460-9外</t>
    <rPh sb="0" eb="3">
      <t>サイタマケン</t>
    </rPh>
    <rPh sb="3" eb="6">
      <t>ヒキグン</t>
    </rPh>
    <rPh sb="6" eb="9">
      <t>オガワマチ</t>
    </rPh>
    <rPh sb="9" eb="11">
      <t>オオアザ</t>
    </rPh>
    <rPh sb="11" eb="13">
      <t>オガワ</t>
    </rPh>
    <rPh sb="18" eb="19">
      <t>ホカ</t>
    </rPh>
    <phoneticPr fontId="5"/>
  </si>
  <si>
    <t>前田家具</t>
    <rPh sb="0" eb="2">
      <t>マエダ</t>
    </rPh>
    <rPh sb="2" eb="4">
      <t>カグ</t>
    </rPh>
    <phoneticPr fontId="5"/>
  </si>
  <si>
    <t>埼玉県比企郡小川町大字大塚26</t>
    <rPh sb="0" eb="3">
      <t>サイタマケン</t>
    </rPh>
    <rPh sb="3" eb="6">
      <t>ヒキグン</t>
    </rPh>
    <rPh sb="6" eb="9">
      <t>オガワマチ</t>
    </rPh>
    <rPh sb="9" eb="11">
      <t>オオアザ</t>
    </rPh>
    <rPh sb="11" eb="13">
      <t>オオツカ</t>
    </rPh>
    <phoneticPr fontId="5"/>
  </si>
  <si>
    <t>S34.05</t>
  </si>
  <si>
    <t>毛呂山町</t>
    <rPh sb="0" eb="4">
      <t>モロヤママチ</t>
    </rPh>
    <phoneticPr fontId="5"/>
  </si>
  <si>
    <t>ﾗｲﾌｺｰﾎﾟﾚｰｼｮﾝ毛呂山店（毛呂山共同ビル）</t>
    <rPh sb="14" eb="15">
      <t>テン</t>
    </rPh>
    <rPh sb="17" eb="20">
      <t>モロヤマ</t>
    </rPh>
    <rPh sb="20" eb="22">
      <t>キョウドウ</t>
    </rPh>
    <phoneticPr fontId="5"/>
  </si>
  <si>
    <t>岩井西3-12-34</t>
    <rPh sb="0" eb="2">
      <t>イワイ</t>
    </rPh>
    <rPh sb="2" eb="3">
      <t>ニシ</t>
    </rPh>
    <phoneticPr fontId="5"/>
  </si>
  <si>
    <t>いなげや毛呂店</t>
    <rPh sb="4" eb="6">
      <t>モロ</t>
    </rPh>
    <rPh sb="6" eb="7">
      <t>テン</t>
    </rPh>
    <phoneticPr fontId="5"/>
  </si>
  <si>
    <t>岩井西2-14-6</t>
    <rPh sb="0" eb="2">
      <t>イワイ</t>
    </rPh>
    <rPh sb="2" eb="3">
      <t>ニシ</t>
    </rPh>
    <phoneticPr fontId="5"/>
  </si>
  <si>
    <t>ヤオコー長瀬店</t>
    <rPh sb="4" eb="6">
      <t>ナガセ</t>
    </rPh>
    <rPh sb="6" eb="7">
      <t>テン</t>
    </rPh>
    <phoneticPr fontId="5"/>
  </si>
  <si>
    <t>中央4-10-9</t>
    <rPh sb="0" eb="2">
      <t>チュウオウ</t>
    </rPh>
    <phoneticPr fontId="5"/>
  </si>
  <si>
    <t>カインズホーム毛呂山店</t>
    <rPh sb="7" eb="10">
      <t>モロヤマ</t>
    </rPh>
    <rPh sb="10" eb="11">
      <t>テン</t>
    </rPh>
    <phoneticPr fontId="5"/>
  </si>
  <si>
    <t>小田谷212</t>
    <rPh sb="0" eb="1">
      <t>ショウ</t>
    </rPh>
    <phoneticPr fontId="5"/>
  </si>
  <si>
    <t>ベルク毛呂山店</t>
    <rPh sb="3" eb="6">
      <t>モロヤマ</t>
    </rPh>
    <rPh sb="6" eb="7">
      <t>テン</t>
    </rPh>
    <phoneticPr fontId="5"/>
  </si>
  <si>
    <t>毛呂本郷293-1</t>
    <rPh sb="0" eb="2">
      <t>モロ</t>
    </rPh>
    <rPh sb="2" eb="4">
      <t>ホンゴウ</t>
    </rPh>
    <phoneticPr fontId="5"/>
  </si>
  <si>
    <t>カインズホーム越生店</t>
    <rPh sb="7" eb="10">
      <t>オゴセテン</t>
    </rPh>
    <phoneticPr fontId="5"/>
  </si>
  <si>
    <t>西和田349-1外</t>
    <rPh sb="0" eb="3">
      <t>ニシワダ</t>
    </rPh>
    <rPh sb="8" eb="9">
      <t>ホカ</t>
    </rPh>
    <phoneticPr fontId="5"/>
  </si>
  <si>
    <t>ベイシア越生店</t>
    <rPh sb="4" eb="7">
      <t>オゴセテン</t>
    </rPh>
    <phoneticPr fontId="5"/>
  </si>
  <si>
    <t>西和田382-1外</t>
    <rPh sb="0" eb="3">
      <t>ニシワダ</t>
    </rPh>
    <rPh sb="8" eb="9">
      <t>ホカ</t>
    </rPh>
    <phoneticPr fontId="5"/>
  </si>
  <si>
    <t>ウェルシア越生店</t>
    <rPh sb="5" eb="8">
      <t>オゴセテン</t>
    </rPh>
    <phoneticPr fontId="5"/>
  </si>
  <si>
    <t>越生東2-6-2</t>
  </si>
  <si>
    <t>鳩山町</t>
    <rPh sb="0" eb="3">
      <t>ハトヤママチ</t>
    </rPh>
    <phoneticPr fontId="5"/>
  </si>
  <si>
    <t>ベイシア鳩山店</t>
    <rPh sb="4" eb="6">
      <t>ハトヤマ</t>
    </rPh>
    <rPh sb="6" eb="7">
      <t>テン</t>
    </rPh>
    <phoneticPr fontId="5"/>
  </si>
  <si>
    <t>大字赤沼2473番地</t>
    <rPh sb="0" eb="2">
      <t>オオアザ</t>
    </rPh>
    <rPh sb="2" eb="4">
      <t>アカヌマ</t>
    </rPh>
    <rPh sb="8" eb="10">
      <t>バンチ</t>
    </rPh>
    <phoneticPr fontId="5"/>
  </si>
  <si>
    <t>西友（鳩山ﾆｭｰﾀｳﾝｺﾐｭﾆﾃｨｾﾝﾀｰ）</t>
    <rPh sb="0" eb="2">
      <t>セイユウ</t>
    </rPh>
    <rPh sb="3" eb="5">
      <t>ハトヤマ</t>
    </rPh>
    <phoneticPr fontId="5"/>
  </si>
  <si>
    <t>松ヶ丘一丁目2番1号</t>
    <rPh sb="0" eb="1">
      <t>マツ</t>
    </rPh>
    <rPh sb="2" eb="3">
      <t>オカ</t>
    </rPh>
    <rPh sb="3" eb="6">
      <t>１チョウメ</t>
    </rPh>
    <rPh sb="7" eb="8">
      <t>バン</t>
    </rPh>
    <rPh sb="9" eb="10">
      <t>ゴウ</t>
    </rPh>
    <phoneticPr fontId="5"/>
  </si>
  <si>
    <t>ベイシアマートときがわ店</t>
    <rPh sb="11" eb="12">
      <t>テン</t>
    </rPh>
    <phoneticPr fontId="5"/>
  </si>
  <si>
    <t>大字玉川4333-1</t>
    <rPh sb="0" eb="2">
      <t>オオアザ</t>
    </rPh>
    <rPh sb="2" eb="4">
      <t>タマガワ</t>
    </rPh>
    <phoneticPr fontId="5"/>
  </si>
  <si>
    <t>H27.10</t>
    <phoneticPr fontId="5"/>
  </si>
  <si>
    <t>熊谷市</t>
  </si>
  <si>
    <t>八木橋百貨店</t>
  </si>
  <si>
    <t>仲町74</t>
  </si>
  <si>
    <t>M30.06</t>
    <phoneticPr fontId="9"/>
  </si>
  <si>
    <t>イオン熊谷店（片倉フィラチャー）</t>
  </si>
  <si>
    <t>本石2-135外</t>
  </si>
  <si>
    <t>ショッピングセンターニットーモール</t>
  </si>
  <si>
    <t>銀座2-245</t>
  </si>
  <si>
    <t>妻沼東宝リバーサイドモール</t>
  </si>
  <si>
    <t>弥藤吾1120-1</t>
  </si>
  <si>
    <t>H08.11</t>
    <phoneticPr fontId="9"/>
  </si>
  <si>
    <t>ショッピングモールビックベア（熊谷平松ビル）</t>
  </si>
  <si>
    <t>代1067</t>
  </si>
  <si>
    <t>ティアラ21</t>
  </si>
  <si>
    <t>筑波3-202</t>
  </si>
  <si>
    <t>カインズホーム熊谷店</t>
  </si>
  <si>
    <t>新堀952-11</t>
  </si>
  <si>
    <t>H30.09</t>
    <phoneticPr fontId="9"/>
  </si>
  <si>
    <t>ヤマダ電機テックランド熊谷本店（熊谷原島ショッピングセンター）</t>
  </si>
  <si>
    <t>原島1187-1</t>
  </si>
  <si>
    <t>ホームセンターセキチュー熊谷小島店（熊谷クレッセ）</t>
  </si>
  <si>
    <t>小島字下川原770外</t>
  </si>
  <si>
    <t>H13.10</t>
  </si>
  <si>
    <t>アズ熊谷（熊谷ステーションビル）</t>
  </si>
  <si>
    <t>筑波2-115</t>
  </si>
  <si>
    <t>S62.04</t>
    <phoneticPr fontId="9"/>
  </si>
  <si>
    <t>ニトリ熊谷店</t>
  </si>
  <si>
    <t>石原1-102-3</t>
  </si>
  <si>
    <t>マミーマート（モアショッピングプラザ篭原店）</t>
  </si>
  <si>
    <t>新堀新田523</t>
  </si>
  <si>
    <t>ベルク柿沼店、ケーヨーホームセンター熊谷店</t>
  </si>
  <si>
    <t>柿沼610-1</t>
  </si>
  <si>
    <t>スーパーマーケットアライ</t>
  </si>
  <si>
    <t>上之字吉原3114番1</t>
  </si>
  <si>
    <t>R03.02</t>
    <phoneticPr fontId="9"/>
  </si>
  <si>
    <t>コジマ×ビックカメラ熊谷店</t>
  </si>
  <si>
    <t>石原484</t>
  </si>
  <si>
    <t>H17.01</t>
    <phoneticPr fontId="9"/>
  </si>
  <si>
    <t>BウェーブSHIRAI熊谷店</t>
  </si>
  <si>
    <t>石原492-1</t>
  </si>
  <si>
    <t>H22.05</t>
    <phoneticPr fontId="9"/>
  </si>
  <si>
    <t>でんきち熊谷店</t>
  </si>
  <si>
    <t>新堀175</t>
  </si>
  <si>
    <t>H19.04</t>
    <phoneticPr fontId="9"/>
  </si>
  <si>
    <t>ベルク熊谷銀座店</t>
  </si>
  <si>
    <t>銀座二丁目226外</t>
  </si>
  <si>
    <t>H27.03</t>
    <phoneticPr fontId="9"/>
  </si>
  <si>
    <t>ベルク佐谷田店</t>
  </si>
  <si>
    <t>佐谷田2402-1</t>
  </si>
  <si>
    <t>H15.07</t>
    <phoneticPr fontId="9"/>
  </si>
  <si>
    <t>カワチ薬品江南店</t>
  </si>
  <si>
    <t>成沢1143-1</t>
  </si>
  <si>
    <t>ヤオコー熊谷箱田店</t>
  </si>
  <si>
    <t>箱田1-14-1</t>
  </si>
  <si>
    <t>PCDEPOT熊谷店</t>
  </si>
  <si>
    <t>新島275</t>
  </si>
  <si>
    <t>S55.06</t>
    <phoneticPr fontId="9"/>
  </si>
  <si>
    <t>カスミ妻沼店</t>
  </si>
  <si>
    <t>妻沼東2-1</t>
  </si>
  <si>
    <t>H06.05</t>
    <phoneticPr fontId="9"/>
  </si>
  <si>
    <t>カムイ熊谷原島店</t>
  </si>
  <si>
    <t>原島1247-1</t>
  </si>
  <si>
    <t>H26.08</t>
    <phoneticPr fontId="9"/>
  </si>
  <si>
    <t>フェスティバルガーデン籠原</t>
  </si>
  <si>
    <t>拾六間763-1</t>
  </si>
  <si>
    <t>ベルク玉井店</t>
  </si>
  <si>
    <t>玉井1-12-1外</t>
  </si>
  <si>
    <t>H15.08</t>
    <phoneticPr fontId="9"/>
  </si>
  <si>
    <t>ベルクかごはら南店</t>
  </si>
  <si>
    <t>新堀新田677</t>
  </si>
  <si>
    <t>籠原ファッションモール</t>
  </si>
  <si>
    <t>拾六間723-2</t>
  </si>
  <si>
    <t>H18.04</t>
    <phoneticPr fontId="9"/>
  </si>
  <si>
    <t>ヤオコー籠原店</t>
  </si>
  <si>
    <t>拾六間710-4</t>
  </si>
  <si>
    <t>ベルク赤城町店</t>
  </si>
  <si>
    <t>赤城町3-1-33</t>
  </si>
  <si>
    <t>H10.09</t>
    <phoneticPr fontId="9"/>
  </si>
  <si>
    <t>ベルク（熊谷上之ショッピングプラザ）</t>
  </si>
  <si>
    <t>上之2138</t>
  </si>
  <si>
    <t>S59.05</t>
    <phoneticPr fontId="9"/>
  </si>
  <si>
    <t>ベルク広瀬店（広瀬ショッピングセンター）</t>
  </si>
  <si>
    <t>広瀬131</t>
  </si>
  <si>
    <t>H01.11</t>
    <phoneticPr fontId="9"/>
  </si>
  <si>
    <t>いなげや江南店</t>
  </si>
  <si>
    <t>江南中央2-19-1外</t>
  </si>
  <si>
    <t>S63.07</t>
    <phoneticPr fontId="9"/>
  </si>
  <si>
    <t>熊谷駅ビルアズセカンド</t>
  </si>
  <si>
    <t>筑波2-115-1</t>
  </si>
  <si>
    <t>H08.10</t>
    <phoneticPr fontId="9"/>
  </si>
  <si>
    <t>サンキ（柿沼ショッピングセンター）</t>
  </si>
  <si>
    <t>柿沼660-2</t>
  </si>
  <si>
    <t>H03.11</t>
    <phoneticPr fontId="9"/>
  </si>
  <si>
    <t>ウエルシア熊谷籠原店</t>
  </si>
  <si>
    <t>別府1-46外</t>
  </si>
  <si>
    <t>ウエルシア熊谷箱田二丁目店</t>
  </si>
  <si>
    <t>箱田二丁目733番1</t>
  </si>
  <si>
    <t>R02.08</t>
    <phoneticPr fontId="9"/>
  </si>
  <si>
    <t>しまむら円光店</t>
  </si>
  <si>
    <t>円光1-15-14</t>
  </si>
  <si>
    <t>H15.05</t>
    <phoneticPr fontId="9"/>
  </si>
  <si>
    <t>蔦屋書店熊谷店</t>
  </si>
  <si>
    <t>新堀新田620-1</t>
  </si>
  <si>
    <t>H17.04</t>
    <phoneticPr fontId="9"/>
  </si>
  <si>
    <t>速水家具チェーン熊谷店</t>
  </si>
  <si>
    <t>柿沼620</t>
  </si>
  <si>
    <t>S50.09</t>
    <phoneticPr fontId="9"/>
  </si>
  <si>
    <t>ネバフッドマーケットトライアル江南店</t>
  </si>
  <si>
    <t>江南中央2-6-4</t>
  </si>
  <si>
    <t>H14.06</t>
    <phoneticPr fontId="9"/>
  </si>
  <si>
    <t>ファッションセンターしまむら妻沼店</t>
  </si>
  <si>
    <t>妻沼417-1</t>
  </si>
  <si>
    <t>H04.02</t>
    <phoneticPr fontId="9"/>
  </si>
  <si>
    <t>本庄市</t>
  </si>
  <si>
    <t>ベイシア本庄早稲田モール</t>
  </si>
  <si>
    <t>早稲田の杜2-1-1</t>
  </si>
  <si>
    <t>H25.06</t>
    <phoneticPr fontId="9"/>
  </si>
  <si>
    <t>ビバモール本庄中央</t>
  </si>
  <si>
    <t>中央2-4-60</t>
  </si>
  <si>
    <t>R01.11</t>
    <phoneticPr fontId="9"/>
  </si>
  <si>
    <t>MEGAドン・キホーテUNY本庄店</t>
  </si>
  <si>
    <t>南1-2-10</t>
  </si>
  <si>
    <t>R02.5</t>
    <phoneticPr fontId="9"/>
  </si>
  <si>
    <t>バナーズビル</t>
  </si>
  <si>
    <t>本庄2-3-6外</t>
  </si>
  <si>
    <t>ベスタ本庄</t>
  </si>
  <si>
    <t>寿3-269-1外</t>
  </si>
  <si>
    <t>H24.07</t>
    <phoneticPr fontId="9"/>
  </si>
  <si>
    <t>ケーズデンキ本庄店</t>
  </si>
  <si>
    <t>万年寺1-13-10</t>
  </si>
  <si>
    <t>フレッセイ児玉店</t>
  </si>
  <si>
    <t>児玉町八幡山45-1外</t>
  </si>
  <si>
    <t>ヤオコー児玉バイパス店（児玉ショッピングプラザ）</t>
  </si>
  <si>
    <t>児玉町児玉2318-1</t>
  </si>
  <si>
    <t>H07.11</t>
    <phoneticPr fontId="9"/>
  </si>
  <si>
    <t>カワチ薬品本庄店</t>
  </si>
  <si>
    <t>西富田262-1</t>
  </si>
  <si>
    <t>アンモール本庄、アップガレージ埼玉本庄店、ジェーソン本庄店</t>
  </si>
  <si>
    <t>東台5-4-13</t>
  </si>
  <si>
    <t>ワンダーグー本庄店、ハードオフ本庄店</t>
  </si>
  <si>
    <t>寿3-4-22</t>
  </si>
  <si>
    <t>H21.07</t>
    <phoneticPr fontId="9"/>
  </si>
  <si>
    <t>カインズホーム児玉店</t>
  </si>
  <si>
    <t>児玉町八幡山9-4</t>
  </si>
  <si>
    <t>H01.06</t>
    <phoneticPr fontId="9"/>
  </si>
  <si>
    <t>ヤマダ電機テックランド本庄店</t>
  </si>
  <si>
    <t>日の出4-5-17</t>
  </si>
  <si>
    <t>ウエルシア本庄児玉南店</t>
  </si>
  <si>
    <t>児玉町児玉308-3</t>
  </si>
  <si>
    <t>H09.12</t>
    <phoneticPr fontId="9"/>
  </si>
  <si>
    <t>カワチ薬品本庄東店</t>
  </si>
  <si>
    <t>鵜森255</t>
  </si>
  <si>
    <t>H28.01</t>
    <phoneticPr fontId="9"/>
  </si>
  <si>
    <t>深谷市</t>
    <rPh sb="0" eb="3">
      <t>フカヤシ</t>
    </rPh>
    <phoneticPr fontId="9"/>
  </si>
  <si>
    <t>イトーヨーカ堂深谷店（深谷上柴ショッピングセンター）</t>
  </si>
  <si>
    <t>上柴町西4丁目2-14</t>
  </si>
  <si>
    <t>ヤオコー、サンドラッグ（上野台ショッピングセンター）</t>
  </si>
  <si>
    <t>上野台3028-1外</t>
  </si>
  <si>
    <t>ヤオコー深谷国済寺店</t>
  </si>
  <si>
    <t>国済寺字並木道西522-3外</t>
  </si>
  <si>
    <t>フォリオ篭原ショッピングセンター</t>
  </si>
  <si>
    <t>東方字円行裏3246-1外</t>
  </si>
  <si>
    <t>ファッションセンターしまむら上柴店</t>
  </si>
  <si>
    <t>上柴町東3丁目14-5</t>
  </si>
  <si>
    <t>オザム深谷店</t>
  </si>
  <si>
    <t>上野台2410-1外</t>
  </si>
  <si>
    <t>オリンピック深谷店</t>
  </si>
  <si>
    <t>上柴町西6丁目21-15</t>
  </si>
  <si>
    <t>コープ深谷店</t>
  </si>
  <si>
    <t>栄町3-23</t>
  </si>
  <si>
    <t>ヤオコー岡部店</t>
  </si>
  <si>
    <t>岡2839-1</t>
  </si>
  <si>
    <t>エルシーモール花園</t>
  </si>
  <si>
    <t>荒川440外</t>
  </si>
  <si>
    <t>H16.08</t>
  </si>
  <si>
    <t>カインズモール深谷川本</t>
  </si>
  <si>
    <t>長在家1768外</t>
  </si>
  <si>
    <t>フレッセイ田谷店</t>
  </si>
  <si>
    <t>田谷190-4外</t>
  </si>
  <si>
    <t>ベルク深谷稲荷町店</t>
  </si>
  <si>
    <t>稲荷町1丁目7-1</t>
  </si>
  <si>
    <t>ライフ複合施設店舗</t>
  </si>
  <si>
    <t>上野台2871外</t>
  </si>
  <si>
    <t>ファッションセンターしまむら上野台店</t>
  </si>
  <si>
    <t>上野台3309外</t>
  </si>
  <si>
    <t>セキ薬品深谷上柴店</t>
  </si>
  <si>
    <t>上柴町東3丁目13-1外</t>
  </si>
  <si>
    <t>ベイシア電器花園インター店</t>
  </si>
  <si>
    <t>小前田616外</t>
  </si>
  <si>
    <t>H19.01</t>
  </si>
  <si>
    <t>業務スーパー深谷店</t>
  </si>
  <si>
    <t>国済寺452</t>
  </si>
  <si>
    <t>スーパービバホーム深谷店</t>
  </si>
  <si>
    <t>上柴町東2丁目29-8外</t>
  </si>
  <si>
    <t>フォルテ深谷</t>
  </si>
  <si>
    <t>東方町3-35外</t>
  </si>
  <si>
    <t>ベイシア深谷国済寺店</t>
  </si>
  <si>
    <t>国済寺426-1外</t>
  </si>
  <si>
    <t>H25.07</t>
  </si>
  <si>
    <t>イエローハット花園インター店</t>
  </si>
  <si>
    <t>荒川710</t>
  </si>
  <si>
    <t>ハーズ、セキチュー花園インター店（花園ショッピングセンター）</t>
  </si>
  <si>
    <t>荒川850</t>
  </si>
  <si>
    <t>S62.09</t>
  </si>
  <si>
    <t>ベイシアふかや花園店</t>
  </si>
  <si>
    <t>荒川1050外</t>
  </si>
  <si>
    <t>（仮称）LCモール花園2期計画</t>
  </si>
  <si>
    <t>荒川356外</t>
  </si>
  <si>
    <t>テックランド花園インター店</t>
  </si>
  <si>
    <t>小前田311</t>
  </si>
  <si>
    <t>H28.04</t>
  </si>
  <si>
    <t>美里町</t>
    <rPh sb="0" eb="3">
      <t>ミサトマチ</t>
    </rPh>
    <phoneticPr fontId="6"/>
  </si>
  <si>
    <t>アバンセ美里店</t>
    <rPh sb="4" eb="6">
      <t>ミサト</t>
    </rPh>
    <rPh sb="6" eb="7">
      <t>テン</t>
    </rPh>
    <phoneticPr fontId="6"/>
  </si>
  <si>
    <t>埼玉県児玉郡美里町阿那志1000‐1</t>
    <phoneticPr fontId="9"/>
  </si>
  <si>
    <t>カインズホーム神川店</t>
    <rPh sb="7" eb="9">
      <t>カミカワ</t>
    </rPh>
    <rPh sb="9" eb="10">
      <t>テン</t>
    </rPh>
    <phoneticPr fontId="4"/>
  </si>
  <si>
    <t>大字渡瀬714-1、715、716-1</t>
    <rPh sb="0" eb="2">
      <t>オオアザ</t>
    </rPh>
    <rPh sb="2" eb="4">
      <t>ワタラセ</t>
    </rPh>
    <phoneticPr fontId="4"/>
  </si>
  <si>
    <t>イオンタウン上里</t>
  </si>
  <si>
    <t>大字金久保359-1</t>
  </si>
  <si>
    <t>H20.08</t>
  </si>
  <si>
    <t>UNICUS上里</t>
  </si>
  <si>
    <t>大字七本木2272-1外</t>
  </si>
  <si>
    <t>カインズホーム上里本庄店</t>
  </si>
  <si>
    <t>大字神保原町1845</t>
  </si>
  <si>
    <t>メガセンタートライアル上里店</t>
  </si>
  <si>
    <t>大字七本木2121-2外</t>
  </si>
  <si>
    <t>ベルク、三喜、SERIA（七本木モール）</t>
  </si>
  <si>
    <t>大字七本木2558-1外</t>
  </si>
  <si>
    <t>とりせん上里店</t>
  </si>
  <si>
    <t>大字七本木2033-1外</t>
  </si>
  <si>
    <t>クスリのアオキ七本木店</t>
  </si>
  <si>
    <t>大字七本木1904-1外</t>
  </si>
  <si>
    <t>カインズ寄居桜沢店</t>
    <rPh sb="4" eb="6">
      <t>ヨリイ</t>
    </rPh>
    <rPh sb="6" eb="8">
      <t>サクラザワ</t>
    </rPh>
    <rPh sb="8" eb="9">
      <t>テン</t>
    </rPh>
    <phoneticPr fontId="5"/>
  </si>
  <si>
    <t>寄居町桜沢字南2976-1</t>
    <rPh sb="0" eb="3">
      <t>ヨリイマチ</t>
    </rPh>
    <phoneticPr fontId="5"/>
  </si>
  <si>
    <t>ベイシア寄居店</t>
    <rPh sb="4" eb="6">
      <t>ヨリイ</t>
    </rPh>
    <rPh sb="6" eb="7">
      <t>テン</t>
    </rPh>
    <phoneticPr fontId="5"/>
  </si>
  <si>
    <t>寄居町富田1849‐1</t>
    <rPh sb="0" eb="3">
      <t>ヨリイマチ</t>
    </rPh>
    <phoneticPr fontId="5"/>
  </si>
  <si>
    <t>ヤオコー・三喜（寄居ショッピングタウン）</t>
    <rPh sb="5" eb="7">
      <t>ミツヨシ</t>
    </rPh>
    <rPh sb="8" eb="10">
      <t>ヨリイ</t>
    </rPh>
    <phoneticPr fontId="5"/>
  </si>
  <si>
    <t>寄居町寄居1443‐1</t>
    <rPh sb="0" eb="3">
      <t>ヨリイマチ</t>
    </rPh>
    <phoneticPr fontId="5"/>
  </si>
  <si>
    <t>ベイシア寄居北店</t>
    <rPh sb="4" eb="6">
      <t>ヨリイ</t>
    </rPh>
    <rPh sb="6" eb="8">
      <t>キタテン</t>
    </rPh>
    <phoneticPr fontId="5"/>
  </si>
  <si>
    <t>寄居町桜沢2916 外</t>
    <rPh sb="0" eb="3">
      <t>ヨリイマチ</t>
    </rPh>
    <phoneticPr fontId="5"/>
  </si>
  <si>
    <t>ベルクフォルテ寄居店</t>
    <rPh sb="7" eb="10">
      <t>ヨリイテン</t>
    </rPh>
    <phoneticPr fontId="5"/>
  </si>
  <si>
    <t>寄居町寄居925-2 外</t>
    <rPh sb="0" eb="3">
      <t>ヨリイマチ</t>
    </rPh>
    <rPh sb="3" eb="5">
      <t>ヨリイ</t>
    </rPh>
    <rPh sb="11" eb="12">
      <t>ソト</t>
    </rPh>
    <phoneticPr fontId="5"/>
  </si>
  <si>
    <t>矢尾百貨店</t>
  </si>
  <si>
    <t>上町1‐5‐9</t>
  </si>
  <si>
    <t>S25.09</t>
  </si>
  <si>
    <t>UNICUS秩父</t>
  </si>
  <si>
    <t>上野町805‐14</t>
  </si>
  <si>
    <t>ベルク･オリンﾋﾟｯｸ･マツモトキヨシ（秩父公園橋ショッピングセンター）</t>
  </si>
  <si>
    <t>中村町四丁目2622‐1外</t>
  </si>
  <si>
    <t>ヤオコー秩父大野原店</t>
  </si>
  <si>
    <t>大野原682外</t>
  </si>
  <si>
    <t>H17.08</t>
  </si>
  <si>
    <t>ベルク秩父影森店</t>
  </si>
  <si>
    <t>下影森704‐1外</t>
  </si>
  <si>
    <t>カインズホーム秩父店</t>
  </si>
  <si>
    <t>上影森151</t>
  </si>
  <si>
    <t>ベスト電器ヤオ秩父店</t>
  </si>
  <si>
    <t>中町3‐16</t>
  </si>
  <si>
    <t>S28.09</t>
  </si>
  <si>
    <t>エディオン秩父店</t>
  </si>
  <si>
    <t>大野原９３７‐２</t>
  </si>
  <si>
    <t>ベルク・ケーヨー宮地店</t>
  </si>
  <si>
    <t>下宮地町19‐16</t>
  </si>
  <si>
    <t>田原屋秩父店</t>
  </si>
  <si>
    <t>永田町10‐27</t>
  </si>
  <si>
    <t>タイムクリップしまむら秩父店（原谷ショッピングセンター）</t>
  </si>
  <si>
    <t>大字黒谷字下原1192‐1</t>
  </si>
  <si>
    <t>スーパーやおよし永田店ドラッグｲﾁﾜﾀ秩父店</t>
  </si>
  <si>
    <t>永田町5‐25</t>
  </si>
  <si>
    <t>ベルク東町店</t>
  </si>
  <si>
    <t>東町12‐1</t>
  </si>
  <si>
    <t>S43.08</t>
  </si>
  <si>
    <t>ウェルシア秩父影森店</t>
  </si>
  <si>
    <t>上影森字原306‐1外</t>
  </si>
  <si>
    <t>皆野町</t>
    <rPh sb="0" eb="3">
      <t>ミナノマチ</t>
    </rPh>
    <phoneticPr fontId="6"/>
  </si>
  <si>
    <t>ヤオコー皆野店</t>
    <rPh sb="4" eb="6">
      <t>ミナノ</t>
    </rPh>
    <rPh sb="6" eb="7">
      <t>ミセ</t>
    </rPh>
    <phoneticPr fontId="6"/>
  </si>
  <si>
    <t>下富沢1834-1外</t>
    <rPh sb="0" eb="1">
      <t>シモ</t>
    </rPh>
    <rPh sb="1" eb="3">
      <t>トミサワ</t>
    </rPh>
    <rPh sb="9" eb="10">
      <t>ソト</t>
    </rPh>
    <phoneticPr fontId="6"/>
  </si>
  <si>
    <t>カワチ薬品皆野店</t>
    <rPh sb="3" eb="5">
      <t>ヤクヒン</t>
    </rPh>
    <rPh sb="5" eb="8">
      <t>ミナノテン</t>
    </rPh>
    <phoneticPr fontId="6"/>
  </si>
  <si>
    <t>皆野1849-1</t>
  </si>
  <si>
    <t>Jマート小鹿野店</t>
    <rPh sb="4" eb="7">
      <t>オガノ</t>
    </rPh>
    <rPh sb="7" eb="8">
      <t>テン</t>
    </rPh>
    <phoneticPr fontId="5"/>
  </si>
  <si>
    <t>下小鹿野1365</t>
    <rPh sb="0" eb="1">
      <t>シタ</t>
    </rPh>
    <rPh sb="1" eb="4">
      <t>オガノ</t>
    </rPh>
    <phoneticPr fontId="5"/>
  </si>
  <si>
    <t>スーパーやおよし小鹿野店・ドラッグイチワタ小鹿野店</t>
    <rPh sb="8" eb="11">
      <t>オガノ</t>
    </rPh>
    <rPh sb="11" eb="12">
      <t>テン</t>
    </rPh>
    <rPh sb="21" eb="24">
      <t>オガノ</t>
    </rPh>
    <rPh sb="24" eb="25">
      <t>テン</t>
    </rPh>
    <phoneticPr fontId="5"/>
  </si>
  <si>
    <t>小鹿野2000外</t>
    <rPh sb="0" eb="3">
      <t>オガノ</t>
    </rPh>
    <rPh sb="7" eb="8">
      <t>ホカ</t>
    </rPh>
    <phoneticPr fontId="5"/>
  </si>
  <si>
    <t>長瀞町</t>
    <rPh sb="0" eb="3">
      <t>ナガトロマチ</t>
    </rPh>
    <phoneticPr fontId="2"/>
  </si>
  <si>
    <t>ドラッグストア　セキ</t>
  </si>
  <si>
    <t>長瀞町大字本野上字町953-1</t>
    <rPh sb="0" eb="3">
      <t>ナガトロマチ</t>
    </rPh>
    <rPh sb="3" eb="5">
      <t>オオアザ</t>
    </rPh>
    <rPh sb="5" eb="8">
      <t>ホンノガミ</t>
    </rPh>
    <rPh sb="8" eb="9">
      <t>アザ</t>
    </rPh>
    <rPh sb="9" eb="10">
      <t>マチ</t>
    </rPh>
    <phoneticPr fontId="2"/>
  </si>
  <si>
    <t>R01.11</t>
    <phoneticPr fontId="2"/>
  </si>
  <si>
    <t>コメリ・フジマート（長瀞ショッピングセンター）</t>
    <rPh sb="10" eb="12">
      <t>ナガトロ</t>
    </rPh>
    <phoneticPr fontId="2"/>
  </si>
  <si>
    <t>長瀞町大字本野上字町702-1</t>
    <rPh sb="0" eb="3">
      <t>ナガトロマチ</t>
    </rPh>
    <rPh sb="3" eb="5">
      <t>オオアザ</t>
    </rPh>
    <rPh sb="5" eb="8">
      <t>ホンノガミ</t>
    </rPh>
    <rPh sb="8" eb="9">
      <t>アザ</t>
    </rPh>
    <rPh sb="9" eb="10">
      <t>マチ</t>
    </rPh>
    <phoneticPr fontId="2"/>
  </si>
  <si>
    <t>H11.07</t>
    <phoneticPr fontId="2"/>
  </si>
  <si>
    <t>Ｂ－５　業種別店舗調査</t>
    <rPh sb="4" eb="6">
      <t>ギョウシュ</t>
    </rPh>
    <rPh sb="6" eb="7">
      <t>ベツ</t>
    </rPh>
    <rPh sb="7" eb="9">
      <t>テンポ</t>
    </rPh>
    <rPh sb="9" eb="11">
      <t>チョウサ</t>
    </rPh>
    <phoneticPr fontId="9"/>
  </si>
  <si>
    <t>※H26以降調査結果が公表されていない</t>
    <phoneticPr fontId="9"/>
  </si>
  <si>
    <t>行田市</t>
    <rPh sb="0" eb="3">
      <t>ギョウダシ</t>
    </rPh>
    <phoneticPr fontId="9"/>
  </si>
  <si>
    <t>事業所数</t>
    <phoneticPr fontId="9"/>
  </si>
  <si>
    <t>従業員数</t>
    <rPh sb="0" eb="3">
      <t>ジュウギョウイン</t>
    </rPh>
    <rPh sb="3" eb="4">
      <t>スウ</t>
    </rPh>
    <phoneticPr fontId="9"/>
  </si>
  <si>
    <r>
      <t>A</t>
    </r>
    <r>
      <rPr>
        <sz val="9"/>
        <color indexed="8"/>
        <rFont val="ＭＳ Ｐ明朝"/>
        <family val="1"/>
        <charset val="128"/>
      </rPr>
      <t>～R</t>
    </r>
  </si>
  <si>
    <t>全産業（Ｓ公務を除く）</t>
    <rPh sb="0" eb="1">
      <t>ゼン</t>
    </rPh>
    <rPh sb="1" eb="3">
      <t>サンギョウ</t>
    </rPh>
    <rPh sb="5" eb="7">
      <t>コウム</t>
    </rPh>
    <rPh sb="8" eb="9">
      <t>ノゾ</t>
    </rPh>
    <phoneticPr fontId="25"/>
  </si>
  <si>
    <r>
      <t>A</t>
    </r>
    <r>
      <rPr>
        <sz val="9"/>
        <color indexed="8"/>
        <rFont val="ＭＳ Ｐ明朝"/>
        <family val="1"/>
        <charset val="128"/>
      </rPr>
      <t>～B</t>
    </r>
  </si>
  <si>
    <t>農林漁業</t>
    <rPh sb="0" eb="2">
      <t>ノウリン</t>
    </rPh>
    <rPh sb="2" eb="4">
      <t>ギョギョウ</t>
    </rPh>
    <phoneticPr fontId="25"/>
  </si>
  <si>
    <t>A</t>
  </si>
  <si>
    <t>農業，林業</t>
  </si>
  <si>
    <t>B</t>
  </si>
  <si>
    <t>漁業</t>
  </si>
  <si>
    <r>
      <t>C</t>
    </r>
    <r>
      <rPr>
        <sz val="9"/>
        <color indexed="8"/>
        <rFont val="ＭＳ Ｐ明朝"/>
        <family val="1"/>
        <charset val="128"/>
      </rPr>
      <t>～R</t>
    </r>
  </si>
  <si>
    <t>非農林漁業（Ｓ公務を除く）</t>
    <rPh sb="0" eb="1">
      <t>ヒ</t>
    </rPh>
    <rPh sb="1" eb="3">
      <t>ノウリン</t>
    </rPh>
    <rPh sb="3" eb="5">
      <t>ギョギョウ</t>
    </rPh>
    <rPh sb="7" eb="9">
      <t>コウム</t>
    </rPh>
    <rPh sb="10" eb="11">
      <t>ノゾ</t>
    </rPh>
    <phoneticPr fontId="26"/>
  </si>
  <si>
    <t>C</t>
  </si>
  <si>
    <t>鉱業，採石業，砂利採取業</t>
  </si>
  <si>
    <t>D</t>
  </si>
  <si>
    <t>建設業</t>
  </si>
  <si>
    <t>E</t>
  </si>
  <si>
    <t>製造業</t>
  </si>
  <si>
    <t>F</t>
  </si>
  <si>
    <t>電気・ガス・熱供給・水道業</t>
  </si>
  <si>
    <t>G</t>
  </si>
  <si>
    <t>情報通信業</t>
  </si>
  <si>
    <t>H</t>
  </si>
  <si>
    <t>運輸業，郵便業</t>
  </si>
  <si>
    <t>I</t>
  </si>
  <si>
    <t>卸売業，小売業</t>
  </si>
  <si>
    <t>J</t>
  </si>
  <si>
    <t>金融業，保険業</t>
  </si>
  <si>
    <t>K</t>
  </si>
  <si>
    <t>不動産業，物品賃貸業</t>
  </si>
  <si>
    <t>L</t>
  </si>
  <si>
    <t>学術研究，専門・技術サービス業</t>
  </si>
  <si>
    <t>M</t>
  </si>
  <si>
    <t>宿泊業，飲食サービス業</t>
  </si>
  <si>
    <t>N</t>
  </si>
  <si>
    <t>生活関連サービス業，娯楽業</t>
  </si>
  <si>
    <t>O</t>
  </si>
  <si>
    <t>教育，学習支援業</t>
  </si>
  <si>
    <t>P</t>
  </si>
  <si>
    <t>医療，福祉</t>
  </si>
  <si>
    <t>Q</t>
  </si>
  <si>
    <t>複合サービス事業</t>
  </si>
  <si>
    <t>R</t>
  </si>
  <si>
    <t>サービス業（他に分類されないもの）</t>
  </si>
  <si>
    <t>加須市（旧北川辺町）</t>
    <rPh sb="0" eb="3">
      <t>カゾシ</t>
    </rPh>
    <rPh sb="4" eb="5">
      <t>キュウ</t>
    </rPh>
    <rPh sb="5" eb="8">
      <t>キタカワベ</t>
    </rPh>
    <rPh sb="8" eb="9">
      <t>マチ</t>
    </rPh>
    <phoneticPr fontId="9"/>
  </si>
  <si>
    <t>本庄市</t>
    <rPh sb="0" eb="3">
      <t>ホンジョウシ</t>
    </rPh>
    <phoneticPr fontId="9"/>
  </si>
  <si>
    <t>川口市(旧鳩ヶ谷市）</t>
    <rPh sb="0" eb="3">
      <t>カワグチシ</t>
    </rPh>
    <rPh sb="4" eb="5">
      <t>キュウ</t>
    </rPh>
    <rPh sb="5" eb="9">
      <t>ハトガヤシ</t>
    </rPh>
    <phoneticPr fontId="9"/>
  </si>
  <si>
    <t>坂戸市</t>
    <rPh sb="0" eb="3">
      <t>サカドシ</t>
    </rPh>
    <phoneticPr fontId="9"/>
  </si>
  <si>
    <t>ふじみ野市</t>
    <rPh sb="3" eb="5">
      <t>ノシ</t>
    </rPh>
    <phoneticPr fontId="9"/>
  </si>
  <si>
    <t>伊奈町</t>
    <rPh sb="0" eb="2">
      <t>イナ</t>
    </rPh>
    <rPh sb="2" eb="3">
      <t>マチ</t>
    </rPh>
    <phoneticPr fontId="9"/>
  </si>
  <si>
    <t>毛呂山町</t>
    <rPh sb="0" eb="3">
      <t>モロヤマ</t>
    </rPh>
    <rPh sb="3" eb="4">
      <t>マチ</t>
    </rPh>
    <phoneticPr fontId="9"/>
  </si>
  <si>
    <t>越生町</t>
    <rPh sb="0" eb="2">
      <t>オゴセ</t>
    </rPh>
    <rPh sb="2" eb="3">
      <t>マチ</t>
    </rPh>
    <phoneticPr fontId="9"/>
  </si>
  <si>
    <t>嵐山町</t>
    <rPh sb="0" eb="2">
      <t>ランザン</t>
    </rPh>
    <rPh sb="2" eb="3">
      <t>マチ</t>
    </rPh>
    <phoneticPr fontId="9"/>
  </si>
  <si>
    <t>川島町</t>
    <rPh sb="0" eb="2">
      <t>カワジマ</t>
    </rPh>
    <rPh sb="2" eb="3">
      <t>マチ</t>
    </rPh>
    <phoneticPr fontId="9"/>
  </si>
  <si>
    <t>吉見町</t>
    <rPh sb="0" eb="2">
      <t>ヨシミ</t>
    </rPh>
    <rPh sb="2" eb="3">
      <t>マチ</t>
    </rPh>
    <phoneticPr fontId="9"/>
  </si>
  <si>
    <t>鳩山町</t>
    <rPh sb="0" eb="2">
      <t>ハトヤマ</t>
    </rPh>
    <rPh sb="2" eb="3">
      <t>マチ</t>
    </rPh>
    <phoneticPr fontId="9"/>
  </si>
  <si>
    <t>横瀬町</t>
    <rPh sb="0" eb="2">
      <t>ヨコゼ</t>
    </rPh>
    <rPh sb="2" eb="3">
      <t>マチ</t>
    </rPh>
    <phoneticPr fontId="9"/>
  </si>
  <si>
    <t>皆野町</t>
    <rPh sb="0" eb="2">
      <t>ミナノ</t>
    </rPh>
    <rPh sb="2" eb="3">
      <t>マチ</t>
    </rPh>
    <phoneticPr fontId="9"/>
  </si>
  <si>
    <t>長瀞町</t>
    <rPh sb="0" eb="2">
      <t>ナガトロ</t>
    </rPh>
    <rPh sb="2" eb="3">
      <t>マチ</t>
    </rPh>
    <phoneticPr fontId="9"/>
  </si>
  <si>
    <t>小鹿野町</t>
    <rPh sb="0" eb="3">
      <t>オガノ</t>
    </rPh>
    <rPh sb="3" eb="4">
      <t>マチ</t>
    </rPh>
    <phoneticPr fontId="9"/>
  </si>
  <si>
    <t>東秩父村</t>
    <rPh sb="0" eb="3">
      <t>ヒガシチチブ</t>
    </rPh>
    <rPh sb="3" eb="4">
      <t>ムラ</t>
    </rPh>
    <phoneticPr fontId="9"/>
  </si>
  <si>
    <t>美里町</t>
    <rPh sb="0" eb="2">
      <t>ミサト</t>
    </rPh>
    <rPh sb="2" eb="3">
      <t>マチ</t>
    </rPh>
    <phoneticPr fontId="9"/>
  </si>
  <si>
    <t>神川町</t>
    <rPh sb="0" eb="2">
      <t>カミカワ</t>
    </rPh>
    <rPh sb="2" eb="3">
      <t>マチ</t>
    </rPh>
    <phoneticPr fontId="9"/>
  </si>
  <si>
    <t>上里町</t>
    <rPh sb="0" eb="2">
      <t>カミサト</t>
    </rPh>
    <rPh sb="2" eb="3">
      <t>マチ</t>
    </rPh>
    <phoneticPr fontId="9"/>
  </si>
  <si>
    <t>寄居町</t>
    <rPh sb="0" eb="2">
      <t>ヨリイ</t>
    </rPh>
    <rPh sb="2" eb="3">
      <t>マチ</t>
    </rPh>
    <phoneticPr fontId="9"/>
  </si>
  <si>
    <t>加須市（旧北川辺町）再掲</t>
    <rPh sb="0" eb="3">
      <t>カゾシ</t>
    </rPh>
    <rPh sb="4" eb="5">
      <t>キュウ</t>
    </rPh>
    <rPh sb="5" eb="8">
      <t>キタカワベ</t>
    </rPh>
    <rPh sb="8" eb="9">
      <t>マチ</t>
    </rPh>
    <phoneticPr fontId="9"/>
  </si>
  <si>
    <t>宮代町</t>
    <rPh sb="0" eb="2">
      <t>ミヤシロ</t>
    </rPh>
    <rPh sb="2" eb="3">
      <t>マチ</t>
    </rPh>
    <phoneticPr fontId="9"/>
  </si>
  <si>
    <t>白岡市</t>
    <rPh sb="0" eb="2">
      <t>シラオカ</t>
    </rPh>
    <rPh sb="2" eb="3">
      <t>シ</t>
    </rPh>
    <phoneticPr fontId="9"/>
  </si>
  <si>
    <t>杉戸町</t>
    <rPh sb="0" eb="2">
      <t>スギト</t>
    </rPh>
    <rPh sb="2" eb="3">
      <t>マチ</t>
    </rPh>
    <phoneticPr fontId="9"/>
  </si>
  <si>
    <t>松伏町</t>
    <rPh sb="0" eb="2">
      <t>マツブシ</t>
    </rPh>
    <rPh sb="2" eb="3">
      <t>マチ</t>
    </rPh>
    <phoneticPr fontId="9"/>
  </si>
  <si>
    <t>Ｂ－６ 事業者数、従業者数（平成28年）  1/3</t>
    <phoneticPr fontId="9"/>
  </si>
  <si>
    <t>Ｂ－６ 事業者数、従業者数（平成28年）  2/3</t>
    <phoneticPr fontId="9"/>
  </si>
  <si>
    <t>Ｂ－６ 事業者数、従業者数（平成28年）  3/3</t>
    <phoneticPr fontId="9"/>
  </si>
  <si>
    <t>全産業</t>
    <rPh sb="0" eb="1">
      <t>ゼン</t>
    </rPh>
    <rPh sb="1" eb="2">
      <t>サン</t>
    </rPh>
    <rPh sb="2" eb="3">
      <t>ギョウ</t>
    </rPh>
    <phoneticPr fontId="26"/>
  </si>
  <si>
    <t>農林漁業</t>
    <rPh sb="0" eb="2">
      <t>ノウリン</t>
    </rPh>
    <rPh sb="2" eb="4">
      <t>ギョギョウ</t>
    </rPh>
    <phoneticPr fontId="26"/>
  </si>
  <si>
    <t>農業，林業</t>
    <rPh sb="0" eb="1">
      <t>ノウ</t>
    </rPh>
    <rPh sb="1" eb="2">
      <t>ギョウ</t>
    </rPh>
    <rPh sb="3" eb="4">
      <t>リン</t>
    </rPh>
    <rPh sb="4" eb="5">
      <t>ギョウ</t>
    </rPh>
    <phoneticPr fontId="30"/>
  </si>
  <si>
    <t>漁業</t>
    <rPh sb="0" eb="1">
      <t>リョウ</t>
    </rPh>
    <rPh sb="1" eb="2">
      <t>ギョウ</t>
    </rPh>
    <phoneticPr fontId="30"/>
  </si>
  <si>
    <t>非農林漁業</t>
    <rPh sb="0" eb="1">
      <t>ヒ</t>
    </rPh>
    <rPh sb="1" eb="3">
      <t>ノウリン</t>
    </rPh>
    <rPh sb="3" eb="5">
      <t>ギョギョウ</t>
    </rPh>
    <phoneticPr fontId="30"/>
  </si>
  <si>
    <t>鉱業，採石業，
砂利採取業</t>
    <rPh sb="3" eb="5">
      <t>サイセキ</t>
    </rPh>
    <rPh sb="5" eb="6">
      <t>ギョウ</t>
    </rPh>
    <rPh sb="8" eb="10">
      <t>ジャリ</t>
    </rPh>
    <rPh sb="10" eb="12">
      <t>サイシュ</t>
    </rPh>
    <rPh sb="12" eb="13">
      <t>ギョウ</t>
    </rPh>
    <phoneticPr fontId="30"/>
  </si>
  <si>
    <t>建設業</t>
    <rPh sb="0" eb="1">
      <t>ケン</t>
    </rPh>
    <rPh sb="1" eb="2">
      <t>セツ</t>
    </rPh>
    <rPh sb="2" eb="3">
      <t>ギョウ</t>
    </rPh>
    <phoneticPr fontId="9"/>
  </si>
  <si>
    <t>製造業</t>
    <rPh sb="0" eb="1">
      <t>セイ</t>
    </rPh>
    <rPh sb="1" eb="2">
      <t>ゾウ</t>
    </rPh>
    <rPh sb="2" eb="3">
      <t>ギョウ</t>
    </rPh>
    <phoneticPr fontId="9"/>
  </si>
  <si>
    <t>電気・ガス・
熱供給・水道業</t>
    <phoneticPr fontId="9"/>
  </si>
  <si>
    <t>情報通信業</t>
    <rPh sb="0" eb="1">
      <t>ジョウ</t>
    </rPh>
    <rPh sb="1" eb="2">
      <t>ホウ</t>
    </rPh>
    <rPh sb="2" eb="3">
      <t>ツウ</t>
    </rPh>
    <rPh sb="3" eb="4">
      <t>シン</t>
    </rPh>
    <rPh sb="4" eb="5">
      <t>ギョウ</t>
    </rPh>
    <phoneticPr fontId="9"/>
  </si>
  <si>
    <t>運輸業，郵便業</t>
    <rPh sb="0" eb="3">
      <t>ウンユギョウ</t>
    </rPh>
    <rPh sb="4" eb="6">
      <t>ユウビン</t>
    </rPh>
    <rPh sb="6" eb="7">
      <t>ギョウ</t>
    </rPh>
    <phoneticPr fontId="9"/>
  </si>
  <si>
    <t>卸売業，小売業</t>
    <rPh sb="0" eb="3">
      <t>オロシウリギョウ</t>
    </rPh>
    <rPh sb="4" eb="7">
      <t>コウリギョウ</t>
    </rPh>
    <phoneticPr fontId="9"/>
  </si>
  <si>
    <t>金融業，保険業</t>
    <rPh sb="0" eb="3">
      <t>キンユウギョウ</t>
    </rPh>
    <rPh sb="4" eb="7">
      <t>ホケンギョウ</t>
    </rPh>
    <phoneticPr fontId="30"/>
  </si>
  <si>
    <t>不動産業,
物品賃貸業</t>
    <rPh sb="0" eb="3">
      <t>フドウサン</t>
    </rPh>
    <rPh sb="3" eb="4">
      <t>ギョウ</t>
    </rPh>
    <rPh sb="6" eb="8">
      <t>ブッピン</t>
    </rPh>
    <rPh sb="8" eb="10">
      <t>チンタイ</t>
    </rPh>
    <rPh sb="10" eb="11">
      <t>ギョウ</t>
    </rPh>
    <phoneticPr fontId="9"/>
  </si>
  <si>
    <t>学術研究，
専門・技術サービス業</t>
    <rPh sb="0" eb="2">
      <t>ガクジュツ</t>
    </rPh>
    <rPh sb="2" eb="4">
      <t>ケンキュウ</t>
    </rPh>
    <rPh sb="6" eb="8">
      <t>センモン</t>
    </rPh>
    <rPh sb="9" eb="11">
      <t>ギジュツ</t>
    </rPh>
    <rPh sb="15" eb="16">
      <t>ギョウ</t>
    </rPh>
    <phoneticPr fontId="9"/>
  </si>
  <si>
    <t>宿泊業，
飲食サービス業</t>
    <rPh sb="0" eb="2">
      <t>シュクハク</t>
    </rPh>
    <rPh sb="2" eb="3">
      <t>ギョウ</t>
    </rPh>
    <rPh sb="5" eb="7">
      <t>インショク</t>
    </rPh>
    <rPh sb="11" eb="12">
      <t>ギョウ</t>
    </rPh>
    <phoneticPr fontId="9"/>
  </si>
  <si>
    <t>生活関連サービス業，
娯楽業</t>
    <rPh sb="0" eb="2">
      <t>セイカツ</t>
    </rPh>
    <rPh sb="2" eb="4">
      <t>カンレン</t>
    </rPh>
    <rPh sb="8" eb="9">
      <t>ギョウ</t>
    </rPh>
    <rPh sb="11" eb="14">
      <t>ゴラクギョウ</t>
    </rPh>
    <phoneticPr fontId="9"/>
  </si>
  <si>
    <t>教育，学習支援業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26"/>
  </si>
  <si>
    <t>医療，福祉</t>
    <rPh sb="0" eb="2">
      <t>イリョウ</t>
    </rPh>
    <rPh sb="3" eb="5">
      <t>フクシ</t>
    </rPh>
    <phoneticPr fontId="9"/>
  </si>
  <si>
    <t>複合サービス事業</t>
    <rPh sb="0" eb="2">
      <t>フクゴウ</t>
    </rPh>
    <rPh sb="6" eb="8">
      <t>ジギョウ</t>
    </rPh>
    <phoneticPr fontId="9"/>
  </si>
  <si>
    <t>サービス業
(他に分類されないもの)</t>
    <rPh sb="4" eb="5">
      <t>ギョウ</t>
    </rPh>
    <phoneticPr fontId="9"/>
  </si>
  <si>
    <t>事業所数</t>
    <rPh sb="0" eb="3">
      <t>ジギョウショ</t>
    </rPh>
    <rPh sb="3" eb="4">
      <t>スウ</t>
    </rPh>
    <phoneticPr fontId="26"/>
  </si>
  <si>
    <t>従業者数</t>
    <rPh sb="0" eb="3">
      <t>ジュウギョウシャ</t>
    </rPh>
    <rPh sb="3" eb="4">
      <t>スウ</t>
    </rPh>
    <phoneticPr fontId="26"/>
  </si>
  <si>
    <t>都市計画区域凡例　　　　●：線引き都市計画区域(本庄市、深谷市、加須市は非線引き都市計画区域を一部含む)　　○：非線引き都市計画区域</t>
  </si>
  <si>
    <t>*1：埼玉県令和3年(2021年)統計年鑑より作成</t>
    <rPh sb="3" eb="6">
      <t>サイタマケン</t>
    </rPh>
    <rPh sb="23" eb="25">
      <t>サクセイ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</si>
</sst>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"/>
    <numFmt numFmtId="177" formatCode="###,###,###,##0;&quot;-&quot;##,###,###,##0"/>
    <numFmt numFmtId="178" formatCode="##,###,###,##0;&quot;-&quot;#,###,###,##0"/>
    <numFmt numFmtId="179" formatCode="0.00_);[Red]\(0.00\)"/>
  </numFmts>
  <fonts count="32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11"/>
      <color theme="0"/>
      <name val="ＭＳ ゴシック"/>
      <family val="2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ゴシック"/>
      <family val="2"/>
      <charset val="128"/>
    </font>
    <font>
      <sz val="10"/>
      <name val="ＭＳ Ｐゴシック"/>
      <family val="3"/>
      <charset val="128"/>
    </font>
    <font>
      <sz val="11"/>
      <color indexed="10"/>
      <name val="ＭＳ Ｐ明朝"/>
      <family val="1"/>
      <charset val="128"/>
    </font>
    <font>
      <sz val="18"/>
      <name val="ＭＳ Ｐ明朝"/>
      <family val="1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10"/>
      <name val="ＭＳ ゴシック"/>
      <family val="3"/>
      <charset val="128"/>
    </font>
    <font>
      <b/>
      <sz val="10"/>
      <color indexed="10"/>
      <name val="ＭＳ Ｐ明朝"/>
      <family val="1"/>
      <charset val="128"/>
    </font>
    <font>
      <sz val="10"/>
      <color indexed="10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3"/>
      <name val="ＭＳ Ｐ明朝"/>
      <family val="1"/>
      <charset val="128"/>
    </font>
    <font>
      <sz val="6"/>
      <name val="ＭＳ ゴシック"/>
      <family val="3"/>
      <charset val="128"/>
    </font>
    <font>
      <sz val="9"/>
      <name val="ＭＳ Ｐ明朝"/>
      <family val="1"/>
      <charset val="128"/>
    </font>
    <font>
      <u/>
      <sz val="11"/>
      <color indexed="12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color indexed="8"/>
      <name val="ＭＳ Ｐ明朝"/>
      <family val="1"/>
      <charset val="128"/>
    </font>
    <font>
      <sz val="16"/>
      <name val="ＭＳ Ｐ明朝"/>
      <family val="1"/>
      <charset val="128"/>
    </font>
    <font>
      <sz val="9"/>
      <color indexed="8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0"/>
      <color indexed="9"/>
      <name val="ＭＳ 明朝"/>
      <family val="1"/>
      <charset val="128"/>
    </font>
    <font>
      <sz val="6"/>
      <name val="ＭＳ 明朝"/>
      <family val="1"/>
      <charset val="128"/>
    </font>
    <font>
      <sz val="8"/>
      <color theme="1"/>
      <name val="ＭＳ Ｐ明朝"/>
      <family val="1"/>
      <charset val="128"/>
    </font>
    <font>
      <sz val="10"/>
      <name val="ＭＳ 明朝"/>
      <family val="1"/>
      <charset val="128"/>
    </font>
    <font>
      <sz val="10"/>
      <color rgb="FFFF0000"/>
      <name val="ＭＳ Ｐ明朝"/>
      <family val="1"/>
      <charset val="128"/>
    </font>
    <font>
      <sz val="9"/>
      <name val="ＭＳ ゴシック"/>
      <family val="3"/>
      <charset val="128"/>
    </font>
    <font>
      <sz val="10"/>
      <color indexed="17"/>
      <name val="ＭＳ Ｐ明朝"/>
      <family val="1"/>
      <charset val="128"/>
    </font>
  </fonts>
  <fills count="11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rgb="FF99CCFF"/>
        <bgColor rgb="FF000000"/>
      </patternFill>
    </fill>
    <fill>
      <patternFill patternType="solid">
        <fgColor indexed="45"/>
        <bgColor indexed="64"/>
      </patternFill>
    </fill>
    <fill>
      <patternFill patternType="solid">
        <fgColor rgb="FFFF99CC"/>
        <bgColor rgb="FF000000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8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</borders>
  <cellStyleXfs count="14">
    <xf numFmtId="0" fontId="0" fillId="0" borderId="0">
      <alignment vertical="center"/>
    </xf>
    <xf numFmtId="0" fontId="3" fillId="0" borderId="0"/>
    <xf numFmtId="38" fontId="6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6" fillId="0" borderId="0"/>
    <xf numFmtId="0" fontId="19" fillId="0" borderId="0"/>
    <xf numFmtId="0" fontId="3" fillId="0" borderId="0"/>
    <xf numFmtId="0" fontId="14" fillId="0" borderId="0">
      <alignment vertical="center"/>
    </xf>
    <xf numFmtId="38" fontId="11" fillId="0" borderId="0" applyFont="0" applyFill="0" applyBorder="0" applyAlignment="0" applyProtection="0"/>
    <xf numFmtId="0" fontId="28" fillId="0" borderId="0">
      <alignment vertical="center"/>
    </xf>
    <xf numFmtId="0" fontId="1" fillId="0" borderId="0">
      <alignment vertical="center"/>
    </xf>
    <xf numFmtId="38" fontId="6" fillId="0" borderId="0" applyFont="0" applyFill="0" applyBorder="0" applyAlignment="0" applyProtection="0"/>
  </cellStyleXfs>
  <cellXfs count="407">
    <xf numFmtId="0" fontId="0" fillId="0" borderId="0" xfId="0">
      <alignment vertical="center"/>
    </xf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vertical="center"/>
    </xf>
    <xf numFmtId="38" fontId="4" fillId="0" borderId="0" xfId="2" applyFont="1" applyAlignment="1">
      <alignment vertical="center"/>
    </xf>
    <xf numFmtId="38" fontId="4" fillId="0" borderId="0" xfId="2" applyFont="1" applyAlignment="1">
      <alignment horizontal="center" vertical="center"/>
    </xf>
    <xf numFmtId="38" fontId="7" fillId="0" borderId="0" xfId="2" applyFont="1" applyAlignment="1">
      <alignment horizontal="center" vertical="center"/>
    </xf>
    <xf numFmtId="38" fontId="8" fillId="0" borderId="0" xfId="2" quotePrefix="1" applyFont="1" applyAlignment="1">
      <alignment horizontal="left" vertical="center"/>
    </xf>
    <xf numFmtId="0" fontId="10" fillId="0" borderId="0" xfId="1" applyFont="1" applyAlignment="1">
      <alignment horizontal="center" vertical="center"/>
    </xf>
    <xf numFmtId="38" fontId="10" fillId="0" borderId="0" xfId="2" applyFont="1" applyBorder="1" applyAlignment="1">
      <alignment horizontal="center" vertical="center"/>
    </xf>
    <xf numFmtId="38" fontId="10" fillId="0" borderId="0" xfId="2" applyFont="1" applyBorder="1" applyAlignment="1">
      <alignment horizontal="center" vertical="center" wrapText="1"/>
    </xf>
    <xf numFmtId="38" fontId="10" fillId="0" borderId="10" xfId="2" applyFont="1" applyBorder="1" applyAlignment="1">
      <alignment horizontal="center" vertical="center"/>
    </xf>
    <xf numFmtId="38" fontId="10" fillId="0" borderId="11" xfId="2" applyFont="1" applyBorder="1" applyAlignment="1">
      <alignment horizontal="center" vertical="center"/>
    </xf>
    <xf numFmtId="38" fontId="10" fillId="0" borderId="12" xfId="2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10" fillId="0" borderId="0" xfId="4" applyFont="1" applyAlignment="1">
      <alignment horizontal="center" vertical="center"/>
    </xf>
    <xf numFmtId="0" fontId="10" fillId="0" borderId="13" xfId="3" quotePrefix="1" applyFont="1" applyBorder="1" applyAlignment="1">
      <alignment vertical="center"/>
    </xf>
    <xf numFmtId="0" fontId="10" fillId="2" borderId="14" xfId="3" applyFont="1" applyFill="1" applyBorder="1" applyAlignment="1">
      <alignment vertical="center"/>
    </xf>
    <xf numFmtId="38" fontId="10" fillId="3" borderId="15" xfId="2" applyNumberFormat="1" applyFont="1" applyFill="1" applyBorder="1" applyAlignment="1">
      <alignment vertical="center" shrinkToFit="1"/>
    </xf>
    <xf numFmtId="38" fontId="10" fillId="3" borderId="16" xfId="2" applyNumberFormat="1" applyFont="1" applyFill="1" applyBorder="1" applyAlignment="1">
      <alignment vertical="center" shrinkToFit="1"/>
    </xf>
    <xf numFmtId="38" fontId="10" fillId="3" borderId="17" xfId="2" applyNumberFormat="1" applyFont="1" applyFill="1" applyBorder="1" applyAlignment="1">
      <alignment vertical="center" shrinkToFit="1"/>
    </xf>
    <xf numFmtId="0" fontId="10" fillId="0" borderId="18" xfId="3" applyFont="1" applyBorder="1" applyAlignment="1">
      <alignment vertical="center"/>
    </xf>
    <xf numFmtId="0" fontId="10" fillId="2" borderId="19" xfId="3" applyFont="1" applyFill="1" applyBorder="1" applyAlignment="1">
      <alignment vertical="center"/>
    </xf>
    <xf numFmtId="38" fontId="10" fillId="3" borderId="19" xfId="2" applyNumberFormat="1" applyFont="1" applyFill="1" applyBorder="1" applyAlignment="1">
      <alignment vertical="center" shrinkToFit="1"/>
    </xf>
    <xf numFmtId="38" fontId="10" fillId="3" borderId="20" xfId="2" applyNumberFormat="1" applyFont="1" applyFill="1" applyBorder="1" applyAlignment="1">
      <alignment vertical="center" shrinkToFit="1"/>
    </xf>
    <xf numFmtId="38" fontId="10" fillId="3" borderId="21" xfId="2" applyNumberFormat="1" applyFont="1" applyFill="1" applyBorder="1" applyAlignment="1">
      <alignment vertical="center" shrinkToFit="1"/>
    </xf>
    <xf numFmtId="0" fontId="10" fillId="0" borderId="22" xfId="3" applyFont="1" applyBorder="1" applyAlignment="1">
      <alignment vertical="center"/>
    </xf>
    <xf numFmtId="0" fontId="10" fillId="0" borderId="19" xfId="3" applyFont="1" applyBorder="1" applyAlignment="1">
      <alignment vertical="center"/>
    </xf>
    <xf numFmtId="38" fontId="10" fillId="0" borderId="19" xfId="2" applyNumberFormat="1" applyFont="1" applyFill="1" applyBorder="1" applyAlignment="1">
      <alignment vertical="center" shrinkToFit="1"/>
    </xf>
    <xf numFmtId="38" fontId="10" fillId="0" borderId="20" xfId="2" applyNumberFormat="1" applyFont="1" applyFill="1" applyBorder="1" applyAlignment="1">
      <alignment vertical="center" shrinkToFit="1"/>
    </xf>
    <xf numFmtId="38" fontId="10" fillId="0" borderId="21" xfId="2" applyNumberFormat="1" applyFont="1" applyFill="1" applyBorder="1" applyAlignment="1">
      <alignment vertical="center" shrinkToFit="1"/>
    </xf>
    <xf numFmtId="38" fontId="10" fillId="0" borderId="14" xfId="2" applyNumberFormat="1" applyFont="1" applyFill="1" applyBorder="1" applyAlignment="1">
      <alignment vertical="center" shrinkToFit="1"/>
    </xf>
    <xf numFmtId="38" fontId="10" fillId="0" borderId="23" xfId="2" applyNumberFormat="1" applyFont="1" applyFill="1" applyBorder="1" applyAlignment="1">
      <alignment vertical="center" shrinkToFit="1"/>
    </xf>
    <xf numFmtId="38" fontId="10" fillId="0" borderId="24" xfId="2" applyNumberFormat="1" applyFont="1" applyFill="1" applyBorder="1" applyAlignment="1">
      <alignment vertical="center" shrinkToFit="1"/>
    </xf>
    <xf numFmtId="0" fontId="10" fillId="0" borderId="0" xfId="4" quotePrefix="1" applyFont="1" applyAlignment="1">
      <alignment horizontal="center" vertical="center" wrapText="1"/>
    </xf>
    <xf numFmtId="0" fontId="10" fillId="2" borderId="25" xfId="3" applyFont="1" applyFill="1" applyBorder="1" applyAlignment="1">
      <alignment vertical="center"/>
    </xf>
    <xf numFmtId="38" fontId="10" fillId="5" borderId="27" xfId="2" applyNumberFormat="1" applyFont="1" applyFill="1" applyBorder="1" applyAlignment="1">
      <alignment vertical="center" shrinkToFit="1"/>
    </xf>
    <xf numFmtId="38" fontId="10" fillId="5" borderId="28" xfId="2" applyNumberFormat="1" applyFont="1" applyFill="1" applyBorder="1" applyAlignment="1">
      <alignment vertical="center" shrinkToFit="1"/>
    </xf>
    <xf numFmtId="38" fontId="10" fillId="5" borderId="29" xfId="2" applyNumberFormat="1" applyFont="1" applyFill="1" applyBorder="1" applyAlignment="1">
      <alignment vertical="center" shrinkToFit="1"/>
    </xf>
    <xf numFmtId="0" fontId="10" fillId="0" borderId="5" xfId="3" applyFont="1" applyBorder="1" applyAlignment="1">
      <alignment vertical="center"/>
    </xf>
    <xf numFmtId="0" fontId="12" fillId="0" borderId="0" xfId="4" applyFont="1" applyAlignment="1">
      <alignment horizontal="center" vertical="center"/>
    </xf>
    <xf numFmtId="0" fontId="10" fillId="2" borderId="19" xfId="3" applyFont="1" applyFill="1" applyBorder="1" applyAlignment="1">
      <alignment vertical="center" shrinkToFit="1"/>
    </xf>
    <xf numFmtId="38" fontId="10" fillId="3" borderId="19" xfId="2" applyNumberFormat="1" applyFont="1" applyFill="1" applyBorder="1" applyAlignment="1">
      <alignment horizontal="center" vertical="center" shrinkToFit="1"/>
    </xf>
    <xf numFmtId="38" fontId="10" fillId="3" borderId="20" xfId="2" applyNumberFormat="1" applyFont="1" applyFill="1" applyBorder="1" applyAlignment="1">
      <alignment horizontal="center" vertical="center" shrinkToFit="1"/>
    </xf>
    <xf numFmtId="38" fontId="10" fillId="3" borderId="21" xfId="2" applyNumberFormat="1" applyFont="1" applyFill="1" applyBorder="1" applyAlignment="1">
      <alignment horizontal="center" vertical="center" shrinkToFit="1"/>
    </xf>
    <xf numFmtId="38" fontId="10" fillId="0" borderId="30" xfId="2" applyNumberFormat="1" applyFont="1" applyFill="1" applyBorder="1" applyAlignment="1">
      <alignment vertical="center" shrinkToFit="1"/>
    </xf>
    <xf numFmtId="38" fontId="10" fillId="0" borderId="31" xfId="2" applyNumberFormat="1" applyFont="1" applyFill="1" applyBorder="1" applyAlignment="1">
      <alignment vertical="center" shrinkToFit="1"/>
    </xf>
    <xf numFmtId="38" fontId="10" fillId="3" borderId="14" xfId="2" applyNumberFormat="1" applyFont="1" applyFill="1" applyBorder="1" applyAlignment="1">
      <alignment vertical="center" shrinkToFit="1"/>
    </xf>
    <xf numFmtId="38" fontId="10" fillId="3" borderId="23" xfId="2" applyNumberFormat="1" applyFont="1" applyFill="1" applyBorder="1" applyAlignment="1">
      <alignment vertical="center" shrinkToFit="1"/>
    </xf>
    <xf numFmtId="38" fontId="10" fillId="3" borderId="24" xfId="2" applyNumberFormat="1" applyFont="1" applyFill="1" applyBorder="1" applyAlignment="1">
      <alignment vertical="center" shrinkToFit="1"/>
    </xf>
    <xf numFmtId="0" fontId="10" fillId="2" borderId="19" xfId="3" quotePrefix="1" applyFont="1" applyFill="1" applyBorder="1" applyAlignment="1">
      <alignment horizontal="left" vertical="center"/>
    </xf>
    <xf numFmtId="0" fontId="10" fillId="0" borderId="0" xfId="4" applyFont="1" applyFill="1" applyAlignment="1">
      <alignment horizontal="center" vertical="center"/>
    </xf>
    <xf numFmtId="0" fontId="10" fillId="0" borderId="5" xfId="3" quotePrefix="1" applyFont="1" applyBorder="1" applyAlignment="1">
      <alignment vertical="center" shrinkToFit="1"/>
    </xf>
    <xf numFmtId="0" fontId="10" fillId="0" borderId="32" xfId="3" applyFont="1" applyBorder="1" applyAlignment="1">
      <alignment vertical="center"/>
    </xf>
    <xf numFmtId="0" fontId="10" fillId="2" borderId="15" xfId="3" applyFont="1" applyFill="1" applyBorder="1" applyAlignment="1">
      <alignment vertical="center"/>
    </xf>
    <xf numFmtId="0" fontId="10" fillId="6" borderId="18" xfId="3" applyFont="1" applyFill="1" applyBorder="1" applyAlignment="1">
      <alignment vertical="center"/>
    </xf>
    <xf numFmtId="0" fontId="10" fillId="6" borderId="19" xfId="3" applyFont="1" applyFill="1" applyBorder="1" applyAlignment="1">
      <alignment vertical="center"/>
    </xf>
    <xf numFmtId="0" fontId="10" fillId="0" borderId="19" xfId="3" applyFont="1" applyBorder="1" applyAlignment="1">
      <alignment horizontal="left" vertical="center"/>
    </xf>
    <xf numFmtId="38" fontId="10" fillId="0" borderId="19" xfId="2" applyNumberFormat="1" applyFont="1" applyFill="1" applyBorder="1" applyAlignment="1">
      <alignment horizontal="center" vertical="center" shrinkToFit="1"/>
    </xf>
    <xf numFmtId="38" fontId="10" fillId="0" borderId="20" xfId="2" applyNumberFormat="1" applyFont="1" applyFill="1" applyBorder="1" applyAlignment="1">
      <alignment horizontal="center" vertical="center" shrinkToFit="1"/>
    </xf>
    <xf numFmtId="38" fontId="10" fillId="0" borderId="21" xfId="2" applyNumberFormat="1" applyFont="1" applyFill="1" applyBorder="1" applyAlignment="1">
      <alignment horizontal="center" vertical="center" shrinkToFit="1"/>
    </xf>
    <xf numFmtId="0" fontId="10" fillId="0" borderId="19" xfId="3" quotePrefix="1" applyFont="1" applyBorder="1" applyAlignment="1">
      <alignment horizontal="left" vertical="center"/>
    </xf>
    <xf numFmtId="0" fontId="10" fillId="0" borderId="25" xfId="3" applyFont="1" applyBorder="1" applyAlignment="1">
      <alignment vertical="center"/>
    </xf>
    <xf numFmtId="0" fontId="10" fillId="0" borderId="18" xfId="3" applyFont="1" applyBorder="1" applyAlignment="1">
      <alignment horizontal="left" vertical="center"/>
    </xf>
    <xf numFmtId="0" fontId="10" fillId="2" borderId="25" xfId="3" quotePrefix="1" applyFont="1" applyFill="1" applyBorder="1" applyAlignment="1">
      <alignment horizontal="left" vertical="center"/>
    </xf>
    <xf numFmtId="38" fontId="10" fillId="0" borderId="33" xfId="2" applyNumberFormat="1" applyFont="1" applyFill="1" applyBorder="1" applyAlignment="1">
      <alignment vertical="center" shrinkToFit="1"/>
    </xf>
    <xf numFmtId="38" fontId="10" fillId="0" borderId="34" xfId="2" applyNumberFormat="1" applyFont="1" applyFill="1" applyBorder="1" applyAlignment="1">
      <alignment vertical="center" shrinkToFit="1"/>
    </xf>
    <xf numFmtId="38" fontId="10" fillId="0" borderId="35" xfId="2" applyNumberFormat="1" applyFont="1" applyFill="1" applyBorder="1" applyAlignment="1">
      <alignment vertical="center" shrinkToFit="1"/>
    </xf>
    <xf numFmtId="38" fontId="10" fillId="8" borderId="27" xfId="2" applyNumberFormat="1" applyFont="1" applyFill="1" applyBorder="1" applyAlignment="1">
      <alignment vertical="center" shrinkToFit="1"/>
    </xf>
    <xf numFmtId="38" fontId="10" fillId="8" borderId="28" xfId="2" applyNumberFormat="1" applyFont="1" applyFill="1" applyBorder="1" applyAlignment="1">
      <alignment vertical="center" shrinkToFit="1"/>
    </xf>
    <xf numFmtId="38" fontId="10" fillId="8" borderId="29" xfId="2" applyNumberFormat="1" applyFont="1" applyFill="1" applyBorder="1" applyAlignment="1">
      <alignment vertical="center" shrinkToFit="1"/>
    </xf>
    <xf numFmtId="38" fontId="10" fillId="0" borderId="0" xfId="2" quotePrefix="1" applyFont="1" applyAlignment="1">
      <alignment horizontal="left" vertical="center"/>
    </xf>
    <xf numFmtId="38" fontId="10" fillId="0" borderId="0" xfId="2" applyFont="1" applyAlignment="1">
      <alignment vertical="center"/>
    </xf>
    <xf numFmtId="38" fontId="10" fillId="0" borderId="0" xfId="2" applyFont="1" applyAlignment="1">
      <alignment horizontal="center" vertical="center"/>
    </xf>
    <xf numFmtId="38" fontId="13" fillId="0" borderId="0" xfId="2" applyFont="1" applyAlignment="1">
      <alignment horizontal="center" vertical="center"/>
    </xf>
    <xf numFmtId="0" fontId="10" fillId="0" borderId="0" xfId="4" applyFont="1" applyAlignment="1">
      <alignment vertical="center"/>
    </xf>
    <xf numFmtId="38" fontId="10" fillId="0" borderId="0" xfId="2" applyFont="1" applyFill="1" applyAlignment="1">
      <alignment vertical="center"/>
    </xf>
    <xf numFmtId="38" fontId="10" fillId="0" borderId="0" xfId="2" applyFont="1" applyFill="1" applyAlignment="1">
      <alignment vertical="center" shrinkToFit="1"/>
    </xf>
    <xf numFmtId="0" fontId="7" fillId="0" borderId="0" xfId="1" applyFont="1" applyAlignment="1">
      <alignment horizontal="center" vertical="center"/>
    </xf>
    <xf numFmtId="0" fontId="10" fillId="0" borderId="6" xfId="1" applyFont="1" applyBorder="1" applyAlignment="1">
      <alignment horizontal="center" vertical="center"/>
    </xf>
    <xf numFmtId="0" fontId="10" fillId="0" borderId="7" xfId="1" applyFont="1" applyBorder="1" applyAlignment="1">
      <alignment horizontal="center" vertical="center"/>
    </xf>
    <xf numFmtId="0" fontId="10" fillId="0" borderId="0" xfId="4" applyFont="1" applyAlignment="1">
      <alignment horizontal="center" vertical="center" shrinkToFit="1"/>
    </xf>
    <xf numFmtId="0" fontId="10" fillId="0" borderId="22" xfId="3" applyFont="1" applyBorder="1" applyAlignment="1">
      <alignment vertical="center" shrinkToFit="1"/>
    </xf>
    <xf numFmtId="0" fontId="10" fillId="0" borderId="0" xfId="1" applyFont="1" applyAlignment="1">
      <alignment horizontal="center" vertical="center" shrinkToFit="1"/>
    </xf>
    <xf numFmtId="0" fontId="4" fillId="0" borderId="0" xfId="1" applyFont="1" applyAlignment="1">
      <alignment horizontal="center" vertical="center" shrinkToFit="1"/>
    </xf>
    <xf numFmtId="0" fontId="10" fillId="0" borderId="18" xfId="3" applyFont="1" applyBorder="1" applyAlignment="1">
      <alignment vertical="center" shrinkToFit="1"/>
    </xf>
    <xf numFmtId="0" fontId="10" fillId="0" borderId="19" xfId="3" applyFont="1" applyBorder="1" applyAlignment="1">
      <alignment horizontal="left" vertical="center" shrinkToFit="1"/>
    </xf>
    <xf numFmtId="38" fontId="10" fillId="0" borderId="0" xfId="1" applyNumberFormat="1" applyFont="1" applyAlignment="1">
      <alignment horizontal="center" vertical="center"/>
    </xf>
    <xf numFmtId="0" fontId="13" fillId="0" borderId="0" xfId="1" applyFont="1" applyAlignment="1">
      <alignment horizontal="center" vertical="center"/>
    </xf>
    <xf numFmtId="38" fontId="7" fillId="0" borderId="0" xfId="1" applyNumberFormat="1" applyFont="1" applyAlignment="1">
      <alignment horizontal="center" vertical="center"/>
    </xf>
    <xf numFmtId="0" fontId="10" fillId="0" borderId="0" xfId="5" applyFont="1" applyAlignment="1">
      <alignment vertical="center"/>
    </xf>
    <xf numFmtId="0" fontId="10" fillId="0" borderId="0" xfId="5" applyFont="1" applyAlignment="1">
      <alignment horizontal="left" vertical="center"/>
    </xf>
    <xf numFmtId="176" fontId="10" fillId="0" borderId="0" xfId="5" applyNumberFormat="1" applyFont="1" applyAlignment="1">
      <alignment vertical="center"/>
    </xf>
    <xf numFmtId="3" fontId="10" fillId="0" borderId="0" xfId="5" applyNumberFormat="1" applyFont="1" applyAlignment="1">
      <alignment vertical="center"/>
    </xf>
    <xf numFmtId="0" fontId="15" fillId="0" borderId="0" xfId="5" quotePrefix="1" applyFont="1" applyAlignment="1">
      <alignment horizontal="left" vertical="center"/>
    </xf>
    <xf numFmtId="0" fontId="17" fillId="0" borderId="39" xfId="5" applyFont="1" applyFill="1" applyBorder="1" applyAlignment="1">
      <alignment horizontal="center" vertical="center" wrapText="1"/>
    </xf>
    <xf numFmtId="0" fontId="17" fillId="0" borderId="40" xfId="5" quotePrefix="1" applyFont="1" applyFill="1" applyBorder="1" applyAlignment="1">
      <alignment horizontal="center" vertical="center"/>
    </xf>
    <xf numFmtId="0" fontId="17" fillId="0" borderId="40" xfId="5" applyFont="1" applyFill="1" applyBorder="1" applyAlignment="1">
      <alignment horizontal="center" vertical="center"/>
    </xf>
    <xf numFmtId="176" fontId="17" fillId="0" borderId="40" xfId="5" quotePrefix="1" applyNumberFormat="1" applyFont="1" applyFill="1" applyBorder="1" applyAlignment="1">
      <alignment horizontal="center" vertical="center" wrapText="1"/>
    </xf>
    <xf numFmtId="0" fontId="17" fillId="0" borderId="40" xfId="5" quotePrefix="1" applyFont="1" applyFill="1" applyBorder="1" applyAlignment="1">
      <alignment horizontal="center" vertical="center" wrapText="1"/>
    </xf>
    <xf numFmtId="3" fontId="17" fillId="0" borderId="40" xfId="5" quotePrefix="1" applyNumberFormat="1" applyFont="1" applyFill="1" applyBorder="1" applyAlignment="1">
      <alignment horizontal="center" vertical="center" wrapText="1" shrinkToFit="1"/>
    </xf>
    <xf numFmtId="176" fontId="17" fillId="0" borderId="41" xfId="5" applyNumberFormat="1" applyFont="1" applyFill="1" applyBorder="1" applyAlignment="1">
      <alignment horizontal="center" vertical="center" wrapText="1"/>
    </xf>
    <xf numFmtId="0" fontId="17" fillId="0" borderId="42" xfId="5" applyFont="1" applyFill="1" applyBorder="1" applyAlignment="1">
      <alignment horizontal="right" vertical="center"/>
    </xf>
    <xf numFmtId="0" fontId="17" fillId="0" borderId="43" xfId="5" applyFont="1" applyFill="1" applyBorder="1" applyAlignment="1">
      <alignment horizontal="left" vertical="center"/>
    </xf>
    <xf numFmtId="176" fontId="17" fillId="0" borderId="43" xfId="2" applyNumberFormat="1" applyFont="1" applyFill="1" applyBorder="1" applyAlignment="1">
      <alignment vertical="center"/>
    </xf>
    <xf numFmtId="176" fontId="17" fillId="0" borderId="43" xfId="5" applyNumberFormat="1" applyFont="1" applyFill="1" applyBorder="1" applyAlignment="1">
      <alignment vertical="center"/>
    </xf>
    <xf numFmtId="3" fontId="17" fillId="0" borderId="43" xfId="2" applyNumberFormat="1" applyFont="1" applyFill="1" applyBorder="1" applyAlignment="1">
      <alignment horizontal="right" vertical="center"/>
    </xf>
    <xf numFmtId="176" fontId="17" fillId="0" borderId="44" xfId="5" applyNumberFormat="1" applyFont="1" applyFill="1" applyBorder="1" applyAlignment="1">
      <alignment horizontal="right" vertical="center"/>
    </xf>
    <xf numFmtId="0" fontId="17" fillId="0" borderId="43" xfId="5" quotePrefix="1" applyFont="1" applyFill="1" applyBorder="1" applyAlignment="1">
      <alignment horizontal="left" vertical="center"/>
    </xf>
    <xf numFmtId="0" fontId="17" fillId="0" borderId="43" xfId="5" applyFont="1" applyFill="1" applyBorder="1" applyAlignment="1">
      <alignment horizontal="left" vertical="center" wrapText="1"/>
    </xf>
    <xf numFmtId="0" fontId="10" fillId="0" borderId="0" xfId="5" applyFont="1" applyFill="1" applyAlignment="1">
      <alignment vertical="center"/>
    </xf>
    <xf numFmtId="0" fontId="17" fillId="0" borderId="45" xfId="5" applyFont="1" applyFill="1" applyBorder="1" applyAlignment="1">
      <alignment horizontal="right" vertical="center"/>
    </xf>
    <xf numFmtId="0" fontId="17" fillId="0" borderId="46" xfId="5" applyFont="1" applyFill="1" applyBorder="1" applyAlignment="1">
      <alignment horizontal="left" vertical="center"/>
    </xf>
    <xf numFmtId="176" fontId="17" fillId="0" borderId="46" xfId="2" applyNumberFormat="1" applyFont="1" applyFill="1" applyBorder="1" applyAlignment="1">
      <alignment vertical="center"/>
    </xf>
    <xf numFmtId="176" fontId="17" fillId="0" borderId="46" xfId="5" applyNumberFormat="1" applyFont="1" applyFill="1" applyBorder="1" applyAlignment="1">
      <alignment vertical="center"/>
    </xf>
    <xf numFmtId="3" fontId="17" fillId="0" borderId="46" xfId="2" applyNumberFormat="1" applyFont="1" applyFill="1" applyBorder="1" applyAlignment="1">
      <alignment horizontal="right" vertical="center"/>
    </xf>
    <xf numFmtId="176" fontId="17" fillId="0" borderId="47" xfId="5" applyNumberFormat="1" applyFont="1" applyFill="1" applyBorder="1" applyAlignment="1">
      <alignment horizontal="right" vertical="center"/>
    </xf>
    <xf numFmtId="0" fontId="10" fillId="0" borderId="0" xfId="5" applyFont="1" applyFill="1" applyBorder="1" applyAlignment="1">
      <alignment vertical="center"/>
    </xf>
    <xf numFmtId="0" fontId="17" fillId="0" borderId="48" xfId="5" applyFont="1" applyFill="1" applyBorder="1" applyAlignment="1">
      <alignment horizontal="center" vertical="center"/>
    </xf>
    <xf numFmtId="0" fontId="17" fillId="0" borderId="48" xfId="5" applyFont="1" applyFill="1" applyBorder="1" applyAlignment="1">
      <alignment horizontal="left" vertical="center"/>
    </xf>
    <xf numFmtId="176" fontId="17" fillId="0" borderId="48" xfId="2" applyNumberFormat="1" applyFont="1" applyFill="1" applyBorder="1" applyAlignment="1">
      <alignment vertical="center"/>
    </xf>
    <xf numFmtId="176" fontId="17" fillId="0" borderId="48" xfId="5" applyNumberFormat="1" applyFont="1" applyFill="1" applyBorder="1" applyAlignment="1">
      <alignment vertical="center"/>
    </xf>
    <xf numFmtId="3" fontId="17" fillId="0" borderId="48" xfId="2" applyNumberFormat="1" applyFont="1" applyFill="1" applyBorder="1" applyAlignment="1">
      <alignment horizontal="right" vertical="center"/>
    </xf>
    <xf numFmtId="176" fontId="17" fillId="0" borderId="48" xfId="5" applyNumberFormat="1" applyFont="1" applyFill="1" applyBorder="1" applyAlignment="1">
      <alignment horizontal="right" vertical="center"/>
    </xf>
    <xf numFmtId="0" fontId="17" fillId="0" borderId="49" xfId="5" quotePrefix="1" applyFont="1" applyFill="1" applyBorder="1" applyAlignment="1">
      <alignment horizontal="center" vertical="center"/>
    </xf>
    <xf numFmtId="0" fontId="17" fillId="0" borderId="50" xfId="5" applyFont="1" applyFill="1" applyBorder="1" applyAlignment="1">
      <alignment horizontal="left" vertical="center"/>
    </xf>
    <xf numFmtId="0" fontId="17" fillId="0" borderId="50" xfId="5" applyFont="1" applyFill="1" applyBorder="1" applyAlignment="1">
      <alignment horizontal="right" vertical="center"/>
    </xf>
    <xf numFmtId="176" fontId="17" fillId="0" borderId="50" xfId="5" applyNumberFormat="1" applyFont="1" applyFill="1" applyBorder="1" applyAlignment="1">
      <alignment vertical="center"/>
    </xf>
    <xf numFmtId="3" fontId="17" fillId="0" borderId="50" xfId="5" applyNumberFormat="1" applyFont="1" applyFill="1" applyBorder="1" applyAlignment="1">
      <alignment horizontal="right" vertical="center"/>
    </xf>
    <xf numFmtId="176" fontId="17" fillId="0" borderId="51" xfId="5" applyNumberFormat="1" applyFont="1" applyFill="1" applyBorder="1" applyAlignment="1">
      <alignment horizontal="right" vertical="center"/>
    </xf>
    <xf numFmtId="0" fontId="17" fillId="0" borderId="0" xfId="5" applyFont="1" applyFill="1" applyAlignment="1">
      <alignment vertical="center"/>
    </xf>
    <xf numFmtId="0" fontId="17" fillId="0" borderId="0" xfId="5" applyFont="1" applyFill="1" applyAlignment="1">
      <alignment horizontal="left" vertical="center"/>
    </xf>
    <xf numFmtId="176" fontId="17" fillId="0" borderId="0" xfId="5" applyNumberFormat="1" applyFont="1" applyFill="1" applyAlignment="1">
      <alignment vertical="center"/>
    </xf>
    <xf numFmtId="3" fontId="17" fillId="0" borderId="0" xfId="5" applyNumberFormat="1" applyFont="1" applyFill="1" applyAlignment="1">
      <alignment vertical="center"/>
    </xf>
    <xf numFmtId="0" fontId="10" fillId="0" borderId="0" xfId="5" applyFont="1" applyFill="1" applyAlignment="1">
      <alignment horizontal="left" vertical="center"/>
    </xf>
    <xf numFmtId="176" fontId="10" fillId="0" borderId="0" xfId="5" applyNumberFormat="1" applyFont="1" applyFill="1" applyAlignment="1">
      <alignment vertical="center"/>
    </xf>
    <xf numFmtId="3" fontId="10" fillId="0" borderId="0" xfId="5" applyNumberFormat="1" applyFont="1" applyFill="1" applyAlignment="1">
      <alignment vertical="center"/>
    </xf>
    <xf numFmtId="38" fontId="7" fillId="0" borderId="0" xfId="2" applyFont="1" applyAlignment="1">
      <alignment vertical="center"/>
    </xf>
    <xf numFmtId="0" fontId="20" fillId="0" borderId="55" xfId="7" applyFont="1" applyFill="1" applyBorder="1" applyAlignment="1">
      <alignment horizontal="center" vertical="center" wrapText="1"/>
    </xf>
    <xf numFmtId="0" fontId="20" fillId="0" borderId="56" xfId="7" applyFont="1" applyFill="1" applyBorder="1" applyAlignment="1">
      <alignment horizontal="center" vertical="center" wrapText="1"/>
    </xf>
    <xf numFmtId="0" fontId="20" fillId="0" borderId="57" xfId="7" applyFont="1" applyFill="1" applyBorder="1" applyAlignment="1">
      <alignment horizontal="center" vertical="center" wrapText="1"/>
    </xf>
    <xf numFmtId="0" fontId="10" fillId="0" borderId="55" xfId="7" applyFont="1" applyFill="1" applyBorder="1" applyAlignment="1">
      <alignment horizontal="center" vertical="center" wrapText="1"/>
    </xf>
    <xf numFmtId="0" fontId="10" fillId="0" borderId="56" xfId="7" applyFont="1" applyFill="1" applyBorder="1" applyAlignment="1">
      <alignment horizontal="center" vertical="center" wrapText="1"/>
    </xf>
    <xf numFmtId="0" fontId="10" fillId="0" borderId="58" xfId="7" applyFont="1" applyFill="1" applyBorder="1" applyAlignment="1">
      <alignment horizontal="center" vertical="center" wrapText="1"/>
    </xf>
    <xf numFmtId="0" fontId="10" fillId="0" borderId="59" xfId="7" applyFont="1" applyFill="1" applyBorder="1" applyAlignment="1">
      <alignment horizontal="center" vertical="center" wrapText="1"/>
    </xf>
    <xf numFmtId="38" fontId="10" fillId="3" borderId="15" xfId="2" applyNumberFormat="1" applyFont="1" applyFill="1" applyBorder="1" applyAlignment="1">
      <alignment vertical="center"/>
    </xf>
    <xf numFmtId="38" fontId="10" fillId="3" borderId="16" xfId="2" applyNumberFormat="1" applyFont="1" applyFill="1" applyBorder="1" applyAlignment="1">
      <alignment vertical="center"/>
    </xf>
    <xf numFmtId="38" fontId="10" fillId="3" borderId="17" xfId="2" applyNumberFormat="1" applyFont="1" applyFill="1" applyBorder="1" applyAlignment="1">
      <alignment vertical="center"/>
    </xf>
    <xf numFmtId="38" fontId="10" fillId="3" borderId="19" xfId="2" applyNumberFormat="1" applyFont="1" applyFill="1" applyBorder="1" applyAlignment="1">
      <alignment vertical="center"/>
    </xf>
    <xf numFmtId="38" fontId="10" fillId="3" borderId="20" xfId="2" applyNumberFormat="1" applyFont="1" applyFill="1" applyBorder="1" applyAlignment="1">
      <alignment vertical="center"/>
    </xf>
    <xf numFmtId="38" fontId="10" fillId="3" borderId="21" xfId="2" applyNumberFormat="1" applyFont="1" applyFill="1" applyBorder="1" applyAlignment="1">
      <alignment vertical="center"/>
    </xf>
    <xf numFmtId="38" fontId="10" fillId="0" borderId="19" xfId="2" applyNumberFormat="1" applyFont="1" applyFill="1" applyBorder="1" applyAlignment="1">
      <alignment vertical="center"/>
    </xf>
    <xf numFmtId="38" fontId="10" fillId="0" borderId="20" xfId="2" applyNumberFormat="1" applyFont="1" applyFill="1" applyBorder="1" applyAlignment="1">
      <alignment vertical="center"/>
    </xf>
    <xf numFmtId="38" fontId="10" fillId="0" borderId="21" xfId="2" applyNumberFormat="1" applyFont="1" applyFill="1" applyBorder="1" applyAlignment="1">
      <alignment vertical="center"/>
    </xf>
    <xf numFmtId="38" fontId="10" fillId="0" borderId="14" xfId="2" applyNumberFormat="1" applyFont="1" applyFill="1" applyBorder="1" applyAlignment="1">
      <alignment vertical="center"/>
    </xf>
    <xf numFmtId="38" fontId="10" fillId="0" borderId="23" xfId="2" applyNumberFormat="1" applyFont="1" applyFill="1" applyBorder="1" applyAlignment="1">
      <alignment vertical="center"/>
    </xf>
    <xf numFmtId="38" fontId="10" fillId="0" borderId="24" xfId="2" applyNumberFormat="1" applyFont="1" applyFill="1" applyBorder="1" applyAlignment="1">
      <alignment vertical="center"/>
    </xf>
    <xf numFmtId="38" fontId="10" fillId="5" borderId="27" xfId="2" applyNumberFormat="1" applyFont="1" applyFill="1" applyBorder="1" applyAlignment="1">
      <alignment vertical="center"/>
    </xf>
    <xf numFmtId="38" fontId="10" fillId="5" borderId="28" xfId="2" applyNumberFormat="1" applyFont="1" applyFill="1" applyBorder="1" applyAlignment="1">
      <alignment vertical="center"/>
    </xf>
    <xf numFmtId="38" fontId="10" fillId="5" borderId="29" xfId="2" applyNumberFormat="1" applyFont="1" applyFill="1" applyBorder="1" applyAlignment="1">
      <alignment vertical="center"/>
    </xf>
    <xf numFmtId="0" fontId="12" fillId="0" borderId="0" xfId="1" applyFont="1" applyAlignment="1">
      <alignment horizontal="center" vertical="center"/>
    </xf>
    <xf numFmtId="38" fontId="10" fillId="0" borderId="30" xfId="2" applyNumberFormat="1" applyFont="1" applyFill="1" applyBorder="1" applyAlignment="1">
      <alignment vertical="center"/>
    </xf>
    <xf numFmtId="38" fontId="10" fillId="0" borderId="31" xfId="2" applyNumberFormat="1" applyFont="1" applyFill="1" applyBorder="1" applyAlignment="1">
      <alignment vertical="center"/>
    </xf>
    <xf numFmtId="38" fontId="10" fillId="0" borderId="60" xfId="2" applyNumberFormat="1" applyFont="1" applyFill="1" applyBorder="1" applyAlignment="1">
      <alignment vertical="center"/>
    </xf>
    <xf numFmtId="38" fontId="10" fillId="3" borderId="14" xfId="2" applyNumberFormat="1" applyFont="1" applyFill="1" applyBorder="1" applyAlignment="1">
      <alignment vertical="center"/>
    </xf>
    <xf numFmtId="38" fontId="10" fillId="3" borderId="23" xfId="2" applyNumberFormat="1" applyFont="1" applyFill="1" applyBorder="1" applyAlignment="1">
      <alignment vertical="center"/>
    </xf>
    <xf numFmtId="38" fontId="10" fillId="3" borderId="24" xfId="2" applyNumberFormat="1" applyFont="1" applyFill="1" applyBorder="1" applyAlignment="1">
      <alignment vertical="center"/>
    </xf>
    <xf numFmtId="38" fontId="10" fillId="0" borderId="33" xfId="2" applyNumberFormat="1" applyFont="1" applyFill="1" applyBorder="1" applyAlignment="1">
      <alignment vertical="center"/>
    </xf>
    <xf numFmtId="38" fontId="10" fillId="0" borderId="34" xfId="2" applyNumberFormat="1" applyFont="1" applyFill="1" applyBorder="1" applyAlignment="1">
      <alignment vertical="center"/>
    </xf>
    <xf numFmtId="38" fontId="10" fillId="0" borderId="35" xfId="2" applyNumberFormat="1" applyFont="1" applyFill="1" applyBorder="1" applyAlignment="1">
      <alignment vertical="center"/>
    </xf>
    <xf numFmtId="38" fontId="10" fillId="8" borderId="27" xfId="2" applyNumberFormat="1" applyFont="1" applyFill="1" applyBorder="1" applyAlignment="1">
      <alignment vertical="center"/>
    </xf>
    <xf numFmtId="38" fontId="10" fillId="8" borderId="28" xfId="2" applyNumberFormat="1" applyFont="1" applyFill="1" applyBorder="1" applyAlignment="1">
      <alignment vertical="center"/>
    </xf>
    <xf numFmtId="38" fontId="10" fillId="8" borderId="29" xfId="2" applyNumberFormat="1" applyFont="1" applyFill="1" applyBorder="1" applyAlignment="1">
      <alignment vertical="center"/>
    </xf>
    <xf numFmtId="38" fontId="10" fillId="0" borderId="0" xfId="2" applyFont="1" applyFill="1" applyBorder="1" applyAlignment="1">
      <alignment vertical="center"/>
    </xf>
    <xf numFmtId="38" fontId="13" fillId="0" borderId="0" xfId="2" applyFont="1" applyFill="1" applyBorder="1" applyAlignment="1">
      <alignment vertical="center"/>
    </xf>
    <xf numFmtId="0" fontId="10" fillId="0" borderId="0" xfId="1" applyFont="1" applyFill="1" applyAlignment="1">
      <alignment horizontal="center" vertical="center"/>
    </xf>
    <xf numFmtId="0" fontId="4" fillId="0" borderId="0" xfId="1" applyFont="1" applyFill="1" applyAlignment="1">
      <alignment horizontal="center" vertical="center"/>
    </xf>
    <xf numFmtId="0" fontId="4" fillId="0" borderId="0" xfId="8" applyFont="1"/>
    <xf numFmtId="0" fontId="4" fillId="0" borderId="0" xfId="8" applyFont="1" applyAlignment="1">
      <alignment vertical="center"/>
    </xf>
    <xf numFmtId="0" fontId="4" fillId="0" borderId="0" xfId="8" applyFont="1" applyAlignment="1">
      <alignment vertical="center" wrapText="1"/>
    </xf>
    <xf numFmtId="38" fontId="4" fillId="0" borderId="0" xfId="2" applyFont="1"/>
    <xf numFmtId="0" fontId="4" fillId="0" borderId="0" xfId="8" applyFont="1" applyAlignment="1">
      <alignment horizontal="center"/>
    </xf>
    <xf numFmtId="0" fontId="21" fillId="0" borderId="0" xfId="8" quotePrefix="1" applyFont="1" applyAlignment="1">
      <alignment horizontal="left" vertical="center"/>
    </xf>
    <xf numFmtId="38" fontId="17" fillId="0" borderId="0" xfId="2" applyFont="1" applyBorder="1" applyAlignment="1">
      <alignment vertical="center"/>
    </xf>
    <xf numFmtId="38" fontId="10" fillId="0" borderId="0" xfId="2" applyFont="1"/>
    <xf numFmtId="0" fontId="22" fillId="0" borderId="61" xfId="7" applyFont="1" applyFill="1" applyBorder="1" applyAlignment="1">
      <alignment horizontal="center" vertical="center" wrapText="1"/>
    </xf>
    <xf numFmtId="38" fontId="22" fillId="0" borderId="61" xfId="2" applyFont="1" applyFill="1" applyBorder="1" applyAlignment="1">
      <alignment horizontal="center" vertical="center" wrapText="1"/>
    </xf>
    <xf numFmtId="0" fontId="4" fillId="0" borderId="0" xfId="8" applyFont="1" applyFill="1" applyAlignment="1">
      <alignment vertical="center" wrapText="1"/>
    </xf>
    <xf numFmtId="0" fontId="22" fillId="0" borderId="43" xfId="7" applyFont="1" applyFill="1" applyBorder="1" applyAlignment="1">
      <alignment horizontal="left" vertical="center"/>
    </xf>
    <xf numFmtId="0" fontId="22" fillId="0" borderId="43" xfId="7" applyFont="1" applyFill="1" applyBorder="1" applyAlignment="1">
      <alignment vertical="center"/>
    </xf>
    <xf numFmtId="0" fontId="22" fillId="0" borderId="43" xfId="7" applyFont="1" applyFill="1" applyBorder="1" applyAlignment="1">
      <alignment vertical="center" wrapText="1"/>
    </xf>
    <xf numFmtId="38" fontId="22" fillId="0" borderId="43" xfId="2" applyFont="1" applyFill="1" applyBorder="1" applyAlignment="1">
      <alignment horizontal="right" vertical="center"/>
    </xf>
    <xf numFmtId="0" fontId="22" fillId="0" borderId="43" xfId="7" applyFont="1" applyFill="1" applyBorder="1" applyAlignment="1">
      <alignment horizontal="center" vertical="center"/>
    </xf>
    <xf numFmtId="0" fontId="17" fillId="0" borderId="43" xfId="8" applyFont="1" applyBorder="1" applyAlignment="1">
      <alignment vertical="center"/>
    </xf>
    <xf numFmtId="0" fontId="17" fillId="0" borderId="43" xfId="8" applyFont="1" applyBorder="1" applyAlignment="1">
      <alignment vertical="center" wrapText="1"/>
    </xf>
    <xf numFmtId="38" fontId="17" fillId="0" borderId="43" xfId="2" applyFont="1" applyBorder="1" applyAlignment="1">
      <alignment vertical="center"/>
    </xf>
    <xf numFmtId="0" fontId="17" fillId="0" borderId="43" xfId="8" applyFont="1" applyBorder="1" applyAlignment="1">
      <alignment horizontal="center" vertical="center"/>
    </xf>
    <xf numFmtId="0" fontId="10" fillId="0" borderId="0" xfId="6" applyFont="1"/>
    <xf numFmtId="0" fontId="8" fillId="0" borderId="0" xfId="6" applyFont="1"/>
    <xf numFmtId="0" fontId="10" fillId="0" borderId="62" xfId="6" applyFont="1" applyBorder="1" applyAlignment="1">
      <alignment horizontal="center" vertical="center"/>
    </xf>
    <xf numFmtId="0" fontId="10" fillId="0" borderId="63" xfId="6" applyFont="1" applyBorder="1" applyAlignment="1">
      <alignment vertical="center"/>
    </xf>
    <xf numFmtId="0" fontId="10" fillId="0" borderId="64" xfId="6" applyFont="1" applyBorder="1" applyAlignment="1">
      <alignment vertical="center"/>
    </xf>
    <xf numFmtId="0" fontId="10" fillId="0" borderId="7" xfId="6" applyFont="1" applyBorder="1" applyAlignment="1">
      <alignment horizontal="center" vertical="center"/>
    </xf>
    <xf numFmtId="0" fontId="10" fillId="0" borderId="0" xfId="6" applyFont="1" applyBorder="1" applyAlignment="1">
      <alignment horizontal="center" vertical="center"/>
    </xf>
    <xf numFmtId="0" fontId="10" fillId="0" borderId="67" xfId="6" applyFont="1" applyBorder="1" applyAlignment="1">
      <alignment horizontal="center" vertical="center"/>
    </xf>
    <xf numFmtId="0" fontId="10" fillId="0" borderId="68" xfId="6" applyFont="1" applyBorder="1" applyAlignment="1">
      <alignment horizontal="center" vertical="center"/>
    </xf>
    <xf numFmtId="0" fontId="10" fillId="0" borderId="69" xfId="6" applyFont="1" applyBorder="1" applyAlignment="1">
      <alignment horizontal="center" vertical="center"/>
    </xf>
    <xf numFmtId="0" fontId="10" fillId="0" borderId="70" xfId="6" applyFont="1" applyBorder="1" applyAlignment="1">
      <alignment vertical="center"/>
    </xf>
    <xf numFmtId="0" fontId="10" fillId="0" borderId="71" xfId="6" applyFont="1" applyBorder="1" applyAlignment="1">
      <alignment vertical="center"/>
    </xf>
    <xf numFmtId="0" fontId="10" fillId="0" borderId="6" xfId="6" applyFont="1" applyBorder="1" applyAlignment="1">
      <alignment horizontal="center" vertical="center"/>
    </xf>
    <xf numFmtId="0" fontId="10" fillId="0" borderId="72" xfId="6" applyFont="1" applyBorder="1" applyAlignment="1">
      <alignment horizontal="center" vertical="center"/>
    </xf>
    <xf numFmtId="0" fontId="23" fillId="0" borderId="43" xfId="9" applyFont="1" applyFill="1" applyBorder="1" applyAlignment="1">
      <alignment horizontal="center"/>
    </xf>
    <xf numFmtId="0" fontId="24" fillId="0" borderId="43" xfId="9" applyFont="1" applyFill="1" applyBorder="1" applyAlignment="1"/>
    <xf numFmtId="177" fontId="24" fillId="0" borderId="43" xfId="9" quotePrefix="1" applyNumberFormat="1" applyFont="1" applyFill="1" applyBorder="1" applyAlignment="1">
      <alignment horizontal="right"/>
    </xf>
    <xf numFmtId="178" fontId="24" fillId="0" borderId="43" xfId="6" quotePrefix="1" applyNumberFormat="1" applyFont="1" applyFill="1" applyBorder="1" applyAlignment="1">
      <alignment horizontal="right"/>
    </xf>
    <xf numFmtId="178" fontId="24" fillId="0" borderId="0" xfId="6" quotePrefix="1" applyNumberFormat="1" applyFont="1" applyFill="1" applyBorder="1" applyAlignment="1">
      <alignment horizontal="right"/>
    </xf>
    <xf numFmtId="0" fontId="24" fillId="0" borderId="65" xfId="9" applyFont="1" applyFill="1" applyBorder="1" applyAlignment="1"/>
    <xf numFmtId="0" fontId="24" fillId="0" borderId="73" xfId="9" applyFont="1" applyFill="1" applyBorder="1" applyAlignment="1"/>
    <xf numFmtId="0" fontId="24" fillId="0" borderId="66" xfId="9" applyFont="1" applyFill="1" applyBorder="1" applyAlignment="1"/>
    <xf numFmtId="178" fontId="24" fillId="0" borderId="0" xfId="6" quotePrefix="1" applyNumberFormat="1" applyFont="1" applyFill="1" applyAlignment="1">
      <alignment horizontal="right"/>
    </xf>
    <xf numFmtId="177" fontId="24" fillId="0" borderId="43" xfId="9" applyNumberFormat="1" applyFont="1" applyFill="1" applyBorder="1" applyAlignment="1">
      <alignment horizontal="right"/>
    </xf>
    <xf numFmtId="0" fontId="23" fillId="0" borderId="65" xfId="9" applyFont="1" applyFill="1" applyBorder="1" applyAlignment="1"/>
    <xf numFmtId="0" fontId="27" fillId="0" borderId="65" xfId="9" applyFont="1" applyFill="1" applyBorder="1" applyAlignment="1"/>
    <xf numFmtId="0" fontId="10" fillId="9" borderId="43" xfId="6" applyFont="1" applyFill="1" applyBorder="1" applyAlignment="1">
      <alignment vertical="center" shrinkToFit="1"/>
    </xf>
    <xf numFmtId="0" fontId="10" fillId="9" borderId="68" xfId="6" applyFont="1" applyFill="1" applyBorder="1" applyAlignment="1">
      <alignment horizontal="center" vertical="center"/>
    </xf>
    <xf numFmtId="0" fontId="10" fillId="9" borderId="72" xfId="6" applyFont="1" applyFill="1" applyBorder="1" applyAlignment="1">
      <alignment horizontal="center" vertical="center"/>
    </xf>
    <xf numFmtId="177" fontId="24" fillId="9" borderId="43" xfId="9" quotePrefix="1" applyNumberFormat="1" applyFont="1" applyFill="1" applyBorder="1" applyAlignment="1">
      <alignment horizontal="right"/>
    </xf>
    <xf numFmtId="177" fontId="24" fillId="9" borderId="43" xfId="9" applyNumberFormat="1" applyFont="1" applyFill="1" applyBorder="1" applyAlignment="1">
      <alignment horizontal="right"/>
    </xf>
    <xf numFmtId="0" fontId="23" fillId="0" borderId="0" xfId="9" applyFont="1" applyFill="1" applyBorder="1" applyAlignment="1">
      <alignment horizontal="center"/>
    </xf>
    <xf numFmtId="0" fontId="27" fillId="0" borderId="0" xfId="9" applyFont="1" applyFill="1" applyBorder="1" applyAlignment="1"/>
    <xf numFmtId="0" fontId="24" fillId="0" borderId="0" xfId="9" applyFont="1" applyFill="1" applyBorder="1" applyAlignment="1"/>
    <xf numFmtId="177" fontId="24" fillId="0" borderId="0" xfId="9" quotePrefix="1" applyNumberFormat="1" applyFont="1" applyFill="1" applyBorder="1" applyAlignment="1">
      <alignment horizontal="right"/>
    </xf>
    <xf numFmtId="0" fontId="21" fillId="0" borderId="0" xfId="6" applyFont="1"/>
    <xf numFmtId="0" fontId="6" fillId="0" borderId="0" xfId="6"/>
    <xf numFmtId="0" fontId="10" fillId="0" borderId="0" xfId="6" applyFont="1" applyAlignment="1"/>
    <xf numFmtId="38" fontId="28" fillId="0" borderId="0" xfId="10" applyFont="1" applyAlignment="1">
      <alignment horizontal="center" vertical="center"/>
    </xf>
    <xf numFmtId="38" fontId="10" fillId="0" borderId="0" xfId="10" applyNumberFormat="1" applyFont="1" applyAlignment="1">
      <alignment vertical="center"/>
    </xf>
    <xf numFmtId="38" fontId="4" fillId="0" borderId="0" xfId="1" applyNumberFormat="1" applyFont="1" applyAlignment="1">
      <alignment vertical="center"/>
    </xf>
    <xf numFmtId="38" fontId="29" fillId="10" borderId="0" xfId="10" applyNumberFormat="1" applyFont="1" applyFill="1" applyAlignment="1">
      <alignment vertical="center"/>
    </xf>
    <xf numFmtId="38" fontId="10" fillId="0" borderId="0" xfId="10" applyFont="1" applyAlignment="1">
      <alignment vertical="center"/>
    </xf>
    <xf numFmtId="38" fontId="8" fillId="0" borderId="0" xfId="10" quotePrefix="1" applyFont="1" applyAlignment="1">
      <alignment horizontal="left" vertical="center"/>
    </xf>
    <xf numFmtId="179" fontId="3" fillId="0" borderId="0" xfId="1" applyNumberFormat="1" applyAlignment="1">
      <alignment horizontal="center" vertical="center"/>
    </xf>
    <xf numFmtId="38" fontId="28" fillId="0" borderId="0" xfId="10" applyNumberFormat="1" applyFont="1" applyAlignment="1">
      <alignment vertical="center"/>
    </xf>
    <xf numFmtId="38" fontId="8" fillId="0" borderId="0" xfId="10" quotePrefix="1" applyNumberFormat="1" applyFont="1" applyAlignment="1">
      <alignment horizontal="left" vertical="center"/>
    </xf>
    <xf numFmtId="38" fontId="3" fillId="0" borderId="0" xfId="1" applyNumberFormat="1" applyAlignment="1">
      <alignment horizontal="center" vertical="center"/>
    </xf>
    <xf numFmtId="38" fontId="28" fillId="0" borderId="0" xfId="10" applyFont="1" applyAlignment="1">
      <alignment vertical="center"/>
    </xf>
    <xf numFmtId="38" fontId="28" fillId="0" borderId="0" xfId="10" quotePrefix="1" applyFont="1" applyAlignment="1">
      <alignment horizontal="center" vertical="center" wrapText="1"/>
    </xf>
    <xf numFmtId="38" fontId="10" fillId="0" borderId="46" xfId="11" applyNumberFormat="1" applyFont="1" applyFill="1" applyBorder="1" applyAlignment="1">
      <alignment horizontal="center" vertical="center"/>
    </xf>
    <xf numFmtId="38" fontId="10" fillId="0" borderId="46" xfId="11" applyNumberFormat="1" applyFont="1" applyFill="1" applyBorder="1" applyAlignment="1">
      <alignment horizontal="center" vertical="center" shrinkToFit="1"/>
    </xf>
    <xf numFmtId="38" fontId="10" fillId="0" borderId="78" xfId="11" applyNumberFormat="1" applyFont="1" applyFill="1" applyBorder="1" applyAlignment="1">
      <alignment horizontal="center" vertical="center" shrinkToFit="1"/>
    </xf>
    <xf numFmtId="38" fontId="10" fillId="0" borderId="78" xfId="11" applyNumberFormat="1" applyFont="1" applyFill="1" applyBorder="1" applyAlignment="1">
      <alignment horizontal="center" vertical="center"/>
    </xf>
    <xf numFmtId="38" fontId="10" fillId="0" borderId="47" xfId="11" applyNumberFormat="1" applyFont="1" applyFill="1" applyBorder="1" applyAlignment="1">
      <alignment horizontal="center" vertical="center"/>
    </xf>
    <xf numFmtId="38" fontId="10" fillId="0" borderId="79" xfId="11" applyNumberFormat="1" applyFont="1" applyFill="1" applyBorder="1" applyAlignment="1">
      <alignment horizontal="center" vertical="center"/>
    </xf>
    <xf numFmtId="38" fontId="10" fillId="2" borderId="14" xfId="3" applyNumberFormat="1" applyFont="1" applyFill="1" applyBorder="1" applyAlignment="1">
      <alignment horizontal="right" vertical="center"/>
    </xf>
    <xf numFmtId="38" fontId="10" fillId="2" borderId="24" xfId="3" applyNumberFormat="1" applyFont="1" applyFill="1" applyBorder="1" applyAlignment="1">
      <alignment horizontal="right" vertical="center"/>
    </xf>
    <xf numFmtId="38" fontId="10" fillId="0" borderId="13" xfId="3" quotePrefix="1" applyNumberFormat="1" applyFont="1" applyBorder="1" applyAlignment="1">
      <alignment vertical="center"/>
    </xf>
    <xf numFmtId="38" fontId="10" fillId="2" borderId="14" xfId="3" applyNumberFormat="1" applyFont="1" applyFill="1" applyBorder="1" applyAlignment="1">
      <alignment vertical="center"/>
    </xf>
    <xf numFmtId="38" fontId="10" fillId="2" borderId="19" xfId="3" applyNumberFormat="1" applyFont="1" applyFill="1" applyBorder="1" applyAlignment="1">
      <alignment horizontal="right" vertical="center"/>
    </xf>
    <xf numFmtId="38" fontId="10" fillId="2" borderId="21" xfId="3" applyNumberFormat="1" applyFont="1" applyFill="1" applyBorder="1" applyAlignment="1">
      <alignment horizontal="right" vertical="center"/>
    </xf>
    <xf numFmtId="38" fontId="10" fillId="0" borderId="18" xfId="3" applyNumberFormat="1" applyFont="1" applyBorder="1" applyAlignment="1">
      <alignment vertical="center"/>
    </xf>
    <xf numFmtId="38" fontId="10" fillId="2" borderId="19" xfId="3" applyNumberFormat="1" applyFont="1" applyFill="1" applyBorder="1" applyAlignment="1">
      <alignment vertical="center"/>
    </xf>
    <xf numFmtId="38" fontId="10" fillId="0" borderId="22" xfId="3" applyNumberFormat="1" applyFont="1" applyBorder="1" applyAlignment="1">
      <alignment vertical="center"/>
    </xf>
    <xf numFmtId="38" fontId="10" fillId="0" borderId="19" xfId="3" applyNumberFormat="1" applyFont="1" applyBorder="1" applyAlignment="1">
      <alignment horizontal="right" vertical="center"/>
    </xf>
    <xf numFmtId="38" fontId="10" fillId="0" borderId="21" xfId="3" applyNumberFormat="1" applyFont="1" applyBorder="1" applyAlignment="1">
      <alignment horizontal="right" vertical="center"/>
    </xf>
    <xf numFmtId="38" fontId="10" fillId="0" borderId="19" xfId="3" applyNumberFormat="1" applyFont="1" applyBorder="1" applyAlignment="1">
      <alignment vertical="center"/>
    </xf>
    <xf numFmtId="38" fontId="10" fillId="3" borderId="19" xfId="13" applyNumberFormat="1" applyFont="1" applyFill="1" applyBorder="1" applyAlignment="1">
      <alignment vertical="center"/>
    </xf>
    <xf numFmtId="38" fontId="10" fillId="3" borderId="21" xfId="13" applyNumberFormat="1" applyFont="1" applyFill="1" applyBorder="1" applyAlignment="1">
      <alignment vertical="center"/>
    </xf>
    <xf numFmtId="38" fontId="10" fillId="2" borderId="25" xfId="3" applyNumberFormat="1" applyFont="1" applyFill="1" applyBorder="1" applyAlignment="1">
      <alignment vertical="center"/>
    </xf>
    <xf numFmtId="38" fontId="10" fillId="5" borderId="27" xfId="13" applyNumberFormat="1" applyFont="1" applyFill="1" applyBorder="1" applyAlignment="1">
      <alignment vertical="center"/>
    </xf>
    <xf numFmtId="38" fontId="10" fillId="5" borderId="29" xfId="13" applyNumberFormat="1" applyFont="1" applyFill="1" applyBorder="1" applyAlignment="1">
      <alignment vertical="center"/>
    </xf>
    <xf numFmtId="38" fontId="10" fillId="0" borderId="5" xfId="3" applyNumberFormat="1" applyFont="1" applyBorder="1" applyAlignment="1">
      <alignment vertical="center"/>
    </xf>
    <xf numFmtId="38" fontId="10" fillId="2" borderId="19" xfId="3" applyNumberFormat="1" applyFont="1" applyFill="1" applyBorder="1" applyAlignment="1">
      <alignment horizontal="right" vertical="center" shrinkToFit="1"/>
    </xf>
    <xf numFmtId="38" fontId="10" fillId="2" borderId="21" xfId="3" applyNumberFormat="1" applyFont="1" applyFill="1" applyBorder="1" applyAlignment="1">
      <alignment horizontal="right" vertical="center" shrinkToFit="1"/>
    </xf>
    <xf numFmtId="38" fontId="10" fillId="2" borderId="19" xfId="3" applyNumberFormat="1" applyFont="1" applyFill="1" applyBorder="1" applyAlignment="1">
      <alignment vertical="center" shrinkToFit="1"/>
    </xf>
    <xf numFmtId="38" fontId="10" fillId="2" borderId="19" xfId="3" quotePrefix="1" applyNumberFormat="1" applyFont="1" applyFill="1" applyBorder="1" applyAlignment="1">
      <alignment horizontal="right" vertical="center"/>
    </xf>
    <xf numFmtId="38" fontId="10" fillId="2" borderId="21" xfId="3" quotePrefix="1" applyNumberFormat="1" applyFont="1" applyFill="1" applyBorder="1" applyAlignment="1">
      <alignment horizontal="right" vertical="center"/>
    </xf>
    <xf numFmtId="38" fontId="10" fillId="2" borderId="19" xfId="3" quotePrefix="1" applyNumberFormat="1" applyFont="1" applyFill="1" applyBorder="1" applyAlignment="1">
      <alignment horizontal="left" vertical="center"/>
    </xf>
    <xf numFmtId="38" fontId="10" fillId="2" borderId="25" xfId="3" applyNumberFormat="1" applyFont="1" applyFill="1" applyBorder="1" applyAlignment="1">
      <alignment horizontal="right" vertical="center"/>
    </xf>
    <xf numFmtId="38" fontId="10" fillId="2" borderId="80" xfId="3" applyNumberFormat="1" applyFont="1" applyFill="1" applyBorder="1" applyAlignment="1">
      <alignment horizontal="right" vertical="center"/>
    </xf>
    <xf numFmtId="38" fontId="10" fillId="0" borderId="5" xfId="3" quotePrefix="1" applyNumberFormat="1" applyFont="1" applyBorder="1" applyAlignment="1">
      <alignment vertical="center" shrinkToFit="1"/>
    </xf>
    <xf numFmtId="38" fontId="10" fillId="2" borderId="15" xfId="3" applyNumberFormat="1" applyFont="1" applyFill="1" applyBorder="1" applyAlignment="1">
      <alignment horizontal="right" vertical="center"/>
    </xf>
    <xf numFmtId="38" fontId="10" fillId="2" borderId="17" xfId="3" applyNumberFormat="1" applyFont="1" applyFill="1" applyBorder="1" applyAlignment="1">
      <alignment horizontal="right" vertical="center"/>
    </xf>
    <xf numFmtId="38" fontId="10" fillId="0" borderId="32" xfId="3" applyNumberFormat="1" applyFont="1" applyBorder="1" applyAlignment="1">
      <alignment vertical="center"/>
    </xf>
    <xf numFmtId="38" fontId="10" fillId="2" borderId="15" xfId="3" applyNumberFormat="1" applyFont="1" applyFill="1" applyBorder="1" applyAlignment="1">
      <alignment vertical="center"/>
    </xf>
    <xf numFmtId="0" fontId="31" fillId="0" borderId="81" xfId="4" applyFont="1" applyBorder="1" applyAlignment="1">
      <alignment horizontal="center" vertical="center"/>
    </xf>
    <xf numFmtId="38" fontId="31" fillId="0" borderId="81" xfId="10" applyFont="1" applyBorder="1" applyAlignment="1">
      <alignment vertical="center"/>
    </xf>
    <xf numFmtId="0" fontId="31" fillId="0" borderId="0" xfId="4" applyFont="1" applyAlignment="1">
      <alignment horizontal="center" vertical="center"/>
    </xf>
    <xf numFmtId="38" fontId="31" fillId="0" borderId="0" xfId="10" applyFont="1" applyAlignment="1">
      <alignment vertical="center"/>
    </xf>
    <xf numFmtId="38" fontId="10" fillId="0" borderId="19" xfId="3" quotePrefix="1" applyNumberFormat="1" applyFont="1" applyBorder="1" applyAlignment="1">
      <alignment horizontal="right" vertical="center"/>
    </xf>
    <xf numFmtId="38" fontId="10" fillId="0" borderId="21" xfId="3" quotePrefix="1" applyNumberFormat="1" applyFont="1" applyBorder="1" applyAlignment="1">
      <alignment horizontal="right" vertical="center"/>
    </xf>
    <xf numFmtId="38" fontId="10" fillId="0" borderId="19" xfId="3" quotePrefix="1" applyNumberFormat="1" applyFont="1" applyBorder="1" applyAlignment="1">
      <alignment horizontal="left" vertical="center"/>
    </xf>
    <xf numFmtId="38" fontId="10" fillId="0" borderId="25" xfId="3" applyNumberFormat="1" applyFont="1" applyBorder="1" applyAlignment="1">
      <alignment horizontal="right" vertical="center"/>
    </xf>
    <xf numFmtId="38" fontId="10" fillId="0" borderId="80" xfId="3" applyNumberFormat="1" applyFont="1" applyBorder="1" applyAlignment="1">
      <alignment horizontal="right" vertical="center"/>
    </xf>
    <xf numFmtId="38" fontId="10" fillId="0" borderId="25" xfId="3" applyNumberFormat="1" applyFont="1" applyBorder="1" applyAlignment="1">
      <alignment vertical="center"/>
    </xf>
    <xf numFmtId="0" fontId="10" fillId="0" borderId="13" xfId="3" applyFont="1" applyBorder="1" applyAlignment="1">
      <alignment vertical="center"/>
    </xf>
    <xf numFmtId="38" fontId="10" fillId="0" borderId="13" xfId="3" applyNumberFormat="1" applyFont="1" applyBorder="1" applyAlignment="1">
      <alignment vertical="center"/>
    </xf>
    <xf numFmtId="38" fontId="10" fillId="2" borderId="25" xfId="3" quotePrefix="1" applyNumberFormat="1" applyFont="1" applyFill="1" applyBorder="1" applyAlignment="1">
      <alignment horizontal="right" vertical="center"/>
    </xf>
    <xf numFmtId="38" fontId="10" fillId="2" borderId="80" xfId="3" quotePrefix="1" applyNumberFormat="1" applyFont="1" applyFill="1" applyBorder="1" applyAlignment="1">
      <alignment horizontal="right" vertical="center"/>
    </xf>
    <xf numFmtId="38" fontId="10" fillId="0" borderId="18" xfId="3" applyNumberFormat="1" applyFont="1" applyBorder="1" applyAlignment="1">
      <alignment horizontal="left" vertical="center"/>
    </xf>
    <xf numFmtId="38" fontId="10" fillId="2" borderId="25" xfId="3" quotePrefix="1" applyNumberFormat="1" applyFont="1" applyFill="1" applyBorder="1" applyAlignment="1">
      <alignment horizontal="left" vertical="center"/>
    </xf>
    <xf numFmtId="38" fontId="10" fillId="0" borderId="37" xfId="13" applyNumberFormat="1" applyFont="1" applyBorder="1" applyAlignment="1">
      <alignment vertical="center"/>
    </xf>
    <xf numFmtId="38" fontId="10" fillId="0" borderId="82" xfId="13" applyNumberFormat="1" applyFont="1" applyBorder="1" applyAlignment="1">
      <alignment vertical="center"/>
    </xf>
    <xf numFmtId="38" fontId="24" fillId="0" borderId="19" xfId="10" applyNumberFormat="1" applyFont="1" applyBorder="1" applyAlignment="1">
      <alignment vertical="center"/>
    </xf>
    <xf numFmtId="38" fontId="24" fillId="0" borderId="21" xfId="10" applyNumberFormat="1" applyFont="1" applyBorder="1" applyAlignment="1">
      <alignment vertical="center"/>
    </xf>
    <xf numFmtId="38" fontId="10" fillId="0" borderId="19" xfId="13" applyNumberFormat="1" applyFont="1" applyBorder="1" applyAlignment="1">
      <alignment vertical="center"/>
    </xf>
    <xf numFmtId="38" fontId="10" fillId="0" borderId="21" xfId="13" applyNumberFormat="1" applyFont="1" applyBorder="1" applyAlignment="1">
      <alignment vertical="center"/>
    </xf>
    <xf numFmtId="38" fontId="10" fillId="8" borderId="27" xfId="13" applyNumberFormat="1" applyFont="1" applyFill="1" applyBorder="1" applyAlignment="1">
      <alignment vertical="center"/>
    </xf>
    <xf numFmtId="38" fontId="10" fillId="8" borderId="29" xfId="13" applyNumberFormat="1" applyFont="1" applyFill="1" applyBorder="1" applyAlignment="1">
      <alignment vertical="center"/>
    </xf>
    <xf numFmtId="38" fontId="10" fillId="0" borderId="0" xfId="10" quotePrefix="1" applyFont="1" applyAlignment="1">
      <alignment horizontal="left" vertical="center"/>
    </xf>
    <xf numFmtId="38" fontId="10" fillId="0" borderId="0" xfId="10" quotePrefix="1" applyNumberFormat="1" applyFont="1" applyAlignment="1">
      <alignment horizontal="left" vertical="center"/>
    </xf>
    <xf numFmtId="38" fontId="10" fillId="0" borderId="0" xfId="4" applyNumberFormat="1" applyFont="1" applyAlignment="1">
      <alignment horizontal="center" vertical="center"/>
    </xf>
    <xf numFmtId="0" fontId="4" fillId="0" borderId="0" xfId="1" quotePrefix="1" applyFont="1" applyAlignment="1">
      <alignment horizontal="left" vertical="center"/>
    </xf>
    <xf numFmtId="38" fontId="4" fillId="0" borderId="0" xfId="1" quotePrefix="1" applyNumberFormat="1" applyFont="1" applyAlignment="1">
      <alignment horizontal="left" vertical="center"/>
    </xf>
    <xf numFmtId="38" fontId="4" fillId="0" borderId="0" xfId="1" applyNumberFormat="1" applyFont="1" applyAlignment="1">
      <alignment horizontal="center" vertical="center"/>
    </xf>
    <xf numFmtId="0" fontId="10" fillId="4" borderId="26" xfId="3" applyFont="1" applyFill="1" applyBorder="1" applyAlignment="1">
      <alignment vertical="center"/>
    </xf>
    <xf numFmtId="0" fontId="10" fillId="4" borderId="27" xfId="3" applyFont="1" applyFill="1" applyBorder="1" applyAlignment="1">
      <alignment vertical="center"/>
    </xf>
    <xf numFmtId="0" fontId="10" fillId="0" borderId="1" xfId="3" applyFont="1" applyBorder="1" applyAlignment="1">
      <alignment vertical="center"/>
    </xf>
    <xf numFmtId="0" fontId="10" fillId="0" borderId="5" xfId="3" applyFont="1" applyBorder="1" applyAlignment="1">
      <alignment vertical="center"/>
    </xf>
    <xf numFmtId="0" fontId="10" fillId="0" borderId="13" xfId="3" applyFont="1" applyBorder="1" applyAlignment="1">
      <alignment vertical="center"/>
    </xf>
    <xf numFmtId="0" fontId="10" fillId="0" borderId="18" xfId="3" applyFont="1" applyBorder="1" applyAlignment="1">
      <alignment horizontal="left" vertical="center"/>
    </xf>
    <xf numFmtId="0" fontId="10" fillId="0" borderId="5" xfId="3" applyFont="1" applyBorder="1" applyAlignment="1">
      <alignment horizontal="left" vertical="center"/>
    </xf>
    <xf numFmtId="0" fontId="10" fillId="0" borderId="13" xfId="3" applyFont="1" applyBorder="1" applyAlignment="1">
      <alignment horizontal="left" vertical="center"/>
    </xf>
    <xf numFmtId="0" fontId="10" fillId="0" borderId="18" xfId="3" applyFont="1" applyBorder="1" applyAlignment="1">
      <alignment vertical="center"/>
    </xf>
    <xf numFmtId="0" fontId="10" fillId="0" borderId="1" xfId="3" applyFont="1" applyBorder="1" applyAlignment="1">
      <alignment horizontal="center" vertical="center" wrapText="1"/>
    </xf>
    <xf numFmtId="0" fontId="10" fillId="0" borderId="5" xfId="3" applyFont="1" applyBorder="1" applyAlignment="1">
      <alignment horizontal="center" vertical="center" wrapText="1"/>
    </xf>
    <xf numFmtId="0" fontId="10" fillId="0" borderId="9" xfId="3" applyFont="1" applyBorder="1" applyAlignment="1">
      <alignment horizontal="center" vertical="center" wrapText="1"/>
    </xf>
    <xf numFmtId="0" fontId="10" fillId="0" borderId="2" xfId="3" applyFont="1" applyBorder="1" applyAlignment="1">
      <alignment horizontal="center" vertical="center"/>
    </xf>
    <xf numFmtId="0" fontId="10" fillId="0" borderId="6" xfId="3" applyFont="1" applyBorder="1" applyAlignment="1">
      <alignment horizontal="center" vertical="center"/>
    </xf>
    <xf numFmtId="0" fontId="10" fillId="0" borderId="10" xfId="3" applyFont="1" applyBorder="1" applyAlignment="1">
      <alignment horizontal="center" vertical="center"/>
    </xf>
    <xf numFmtId="38" fontId="10" fillId="0" borderId="2" xfId="2" applyFont="1" applyBorder="1" applyAlignment="1">
      <alignment horizontal="center" vertical="center" wrapText="1"/>
    </xf>
    <xf numFmtId="38" fontId="10" fillId="0" borderId="6" xfId="2" applyFont="1" applyBorder="1" applyAlignment="1">
      <alignment horizontal="center" vertical="center" wrapText="1"/>
    </xf>
    <xf numFmtId="38" fontId="4" fillId="0" borderId="6" xfId="2" applyFont="1" applyBorder="1" applyAlignment="1">
      <alignment vertical="center" wrapText="1"/>
    </xf>
    <xf numFmtId="38" fontId="10" fillId="0" borderId="2" xfId="2" quotePrefix="1" applyFont="1" applyBorder="1" applyAlignment="1">
      <alignment horizontal="center" vertical="center" wrapText="1"/>
    </xf>
    <xf numFmtId="38" fontId="10" fillId="0" borderId="3" xfId="2" quotePrefix="1" applyFont="1" applyBorder="1" applyAlignment="1">
      <alignment horizontal="center" vertical="center" wrapText="1"/>
    </xf>
    <xf numFmtId="38" fontId="4" fillId="0" borderId="7" xfId="2" applyFont="1" applyBorder="1" applyAlignment="1">
      <alignment vertical="center" wrapText="1"/>
    </xf>
    <xf numFmtId="38" fontId="10" fillId="0" borderId="4" xfId="2" quotePrefix="1" applyFont="1" applyBorder="1" applyAlignment="1">
      <alignment horizontal="center" vertical="center" wrapText="1"/>
    </xf>
    <xf numFmtId="38" fontId="4" fillId="0" borderId="8" xfId="2" applyFont="1" applyBorder="1" applyAlignment="1">
      <alignment vertical="center" wrapText="1"/>
    </xf>
    <xf numFmtId="0" fontId="10" fillId="7" borderId="26" xfId="3" applyFont="1" applyFill="1" applyBorder="1" applyAlignment="1">
      <alignment vertical="center"/>
    </xf>
    <xf numFmtId="0" fontId="10" fillId="7" borderId="27" xfId="3" applyFont="1" applyFill="1" applyBorder="1" applyAlignment="1">
      <alignment vertical="center"/>
    </xf>
    <xf numFmtId="0" fontId="10" fillId="0" borderId="18" xfId="3" quotePrefix="1" applyFont="1" applyBorder="1" applyAlignment="1">
      <alignment horizontal="left" vertical="center" wrapText="1"/>
    </xf>
    <xf numFmtId="0" fontId="10" fillId="0" borderId="5" xfId="3" quotePrefix="1" applyFont="1" applyBorder="1" applyAlignment="1">
      <alignment horizontal="left" vertical="center" wrapText="1"/>
    </xf>
    <xf numFmtId="0" fontId="10" fillId="0" borderId="13" xfId="3" quotePrefix="1" applyFont="1" applyBorder="1" applyAlignment="1">
      <alignment horizontal="left" vertical="center" wrapText="1"/>
    </xf>
    <xf numFmtId="0" fontId="10" fillId="0" borderId="36" xfId="3" applyFont="1" applyBorder="1" applyAlignment="1">
      <alignment vertical="center"/>
    </xf>
    <xf numFmtId="0" fontId="10" fillId="0" borderId="37" xfId="3" applyFont="1" applyBorder="1" applyAlignment="1">
      <alignment vertical="center"/>
    </xf>
    <xf numFmtId="0" fontId="10" fillId="0" borderId="22" xfId="3" applyFont="1" applyBorder="1" applyAlignment="1">
      <alignment vertical="center"/>
    </xf>
    <xf numFmtId="0" fontId="10" fillId="0" borderId="19" xfId="3" applyFont="1" applyBorder="1" applyAlignment="1">
      <alignment vertical="center"/>
    </xf>
    <xf numFmtId="0" fontId="10" fillId="0" borderId="22" xfId="3" quotePrefix="1" applyFont="1" applyBorder="1" applyAlignment="1">
      <alignment vertical="center"/>
    </xf>
    <xf numFmtId="0" fontId="10" fillId="0" borderId="19" xfId="3" quotePrefix="1" applyFont="1" applyBorder="1" applyAlignment="1">
      <alignment vertical="center"/>
    </xf>
    <xf numFmtId="0" fontId="4" fillId="0" borderId="6" xfId="1" applyFont="1" applyBorder="1" applyAlignment="1">
      <alignment vertical="center" wrapText="1"/>
    </xf>
    <xf numFmtId="38" fontId="10" fillId="0" borderId="38" xfId="2" applyFont="1" applyBorder="1" applyAlignment="1">
      <alignment horizontal="center" vertical="center" wrapText="1"/>
    </xf>
    <xf numFmtId="0" fontId="4" fillId="0" borderId="0" xfId="1" applyFont="1" applyBorder="1" applyAlignment="1">
      <alignment vertical="center" wrapText="1"/>
    </xf>
    <xf numFmtId="38" fontId="10" fillId="0" borderId="3" xfId="2" applyFont="1" applyBorder="1" applyAlignment="1">
      <alignment horizontal="center" vertical="center" wrapText="1"/>
    </xf>
    <xf numFmtId="0" fontId="4" fillId="0" borderId="7" xfId="1" applyFont="1" applyBorder="1" applyAlignment="1">
      <alignment vertical="center" wrapText="1"/>
    </xf>
    <xf numFmtId="38" fontId="10" fillId="0" borderId="16" xfId="2" applyFont="1" applyBorder="1" applyAlignment="1">
      <alignment horizontal="center" vertical="center"/>
    </xf>
    <xf numFmtId="0" fontId="10" fillId="0" borderId="52" xfId="6" applyFont="1" applyBorder="1" applyAlignment="1">
      <alignment horizontal="center" vertical="center"/>
    </xf>
    <xf numFmtId="0" fontId="10" fillId="0" borderId="54" xfId="6" applyFont="1" applyBorder="1" applyAlignment="1">
      <alignment horizontal="center" vertical="center"/>
    </xf>
    <xf numFmtId="0" fontId="10" fillId="0" borderId="53" xfId="6" applyFont="1" applyBorder="1" applyAlignment="1">
      <alignment horizontal="center" vertical="center"/>
    </xf>
    <xf numFmtId="0" fontId="10" fillId="0" borderId="65" xfId="6" applyFont="1" applyBorder="1" applyAlignment="1">
      <alignment horizontal="center" vertical="center"/>
    </xf>
    <xf numFmtId="0" fontId="10" fillId="0" borderId="66" xfId="6" applyFont="1" applyBorder="1" applyAlignment="1">
      <alignment horizontal="center" vertical="center"/>
    </xf>
    <xf numFmtId="0" fontId="10" fillId="0" borderId="43" xfId="6" applyFont="1" applyBorder="1" applyAlignment="1">
      <alignment horizontal="center" vertical="center"/>
    </xf>
    <xf numFmtId="0" fontId="10" fillId="0" borderId="65" xfId="6" applyFont="1" applyBorder="1" applyAlignment="1">
      <alignment horizontal="center" vertical="center" shrinkToFit="1"/>
    </xf>
    <xf numFmtId="0" fontId="10" fillId="0" borderId="66" xfId="6" applyFont="1" applyBorder="1" applyAlignment="1">
      <alignment horizontal="center" vertical="center" shrinkToFit="1"/>
    </xf>
    <xf numFmtId="38" fontId="10" fillId="0" borderId="74" xfId="11" applyNumberFormat="1" applyFont="1" applyFill="1" applyBorder="1" applyAlignment="1">
      <alignment horizontal="center" vertical="center"/>
    </xf>
    <xf numFmtId="38" fontId="10" fillId="0" borderId="75" xfId="11" applyNumberFormat="1" applyFont="1" applyFill="1" applyBorder="1" applyAlignment="1">
      <alignment horizontal="center" vertical="center"/>
    </xf>
    <xf numFmtId="38" fontId="10" fillId="0" borderId="1" xfId="10" applyFont="1" applyBorder="1" applyAlignment="1">
      <alignment horizontal="center" vertical="center" wrapText="1"/>
    </xf>
    <xf numFmtId="38" fontId="10" fillId="0" borderId="9" xfId="10" applyFont="1" applyBorder="1" applyAlignment="1">
      <alignment horizontal="center" vertical="center" wrapText="1"/>
    </xf>
    <xf numFmtId="38" fontId="10" fillId="0" borderId="2" xfId="10" applyFont="1" applyBorder="1" applyAlignment="1">
      <alignment horizontal="center" vertical="center" wrapText="1"/>
    </xf>
    <xf numFmtId="38" fontId="10" fillId="0" borderId="10" xfId="10" applyFont="1" applyBorder="1" applyAlignment="1">
      <alignment horizontal="center" vertical="center" wrapText="1"/>
    </xf>
    <xf numFmtId="38" fontId="10" fillId="0" borderId="75" xfId="12" applyNumberFormat="1" applyFont="1" applyFill="1" applyBorder="1" applyAlignment="1">
      <alignment horizontal="center"/>
    </xf>
    <xf numFmtId="38" fontId="24" fillId="0" borderId="74" xfId="11" applyNumberFormat="1" applyFont="1" applyFill="1" applyBorder="1" applyAlignment="1">
      <alignment horizontal="center" vertical="center" wrapText="1"/>
    </xf>
    <xf numFmtId="38" fontId="10" fillId="0" borderId="77" xfId="11" applyNumberFormat="1" applyFont="1" applyFill="1" applyBorder="1" applyAlignment="1">
      <alignment horizontal="center" vertical="center"/>
    </xf>
    <xf numFmtId="38" fontId="10" fillId="0" borderId="76" xfId="11" applyNumberFormat="1" applyFont="1" applyFill="1" applyBorder="1" applyAlignment="1">
      <alignment horizontal="center" vertical="center" wrapText="1"/>
    </xf>
    <xf numFmtId="38" fontId="10" fillId="0" borderId="75" xfId="12" applyNumberFormat="1" applyFont="1" applyFill="1" applyBorder="1" applyAlignment="1">
      <alignment horizontal="center" vertical="center"/>
    </xf>
    <xf numFmtId="38" fontId="10" fillId="0" borderId="76" xfId="11" applyNumberFormat="1" applyFont="1" applyFill="1" applyBorder="1" applyAlignment="1">
      <alignment horizontal="center" vertical="center"/>
    </xf>
    <xf numFmtId="38" fontId="10" fillId="0" borderId="77" xfId="12" applyNumberFormat="1" applyFont="1" applyFill="1" applyBorder="1" applyAlignment="1">
      <alignment horizontal="center"/>
    </xf>
    <xf numFmtId="38" fontId="10" fillId="0" borderId="1" xfId="10" applyNumberFormat="1" applyFont="1" applyBorder="1" applyAlignment="1">
      <alignment horizontal="center" vertical="center" wrapText="1"/>
    </xf>
    <xf numFmtId="38" fontId="10" fillId="0" borderId="9" xfId="10" applyNumberFormat="1" applyFont="1" applyBorder="1" applyAlignment="1">
      <alignment horizontal="center" vertical="center" wrapText="1"/>
    </xf>
    <xf numFmtId="38" fontId="10" fillId="0" borderId="2" xfId="10" applyNumberFormat="1" applyFont="1" applyBorder="1" applyAlignment="1">
      <alignment horizontal="center" vertical="center" wrapText="1"/>
    </xf>
    <xf numFmtId="38" fontId="10" fillId="0" borderId="10" xfId="10" applyNumberFormat="1" applyFont="1" applyBorder="1" applyAlignment="1">
      <alignment horizontal="center" vertical="center" wrapText="1"/>
    </xf>
    <xf numFmtId="38" fontId="17" fillId="0" borderId="74" xfId="11" applyNumberFormat="1" applyFont="1" applyFill="1" applyBorder="1" applyAlignment="1">
      <alignment horizontal="center" vertical="center" wrapText="1" shrinkToFit="1"/>
    </xf>
    <xf numFmtId="38" fontId="17" fillId="0" borderId="77" xfId="11" applyNumberFormat="1" applyFont="1" applyFill="1" applyBorder="1" applyAlignment="1">
      <alignment horizontal="center" vertical="center" shrinkToFit="1"/>
    </xf>
    <xf numFmtId="38" fontId="10" fillId="0" borderId="18" xfId="3" applyNumberFormat="1" applyFont="1" applyBorder="1" applyAlignment="1">
      <alignment vertical="center"/>
    </xf>
    <xf numFmtId="38" fontId="10" fillId="0" borderId="5" xfId="3" applyNumberFormat="1" applyFont="1" applyBorder="1" applyAlignment="1">
      <alignment vertical="center"/>
    </xf>
    <xf numFmtId="38" fontId="10" fillId="0" borderId="13" xfId="3" applyNumberFormat="1" applyFont="1" applyBorder="1" applyAlignment="1">
      <alignment vertical="center"/>
    </xf>
    <xf numFmtId="38" fontId="10" fillId="0" borderId="74" xfId="11" applyNumberFormat="1" applyFont="1" applyFill="1" applyBorder="1" applyAlignment="1">
      <alignment horizontal="center" vertical="center" wrapText="1"/>
    </xf>
    <xf numFmtId="38" fontId="10" fillId="0" borderId="75" xfId="11" applyNumberFormat="1" applyFont="1" applyFill="1" applyBorder="1" applyAlignment="1">
      <alignment horizontal="center" vertical="center" wrapText="1"/>
    </xf>
    <xf numFmtId="38" fontId="10" fillId="0" borderId="76" xfId="11" applyNumberFormat="1" applyFont="1" applyFill="1" applyBorder="1" applyAlignment="1">
      <alignment horizontal="center" vertical="center" wrapText="1" shrinkToFit="1"/>
    </xf>
    <xf numFmtId="38" fontId="10" fillId="0" borderId="75" xfId="11" applyNumberFormat="1" applyFont="1" applyFill="1" applyBorder="1" applyAlignment="1">
      <alignment horizontal="center" vertical="center" shrinkToFit="1"/>
    </xf>
    <xf numFmtId="38" fontId="10" fillId="0" borderId="76" xfId="12" applyNumberFormat="1" applyFont="1" applyFill="1" applyBorder="1" applyAlignment="1">
      <alignment horizontal="center" vertical="center"/>
    </xf>
    <xf numFmtId="38" fontId="10" fillId="0" borderId="74" xfId="11" applyNumberFormat="1" applyFont="1" applyFill="1" applyBorder="1" applyAlignment="1">
      <alignment horizontal="center" vertical="center" shrinkToFit="1"/>
    </xf>
    <xf numFmtId="38" fontId="10" fillId="0" borderId="76" xfId="12" applyNumberFormat="1" applyFont="1" applyFill="1" applyBorder="1" applyAlignment="1">
      <alignment horizontal="center" vertical="center" shrinkToFit="1"/>
    </xf>
    <xf numFmtId="38" fontId="10" fillId="4" borderId="26" xfId="3" applyNumberFormat="1" applyFont="1" applyFill="1" applyBorder="1" applyAlignment="1">
      <alignment vertical="center"/>
    </xf>
    <xf numFmtId="38" fontId="10" fillId="4" borderId="27" xfId="3" applyNumberFormat="1" applyFont="1" applyFill="1" applyBorder="1" applyAlignment="1">
      <alignment vertical="center"/>
    </xf>
    <xf numFmtId="38" fontId="10" fillId="0" borderId="1" xfId="3" applyNumberFormat="1" applyFont="1" applyBorder="1" applyAlignment="1">
      <alignment vertical="center"/>
    </xf>
    <xf numFmtId="38" fontId="10" fillId="0" borderId="18" xfId="3" applyNumberFormat="1" applyFont="1" applyBorder="1" applyAlignment="1">
      <alignment horizontal="left" vertical="center"/>
    </xf>
    <xf numFmtId="38" fontId="10" fillId="0" borderId="5" xfId="3" applyNumberFormat="1" applyFont="1" applyBorder="1" applyAlignment="1">
      <alignment horizontal="left" vertical="center"/>
    </xf>
    <xf numFmtId="38" fontId="10" fillId="0" borderId="13" xfId="3" applyNumberFormat="1" applyFont="1" applyBorder="1" applyAlignment="1">
      <alignment horizontal="left" vertical="center"/>
    </xf>
    <xf numFmtId="38" fontId="10" fillId="0" borderId="18" xfId="3" quotePrefix="1" applyNumberFormat="1" applyFont="1" applyBorder="1" applyAlignment="1">
      <alignment horizontal="left" vertical="center" wrapText="1"/>
    </xf>
    <xf numFmtId="38" fontId="10" fillId="0" borderId="5" xfId="3" quotePrefix="1" applyNumberFormat="1" applyFont="1" applyBorder="1" applyAlignment="1">
      <alignment horizontal="left" vertical="center" wrapText="1"/>
    </xf>
    <xf numFmtId="38" fontId="10" fillId="0" borderId="13" xfId="3" quotePrefix="1" applyNumberFormat="1" applyFont="1" applyBorder="1" applyAlignment="1">
      <alignment horizontal="left" vertical="center" wrapText="1"/>
    </xf>
    <xf numFmtId="38" fontId="10" fillId="0" borderId="36" xfId="3" applyNumberFormat="1" applyFont="1" applyBorder="1" applyAlignment="1">
      <alignment vertical="center"/>
    </xf>
    <xf numFmtId="38" fontId="10" fillId="0" borderId="37" xfId="3" applyNumberFormat="1" applyFont="1" applyBorder="1" applyAlignment="1">
      <alignment vertical="center"/>
    </xf>
    <xf numFmtId="38" fontId="10" fillId="0" borderId="22" xfId="3" applyNumberFormat="1" applyFont="1" applyBorder="1" applyAlignment="1">
      <alignment vertical="center"/>
    </xf>
    <xf numFmtId="38" fontId="10" fillId="0" borderId="19" xfId="3" applyNumberFormat="1" applyFont="1" applyBorder="1" applyAlignment="1">
      <alignment vertical="center"/>
    </xf>
    <xf numFmtId="38" fontId="10" fillId="0" borderId="22" xfId="3" quotePrefix="1" applyNumberFormat="1" applyFont="1" applyBorder="1" applyAlignment="1">
      <alignment vertical="center"/>
    </xf>
    <xf numFmtId="38" fontId="10" fillId="0" borderId="19" xfId="3" quotePrefix="1" applyNumberFormat="1" applyFont="1" applyBorder="1" applyAlignment="1">
      <alignment vertical="center"/>
    </xf>
    <xf numFmtId="38" fontId="10" fillId="7" borderId="26" xfId="3" applyNumberFormat="1" applyFont="1" applyFill="1" applyBorder="1" applyAlignment="1">
      <alignment vertical="center"/>
    </xf>
    <xf numFmtId="38" fontId="10" fillId="7" borderId="27" xfId="3" applyNumberFormat="1" applyFont="1" applyFill="1" applyBorder="1" applyAlignment="1">
      <alignment vertical="center"/>
    </xf>
  </cellXfs>
  <cellStyles count="14">
    <cellStyle name="桁区切り 2" xfId="2" xr:uid="{00000000-0005-0000-0000-000000000000}"/>
    <cellStyle name="桁区切り 2 2" xfId="10" xr:uid="{00000000-0005-0000-0000-000001000000}"/>
    <cellStyle name="桁区切り 3" xfId="13" xr:uid="{00000000-0005-0000-0000-000002000000}"/>
    <cellStyle name="標準" xfId="0" builtinId="0"/>
    <cellStyle name="標準 2" xfId="6" xr:uid="{00000000-0005-0000-0000-000004000000}"/>
    <cellStyle name="標準 2 2" xfId="9" xr:uid="{00000000-0005-0000-0000-000005000000}"/>
    <cellStyle name="標準 3" xfId="12" xr:uid="{00000000-0005-0000-0000-000006000000}"/>
    <cellStyle name="標準_3-2大型店一覧表" xfId="8" xr:uid="{00000000-0005-0000-0000-000007000000}"/>
    <cellStyle name="標準_A006" xfId="11" xr:uid="{00000000-0005-0000-0000-000008000000}"/>
    <cellStyle name="標準_a-1" xfId="4" xr:uid="{00000000-0005-0000-0000-000009000000}"/>
    <cellStyle name="標準_Sheet1" xfId="7" xr:uid="{00000000-0005-0000-0000-00000A000000}"/>
    <cellStyle name="標準_資料編waku・020213" xfId="3" xr:uid="{00000000-0005-0000-0000-00000B000000}"/>
    <cellStyle name="標準_全体集計2b" xfId="1" xr:uid="{00000000-0005-0000-0000-00000C000000}"/>
    <cellStyle name="標準_全体集計4p2" xfId="5" xr:uid="{00000000-0005-0000-0000-00000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00B0F0"/>
  </sheetPr>
  <dimension ref="A1:HZ113"/>
  <sheetViews>
    <sheetView tabSelected="1" view="pageBreakPreview" zoomScaleNormal="75" zoomScaleSheetLayoutView="100" workbookViewId="0">
      <pane ySplit="7" topLeftCell="A8" activePane="bottomLeft" state="frozen"/>
      <selection pane="bottomLeft" activeCell="C10" sqref="C10"/>
    </sheetView>
  </sheetViews>
  <sheetFormatPr defaultColWidth="7.875" defaultRowHeight="13.5"/>
  <cols>
    <col min="1" max="1" width="2.5" style="1" customWidth="1"/>
    <col min="2" max="3" width="16.625" style="1" customWidth="1"/>
    <col min="4" max="5" width="16.375" style="3" customWidth="1"/>
    <col min="6" max="7" width="16.375" style="4" customWidth="1"/>
    <col min="8" max="10" width="16.375" style="5" customWidth="1"/>
    <col min="11" max="16384" width="7.875" style="1"/>
  </cols>
  <sheetData>
    <row r="1" spans="1:234" ht="15" customHeight="1">
      <c r="B1" s="2"/>
      <c r="C1" s="2"/>
    </row>
    <row r="2" spans="1:234" ht="21.75" thickBot="1">
      <c r="B2" s="6" t="s">
        <v>0</v>
      </c>
      <c r="C2" s="3"/>
      <c r="E2" s="4"/>
    </row>
    <row r="3" spans="1:234" s="7" customFormat="1" ht="16.899999999999999" customHeight="1">
      <c r="B3" s="322" t="s">
        <v>1</v>
      </c>
      <c r="C3" s="325" t="s">
        <v>2</v>
      </c>
      <c r="D3" s="328" t="s">
        <v>3</v>
      </c>
      <c r="E3" s="328" t="s">
        <v>4</v>
      </c>
      <c r="F3" s="332" t="s">
        <v>5</v>
      </c>
      <c r="G3" s="332" t="s">
        <v>6</v>
      </c>
      <c r="H3" s="331" t="s">
        <v>7</v>
      </c>
      <c r="I3" s="332" t="s">
        <v>8</v>
      </c>
      <c r="J3" s="334" t="s">
        <v>9</v>
      </c>
      <c r="K3" s="8"/>
      <c r="L3" s="8"/>
      <c r="M3" s="8"/>
      <c r="N3" s="8"/>
    </row>
    <row r="4" spans="1:234" s="7" customFormat="1" ht="16.899999999999999" customHeight="1">
      <c r="B4" s="323"/>
      <c r="C4" s="326"/>
      <c r="D4" s="329"/>
      <c r="E4" s="330"/>
      <c r="F4" s="333"/>
      <c r="G4" s="333"/>
      <c r="H4" s="330"/>
      <c r="I4" s="333"/>
      <c r="J4" s="335"/>
      <c r="K4" s="9"/>
      <c r="L4" s="9"/>
      <c r="M4" s="9"/>
      <c r="N4" s="9"/>
    </row>
    <row r="5" spans="1:234" s="7" customFormat="1" ht="16.899999999999999" customHeight="1">
      <c r="B5" s="323"/>
      <c r="C5" s="326"/>
      <c r="D5" s="329"/>
      <c r="E5" s="330"/>
      <c r="F5" s="333"/>
      <c r="G5" s="333"/>
      <c r="H5" s="330"/>
      <c r="I5" s="333"/>
      <c r="J5" s="335"/>
      <c r="K5" s="9"/>
      <c r="L5" s="9"/>
      <c r="M5" s="9"/>
      <c r="N5" s="9"/>
    </row>
    <row r="6" spans="1:234" s="7" customFormat="1" ht="16.899999999999999" customHeight="1" thickBot="1">
      <c r="B6" s="324"/>
      <c r="C6" s="327"/>
      <c r="D6" s="10" t="s">
        <v>10</v>
      </c>
      <c r="E6" s="10" t="s">
        <v>10</v>
      </c>
      <c r="F6" s="11" t="s">
        <v>10</v>
      </c>
      <c r="G6" s="11" t="s">
        <v>10</v>
      </c>
      <c r="H6" s="10" t="s">
        <v>10</v>
      </c>
      <c r="I6" s="11" t="s">
        <v>10</v>
      </c>
      <c r="J6" s="12" t="s">
        <v>10</v>
      </c>
      <c r="K6" s="9"/>
      <c r="L6" s="9"/>
      <c r="M6" s="9"/>
      <c r="N6" s="9"/>
      <c r="O6" s="13"/>
      <c r="P6" s="13"/>
      <c r="Q6" s="13"/>
      <c r="R6" s="13"/>
    </row>
    <row r="7" spans="1:234" ht="17.100000000000001" customHeight="1">
      <c r="A7" s="14"/>
      <c r="B7" s="15" t="s">
        <v>11</v>
      </c>
      <c r="C7" s="16" t="s">
        <v>12</v>
      </c>
      <c r="D7" s="17">
        <v>10140</v>
      </c>
      <c r="E7" s="17">
        <v>14611</v>
      </c>
      <c r="F7" s="17">
        <v>11649</v>
      </c>
      <c r="G7" s="17">
        <v>8309.1</v>
      </c>
      <c r="H7" s="17">
        <v>7768.4805999999999</v>
      </c>
      <c r="I7" s="18">
        <v>8794</v>
      </c>
      <c r="J7" s="19">
        <v>8892</v>
      </c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  <c r="FL7" s="7"/>
      <c r="FM7" s="7"/>
      <c r="FN7" s="7"/>
      <c r="FO7" s="7"/>
      <c r="FP7" s="7"/>
      <c r="FQ7" s="7"/>
      <c r="FR7" s="7"/>
      <c r="FS7" s="7"/>
      <c r="FT7" s="7"/>
      <c r="FU7" s="7"/>
      <c r="FV7" s="7"/>
      <c r="FW7" s="7"/>
      <c r="FX7" s="7"/>
      <c r="FY7" s="7"/>
      <c r="FZ7" s="7"/>
      <c r="GA7" s="7"/>
      <c r="GB7" s="7"/>
      <c r="GC7" s="7"/>
      <c r="GD7" s="7"/>
      <c r="GE7" s="7"/>
      <c r="GF7" s="7"/>
      <c r="GG7" s="7"/>
      <c r="GH7" s="7"/>
      <c r="GI7" s="7"/>
      <c r="GJ7" s="7"/>
      <c r="GK7" s="7"/>
      <c r="GL7" s="7"/>
      <c r="GM7" s="7"/>
      <c r="GN7" s="7"/>
      <c r="GO7" s="7"/>
      <c r="GP7" s="7"/>
      <c r="GQ7" s="7"/>
      <c r="GR7" s="7"/>
      <c r="GS7" s="7"/>
      <c r="GT7" s="7"/>
      <c r="GU7" s="7"/>
      <c r="GV7" s="7"/>
      <c r="GW7" s="7"/>
      <c r="GX7" s="7"/>
      <c r="GY7" s="7"/>
      <c r="GZ7" s="7"/>
      <c r="HA7" s="7"/>
      <c r="HB7" s="7"/>
      <c r="HC7" s="7"/>
      <c r="HD7" s="7"/>
      <c r="HE7" s="7"/>
      <c r="HF7" s="7"/>
      <c r="HG7" s="7"/>
      <c r="HH7" s="7"/>
      <c r="HI7" s="7"/>
      <c r="HJ7" s="7"/>
      <c r="HK7" s="7"/>
      <c r="HL7" s="7"/>
      <c r="HM7" s="7"/>
      <c r="HN7" s="7"/>
      <c r="HO7" s="7"/>
      <c r="HP7" s="7"/>
      <c r="HQ7" s="7"/>
      <c r="HR7" s="7"/>
      <c r="HS7" s="7"/>
      <c r="HT7" s="7"/>
      <c r="HU7" s="7"/>
      <c r="HV7" s="7"/>
      <c r="HW7" s="7"/>
      <c r="HX7" s="7"/>
      <c r="HY7" s="7"/>
      <c r="HZ7" s="7"/>
    </row>
    <row r="8" spans="1:234" ht="17.100000000000001" customHeight="1">
      <c r="A8" s="14"/>
      <c r="B8" s="20" t="s">
        <v>13</v>
      </c>
      <c r="C8" s="21" t="s">
        <v>14</v>
      </c>
      <c r="D8" s="22">
        <v>8167</v>
      </c>
      <c r="E8" s="22">
        <v>11694</v>
      </c>
      <c r="F8" s="22">
        <v>7989</v>
      </c>
      <c r="G8" s="22">
        <v>5825.9</v>
      </c>
      <c r="H8" s="22">
        <v>4475.1171000000004</v>
      </c>
      <c r="I8" s="23">
        <v>4872</v>
      </c>
      <c r="J8" s="24">
        <v>5208</v>
      </c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  <c r="FL8" s="7"/>
      <c r="FM8" s="7"/>
      <c r="FN8" s="7"/>
      <c r="FO8" s="7"/>
      <c r="FP8" s="7"/>
      <c r="FQ8" s="7"/>
      <c r="FR8" s="7"/>
      <c r="FS8" s="7"/>
      <c r="FT8" s="7"/>
      <c r="FU8" s="7"/>
      <c r="FV8" s="7"/>
      <c r="FW8" s="7"/>
      <c r="FX8" s="7"/>
      <c r="FY8" s="7"/>
      <c r="FZ8" s="7"/>
      <c r="GA8" s="7"/>
      <c r="GB8" s="7"/>
      <c r="GC8" s="7"/>
      <c r="GD8" s="7"/>
      <c r="GE8" s="7"/>
      <c r="GF8" s="7"/>
      <c r="GG8" s="7"/>
      <c r="GH8" s="7"/>
      <c r="GI8" s="7"/>
      <c r="GJ8" s="7"/>
      <c r="GK8" s="7"/>
      <c r="GL8" s="7"/>
      <c r="GM8" s="7"/>
      <c r="GN8" s="7"/>
      <c r="GO8" s="7"/>
      <c r="GP8" s="7"/>
      <c r="GQ8" s="7"/>
      <c r="GR8" s="7"/>
      <c r="GS8" s="7"/>
      <c r="GT8" s="7"/>
      <c r="GU8" s="7"/>
      <c r="GV8" s="7"/>
      <c r="GW8" s="7"/>
      <c r="GX8" s="7"/>
      <c r="GY8" s="7"/>
      <c r="GZ8" s="7"/>
      <c r="HA8" s="7"/>
      <c r="HB8" s="7"/>
      <c r="HC8" s="7"/>
      <c r="HD8" s="7"/>
      <c r="HE8" s="7"/>
      <c r="HF8" s="7"/>
      <c r="HG8" s="7"/>
      <c r="HH8" s="7"/>
      <c r="HI8" s="7"/>
      <c r="HJ8" s="7"/>
      <c r="HK8" s="7"/>
      <c r="HL8" s="7"/>
      <c r="HM8" s="7"/>
      <c r="HN8" s="7"/>
      <c r="HO8" s="7"/>
      <c r="HP8" s="7"/>
      <c r="HQ8" s="7"/>
      <c r="HR8" s="7"/>
      <c r="HS8" s="7"/>
      <c r="HT8" s="7"/>
      <c r="HU8" s="7"/>
      <c r="HV8" s="7"/>
      <c r="HW8" s="7"/>
      <c r="HX8" s="7"/>
      <c r="HY8" s="7"/>
      <c r="HZ8" s="7"/>
    </row>
    <row r="9" spans="1:234" ht="17.100000000000001" customHeight="1">
      <c r="A9" s="14"/>
      <c r="B9" s="25" t="s">
        <v>15</v>
      </c>
      <c r="C9" s="21" t="s">
        <v>16</v>
      </c>
      <c r="D9" s="22">
        <v>1952</v>
      </c>
      <c r="E9" s="22">
        <v>4296</v>
      </c>
      <c r="F9" s="22">
        <v>2085</v>
      </c>
      <c r="G9" s="22">
        <v>1967.5</v>
      </c>
      <c r="H9" s="22">
        <v>1630.8047999999999</v>
      </c>
      <c r="I9" s="23">
        <v>1910</v>
      </c>
      <c r="J9" s="24">
        <v>1707</v>
      </c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  <c r="FL9" s="7"/>
      <c r="FM9" s="7"/>
      <c r="FN9" s="7"/>
      <c r="FO9" s="7"/>
      <c r="FP9" s="7"/>
      <c r="FQ9" s="7"/>
      <c r="FR9" s="7"/>
      <c r="FS9" s="7"/>
      <c r="FT9" s="7"/>
      <c r="FU9" s="7"/>
      <c r="FV9" s="7"/>
      <c r="FW9" s="7"/>
      <c r="FX9" s="7"/>
      <c r="FY9" s="7"/>
      <c r="FZ9" s="7"/>
      <c r="GA9" s="7"/>
      <c r="GB9" s="7"/>
      <c r="GC9" s="7"/>
      <c r="GD9" s="7"/>
      <c r="GE9" s="7"/>
      <c r="GF9" s="7"/>
      <c r="GG9" s="7"/>
      <c r="GH9" s="7"/>
      <c r="GI9" s="7"/>
      <c r="GJ9" s="7"/>
      <c r="GK9" s="7"/>
      <c r="GL9" s="7"/>
      <c r="GM9" s="7"/>
      <c r="GN9" s="7"/>
      <c r="GO9" s="7"/>
      <c r="GP9" s="7"/>
      <c r="GQ9" s="7"/>
      <c r="GR9" s="7"/>
      <c r="GS9" s="7"/>
      <c r="GT9" s="7"/>
      <c r="GU9" s="7"/>
      <c r="GV9" s="7"/>
      <c r="GW9" s="7"/>
      <c r="GX9" s="7"/>
      <c r="GY9" s="7"/>
      <c r="GZ9" s="7"/>
      <c r="HA9" s="7"/>
      <c r="HB9" s="7"/>
      <c r="HC9" s="7"/>
      <c r="HD9" s="7"/>
      <c r="HE9" s="7"/>
      <c r="HF9" s="7"/>
      <c r="HG9" s="7"/>
      <c r="HH9" s="7"/>
      <c r="HI9" s="7"/>
      <c r="HJ9" s="7"/>
      <c r="HK9" s="7"/>
      <c r="HL9" s="7"/>
      <c r="HM9" s="7"/>
      <c r="HN9" s="7"/>
      <c r="HO9" s="7"/>
      <c r="HP9" s="7"/>
      <c r="HQ9" s="7"/>
      <c r="HR9" s="7"/>
      <c r="HS9" s="7"/>
      <c r="HT9" s="7"/>
      <c r="HU9" s="7"/>
      <c r="HV9" s="7"/>
      <c r="HW9" s="7"/>
      <c r="HX9" s="7"/>
      <c r="HY9" s="7"/>
      <c r="HZ9" s="7"/>
    </row>
    <row r="10" spans="1:234" ht="17.100000000000001" customHeight="1">
      <c r="A10" s="14"/>
      <c r="B10" s="25" t="s">
        <v>17</v>
      </c>
      <c r="C10" s="21" t="s">
        <v>18</v>
      </c>
      <c r="D10" s="22">
        <v>1707</v>
      </c>
      <c r="E10" s="22">
        <v>2548</v>
      </c>
      <c r="F10" s="22">
        <v>2058</v>
      </c>
      <c r="G10" s="22">
        <v>1510.6</v>
      </c>
      <c r="H10" s="22">
        <v>1407.5795000000001</v>
      </c>
      <c r="I10" s="23">
        <v>1707</v>
      </c>
      <c r="J10" s="24">
        <v>2047</v>
      </c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  <c r="FL10" s="7"/>
      <c r="FM10" s="7"/>
      <c r="FN10" s="7"/>
      <c r="FO10" s="7"/>
      <c r="FP10" s="7"/>
      <c r="FQ10" s="7"/>
      <c r="FR10" s="7"/>
      <c r="FS10" s="7"/>
      <c r="FT10" s="7"/>
      <c r="FU10" s="7"/>
      <c r="FV10" s="7"/>
      <c r="FW10" s="7"/>
      <c r="FX10" s="7"/>
      <c r="FY10" s="7"/>
      <c r="FZ10" s="7"/>
      <c r="GA10" s="7"/>
      <c r="GB10" s="7"/>
      <c r="GC10" s="7"/>
      <c r="GD10" s="7"/>
      <c r="GE10" s="7"/>
      <c r="GF10" s="7"/>
      <c r="GG10" s="7"/>
      <c r="GH10" s="7"/>
      <c r="GI10" s="7"/>
      <c r="GJ10" s="7"/>
      <c r="GK10" s="7"/>
      <c r="GL10" s="7"/>
      <c r="GM10" s="7"/>
      <c r="GN10" s="7"/>
      <c r="GO10" s="7"/>
      <c r="GP10" s="7"/>
      <c r="GQ10" s="7"/>
      <c r="GR10" s="7"/>
      <c r="GS10" s="7"/>
      <c r="GT10" s="7"/>
      <c r="GU10" s="7"/>
      <c r="GV10" s="7"/>
      <c r="GW10" s="7"/>
      <c r="GX10" s="7"/>
      <c r="GY10" s="7"/>
      <c r="GZ10" s="7"/>
      <c r="HA10" s="7"/>
      <c r="HB10" s="7"/>
      <c r="HC10" s="7"/>
      <c r="HD10" s="7"/>
      <c r="HE10" s="7"/>
      <c r="HF10" s="7"/>
      <c r="HG10" s="7"/>
      <c r="HH10" s="7"/>
      <c r="HI10" s="7"/>
      <c r="HJ10" s="7"/>
      <c r="HK10" s="7"/>
      <c r="HL10" s="7"/>
      <c r="HM10" s="7"/>
      <c r="HN10" s="7"/>
      <c r="HO10" s="7"/>
      <c r="HP10" s="7"/>
      <c r="HQ10" s="7"/>
      <c r="HR10" s="7"/>
      <c r="HS10" s="7"/>
      <c r="HT10" s="7"/>
      <c r="HU10" s="7"/>
      <c r="HV10" s="7"/>
      <c r="HW10" s="7"/>
      <c r="HX10" s="7"/>
      <c r="HY10" s="7"/>
      <c r="HZ10" s="7"/>
    </row>
    <row r="11" spans="1:234" ht="17.100000000000001" customHeight="1">
      <c r="A11" s="14"/>
      <c r="B11" s="321" t="s">
        <v>19</v>
      </c>
      <c r="C11" s="26" t="s">
        <v>20</v>
      </c>
      <c r="D11" s="27">
        <v>3880</v>
      </c>
      <c r="E11" s="27">
        <v>5863</v>
      </c>
      <c r="F11" s="27">
        <v>4402</v>
      </c>
      <c r="G11" s="27">
        <v>3867.8</v>
      </c>
      <c r="H11" s="27">
        <v>3865.6073999999999</v>
      </c>
      <c r="I11" s="28">
        <v>4391</v>
      </c>
      <c r="J11" s="29">
        <v>4690</v>
      </c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7"/>
      <c r="CT11" s="7"/>
      <c r="CU11" s="7"/>
      <c r="CV11" s="7"/>
      <c r="CW11" s="7"/>
      <c r="CX11" s="7"/>
      <c r="CY11" s="7"/>
      <c r="CZ11" s="7"/>
      <c r="DA11" s="7"/>
      <c r="DB11" s="7"/>
      <c r="DC11" s="7"/>
      <c r="DD11" s="7"/>
      <c r="DE11" s="7"/>
      <c r="DF11" s="7"/>
      <c r="DG11" s="7"/>
      <c r="DH11" s="7"/>
      <c r="DI11" s="7"/>
      <c r="DJ11" s="7"/>
      <c r="DK11" s="7"/>
      <c r="DL11" s="7"/>
      <c r="DM11" s="7"/>
      <c r="DN11" s="7"/>
      <c r="DO11" s="7"/>
      <c r="DP11" s="7"/>
      <c r="DQ11" s="7"/>
      <c r="DR11" s="7"/>
      <c r="DS11" s="7"/>
      <c r="DT11" s="7"/>
      <c r="DU11" s="7"/>
      <c r="DV11" s="7"/>
      <c r="DW11" s="7"/>
      <c r="DX11" s="7"/>
      <c r="DY11" s="7"/>
      <c r="DZ11" s="7"/>
      <c r="EA11" s="7"/>
      <c r="EB11" s="7"/>
      <c r="EC11" s="7"/>
      <c r="ED11" s="7"/>
      <c r="EE11" s="7"/>
      <c r="EF11" s="7"/>
      <c r="EG11" s="7"/>
      <c r="EH11" s="7"/>
      <c r="EI11" s="7"/>
      <c r="EJ11" s="7"/>
      <c r="EK11" s="7"/>
      <c r="EL11" s="7"/>
      <c r="EM11" s="7"/>
      <c r="EN11" s="7"/>
      <c r="EO11" s="7"/>
      <c r="EP11" s="7"/>
      <c r="EQ11" s="7"/>
      <c r="ER11" s="7"/>
      <c r="ES11" s="7"/>
      <c r="ET11" s="7"/>
      <c r="EU11" s="7"/>
      <c r="EV11" s="7"/>
      <c r="EW11" s="7"/>
      <c r="EX11" s="7"/>
      <c r="EY11" s="7"/>
      <c r="EZ11" s="7"/>
      <c r="FA11" s="7"/>
      <c r="FB11" s="7"/>
      <c r="FC11" s="7"/>
      <c r="FD11" s="7"/>
      <c r="FE11" s="7"/>
      <c r="FF11" s="7"/>
      <c r="FG11" s="7"/>
      <c r="FH11" s="7"/>
      <c r="FI11" s="7"/>
      <c r="FJ11" s="7"/>
      <c r="FK11" s="7"/>
      <c r="FL11" s="7"/>
      <c r="FM11" s="7"/>
      <c r="FN11" s="7"/>
      <c r="FO11" s="7"/>
      <c r="FP11" s="7"/>
      <c r="FQ11" s="7"/>
      <c r="FR11" s="7"/>
      <c r="FS11" s="7"/>
      <c r="FT11" s="7"/>
      <c r="FU11" s="7"/>
      <c r="FV11" s="7"/>
      <c r="FW11" s="7"/>
      <c r="FX11" s="7"/>
      <c r="FY11" s="7"/>
      <c r="FZ11" s="7"/>
      <c r="GA11" s="7"/>
      <c r="GB11" s="7"/>
      <c r="GC11" s="7"/>
      <c r="GD11" s="7"/>
      <c r="GE11" s="7"/>
      <c r="GF11" s="7"/>
      <c r="GG11" s="7"/>
      <c r="GH11" s="7"/>
      <c r="GI11" s="7"/>
      <c r="GJ11" s="7"/>
      <c r="GK11" s="7"/>
      <c r="GL11" s="7"/>
      <c r="GM11" s="7"/>
      <c r="GN11" s="7"/>
      <c r="GO11" s="7"/>
      <c r="GP11" s="7"/>
      <c r="GQ11" s="7"/>
      <c r="GR11" s="7"/>
      <c r="GS11" s="7"/>
      <c r="GT11" s="7"/>
      <c r="GU11" s="7"/>
      <c r="GV11" s="7"/>
      <c r="GW11" s="7"/>
      <c r="GX11" s="7"/>
      <c r="GY11" s="7"/>
      <c r="GZ11" s="7"/>
      <c r="HA11" s="7"/>
      <c r="HB11" s="7"/>
      <c r="HC11" s="7"/>
      <c r="HD11" s="7"/>
      <c r="HE11" s="7"/>
      <c r="HF11" s="7"/>
      <c r="HG11" s="7"/>
      <c r="HH11" s="7"/>
      <c r="HI11" s="7"/>
      <c r="HJ11" s="7"/>
      <c r="HK11" s="7"/>
      <c r="HL11" s="7"/>
      <c r="HM11" s="7"/>
      <c r="HN11" s="7"/>
      <c r="HO11" s="7"/>
      <c r="HP11" s="7"/>
      <c r="HQ11" s="7"/>
      <c r="HR11" s="7"/>
      <c r="HS11" s="7"/>
      <c r="HT11" s="7"/>
      <c r="HU11" s="7"/>
      <c r="HV11" s="7"/>
      <c r="HW11" s="7"/>
      <c r="HX11" s="7"/>
      <c r="HY11" s="7"/>
      <c r="HZ11" s="7"/>
    </row>
    <row r="12" spans="1:234" ht="17.100000000000001" customHeight="1">
      <c r="A12" s="14"/>
      <c r="B12" s="316"/>
      <c r="C12" s="26" t="s">
        <v>21</v>
      </c>
      <c r="D12" s="27">
        <v>2906</v>
      </c>
      <c r="E12" s="27">
        <v>5131</v>
      </c>
      <c r="F12" s="27">
        <v>3596</v>
      </c>
      <c r="G12" s="27">
        <v>3502.6</v>
      </c>
      <c r="H12" s="27">
        <v>3172.4195</v>
      </c>
      <c r="I12" s="28">
        <v>3709</v>
      </c>
      <c r="J12" s="29">
        <v>4061</v>
      </c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7"/>
      <c r="BR12" s="7"/>
      <c r="BS12" s="7"/>
      <c r="BT12" s="7"/>
      <c r="BU12" s="7"/>
      <c r="BV12" s="7"/>
      <c r="BW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  <c r="CS12" s="7"/>
      <c r="CT12" s="7"/>
      <c r="CU12" s="7"/>
      <c r="CV12" s="7"/>
      <c r="CW12" s="7"/>
      <c r="CX12" s="7"/>
      <c r="CY12" s="7"/>
      <c r="CZ12" s="7"/>
      <c r="DA12" s="7"/>
      <c r="DB12" s="7"/>
      <c r="DC12" s="7"/>
      <c r="DD12" s="7"/>
      <c r="DE12" s="7"/>
      <c r="DF12" s="7"/>
      <c r="DG12" s="7"/>
      <c r="DH12" s="7"/>
      <c r="DI12" s="7"/>
      <c r="DJ12" s="7"/>
      <c r="DK12" s="7"/>
      <c r="DL12" s="7"/>
      <c r="DM12" s="7"/>
      <c r="DN12" s="7"/>
      <c r="DO12" s="7"/>
      <c r="DP12" s="7"/>
      <c r="DQ12" s="7"/>
      <c r="DR12" s="7"/>
      <c r="DS12" s="7"/>
      <c r="DT12" s="7"/>
      <c r="DU12" s="7"/>
      <c r="DV12" s="7"/>
      <c r="DW12" s="7"/>
      <c r="DX12" s="7"/>
      <c r="DY12" s="7"/>
      <c r="DZ12" s="7"/>
      <c r="EA12" s="7"/>
      <c r="EB12" s="7"/>
      <c r="EC12" s="7"/>
      <c r="ED12" s="7"/>
      <c r="EE12" s="7"/>
      <c r="EF12" s="7"/>
      <c r="EG12" s="7"/>
      <c r="EH12" s="7"/>
      <c r="EI12" s="7"/>
      <c r="EJ12" s="7"/>
      <c r="EK12" s="7"/>
      <c r="EL12" s="7"/>
      <c r="EM12" s="7"/>
      <c r="EN12" s="7"/>
      <c r="EO12" s="7"/>
      <c r="EP12" s="7"/>
      <c r="EQ12" s="7"/>
      <c r="ER12" s="7"/>
      <c r="ES12" s="7"/>
      <c r="ET12" s="7"/>
      <c r="EU12" s="7"/>
      <c r="EV12" s="7"/>
      <c r="EW12" s="7"/>
      <c r="EX12" s="7"/>
      <c r="EY12" s="7"/>
      <c r="EZ12" s="7"/>
      <c r="FA12" s="7"/>
      <c r="FB12" s="7"/>
      <c r="FC12" s="7"/>
      <c r="FD12" s="7"/>
      <c r="FE12" s="7"/>
      <c r="FF12" s="7"/>
      <c r="FG12" s="7"/>
      <c r="FH12" s="7"/>
      <c r="FI12" s="7"/>
      <c r="FJ12" s="7"/>
      <c r="FK12" s="7"/>
      <c r="FL12" s="7"/>
      <c r="FM12" s="7"/>
      <c r="FN12" s="7"/>
      <c r="FO12" s="7"/>
      <c r="FP12" s="7"/>
      <c r="FQ12" s="7"/>
      <c r="FR12" s="7"/>
      <c r="FS12" s="7"/>
      <c r="FT12" s="7"/>
      <c r="FU12" s="7"/>
      <c r="FV12" s="7"/>
      <c r="FW12" s="7"/>
      <c r="FX12" s="7"/>
      <c r="FY12" s="7"/>
      <c r="FZ12" s="7"/>
      <c r="GA12" s="7"/>
      <c r="GB12" s="7"/>
      <c r="GC12" s="7"/>
      <c r="GD12" s="7"/>
      <c r="GE12" s="7"/>
      <c r="GF12" s="7"/>
      <c r="GG12" s="7"/>
      <c r="GH12" s="7"/>
      <c r="GI12" s="7"/>
      <c r="GJ12" s="7"/>
      <c r="GK12" s="7"/>
      <c r="GL12" s="7"/>
      <c r="GM12" s="7"/>
      <c r="GN12" s="7"/>
      <c r="GO12" s="7"/>
      <c r="GP12" s="7"/>
      <c r="GQ12" s="7"/>
      <c r="GR12" s="7"/>
      <c r="GS12" s="7"/>
      <c r="GT12" s="7"/>
      <c r="GU12" s="7"/>
      <c r="GV12" s="7"/>
      <c r="GW12" s="7"/>
      <c r="GX12" s="7"/>
      <c r="GY12" s="7"/>
      <c r="GZ12" s="7"/>
      <c r="HA12" s="7"/>
      <c r="HB12" s="7"/>
      <c r="HC12" s="7"/>
      <c r="HD12" s="7"/>
      <c r="HE12" s="7"/>
      <c r="HF12" s="7"/>
      <c r="HG12" s="7"/>
      <c r="HH12" s="7"/>
      <c r="HI12" s="7"/>
      <c r="HJ12" s="7"/>
      <c r="HK12" s="7"/>
      <c r="HL12" s="7"/>
      <c r="HM12" s="7"/>
      <c r="HN12" s="7"/>
      <c r="HO12" s="7"/>
      <c r="HP12" s="7"/>
      <c r="HQ12" s="7"/>
      <c r="HR12" s="7"/>
      <c r="HS12" s="7"/>
      <c r="HT12" s="7"/>
      <c r="HU12" s="7"/>
      <c r="HV12" s="7"/>
      <c r="HW12" s="7"/>
      <c r="HX12" s="7"/>
      <c r="HY12" s="7"/>
      <c r="HZ12" s="7"/>
    </row>
    <row r="13" spans="1:234" ht="17.100000000000001" customHeight="1">
      <c r="A13" s="14"/>
      <c r="B13" s="316"/>
      <c r="C13" s="26" t="s">
        <v>22</v>
      </c>
      <c r="D13" s="27">
        <v>1868</v>
      </c>
      <c r="E13" s="27">
        <v>2496</v>
      </c>
      <c r="F13" s="27">
        <v>1641</v>
      </c>
      <c r="G13" s="27">
        <v>1236.8</v>
      </c>
      <c r="H13" s="27">
        <v>1158.8751</v>
      </c>
      <c r="I13" s="28">
        <v>1321</v>
      </c>
      <c r="J13" s="29">
        <v>1261</v>
      </c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  <c r="BV13" s="7"/>
      <c r="BW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  <c r="CS13" s="7"/>
      <c r="CT13" s="7"/>
      <c r="CU13" s="7"/>
      <c r="CV13" s="7"/>
      <c r="CW13" s="7"/>
      <c r="CX13" s="7"/>
      <c r="CY13" s="7"/>
      <c r="CZ13" s="7"/>
      <c r="DA13" s="7"/>
      <c r="DB13" s="7"/>
      <c r="DC13" s="7"/>
      <c r="DD13" s="7"/>
      <c r="DE13" s="7"/>
      <c r="DF13" s="7"/>
      <c r="DG13" s="7"/>
      <c r="DH13" s="7"/>
      <c r="DI13" s="7"/>
      <c r="DJ13" s="7"/>
      <c r="DK13" s="7"/>
      <c r="DL13" s="7"/>
      <c r="DM13" s="7"/>
      <c r="DN13" s="7"/>
      <c r="DO13" s="7"/>
      <c r="DP13" s="7"/>
      <c r="DQ13" s="7"/>
      <c r="DR13" s="7"/>
      <c r="DS13" s="7"/>
      <c r="DT13" s="7"/>
      <c r="DU13" s="7"/>
      <c r="DV13" s="7"/>
      <c r="DW13" s="7"/>
      <c r="DX13" s="7"/>
      <c r="DY13" s="7"/>
      <c r="DZ13" s="7"/>
      <c r="EA13" s="7"/>
      <c r="EB13" s="7"/>
      <c r="EC13" s="7"/>
      <c r="ED13" s="7"/>
      <c r="EE13" s="7"/>
      <c r="EF13" s="7"/>
      <c r="EG13" s="7"/>
      <c r="EH13" s="7"/>
      <c r="EI13" s="7"/>
      <c r="EJ13" s="7"/>
      <c r="EK13" s="7"/>
      <c r="EL13" s="7"/>
      <c r="EM13" s="7"/>
      <c r="EN13" s="7"/>
      <c r="EO13" s="7"/>
      <c r="EP13" s="7"/>
      <c r="EQ13" s="7"/>
      <c r="ER13" s="7"/>
      <c r="ES13" s="7"/>
      <c r="ET13" s="7"/>
      <c r="EU13" s="7"/>
      <c r="EV13" s="7"/>
      <c r="EW13" s="7"/>
      <c r="EX13" s="7"/>
      <c r="EY13" s="7"/>
      <c r="EZ13" s="7"/>
      <c r="FA13" s="7"/>
      <c r="FB13" s="7"/>
      <c r="FC13" s="7"/>
      <c r="FD13" s="7"/>
      <c r="FE13" s="7"/>
      <c r="FF13" s="7"/>
      <c r="FG13" s="7"/>
      <c r="FH13" s="7"/>
      <c r="FI13" s="7"/>
      <c r="FJ13" s="7"/>
      <c r="FK13" s="7"/>
      <c r="FL13" s="7"/>
      <c r="FM13" s="7"/>
      <c r="FN13" s="7"/>
      <c r="FO13" s="7"/>
      <c r="FP13" s="7"/>
      <c r="FQ13" s="7"/>
      <c r="FR13" s="7"/>
      <c r="FS13" s="7"/>
      <c r="FT13" s="7"/>
      <c r="FU13" s="7"/>
      <c r="FV13" s="7"/>
      <c r="FW13" s="7"/>
      <c r="FX13" s="7"/>
      <c r="FY13" s="7"/>
      <c r="FZ13" s="7"/>
      <c r="GA13" s="7"/>
      <c r="GB13" s="7"/>
      <c r="GC13" s="7"/>
      <c r="GD13" s="7"/>
      <c r="GE13" s="7"/>
      <c r="GF13" s="7"/>
      <c r="GG13" s="7"/>
      <c r="GH13" s="7"/>
      <c r="GI13" s="7"/>
      <c r="GJ13" s="7"/>
      <c r="GK13" s="7"/>
      <c r="GL13" s="7"/>
      <c r="GM13" s="7"/>
      <c r="GN13" s="7"/>
      <c r="GO13" s="7"/>
      <c r="GP13" s="7"/>
      <c r="GQ13" s="7"/>
      <c r="GR13" s="7"/>
      <c r="GS13" s="7"/>
      <c r="GT13" s="7"/>
      <c r="GU13" s="7"/>
      <c r="GV13" s="7"/>
      <c r="GW13" s="7"/>
      <c r="GX13" s="7"/>
      <c r="GY13" s="7"/>
      <c r="GZ13" s="7"/>
      <c r="HA13" s="7"/>
      <c r="HB13" s="7"/>
      <c r="HC13" s="7"/>
      <c r="HD13" s="7"/>
      <c r="HE13" s="7"/>
      <c r="HF13" s="7"/>
      <c r="HG13" s="7"/>
      <c r="HH13" s="7"/>
      <c r="HI13" s="7"/>
      <c r="HJ13" s="7"/>
      <c r="HK13" s="7"/>
      <c r="HL13" s="7"/>
      <c r="HM13" s="7"/>
      <c r="HN13" s="7"/>
      <c r="HO13" s="7"/>
      <c r="HP13" s="7"/>
      <c r="HQ13" s="7"/>
      <c r="HR13" s="7"/>
      <c r="HS13" s="7"/>
      <c r="HT13" s="7"/>
      <c r="HU13" s="7"/>
      <c r="HV13" s="7"/>
      <c r="HW13" s="7"/>
      <c r="HX13" s="7"/>
      <c r="HY13" s="7"/>
      <c r="HZ13" s="7"/>
    </row>
    <row r="14" spans="1:234" ht="17.100000000000001" customHeight="1">
      <c r="A14" s="14"/>
      <c r="B14" s="317"/>
      <c r="C14" s="21" t="s">
        <v>23</v>
      </c>
      <c r="D14" s="22">
        <v>8654</v>
      </c>
      <c r="E14" s="22">
        <v>13490</v>
      </c>
      <c r="F14" s="22">
        <v>9639</v>
      </c>
      <c r="G14" s="22">
        <v>8607.1999999999989</v>
      </c>
      <c r="H14" s="22">
        <v>8196.902</v>
      </c>
      <c r="I14" s="23">
        <v>9421</v>
      </c>
      <c r="J14" s="24">
        <f t="shared" ref="J14" si="0">SUM(J11:J13)</f>
        <v>10012</v>
      </c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/>
      <c r="FX14" s="7"/>
      <c r="FY14" s="7"/>
      <c r="FZ14" s="7"/>
      <c r="GA14" s="7"/>
      <c r="GB14" s="7"/>
      <c r="GC14" s="7"/>
      <c r="GD14" s="7"/>
      <c r="GE14" s="7"/>
      <c r="GF14" s="7"/>
      <c r="GG14" s="7"/>
      <c r="GH14" s="7"/>
      <c r="GI14" s="7"/>
      <c r="GJ14" s="7"/>
      <c r="GK14" s="7"/>
      <c r="GL14" s="7"/>
      <c r="GM14" s="7"/>
      <c r="GN14" s="7"/>
      <c r="GO14" s="7"/>
      <c r="GP14" s="7"/>
      <c r="GQ14" s="7"/>
      <c r="GR14" s="7"/>
      <c r="GS14" s="7"/>
      <c r="GT14" s="7"/>
      <c r="GU14" s="7"/>
      <c r="GV14" s="7"/>
      <c r="GW14" s="7"/>
      <c r="GX14" s="7"/>
      <c r="GY14" s="7"/>
      <c r="GZ14" s="7"/>
      <c r="HA14" s="7"/>
      <c r="HB14" s="7"/>
      <c r="HC14" s="7"/>
      <c r="HD14" s="7"/>
      <c r="HE14" s="7"/>
      <c r="HF14" s="7"/>
      <c r="HG14" s="7"/>
      <c r="HH14" s="7"/>
      <c r="HI14" s="7"/>
      <c r="HJ14" s="7"/>
      <c r="HK14" s="7"/>
      <c r="HL14" s="7"/>
      <c r="HM14" s="7"/>
      <c r="HN14" s="7"/>
      <c r="HO14" s="7"/>
      <c r="HP14" s="7"/>
      <c r="HQ14" s="7"/>
      <c r="HR14" s="7"/>
      <c r="HS14" s="7"/>
      <c r="HT14" s="7"/>
      <c r="HU14" s="7"/>
      <c r="HV14" s="7"/>
      <c r="HW14" s="7"/>
      <c r="HX14" s="7"/>
      <c r="HY14" s="7"/>
      <c r="HZ14" s="7"/>
    </row>
    <row r="15" spans="1:234" ht="17.100000000000001" customHeight="1">
      <c r="A15" s="14"/>
      <c r="B15" s="321" t="s">
        <v>24</v>
      </c>
      <c r="C15" s="26" t="s">
        <v>25</v>
      </c>
      <c r="D15" s="27">
        <v>2227</v>
      </c>
      <c r="E15" s="27">
        <v>2859</v>
      </c>
      <c r="F15" s="27">
        <v>2203</v>
      </c>
      <c r="G15" s="27">
        <v>2163.8000000000002</v>
      </c>
      <c r="H15" s="27">
        <v>2133.2012</v>
      </c>
      <c r="I15" s="28">
        <v>2319</v>
      </c>
      <c r="J15" s="29">
        <v>2319</v>
      </c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  <c r="EC15" s="7"/>
      <c r="ED15" s="7"/>
      <c r="EE15" s="7"/>
      <c r="EF15" s="7"/>
      <c r="EG15" s="7"/>
      <c r="EH15" s="7"/>
      <c r="EI15" s="7"/>
      <c r="EJ15" s="7"/>
      <c r="EK15" s="7"/>
      <c r="EL15" s="7"/>
      <c r="EM15" s="7"/>
      <c r="EN15" s="7"/>
      <c r="EO15" s="7"/>
      <c r="EP15" s="7"/>
      <c r="EQ15" s="7"/>
      <c r="ER15" s="7"/>
      <c r="ES15" s="7"/>
      <c r="ET15" s="7"/>
      <c r="EU15" s="7"/>
      <c r="EV15" s="7"/>
      <c r="EW15" s="7"/>
      <c r="EX15" s="7"/>
      <c r="EY15" s="7"/>
      <c r="EZ15" s="7"/>
      <c r="FA15" s="7"/>
      <c r="FB15" s="7"/>
      <c r="FC15" s="7"/>
      <c r="FD15" s="7"/>
      <c r="FE15" s="7"/>
      <c r="FF15" s="7"/>
      <c r="FG15" s="7"/>
      <c r="FH15" s="7"/>
      <c r="FI15" s="7"/>
      <c r="FJ15" s="7"/>
      <c r="FK15" s="7"/>
      <c r="FL15" s="7"/>
      <c r="FM15" s="7"/>
      <c r="FN15" s="7"/>
      <c r="FO15" s="7"/>
      <c r="FP15" s="7"/>
      <c r="FQ15" s="7"/>
      <c r="FR15" s="7"/>
      <c r="FS15" s="7"/>
      <c r="FT15" s="7"/>
      <c r="FU15" s="7"/>
      <c r="FV15" s="7"/>
      <c r="FW15" s="7"/>
      <c r="FX15" s="7"/>
      <c r="FY15" s="7"/>
      <c r="FZ15" s="7"/>
      <c r="GA15" s="7"/>
      <c r="GB15" s="7"/>
      <c r="GC15" s="7"/>
      <c r="GD15" s="7"/>
      <c r="GE15" s="7"/>
      <c r="GF15" s="7"/>
      <c r="GG15" s="7"/>
      <c r="GH15" s="7"/>
      <c r="GI15" s="7"/>
      <c r="GJ15" s="7"/>
      <c r="GK15" s="7"/>
      <c r="GL15" s="7"/>
      <c r="GM15" s="7"/>
      <c r="GN15" s="7"/>
      <c r="GO15" s="7"/>
      <c r="GP15" s="7"/>
      <c r="GQ15" s="7"/>
      <c r="GR15" s="7"/>
      <c r="GS15" s="7"/>
      <c r="GT15" s="7"/>
      <c r="GU15" s="7"/>
      <c r="GV15" s="7"/>
      <c r="GW15" s="7"/>
      <c r="GX15" s="7"/>
      <c r="GY15" s="7"/>
      <c r="GZ15" s="7"/>
      <c r="HA15" s="7"/>
      <c r="HB15" s="7"/>
      <c r="HC15" s="7"/>
      <c r="HD15" s="7"/>
      <c r="HE15" s="7"/>
      <c r="HF15" s="7"/>
      <c r="HG15" s="7"/>
      <c r="HH15" s="7"/>
      <c r="HI15" s="7"/>
      <c r="HJ15" s="7"/>
      <c r="HK15" s="7"/>
      <c r="HL15" s="7"/>
      <c r="HM15" s="7"/>
      <c r="HN15" s="7"/>
      <c r="HO15" s="7"/>
      <c r="HP15" s="7"/>
      <c r="HQ15" s="7"/>
      <c r="HR15" s="7"/>
      <c r="HS15" s="7"/>
      <c r="HT15" s="7"/>
      <c r="HU15" s="7"/>
      <c r="HV15" s="7"/>
      <c r="HW15" s="7"/>
      <c r="HX15" s="7"/>
      <c r="HY15" s="7"/>
      <c r="HZ15" s="7"/>
    </row>
    <row r="16" spans="1:234" ht="17.100000000000001" customHeight="1">
      <c r="A16" s="14"/>
      <c r="B16" s="316"/>
      <c r="C16" s="26" t="s">
        <v>26</v>
      </c>
      <c r="D16" s="30">
        <v>440</v>
      </c>
      <c r="E16" s="30">
        <v>860</v>
      </c>
      <c r="F16" s="30">
        <v>1037</v>
      </c>
      <c r="G16" s="30">
        <v>910.7</v>
      </c>
      <c r="H16" s="30">
        <v>754.57190000000003</v>
      </c>
      <c r="I16" s="31">
        <v>861</v>
      </c>
      <c r="J16" s="32">
        <v>1017</v>
      </c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7"/>
      <c r="DT16" s="7"/>
      <c r="DU16" s="7"/>
      <c r="DV16" s="7"/>
      <c r="DW16" s="7"/>
      <c r="DX16" s="7"/>
      <c r="DY16" s="7"/>
      <c r="DZ16" s="7"/>
      <c r="EA16" s="7"/>
      <c r="EB16" s="7"/>
      <c r="EC16" s="7"/>
      <c r="ED16" s="7"/>
      <c r="EE16" s="7"/>
      <c r="EF16" s="7"/>
      <c r="EG16" s="7"/>
      <c r="EH16" s="7"/>
      <c r="EI16" s="7"/>
      <c r="EJ16" s="7"/>
      <c r="EK16" s="7"/>
      <c r="EL16" s="7"/>
      <c r="EM16" s="7"/>
      <c r="EN16" s="7"/>
      <c r="EO16" s="7"/>
      <c r="EP16" s="7"/>
      <c r="EQ16" s="7"/>
      <c r="ER16" s="7"/>
      <c r="ES16" s="7"/>
      <c r="ET16" s="7"/>
      <c r="EU16" s="7"/>
      <c r="EV16" s="7"/>
      <c r="EW16" s="7"/>
      <c r="EX16" s="7"/>
      <c r="EY16" s="7"/>
      <c r="EZ16" s="7"/>
      <c r="FA16" s="7"/>
      <c r="FB16" s="7"/>
      <c r="FC16" s="7"/>
      <c r="FD16" s="7"/>
      <c r="FE16" s="7"/>
      <c r="FF16" s="7"/>
      <c r="FG16" s="7"/>
      <c r="FH16" s="7"/>
      <c r="FI16" s="7"/>
      <c r="FJ16" s="7"/>
      <c r="FK16" s="7"/>
      <c r="FL16" s="7"/>
      <c r="FM16" s="7"/>
      <c r="FN16" s="7"/>
      <c r="FO16" s="7"/>
      <c r="FP16" s="7"/>
      <c r="FQ16" s="7"/>
      <c r="FR16" s="7"/>
      <c r="FS16" s="7"/>
      <c r="FT16" s="7"/>
      <c r="FU16" s="7"/>
      <c r="FV16" s="7"/>
      <c r="FW16" s="7"/>
      <c r="FX16" s="7"/>
      <c r="FY16" s="7"/>
      <c r="FZ16" s="7"/>
      <c r="GA16" s="7"/>
      <c r="GB16" s="7"/>
      <c r="GC16" s="7"/>
      <c r="GD16" s="7"/>
      <c r="GE16" s="7"/>
      <c r="GF16" s="7"/>
      <c r="GG16" s="7"/>
      <c r="GH16" s="7"/>
      <c r="GI16" s="7"/>
      <c r="GJ16" s="7"/>
      <c r="GK16" s="7"/>
      <c r="GL16" s="7"/>
      <c r="GM16" s="7"/>
      <c r="GN16" s="7"/>
      <c r="GO16" s="7"/>
      <c r="GP16" s="7"/>
      <c r="GQ16" s="7"/>
      <c r="GR16" s="7"/>
      <c r="GS16" s="7"/>
      <c r="GT16" s="7"/>
      <c r="GU16" s="7"/>
      <c r="GV16" s="7"/>
      <c r="GW16" s="7"/>
      <c r="GX16" s="7"/>
      <c r="GY16" s="7"/>
      <c r="GZ16" s="7"/>
      <c r="HA16" s="7"/>
      <c r="HB16" s="7"/>
      <c r="HC16" s="7"/>
      <c r="HD16" s="7"/>
      <c r="HE16" s="7"/>
      <c r="HF16" s="7"/>
      <c r="HG16" s="7"/>
      <c r="HH16" s="7"/>
      <c r="HI16" s="7"/>
      <c r="HJ16" s="7"/>
      <c r="HK16" s="7"/>
      <c r="HL16" s="7"/>
      <c r="HM16" s="7"/>
      <c r="HN16" s="7"/>
      <c r="HO16" s="7"/>
      <c r="HP16" s="7"/>
      <c r="HQ16" s="7"/>
      <c r="HR16" s="7"/>
      <c r="HS16" s="7"/>
      <c r="HT16" s="7"/>
      <c r="HU16" s="7"/>
      <c r="HV16" s="7"/>
      <c r="HW16" s="7"/>
      <c r="HX16" s="7"/>
      <c r="HY16" s="7"/>
      <c r="HZ16" s="7"/>
    </row>
    <row r="17" spans="1:234" ht="17.100000000000001" customHeight="1">
      <c r="A17" s="14"/>
      <c r="B17" s="316"/>
      <c r="C17" s="26" t="s">
        <v>27</v>
      </c>
      <c r="D17" s="27">
        <v>219</v>
      </c>
      <c r="E17" s="27">
        <v>480</v>
      </c>
      <c r="F17" s="27">
        <v>368</v>
      </c>
      <c r="G17" s="27">
        <v>380.9</v>
      </c>
      <c r="H17" s="27">
        <v>296.64620000000002</v>
      </c>
      <c r="I17" s="28">
        <v>224</v>
      </c>
      <c r="J17" s="29">
        <v>280</v>
      </c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7"/>
      <c r="DT17" s="7"/>
      <c r="DU17" s="7"/>
      <c r="DV17" s="7"/>
      <c r="DW17" s="7"/>
      <c r="DX17" s="7"/>
      <c r="DY17" s="7"/>
      <c r="DZ17" s="7"/>
      <c r="EA17" s="7"/>
      <c r="EB17" s="7"/>
      <c r="EC17" s="7"/>
      <c r="ED17" s="7"/>
      <c r="EE17" s="7"/>
      <c r="EF17" s="7"/>
      <c r="EG17" s="7"/>
      <c r="EH17" s="7"/>
      <c r="EI17" s="7"/>
      <c r="EJ17" s="7"/>
      <c r="EK17" s="7"/>
      <c r="EL17" s="7"/>
      <c r="EM17" s="7"/>
      <c r="EN17" s="7"/>
      <c r="EO17" s="7"/>
      <c r="EP17" s="7"/>
      <c r="EQ17" s="7"/>
      <c r="ER17" s="7"/>
      <c r="ES17" s="7"/>
      <c r="ET17" s="7"/>
      <c r="EU17" s="7"/>
      <c r="EV17" s="7"/>
      <c r="EW17" s="7"/>
      <c r="EX17" s="7"/>
      <c r="EY17" s="7"/>
      <c r="EZ17" s="7"/>
      <c r="FA17" s="7"/>
      <c r="FB17" s="7"/>
      <c r="FC17" s="7"/>
      <c r="FD17" s="7"/>
      <c r="FE17" s="7"/>
      <c r="FF17" s="7"/>
      <c r="FG17" s="7"/>
      <c r="FH17" s="7"/>
      <c r="FI17" s="7"/>
      <c r="FJ17" s="7"/>
      <c r="FK17" s="7"/>
      <c r="FL17" s="7"/>
      <c r="FM17" s="7"/>
      <c r="FN17" s="7"/>
      <c r="FO17" s="7"/>
      <c r="FP17" s="7"/>
      <c r="FQ17" s="7"/>
      <c r="FR17" s="7"/>
      <c r="FS17" s="7"/>
      <c r="FT17" s="7"/>
      <c r="FU17" s="7"/>
      <c r="FV17" s="7"/>
      <c r="FW17" s="7"/>
      <c r="FX17" s="7"/>
      <c r="FY17" s="7"/>
      <c r="FZ17" s="7"/>
      <c r="GA17" s="7"/>
      <c r="GB17" s="7"/>
      <c r="GC17" s="7"/>
      <c r="GD17" s="7"/>
      <c r="GE17" s="7"/>
      <c r="GF17" s="7"/>
      <c r="GG17" s="7"/>
      <c r="GH17" s="7"/>
      <c r="GI17" s="7"/>
      <c r="GJ17" s="7"/>
      <c r="GK17" s="7"/>
      <c r="GL17" s="7"/>
      <c r="GM17" s="7"/>
      <c r="GN17" s="7"/>
      <c r="GO17" s="7"/>
      <c r="GP17" s="7"/>
      <c r="GQ17" s="7"/>
      <c r="GR17" s="7"/>
      <c r="GS17" s="7"/>
      <c r="GT17" s="7"/>
      <c r="GU17" s="7"/>
      <c r="GV17" s="7"/>
      <c r="GW17" s="7"/>
      <c r="GX17" s="7"/>
      <c r="GY17" s="7"/>
      <c r="GZ17" s="7"/>
      <c r="HA17" s="7"/>
      <c r="HB17" s="7"/>
      <c r="HC17" s="7"/>
      <c r="HD17" s="7"/>
      <c r="HE17" s="7"/>
      <c r="HF17" s="7"/>
      <c r="HG17" s="7"/>
      <c r="HH17" s="7"/>
      <c r="HI17" s="7"/>
      <c r="HJ17" s="7"/>
      <c r="HK17" s="7"/>
      <c r="HL17" s="7"/>
      <c r="HM17" s="7"/>
      <c r="HN17" s="7"/>
      <c r="HO17" s="7"/>
      <c r="HP17" s="7"/>
      <c r="HQ17" s="7"/>
      <c r="HR17" s="7"/>
      <c r="HS17" s="7"/>
      <c r="HT17" s="7"/>
      <c r="HU17" s="7"/>
      <c r="HV17" s="7"/>
      <c r="HW17" s="7"/>
      <c r="HX17" s="7"/>
      <c r="HY17" s="7"/>
      <c r="HZ17" s="7"/>
    </row>
    <row r="18" spans="1:234" ht="17.100000000000001" customHeight="1">
      <c r="A18" s="14"/>
      <c r="B18" s="317"/>
      <c r="C18" s="21" t="s">
        <v>28</v>
      </c>
      <c r="D18" s="22">
        <v>2886</v>
      </c>
      <c r="E18" s="22">
        <v>4199</v>
      </c>
      <c r="F18" s="22">
        <v>3608</v>
      </c>
      <c r="G18" s="22">
        <v>3455.4</v>
      </c>
      <c r="H18" s="22">
        <v>3184.4193</v>
      </c>
      <c r="I18" s="23">
        <v>3404</v>
      </c>
      <c r="J18" s="24">
        <f t="shared" ref="J18" si="1">SUM(J15:J17)</f>
        <v>3616</v>
      </c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  <c r="DI18" s="7"/>
      <c r="DJ18" s="7"/>
      <c r="DK18" s="7"/>
      <c r="DL18" s="7"/>
      <c r="DM18" s="7"/>
      <c r="DN18" s="7"/>
      <c r="DO18" s="7"/>
      <c r="DP18" s="7"/>
      <c r="DQ18" s="7"/>
      <c r="DR18" s="7"/>
      <c r="DS18" s="7"/>
      <c r="DT18" s="7"/>
      <c r="DU18" s="7"/>
      <c r="DV18" s="7"/>
      <c r="DW18" s="7"/>
      <c r="DX18" s="7"/>
      <c r="DY18" s="7"/>
      <c r="DZ18" s="7"/>
      <c r="EA18" s="7"/>
      <c r="EB18" s="7"/>
      <c r="EC18" s="7"/>
      <c r="ED18" s="7"/>
      <c r="EE18" s="7"/>
      <c r="EF18" s="7"/>
      <c r="EG18" s="7"/>
      <c r="EH18" s="7"/>
      <c r="EI18" s="7"/>
      <c r="EJ18" s="7"/>
      <c r="EK18" s="7"/>
      <c r="EL18" s="7"/>
      <c r="EM18" s="7"/>
      <c r="EN18" s="7"/>
      <c r="EO18" s="7"/>
      <c r="EP18" s="7"/>
      <c r="EQ18" s="7"/>
      <c r="ER18" s="7"/>
      <c r="ES18" s="7"/>
      <c r="ET18" s="7"/>
      <c r="EU18" s="7"/>
      <c r="EV18" s="7"/>
      <c r="EW18" s="7"/>
      <c r="EX18" s="7"/>
      <c r="EY18" s="7"/>
      <c r="EZ18" s="7"/>
      <c r="FA18" s="7"/>
      <c r="FB18" s="7"/>
      <c r="FC18" s="7"/>
      <c r="FD18" s="7"/>
      <c r="FE18" s="7"/>
      <c r="FF18" s="7"/>
      <c r="FG18" s="7"/>
      <c r="FH18" s="7"/>
      <c r="FI18" s="7"/>
      <c r="FJ18" s="7"/>
      <c r="FK18" s="7"/>
      <c r="FL18" s="7"/>
      <c r="FM18" s="7"/>
      <c r="FN18" s="7"/>
      <c r="FO18" s="7"/>
      <c r="FP18" s="7"/>
      <c r="FQ18" s="7"/>
      <c r="FR18" s="7"/>
      <c r="FS18" s="7"/>
      <c r="FT18" s="7"/>
      <c r="FU18" s="7"/>
      <c r="FV18" s="7"/>
      <c r="FW18" s="7"/>
      <c r="FX18" s="7"/>
      <c r="FY18" s="7"/>
      <c r="FZ18" s="7"/>
      <c r="GA18" s="7"/>
      <c r="GB18" s="7"/>
      <c r="GC18" s="7"/>
      <c r="GD18" s="7"/>
      <c r="GE18" s="7"/>
      <c r="GF18" s="7"/>
      <c r="GG18" s="7"/>
      <c r="GH18" s="7"/>
      <c r="GI18" s="7"/>
      <c r="GJ18" s="7"/>
      <c r="GK18" s="7"/>
      <c r="GL18" s="7"/>
      <c r="GM18" s="7"/>
      <c r="GN18" s="7"/>
      <c r="GO18" s="7"/>
      <c r="GP18" s="7"/>
      <c r="GQ18" s="7"/>
      <c r="GR18" s="7"/>
      <c r="GS18" s="7"/>
      <c r="GT18" s="7"/>
      <c r="GU18" s="7"/>
      <c r="GV18" s="7"/>
      <c r="GW18" s="7"/>
      <c r="GX18" s="7"/>
      <c r="GY18" s="7"/>
      <c r="GZ18" s="7"/>
      <c r="HA18" s="7"/>
      <c r="HB18" s="7"/>
      <c r="HC18" s="7"/>
      <c r="HD18" s="7"/>
      <c r="HE18" s="7"/>
      <c r="HF18" s="7"/>
      <c r="HG18" s="7"/>
      <c r="HH18" s="7"/>
      <c r="HI18" s="7"/>
      <c r="HJ18" s="7"/>
      <c r="HK18" s="7"/>
      <c r="HL18" s="7"/>
      <c r="HM18" s="7"/>
      <c r="HN18" s="7"/>
      <c r="HO18" s="7"/>
      <c r="HP18" s="7"/>
      <c r="HQ18" s="7"/>
      <c r="HR18" s="7"/>
      <c r="HS18" s="7"/>
      <c r="HT18" s="7"/>
      <c r="HU18" s="7"/>
      <c r="HV18" s="7"/>
      <c r="HW18" s="7"/>
      <c r="HX18" s="7"/>
      <c r="HY18" s="7"/>
      <c r="HZ18" s="7"/>
    </row>
    <row r="19" spans="1:234" ht="17.100000000000001" customHeight="1">
      <c r="A19" s="14"/>
      <c r="B19" s="25" t="s">
        <v>29</v>
      </c>
      <c r="C19" s="21" t="s">
        <v>30</v>
      </c>
      <c r="D19" s="22">
        <v>1155</v>
      </c>
      <c r="E19" s="22">
        <v>2325</v>
      </c>
      <c r="F19" s="22">
        <v>1592</v>
      </c>
      <c r="G19" s="22">
        <v>1468.7</v>
      </c>
      <c r="H19" s="22">
        <v>1447.1273000000001</v>
      </c>
      <c r="I19" s="23">
        <v>1031</v>
      </c>
      <c r="J19" s="24">
        <v>933</v>
      </c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  <c r="CR19" s="7"/>
      <c r="CS19" s="7"/>
      <c r="CT19" s="7"/>
      <c r="CU19" s="7"/>
      <c r="CV19" s="7"/>
      <c r="CW19" s="7"/>
      <c r="CX19" s="7"/>
      <c r="CY19" s="7"/>
      <c r="CZ19" s="7"/>
      <c r="DA19" s="7"/>
      <c r="DB19" s="7"/>
      <c r="DC19" s="7"/>
      <c r="DD19" s="7"/>
      <c r="DE19" s="7"/>
      <c r="DF19" s="7"/>
      <c r="DG19" s="7"/>
      <c r="DH19" s="7"/>
      <c r="DI19" s="7"/>
      <c r="DJ19" s="7"/>
      <c r="DK19" s="7"/>
      <c r="DL19" s="7"/>
      <c r="DM19" s="7"/>
      <c r="DN19" s="7"/>
      <c r="DO19" s="7"/>
      <c r="DP19" s="7"/>
      <c r="DQ19" s="7"/>
      <c r="DR19" s="7"/>
      <c r="DS19" s="7"/>
      <c r="DT19" s="7"/>
      <c r="DU19" s="7"/>
      <c r="DV19" s="7"/>
      <c r="DW19" s="7"/>
      <c r="DX19" s="7"/>
      <c r="DY19" s="7"/>
      <c r="DZ19" s="7"/>
      <c r="EA19" s="7"/>
      <c r="EB19" s="7"/>
      <c r="EC19" s="7"/>
      <c r="ED19" s="7"/>
      <c r="EE19" s="7"/>
      <c r="EF19" s="7"/>
      <c r="EG19" s="7"/>
      <c r="EH19" s="7"/>
      <c r="EI19" s="7"/>
      <c r="EJ19" s="7"/>
      <c r="EK19" s="7"/>
      <c r="EL19" s="7"/>
      <c r="EM19" s="7"/>
      <c r="EN19" s="7"/>
      <c r="EO19" s="7"/>
      <c r="EP19" s="7"/>
      <c r="EQ19" s="7"/>
      <c r="ER19" s="7"/>
      <c r="ES19" s="7"/>
      <c r="ET19" s="7"/>
      <c r="EU19" s="7"/>
      <c r="EV19" s="7"/>
      <c r="EW19" s="7"/>
      <c r="EX19" s="7"/>
      <c r="EY19" s="7"/>
      <c r="EZ19" s="7"/>
      <c r="FA19" s="7"/>
      <c r="FB19" s="7"/>
      <c r="FC19" s="7"/>
      <c r="FD19" s="7"/>
      <c r="FE19" s="7"/>
      <c r="FF19" s="7"/>
      <c r="FG19" s="7"/>
      <c r="FH19" s="7"/>
      <c r="FI19" s="7"/>
      <c r="FJ19" s="7"/>
      <c r="FK19" s="7"/>
      <c r="FL19" s="7"/>
      <c r="FM19" s="7"/>
      <c r="FN19" s="7"/>
      <c r="FO19" s="7"/>
      <c r="FP19" s="7"/>
      <c r="FQ19" s="7"/>
      <c r="FR19" s="7"/>
      <c r="FS19" s="7"/>
      <c r="FT19" s="7"/>
      <c r="FU19" s="7"/>
      <c r="FV19" s="7"/>
      <c r="FW19" s="7"/>
      <c r="FX19" s="7"/>
      <c r="FY19" s="7"/>
      <c r="FZ19" s="7"/>
      <c r="GA19" s="7"/>
      <c r="GB19" s="7"/>
      <c r="GC19" s="7"/>
      <c r="GD19" s="7"/>
      <c r="GE19" s="7"/>
      <c r="GF19" s="7"/>
      <c r="GG19" s="7"/>
      <c r="GH19" s="7"/>
      <c r="GI19" s="7"/>
      <c r="GJ19" s="7"/>
      <c r="GK19" s="7"/>
      <c r="GL19" s="7"/>
      <c r="GM19" s="7"/>
      <c r="GN19" s="7"/>
      <c r="GO19" s="7"/>
      <c r="GP19" s="7"/>
      <c r="GQ19" s="7"/>
      <c r="GR19" s="7"/>
      <c r="GS19" s="7"/>
      <c r="GT19" s="7"/>
      <c r="GU19" s="7"/>
      <c r="GV19" s="7"/>
      <c r="GW19" s="7"/>
      <c r="GX19" s="7"/>
      <c r="GY19" s="7"/>
      <c r="GZ19" s="7"/>
      <c r="HA19" s="7"/>
      <c r="HB19" s="7"/>
      <c r="HC19" s="7"/>
      <c r="HD19" s="7"/>
      <c r="HE19" s="7"/>
      <c r="HF19" s="7"/>
      <c r="HG19" s="7"/>
      <c r="HH19" s="7"/>
      <c r="HI19" s="7"/>
      <c r="HJ19" s="7"/>
      <c r="HK19" s="7"/>
      <c r="HL19" s="7"/>
      <c r="HM19" s="7"/>
      <c r="HN19" s="7"/>
      <c r="HO19" s="7"/>
      <c r="HP19" s="7"/>
      <c r="HQ19" s="7"/>
      <c r="HR19" s="7"/>
      <c r="HS19" s="7"/>
      <c r="HT19" s="7"/>
      <c r="HU19" s="7"/>
      <c r="HV19" s="7"/>
      <c r="HW19" s="7"/>
      <c r="HX19" s="7"/>
      <c r="HY19" s="7"/>
      <c r="HZ19" s="7"/>
    </row>
    <row r="20" spans="1:234" ht="17.100000000000001" customHeight="1">
      <c r="A20" s="14"/>
      <c r="B20" s="25" t="s">
        <v>31</v>
      </c>
      <c r="C20" s="21" t="s">
        <v>32</v>
      </c>
      <c r="D20" s="22">
        <v>3259</v>
      </c>
      <c r="E20" s="22">
        <v>4503</v>
      </c>
      <c r="F20" s="22">
        <v>2972</v>
      </c>
      <c r="G20" s="22">
        <v>2624.3</v>
      </c>
      <c r="H20" s="22">
        <v>2351.5333999999998</v>
      </c>
      <c r="I20" s="23">
        <v>2312</v>
      </c>
      <c r="J20" s="24">
        <v>2489</v>
      </c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DS20" s="7"/>
      <c r="DT20" s="7"/>
      <c r="DU20" s="7"/>
      <c r="DV20" s="7"/>
      <c r="DW20" s="7"/>
      <c r="DX20" s="7"/>
      <c r="DY20" s="7"/>
      <c r="DZ20" s="7"/>
      <c r="EA20" s="7"/>
      <c r="EB20" s="7"/>
      <c r="EC20" s="7"/>
      <c r="ED20" s="7"/>
      <c r="EE20" s="7"/>
      <c r="EF20" s="7"/>
      <c r="EG20" s="7"/>
      <c r="EH20" s="7"/>
      <c r="EI20" s="7"/>
      <c r="EJ20" s="7"/>
      <c r="EK20" s="7"/>
      <c r="EL20" s="7"/>
      <c r="EM20" s="7"/>
      <c r="EN20" s="7"/>
      <c r="EO20" s="7"/>
      <c r="EP20" s="7"/>
      <c r="EQ20" s="7"/>
      <c r="ER20" s="7"/>
      <c r="ES20" s="7"/>
      <c r="ET20" s="7"/>
      <c r="EU20" s="7"/>
      <c r="EV20" s="7"/>
      <c r="EW20" s="7"/>
      <c r="EX20" s="7"/>
      <c r="EY20" s="7"/>
      <c r="EZ20" s="7"/>
      <c r="FA20" s="7"/>
      <c r="FB20" s="7"/>
      <c r="FC20" s="7"/>
      <c r="FD20" s="7"/>
      <c r="FE20" s="7"/>
      <c r="FF20" s="7"/>
      <c r="FG20" s="7"/>
      <c r="FH20" s="7"/>
      <c r="FI20" s="7"/>
      <c r="FJ20" s="7"/>
      <c r="FK20" s="7"/>
      <c r="FL20" s="7"/>
      <c r="FM20" s="7"/>
      <c r="FN20" s="7"/>
      <c r="FO20" s="7"/>
      <c r="FP20" s="7"/>
      <c r="FQ20" s="7"/>
      <c r="FR20" s="7"/>
      <c r="FS20" s="7"/>
      <c r="FT20" s="7"/>
      <c r="FU20" s="7"/>
      <c r="FV20" s="7"/>
      <c r="FW20" s="7"/>
      <c r="FX20" s="7"/>
      <c r="FY20" s="7"/>
      <c r="FZ20" s="7"/>
      <c r="GA20" s="7"/>
      <c r="GB20" s="7"/>
      <c r="GC20" s="7"/>
      <c r="GD20" s="7"/>
      <c r="GE20" s="7"/>
      <c r="GF20" s="7"/>
      <c r="GG20" s="7"/>
      <c r="GH20" s="7"/>
      <c r="GI20" s="7"/>
      <c r="GJ20" s="7"/>
      <c r="GK20" s="7"/>
      <c r="GL20" s="7"/>
      <c r="GM20" s="7"/>
      <c r="GN20" s="7"/>
      <c r="GO20" s="7"/>
      <c r="GP20" s="7"/>
      <c r="GQ20" s="7"/>
      <c r="GR20" s="7"/>
      <c r="GS20" s="7"/>
      <c r="GT20" s="7"/>
      <c r="GU20" s="7"/>
      <c r="GV20" s="7"/>
      <c r="GW20" s="7"/>
      <c r="GX20" s="7"/>
      <c r="GY20" s="7"/>
      <c r="GZ20" s="7"/>
      <c r="HA20" s="7"/>
      <c r="HB20" s="7"/>
      <c r="HC20" s="7"/>
      <c r="HD20" s="7"/>
      <c r="HE20" s="7"/>
      <c r="HF20" s="7"/>
      <c r="HG20" s="7"/>
      <c r="HH20" s="7"/>
      <c r="HI20" s="7"/>
      <c r="HJ20" s="7"/>
      <c r="HK20" s="7"/>
      <c r="HL20" s="7"/>
      <c r="HM20" s="7"/>
      <c r="HN20" s="7"/>
      <c r="HO20" s="7"/>
      <c r="HP20" s="7"/>
      <c r="HQ20" s="7"/>
      <c r="HR20" s="7"/>
      <c r="HS20" s="7"/>
      <c r="HT20" s="7"/>
      <c r="HU20" s="7"/>
      <c r="HV20" s="7"/>
      <c r="HW20" s="7"/>
      <c r="HX20" s="7"/>
      <c r="HY20" s="7"/>
      <c r="HZ20" s="7"/>
    </row>
    <row r="21" spans="1:234" ht="17.100000000000001" customHeight="1">
      <c r="A21" s="14"/>
      <c r="B21" s="25" t="s">
        <v>33</v>
      </c>
      <c r="C21" s="21" t="s">
        <v>34</v>
      </c>
      <c r="D21" s="22">
        <v>1292</v>
      </c>
      <c r="E21" s="22">
        <v>1800</v>
      </c>
      <c r="F21" s="22">
        <v>1308</v>
      </c>
      <c r="G21" s="22">
        <v>998.4</v>
      </c>
      <c r="H21" s="22">
        <v>900.20320000000004</v>
      </c>
      <c r="I21" s="23">
        <v>812</v>
      </c>
      <c r="J21" s="24">
        <v>858</v>
      </c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7"/>
      <c r="DC21" s="7"/>
      <c r="DD21" s="7"/>
      <c r="DE21" s="7"/>
      <c r="DF21" s="7"/>
      <c r="DG21" s="7"/>
      <c r="DH21" s="7"/>
      <c r="DI21" s="7"/>
      <c r="DJ21" s="7"/>
      <c r="DK21" s="7"/>
      <c r="DL21" s="7"/>
      <c r="DM21" s="7"/>
      <c r="DN21" s="7"/>
      <c r="DO21" s="7"/>
      <c r="DP21" s="7"/>
      <c r="DQ21" s="7"/>
      <c r="DR21" s="7"/>
      <c r="DS21" s="7"/>
      <c r="DT21" s="7"/>
      <c r="DU21" s="7"/>
      <c r="DV21" s="7"/>
      <c r="DW21" s="7"/>
      <c r="DX21" s="7"/>
      <c r="DY21" s="7"/>
      <c r="DZ21" s="7"/>
      <c r="EA21" s="7"/>
      <c r="EB21" s="7"/>
      <c r="EC21" s="7"/>
      <c r="ED21" s="7"/>
      <c r="EE21" s="7"/>
      <c r="EF21" s="7"/>
      <c r="EG21" s="7"/>
      <c r="EH21" s="7"/>
      <c r="EI21" s="7"/>
      <c r="EJ21" s="7"/>
      <c r="EK21" s="7"/>
      <c r="EL21" s="7"/>
      <c r="EM21" s="7"/>
      <c r="EN21" s="7"/>
      <c r="EO21" s="7"/>
      <c r="EP21" s="7"/>
      <c r="EQ21" s="7"/>
      <c r="ER21" s="7"/>
      <c r="ES21" s="7"/>
      <c r="ET21" s="7"/>
      <c r="EU21" s="7"/>
      <c r="EV21" s="7"/>
      <c r="EW21" s="7"/>
      <c r="EX21" s="7"/>
      <c r="EY21" s="7"/>
      <c r="EZ21" s="7"/>
      <c r="FA21" s="7"/>
      <c r="FB21" s="7"/>
      <c r="FC21" s="7"/>
      <c r="FD21" s="7"/>
      <c r="FE21" s="7"/>
      <c r="FF21" s="7"/>
      <c r="FG21" s="7"/>
      <c r="FH21" s="7"/>
      <c r="FI21" s="7"/>
      <c r="FJ21" s="7"/>
      <c r="FK21" s="7"/>
      <c r="FL21" s="7"/>
      <c r="FM21" s="7"/>
      <c r="FN21" s="7"/>
      <c r="FO21" s="7"/>
      <c r="FP21" s="7"/>
      <c r="FQ21" s="7"/>
      <c r="FR21" s="7"/>
      <c r="FS21" s="7"/>
      <c r="FT21" s="7"/>
      <c r="FU21" s="7"/>
      <c r="FV21" s="7"/>
      <c r="FW21" s="7"/>
      <c r="FX21" s="7"/>
      <c r="FY21" s="7"/>
      <c r="FZ21" s="7"/>
      <c r="GA21" s="7"/>
      <c r="GB21" s="7"/>
      <c r="GC21" s="7"/>
      <c r="GD21" s="7"/>
      <c r="GE21" s="7"/>
      <c r="GF21" s="7"/>
      <c r="GG21" s="7"/>
      <c r="GH21" s="7"/>
      <c r="GI21" s="7"/>
      <c r="GJ21" s="7"/>
      <c r="GK21" s="7"/>
      <c r="GL21" s="7"/>
      <c r="GM21" s="7"/>
      <c r="GN21" s="7"/>
      <c r="GO21" s="7"/>
      <c r="GP21" s="7"/>
      <c r="GQ21" s="7"/>
      <c r="GR21" s="7"/>
      <c r="GS21" s="7"/>
      <c r="GT21" s="7"/>
      <c r="GU21" s="7"/>
      <c r="GV21" s="7"/>
      <c r="GW21" s="7"/>
      <c r="GX21" s="7"/>
      <c r="GY21" s="7"/>
      <c r="GZ21" s="7"/>
      <c r="HA21" s="7"/>
      <c r="HB21" s="7"/>
      <c r="HC21" s="7"/>
      <c r="HD21" s="7"/>
      <c r="HE21" s="7"/>
      <c r="HF21" s="7"/>
      <c r="HG21" s="7"/>
      <c r="HH21" s="7"/>
      <c r="HI21" s="7"/>
      <c r="HJ21" s="7"/>
      <c r="HK21" s="7"/>
      <c r="HL21" s="7"/>
      <c r="HM21" s="7"/>
      <c r="HN21" s="7"/>
      <c r="HO21" s="7"/>
      <c r="HP21" s="7"/>
      <c r="HQ21" s="7"/>
      <c r="HR21" s="7"/>
      <c r="HS21" s="7"/>
      <c r="HT21" s="7"/>
      <c r="HU21" s="7"/>
      <c r="HV21" s="7"/>
      <c r="HW21" s="7"/>
      <c r="HX21" s="7"/>
      <c r="HY21" s="7"/>
      <c r="HZ21" s="7"/>
    </row>
    <row r="22" spans="1:234" ht="17.100000000000001" customHeight="1">
      <c r="A22" s="14"/>
      <c r="B22" s="25" t="s">
        <v>35</v>
      </c>
      <c r="C22" s="21" t="s">
        <v>36</v>
      </c>
      <c r="D22" s="22">
        <v>513</v>
      </c>
      <c r="E22" s="22">
        <v>823</v>
      </c>
      <c r="F22" s="22">
        <v>684</v>
      </c>
      <c r="G22" s="22">
        <v>795.7</v>
      </c>
      <c r="H22" s="22">
        <v>197.92959999999999</v>
      </c>
      <c r="I22" s="23">
        <v>225</v>
      </c>
      <c r="J22" s="24">
        <v>256</v>
      </c>
      <c r="K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  <c r="DS22" s="7"/>
      <c r="DT22" s="7"/>
      <c r="DU22" s="7"/>
      <c r="DV22" s="7"/>
      <c r="DW22" s="7"/>
      <c r="DX22" s="7"/>
      <c r="DY22" s="7"/>
      <c r="DZ22" s="7"/>
      <c r="EA22" s="7"/>
      <c r="EB22" s="7"/>
      <c r="EC22" s="7"/>
      <c r="ED22" s="7"/>
      <c r="EE22" s="7"/>
      <c r="EF22" s="7"/>
      <c r="EG22" s="7"/>
      <c r="EH22" s="7"/>
      <c r="EI22" s="7"/>
      <c r="EJ22" s="7"/>
      <c r="EK22" s="7"/>
      <c r="EL22" s="7"/>
      <c r="EM22" s="7"/>
      <c r="EN22" s="7"/>
      <c r="EO22" s="7"/>
      <c r="EP22" s="7"/>
      <c r="EQ22" s="7"/>
      <c r="ER22" s="7"/>
      <c r="ES22" s="7"/>
      <c r="ET22" s="7"/>
      <c r="EU22" s="7"/>
      <c r="EV22" s="7"/>
      <c r="EW22" s="7"/>
      <c r="EX22" s="7"/>
      <c r="EY22" s="7"/>
      <c r="EZ22" s="7"/>
      <c r="FA22" s="7"/>
      <c r="FB22" s="7"/>
      <c r="FC22" s="7"/>
      <c r="FD22" s="7"/>
      <c r="FE22" s="7"/>
      <c r="FF22" s="7"/>
      <c r="FG22" s="7"/>
      <c r="FH22" s="7"/>
      <c r="FI22" s="7"/>
      <c r="FJ22" s="7"/>
      <c r="FK22" s="7"/>
      <c r="FL22" s="7"/>
      <c r="FM22" s="7"/>
      <c r="FN22" s="7"/>
      <c r="FO22" s="7"/>
      <c r="FP22" s="7"/>
      <c r="FQ22" s="7"/>
      <c r="FR22" s="7"/>
      <c r="FS22" s="7"/>
      <c r="FT22" s="7"/>
      <c r="FU22" s="7"/>
      <c r="FV22" s="7"/>
      <c r="FW22" s="7"/>
      <c r="FX22" s="7"/>
      <c r="FY22" s="7"/>
      <c r="FZ22" s="7"/>
      <c r="GA22" s="7"/>
      <c r="GB22" s="7"/>
      <c r="GC22" s="7"/>
      <c r="GD22" s="7"/>
      <c r="GE22" s="7"/>
      <c r="GF22" s="7"/>
      <c r="GG22" s="7"/>
      <c r="GH22" s="7"/>
      <c r="GI22" s="7"/>
      <c r="GJ22" s="7"/>
      <c r="GK22" s="7"/>
      <c r="GL22" s="7"/>
      <c r="GM22" s="7"/>
      <c r="GN22" s="7"/>
      <c r="GO22" s="7"/>
      <c r="GP22" s="7"/>
      <c r="GQ22" s="7"/>
      <c r="GR22" s="7"/>
      <c r="GS22" s="7"/>
      <c r="GT22" s="7"/>
      <c r="GU22" s="7"/>
      <c r="GV22" s="7"/>
      <c r="GW22" s="7"/>
      <c r="GX22" s="7"/>
      <c r="GY22" s="7"/>
      <c r="GZ22" s="7"/>
      <c r="HA22" s="7"/>
      <c r="HB22" s="7"/>
      <c r="HC22" s="7"/>
      <c r="HD22" s="7"/>
      <c r="HE22" s="7"/>
      <c r="HF22" s="7"/>
      <c r="HG22" s="7"/>
      <c r="HH22" s="7"/>
      <c r="HI22" s="7"/>
      <c r="HJ22" s="7"/>
      <c r="HK22" s="7"/>
      <c r="HL22" s="7"/>
      <c r="HM22" s="7"/>
      <c r="HN22" s="7"/>
      <c r="HO22" s="7"/>
      <c r="HP22" s="7"/>
      <c r="HQ22" s="7"/>
      <c r="HR22" s="7"/>
      <c r="HS22" s="7"/>
      <c r="HT22" s="7"/>
      <c r="HU22" s="7"/>
      <c r="HV22" s="7"/>
      <c r="HW22" s="7"/>
      <c r="HX22" s="7"/>
      <c r="HY22" s="7"/>
      <c r="HZ22" s="7"/>
    </row>
    <row r="23" spans="1:234" ht="17.100000000000001" customHeight="1">
      <c r="A23" s="14"/>
      <c r="B23" s="25" t="s">
        <v>37</v>
      </c>
      <c r="C23" s="21" t="s">
        <v>38</v>
      </c>
      <c r="D23" s="22">
        <v>1259</v>
      </c>
      <c r="E23" s="22">
        <v>3077</v>
      </c>
      <c r="F23" s="22">
        <v>2016</v>
      </c>
      <c r="G23" s="22">
        <v>348.6</v>
      </c>
      <c r="H23" s="22">
        <v>290.54539999999997</v>
      </c>
      <c r="I23" s="23">
        <v>304</v>
      </c>
      <c r="J23" s="24">
        <v>321</v>
      </c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  <c r="DS23" s="7"/>
      <c r="DT23" s="7"/>
      <c r="DU23" s="7"/>
      <c r="DV23" s="7"/>
      <c r="DW23" s="7"/>
      <c r="DX23" s="7"/>
      <c r="DY23" s="7"/>
      <c r="DZ23" s="7"/>
      <c r="EA23" s="7"/>
      <c r="EB23" s="7"/>
      <c r="EC23" s="7"/>
      <c r="ED23" s="7"/>
      <c r="EE23" s="7"/>
      <c r="EF23" s="7"/>
      <c r="EG23" s="7"/>
      <c r="EH23" s="7"/>
      <c r="EI23" s="7"/>
      <c r="EJ23" s="7"/>
      <c r="EK23" s="7"/>
      <c r="EL23" s="7"/>
      <c r="EM23" s="7"/>
      <c r="EN23" s="7"/>
      <c r="EO23" s="7"/>
      <c r="EP23" s="7"/>
      <c r="EQ23" s="7"/>
      <c r="ER23" s="7"/>
      <c r="ES23" s="7"/>
      <c r="ET23" s="7"/>
      <c r="EU23" s="7"/>
      <c r="EV23" s="7"/>
      <c r="EW23" s="7"/>
      <c r="EX23" s="7"/>
      <c r="EY23" s="7"/>
      <c r="EZ23" s="7"/>
      <c r="FA23" s="7"/>
      <c r="FB23" s="7"/>
      <c r="FC23" s="7"/>
      <c r="FD23" s="7"/>
      <c r="FE23" s="7"/>
      <c r="FF23" s="7"/>
      <c r="FG23" s="7"/>
      <c r="FH23" s="7"/>
      <c r="FI23" s="7"/>
      <c r="FJ23" s="7"/>
      <c r="FK23" s="7"/>
      <c r="FL23" s="7"/>
      <c r="FM23" s="7"/>
      <c r="FN23" s="7"/>
      <c r="FO23" s="7"/>
      <c r="FP23" s="7"/>
      <c r="FQ23" s="7"/>
      <c r="FR23" s="7"/>
      <c r="FS23" s="7"/>
      <c r="FT23" s="7"/>
      <c r="FU23" s="7"/>
      <c r="FV23" s="7"/>
      <c r="FW23" s="7"/>
      <c r="FX23" s="7"/>
      <c r="FY23" s="7"/>
      <c r="FZ23" s="7"/>
      <c r="GA23" s="7"/>
      <c r="GB23" s="7"/>
      <c r="GC23" s="7"/>
      <c r="GD23" s="7"/>
      <c r="GE23" s="7"/>
      <c r="GF23" s="7"/>
      <c r="GG23" s="7"/>
      <c r="GH23" s="7"/>
      <c r="GI23" s="7"/>
      <c r="GJ23" s="7"/>
      <c r="GK23" s="7"/>
      <c r="GL23" s="7"/>
      <c r="GM23" s="7"/>
      <c r="GN23" s="7"/>
      <c r="GO23" s="7"/>
      <c r="GP23" s="7"/>
      <c r="GQ23" s="7"/>
      <c r="GR23" s="7"/>
      <c r="GS23" s="7"/>
      <c r="GT23" s="7"/>
      <c r="GU23" s="7"/>
      <c r="GV23" s="7"/>
      <c r="GW23" s="7"/>
      <c r="GX23" s="7"/>
      <c r="GY23" s="7"/>
      <c r="GZ23" s="7"/>
      <c r="HA23" s="7"/>
      <c r="HB23" s="7"/>
      <c r="HC23" s="7"/>
      <c r="HD23" s="7"/>
      <c r="HE23" s="7"/>
      <c r="HF23" s="7"/>
      <c r="HG23" s="7"/>
      <c r="HH23" s="7"/>
      <c r="HI23" s="7"/>
      <c r="HJ23" s="7"/>
      <c r="HK23" s="7"/>
      <c r="HL23" s="7"/>
      <c r="HM23" s="7"/>
      <c r="HN23" s="7"/>
      <c r="HO23" s="7"/>
      <c r="HP23" s="7"/>
      <c r="HQ23" s="7"/>
      <c r="HR23" s="7"/>
      <c r="HS23" s="7"/>
      <c r="HT23" s="7"/>
      <c r="HU23" s="7"/>
      <c r="HV23" s="7"/>
      <c r="HW23" s="7"/>
      <c r="HX23" s="7"/>
      <c r="HY23" s="7"/>
      <c r="HZ23" s="7"/>
    </row>
    <row r="24" spans="1:234" ht="17.100000000000001" customHeight="1">
      <c r="A24" s="14"/>
      <c r="B24" s="25" t="s">
        <v>39</v>
      </c>
      <c r="C24" s="21" t="s">
        <v>40</v>
      </c>
      <c r="D24" s="22">
        <v>2115</v>
      </c>
      <c r="E24" s="22">
        <v>4222</v>
      </c>
      <c r="F24" s="22">
        <v>3708</v>
      </c>
      <c r="G24" s="22">
        <v>3725.5</v>
      </c>
      <c r="H24" s="22">
        <v>1261.6844000000001</v>
      </c>
      <c r="I24" s="23">
        <v>1302</v>
      </c>
      <c r="J24" s="24">
        <v>1306</v>
      </c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  <c r="CT24" s="7"/>
      <c r="CU24" s="7"/>
      <c r="CV24" s="7"/>
      <c r="CW24" s="7"/>
      <c r="CX24" s="7"/>
      <c r="CY24" s="7"/>
      <c r="CZ24" s="7"/>
      <c r="DA24" s="7"/>
      <c r="DB24" s="7"/>
      <c r="DC24" s="7"/>
      <c r="DD24" s="7"/>
      <c r="DE24" s="7"/>
      <c r="DF24" s="7"/>
      <c r="DG24" s="7"/>
      <c r="DH24" s="7"/>
      <c r="DI24" s="7"/>
      <c r="DJ24" s="7"/>
      <c r="DK24" s="7"/>
      <c r="DL24" s="7"/>
      <c r="DM24" s="7"/>
      <c r="DN24" s="7"/>
      <c r="DO24" s="7"/>
      <c r="DP24" s="7"/>
      <c r="DQ24" s="7"/>
      <c r="DR24" s="7"/>
      <c r="DS24" s="7"/>
      <c r="DT24" s="7"/>
      <c r="DU24" s="7"/>
      <c r="DV24" s="7"/>
      <c r="DW24" s="7"/>
      <c r="DX24" s="7"/>
      <c r="DY24" s="7"/>
      <c r="DZ24" s="7"/>
      <c r="EA24" s="7"/>
      <c r="EB24" s="7"/>
      <c r="EC24" s="7"/>
      <c r="ED24" s="7"/>
      <c r="EE24" s="7"/>
      <c r="EF24" s="7"/>
      <c r="EG24" s="7"/>
      <c r="EH24" s="7"/>
      <c r="EI24" s="7"/>
      <c r="EJ24" s="7"/>
      <c r="EK24" s="7"/>
      <c r="EL24" s="7"/>
      <c r="EM24" s="7"/>
      <c r="EN24" s="7"/>
      <c r="EO24" s="7"/>
      <c r="EP24" s="7"/>
      <c r="EQ24" s="7"/>
      <c r="ER24" s="7"/>
      <c r="ES24" s="7"/>
      <c r="ET24" s="7"/>
      <c r="EU24" s="7"/>
      <c r="EV24" s="7"/>
      <c r="EW24" s="7"/>
      <c r="EX24" s="7"/>
      <c r="EY24" s="7"/>
      <c r="EZ24" s="7"/>
      <c r="FA24" s="7"/>
      <c r="FB24" s="7"/>
      <c r="FC24" s="7"/>
      <c r="FD24" s="7"/>
      <c r="FE24" s="7"/>
      <c r="FF24" s="7"/>
      <c r="FG24" s="7"/>
      <c r="FH24" s="7"/>
      <c r="FI24" s="7"/>
      <c r="FJ24" s="7"/>
      <c r="FK24" s="7"/>
      <c r="FL24" s="7"/>
      <c r="FM24" s="7"/>
      <c r="FN24" s="7"/>
      <c r="FO24" s="7"/>
      <c r="FP24" s="7"/>
      <c r="FQ24" s="7"/>
      <c r="FR24" s="7"/>
      <c r="FS24" s="7"/>
      <c r="FT24" s="7"/>
      <c r="FU24" s="7"/>
      <c r="FV24" s="7"/>
      <c r="FW24" s="7"/>
      <c r="FX24" s="7"/>
      <c r="FY24" s="7"/>
      <c r="FZ24" s="7"/>
      <c r="GA24" s="7"/>
      <c r="GB24" s="7"/>
      <c r="GC24" s="7"/>
      <c r="GD24" s="7"/>
      <c r="GE24" s="7"/>
      <c r="GF24" s="7"/>
      <c r="GG24" s="7"/>
      <c r="GH24" s="7"/>
      <c r="GI24" s="7"/>
      <c r="GJ24" s="7"/>
      <c r="GK24" s="7"/>
      <c r="GL24" s="7"/>
      <c r="GM24" s="7"/>
      <c r="GN24" s="7"/>
      <c r="GO24" s="7"/>
      <c r="GP24" s="7"/>
      <c r="GQ24" s="7"/>
      <c r="GR24" s="7"/>
      <c r="GS24" s="7"/>
      <c r="GT24" s="7"/>
      <c r="GU24" s="7"/>
      <c r="GV24" s="7"/>
      <c r="GW24" s="7"/>
      <c r="GX24" s="7"/>
      <c r="GY24" s="7"/>
      <c r="GZ24" s="7"/>
      <c r="HA24" s="7"/>
      <c r="HB24" s="7"/>
      <c r="HC24" s="7"/>
      <c r="HD24" s="7"/>
      <c r="HE24" s="7"/>
      <c r="HF24" s="7"/>
      <c r="HG24" s="7"/>
      <c r="HH24" s="7"/>
      <c r="HI24" s="7"/>
      <c r="HJ24" s="7"/>
      <c r="HK24" s="7"/>
      <c r="HL24" s="7"/>
      <c r="HM24" s="7"/>
      <c r="HN24" s="7"/>
      <c r="HO24" s="7"/>
      <c r="HP24" s="7"/>
      <c r="HQ24" s="7"/>
      <c r="HR24" s="7"/>
      <c r="HS24" s="7"/>
      <c r="HT24" s="7"/>
      <c r="HU24" s="7"/>
      <c r="HV24" s="7"/>
      <c r="HW24" s="7"/>
      <c r="HX24" s="7"/>
      <c r="HY24" s="7"/>
      <c r="HZ24" s="7"/>
    </row>
    <row r="25" spans="1:234" ht="17.100000000000001" customHeight="1">
      <c r="A25" s="14"/>
      <c r="B25" s="321" t="s">
        <v>41</v>
      </c>
      <c r="C25" s="26" t="s">
        <v>42</v>
      </c>
      <c r="D25" s="27">
        <v>240</v>
      </c>
      <c r="E25" s="27">
        <v>301</v>
      </c>
      <c r="F25" s="27">
        <v>257</v>
      </c>
      <c r="G25" s="27">
        <v>221.8</v>
      </c>
      <c r="H25" s="27">
        <v>200.22499999999999</v>
      </c>
      <c r="I25" s="28">
        <v>179</v>
      </c>
      <c r="J25" s="29">
        <v>206</v>
      </c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7"/>
      <c r="CZ25" s="7"/>
      <c r="DA25" s="7"/>
      <c r="DB25" s="7"/>
      <c r="DC25" s="7"/>
      <c r="DD25" s="7"/>
      <c r="DE25" s="7"/>
      <c r="DF25" s="7"/>
      <c r="DG25" s="7"/>
      <c r="DH25" s="7"/>
      <c r="DI25" s="7"/>
      <c r="DJ25" s="7"/>
      <c r="DK25" s="7"/>
      <c r="DL25" s="7"/>
      <c r="DM25" s="7"/>
      <c r="DN25" s="7"/>
      <c r="DO25" s="7"/>
      <c r="DP25" s="7"/>
      <c r="DQ25" s="7"/>
      <c r="DR25" s="7"/>
      <c r="DS25" s="7"/>
      <c r="DT25" s="7"/>
      <c r="DU25" s="7"/>
      <c r="DV25" s="7"/>
      <c r="DW25" s="7"/>
      <c r="DX25" s="7"/>
      <c r="DY25" s="7"/>
      <c r="DZ25" s="7"/>
      <c r="EA25" s="7"/>
      <c r="EB25" s="7"/>
      <c r="EC25" s="7"/>
      <c r="ED25" s="7"/>
      <c r="EE25" s="7"/>
      <c r="EF25" s="7"/>
      <c r="EG25" s="7"/>
      <c r="EH25" s="7"/>
      <c r="EI25" s="7"/>
      <c r="EJ25" s="7"/>
      <c r="EK25" s="7"/>
      <c r="EL25" s="7"/>
      <c r="EM25" s="7"/>
      <c r="EN25" s="7"/>
      <c r="EO25" s="7"/>
      <c r="EP25" s="7"/>
      <c r="EQ25" s="7"/>
      <c r="ER25" s="7"/>
      <c r="ES25" s="7"/>
      <c r="ET25" s="7"/>
      <c r="EU25" s="7"/>
      <c r="EV25" s="7"/>
      <c r="EW25" s="7"/>
      <c r="EX25" s="7"/>
      <c r="EY25" s="7"/>
      <c r="EZ25" s="7"/>
      <c r="FA25" s="7"/>
      <c r="FB25" s="7"/>
      <c r="FC25" s="7"/>
      <c r="FD25" s="7"/>
      <c r="FE25" s="7"/>
      <c r="FF25" s="7"/>
      <c r="FG25" s="7"/>
      <c r="FH25" s="7"/>
      <c r="FI25" s="7"/>
      <c r="FJ25" s="7"/>
      <c r="FK25" s="7"/>
      <c r="FL25" s="7"/>
      <c r="FM25" s="7"/>
      <c r="FN25" s="7"/>
      <c r="FO25" s="7"/>
      <c r="FP25" s="7"/>
      <c r="FQ25" s="7"/>
      <c r="FR25" s="7"/>
      <c r="FS25" s="7"/>
      <c r="FT25" s="7"/>
      <c r="FU25" s="7"/>
      <c r="FV25" s="7"/>
      <c r="FW25" s="7"/>
      <c r="FX25" s="7"/>
      <c r="FY25" s="7"/>
      <c r="FZ25" s="7"/>
      <c r="GA25" s="7"/>
      <c r="GB25" s="7"/>
      <c r="GC25" s="7"/>
      <c r="GD25" s="7"/>
      <c r="GE25" s="7"/>
      <c r="GF25" s="7"/>
      <c r="GG25" s="7"/>
      <c r="GH25" s="7"/>
      <c r="GI25" s="7"/>
      <c r="GJ25" s="7"/>
      <c r="GK25" s="7"/>
      <c r="GL25" s="7"/>
      <c r="GM25" s="7"/>
      <c r="GN25" s="7"/>
      <c r="GO25" s="7"/>
      <c r="GP25" s="7"/>
      <c r="GQ25" s="7"/>
      <c r="GR25" s="7"/>
      <c r="GS25" s="7"/>
      <c r="GT25" s="7"/>
      <c r="GU25" s="7"/>
      <c r="GV25" s="7"/>
      <c r="GW25" s="7"/>
      <c r="GX25" s="7"/>
      <c r="GY25" s="7"/>
      <c r="GZ25" s="7"/>
      <c r="HA25" s="7"/>
      <c r="HB25" s="7"/>
      <c r="HC25" s="7"/>
      <c r="HD25" s="7"/>
      <c r="HE25" s="7"/>
      <c r="HF25" s="7"/>
      <c r="HG25" s="7"/>
      <c r="HH25" s="7"/>
      <c r="HI25" s="7"/>
      <c r="HJ25" s="7"/>
      <c r="HK25" s="7"/>
      <c r="HL25" s="7"/>
      <c r="HM25" s="7"/>
      <c r="HN25" s="7"/>
      <c r="HO25" s="7"/>
      <c r="HP25" s="7"/>
      <c r="HQ25" s="7"/>
      <c r="HR25" s="7"/>
      <c r="HS25" s="7"/>
      <c r="HT25" s="7"/>
      <c r="HU25" s="7"/>
      <c r="HV25" s="7"/>
      <c r="HW25" s="7"/>
      <c r="HX25" s="7"/>
      <c r="HY25" s="7"/>
      <c r="HZ25" s="7"/>
    </row>
    <row r="26" spans="1:234" ht="17.100000000000001" customHeight="1">
      <c r="A26" s="14"/>
      <c r="B26" s="316"/>
      <c r="C26" s="26" t="s">
        <v>43</v>
      </c>
      <c r="D26" s="27">
        <v>1367</v>
      </c>
      <c r="E26" s="27">
        <v>2434</v>
      </c>
      <c r="F26" s="27">
        <v>1960</v>
      </c>
      <c r="G26" s="27">
        <v>1447.4</v>
      </c>
      <c r="H26" s="27">
        <v>1145.2855</v>
      </c>
      <c r="I26" s="28">
        <v>1152</v>
      </c>
      <c r="J26" s="29">
        <v>1157</v>
      </c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7"/>
      <c r="DQ26" s="7"/>
      <c r="DR26" s="7"/>
      <c r="DS26" s="7"/>
      <c r="DT26" s="7"/>
      <c r="DU26" s="7"/>
      <c r="DV26" s="7"/>
      <c r="DW26" s="7"/>
      <c r="DX26" s="7"/>
      <c r="DY26" s="7"/>
      <c r="DZ26" s="7"/>
      <c r="EA26" s="7"/>
      <c r="EB26" s="7"/>
      <c r="EC26" s="7"/>
      <c r="ED26" s="7"/>
      <c r="EE26" s="7"/>
      <c r="EF26" s="7"/>
      <c r="EG26" s="7"/>
      <c r="EH26" s="7"/>
      <c r="EI26" s="7"/>
      <c r="EJ26" s="7"/>
      <c r="EK26" s="7"/>
      <c r="EL26" s="7"/>
      <c r="EM26" s="7"/>
      <c r="EN26" s="7"/>
      <c r="EO26" s="7"/>
      <c r="EP26" s="7"/>
      <c r="EQ26" s="7"/>
      <c r="ER26" s="7"/>
      <c r="ES26" s="7"/>
      <c r="ET26" s="7"/>
      <c r="EU26" s="7"/>
      <c r="EV26" s="7"/>
      <c r="EW26" s="7"/>
      <c r="EX26" s="7"/>
      <c r="EY26" s="7"/>
      <c r="EZ26" s="7"/>
      <c r="FA26" s="7"/>
      <c r="FB26" s="7"/>
      <c r="FC26" s="7"/>
      <c r="FD26" s="7"/>
      <c r="FE26" s="7"/>
      <c r="FF26" s="7"/>
      <c r="FG26" s="7"/>
      <c r="FH26" s="7"/>
      <c r="FI26" s="7"/>
      <c r="FJ26" s="7"/>
      <c r="FK26" s="7"/>
      <c r="FL26" s="7"/>
      <c r="FM26" s="7"/>
      <c r="FN26" s="7"/>
      <c r="FO26" s="7"/>
      <c r="FP26" s="7"/>
      <c r="FQ26" s="7"/>
      <c r="FR26" s="7"/>
      <c r="FS26" s="7"/>
      <c r="FT26" s="7"/>
      <c r="FU26" s="7"/>
      <c r="FV26" s="7"/>
      <c r="FW26" s="7"/>
      <c r="FX26" s="7"/>
      <c r="FY26" s="7"/>
      <c r="FZ26" s="7"/>
      <c r="GA26" s="7"/>
      <c r="GB26" s="7"/>
      <c r="GC26" s="7"/>
      <c r="GD26" s="7"/>
      <c r="GE26" s="7"/>
      <c r="GF26" s="7"/>
      <c r="GG26" s="7"/>
      <c r="GH26" s="7"/>
      <c r="GI26" s="7"/>
      <c r="GJ26" s="7"/>
      <c r="GK26" s="7"/>
      <c r="GL26" s="7"/>
      <c r="GM26" s="7"/>
      <c r="GN26" s="7"/>
      <c r="GO26" s="7"/>
      <c r="GP26" s="7"/>
      <c r="GQ26" s="7"/>
      <c r="GR26" s="7"/>
      <c r="GS26" s="7"/>
      <c r="GT26" s="7"/>
      <c r="GU26" s="7"/>
      <c r="GV26" s="7"/>
      <c r="GW26" s="7"/>
      <c r="GX26" s="7"/>
      <c r="GY26" s="7"/>
      <c r="GZ26" s="7"/>
      <c r="HA26" s="7"/>
      <c r="HB26" s="7"/>
      <c r="HC26" s="7"/>
      <c r="HD26" s="7"/>
      <c r="HE26" s="7"/>
      <c r="HF26" s="7"/>
      <c r="HG26" s="7"/>
      <c r="HH26" s="7"/>
      <c r="HI26" s="7"/>
      <c r="HJ26" s="7"/>
      <c r="HK26" s="7"/>
      <c r="HL26" s="7"/>
      <c r="HM26" s="7"/>
      <c r="HN26" s="7"/>
      <c r="HO26" s="7"/>
      <c r="HP26" s="7"/>
      <c r="HQ26" s="7"/>
      <c r="HR26" s="7"/>
      <c r="HS26" s="7"/>
      <c r="HT26" s="7"/>
      <c r="HU26" s="7"/>
      <c r="HV26" s="7"/>
      <c r="HW26" s="7"/>
      <c r="HX26" s="7"/>
      <c r="HY26" s="7"/>
      <c r="HZ26" s="7"/>
    </row>
    <row r="27" spans="1:234" ht="17.100000000000001" customHeight="1">
      <c r="A27" s="14"/>
      <c r="B27" s="316"/>
      <c r="C27" s="26" t="s">
        <v>44</v>
      </c>
      <c r="D27" s="27">
        <v>1138</v>
      </c>
      <c r="E27" s="27">
        <v>2456</v>
      </c>
      <c r="F27" s="27">
        <v>2095</v>
      </c>
      <c r="G27" s="27">
        <v>1982.9</v>
      </c>
      <c r="H27" s="27">
        <v>1926.4417000000001</v>
      </c>
      <c r="I27" s="28">
        <v>1814</v>
      </c>
      <c r="J27" s="29">
        <v>2359</v>
      </c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  <c r="CX27" s="7"/>
      <c r="CY27" s="7"/>
      <c r="CZ27" s="7"/>
      <c r="DA27" s="7"/>
      <c r="DB27" s="7"/>
      <c r="DC27" s="7"/>
      <c r="DD27" s="7"/>
      <c r="DE27" s="7"/>
      <c r="DF27" s="7"/>
      <c r="DG27" s="7"/>
      <c r="DH27" s="7"/>
      <c r="DI27" s="7"/>
      <c r="DJ27" s="7"/>
      <c r="DK27" s="7"/>
      <c r="DL27" s="7"/>
      <c r="DM27" s="7"/>
      <c r="DN27" s="7"/>
      <c r="DO27" s="7"/>
      <c r="DP27" s="7"/>
      <c r="DQ27" s="7"/>
      <c r="DR27" s="7"/>
      <c r="DS27" s="7"/>
      <c r="DT27" s="7"/>
      <c r="DU27" s="7"/>
      <c r="DV27" s="7"/>
      <c r="DW27" s="7"/>
      <c r="DX27" s="7"/>
      <c r="DY27" s="7"/>
      <c r="DZ27" s="7"/>
      <c r="EA27" s="7"/>
      <c r="EB27" s="7"/>
      <c r="EC27" s="7"/>
      <c r="ED27" s="7"/>
      <c r="EE27" s="7"/>
      <c r="EF27" s="7"/>
      <c r="EG27" s="7"/>
      <c r="EH27" s="7"/>
      <c r="EI27" s="7"/>
      <c r="EJ27" s="7"/>
      <c r="EK27" s="7"/>
      <c r="EL27" s="7"/>
      <c r="EM27" s="7"/>
      <c r="EN27" s="7"/>
      <c r="EO27" s="7"/>
      <c r="EP27" s="7"/>
      <c r="EQ27" s="7"/>
      <c r="ER27" s="7"/>
      <c r="ES27" s="7"/>
      <c r="ET27" s="7"/>
      <c r="EU27" s="7"/>
      <c r="EV27" s="7"/>
      <c r="EW27" s="7"/>
      <c r="EX27" s="7"/>
      <c r="EY27" s="7"/>
      <c r="EZ27" s="7"/>
      <c r="FA27" s="7"/>
      <c r="FB27" s="7"/>
      <c r="FC27" s="7"/>
      <c r="FD27" s="7"/>
      <c r="FE27" s="7"/>
      <c r="FF27" s="7"/>
      <c r="FG27" s="7"/>
      <c r="FH27" s="7"/>
      <c r="FI27" s="7"/>
      <c r="FJ27" s="7"/>
      <c r="FK27" s="7"/>
      <c r="FL27" s="7"/>
      <c r="FM27" s="7"/>
      <c r="FN27" s="7"/>
      <c r="FO27" s="7"/>
      <c r="FP27" s="7"/>
      <c r="FQ27" s="7"/>
      <c r="FR27" s="7"/>
      <c r="FS27" s="7"/>
      <c r="FT27" s="7"/>
      <c r="FU27" s="7"/>
      <c r="FV27" s="7"/>
      <c r="FW27" s="7"/>
      <c r="FX27" s="7"/>
      <c r="FY27" s="7"/>
      <c r="FZ27" s="7"/>
      <c r="GA27" s="7"/>
      <c r="GB27" s="7"/>
      <c r="GC27" s="7"/>
      <c r="GD27" s="7"/>
      <c r="GE27" s="7"/>
      <c r="GF27" s="7"/>
      <c r="GG27" s="7"/>
      <c r="GH27" s="7"/>
      <c r="GI27" s="7"/>
      <c r="GJ27" s="7"/>
      <c r="GK27" s="7"/>
      <c r="GL27" s="7"/>
      <c r="GM27" s="7"/>
      <c r="GN27" s="7"/>
      <c r="GO27" s="7"/>
      <c r="GP27" s="7"/>
      <c r="GQ27" s="7"/>
      <c r="GR27" s="7"/>
      <c r="GS27" s="7"/>
      <c r="GT27" s="7"/>
      <c r="GU27" s="7"/>
      <c r="GV27" s="7"/>
      <c r="GW27" s="7"/>
      <c r="GX27" s="7"/>
      <c r="GY27" s="7"/>
      <c r="GZ27" s="7"/>
      <c r="HA27" s="7"/>
      <c r="HB27" s="7"/>
      <c r="HC27" s="7"/>
      <c r="HD27" s="7"/>
      <c r="HE27" s="7"/>
      <c r="HF27" s="7"/>
      <c r="HG27" s="7"/>
      <c r="HH27" s="7"/>
      <c r="HI27" s="7"/>
      <c r="HJ27" s="7"/>
      <c r="HK27" s="7"/>
      <c r="HL27" s="7"/>
      <c r="HM27" s="7"/>
      <c r="HN27" s="7"/>
      <c r="HO27" s="7"/>
      <c r="HP27" s="7"/>
      <c r="HQ27" s="7"/>
      <c r="HR27" s="7"/>
      <c r="HS27" s="7"/>
      <c r="HT27" s="7"/>
      <c r="HU27" s="7"/>
      <c r="HV27" s="7"/>
      <c r="HW27" s="7"/>
      <c r="HX27" s="7"/>
      <c r="HY27" s="7"/>
      <c r="HZ27" s="7"/>
    </row>
    <row r="28" spans="1:234" ht="17.100000000000001" customHeight="1">
      <c r="A28" s="33"/>
      <c r="B28" s="317"/>
      <c r="C28" s="34" t="s">
        <v>28</v>
      </c>
      <c r="D28" s="22">
        <v>2745</v>
      </c>
      <c r="E28" s="22">
        <v>5191</v>
      </c>
      <c r="F28" s="22">
        <v>4312</v>
      </c>
      <c r="G28" s="22">
        <v>3652.1000000000004</v>
      </c>
      <c r="H28" s="22">
        <v>3271.9521999999997</v>
      </c>
      <c r="I28" s="23">
        <v>3145</v>
      </c>
      <c r="J28" s="24">
        <f t="shared" ref="J28" si="2">SUM(J25:J27)</f>
        <v>3722</v>
      </c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  <c r="CU28" s="7"/>
      <c r="CV28" s="7"/>
      <c r="CW28" s="7"/>
      <c r="CX28" s="7"/>
      <c r="CY28" s="7"/>
      <c r="CZ28" s="7"/>
      <c r="DA28" s="7"/>
      <c r="DB28" s="7"/>
      <c r="DC28" s="7"/>
      <c r="DD28" s="7"/>
      <c r="DE28" s="7"/>
      <c r="DF28" s="7"/>
      <c r="DG28" s="7"/>
      <c r="DH28" s="7"/>
      <c r="DI28" s="7"/>
      <c r="DJ28" s="7"/>
      <c r="DK28" s="7"/>
      <c r="DL28" s="7"/>
      <c r="DM28" s="7"/>
      <c r="DN28" s="7"/>
      <c r="DO28" s="7"/>
      <c r="DP28" s="7"/>
      <c r="DQ28" s="7"/>
      <c r="DR28" s="7"/>
      <c r="DS28" s="7"/>
      <c r="DT28" s="7"/>
      <c r="DU28" s="7"/>
      <c r="DV28" s="7"/>
      <c r="DW28" s="7"/>
      <c r="DX28" s="7"/>
      <c r="DY28" s="7"/>
      <c r="DZ28" s="7"/>
      <c r="EA28" s="7"/>
      <c r="EB28" s="7"/>
      <c r="EC28" s="7"/>
      <c r="ED28" s="7"/>
      <c r="EE28" s="7"/>
      <c r="EF28" s="7"/>
      <c r="EG28" s="7"/>
      <c r="EH28" s="7"/>
      <c r="EI28" s="7"/>
      <c r="EJ28" s="7"/>
      <c r="EK28" s="7"/>
      <c r="EL28" s="7"/>
      <c r="EM28" s="7"/>
      <c r="EN28" s="7"/>
      <c r="EO28" s="7"/>
      <c r="EP28" s="7"/>
      <c r="EQ28" s="7"/>
      <c r="ER28" s="7"/>
      <c r="ES28" s="7"/>
      <c r="ET28" s="7"/>
      <c r="EU28" s="7"/>
      <c r="EV28" s="7"/>
      <c r="EW28" s="7"/>
      <c r="EX28" s="7"/>
      <c r="EY28" s="7"/>
      <c r="EZ28" s="7"/>
      <c r="FA28" s="7"/>
      <c r="FB28" s="7"/>
      <c r="FC28" s="7"/>
      <c r="FD28" s="7"/>
      <c r="FE28" s="7"/>
      <c r="FF28" s="7"/>
      <c r="FG28" s="7"/>
      <c r="FH28" s="7"/>
      <c r="FI28" s="7"/>
      <c r="FJ28" s="7"/>
      <c r="FK28" s="7"/>
      <c r="FL28" s="7"/>
      <c r="FM28" s="7"/>
      <c r="FN28" s="7"/>
      <c r="FO28" s="7"/>
      <c r="FP28" s="7"/>
      <c r="FQ28" s="7"/>
      <c r="FR28" s="7"/>
      <c r="FS28" s="7"/>
      <c r="FT28" s="7"/>
      <c r="FU28" s="7"/>
      <c r="FV28" s="7"/>
      <c r="FW28" s="7"/>
      <c r="FX28" s="7"/>
      <c r="FY28" s="7"/>
      <c r="FZ28" s="7"/>
      <c r="GA28" s="7"/>
      <c r="GB28" s="7"/>
      <c r="GC28" s="7"/>
      <c r="GD28" s="7"/>
      <c r="GE28" s="7"/>
      <c r="GF28" s="7"/>
      <c r="GG28" s="7"/>
      <c r="GH28" s="7"/>
      <c r="GI28" s="7"/>
      <c r="GJ28" s="7"/>
      <c r="GK28" s="7"/>
      <c r="GL28" s="7"/>
      <c r="GM28" s="7"/>
      <c r="GN28" s="7"/>
      <c r="GO28" s="7"/>
      <c r="GP28" s="7"/>
      <c r="GQ28" s="7"/>
      <c r="GR28" s="7"/>
      <c r="GS28" s="7"/>
      <c r="GT28" s="7"/>
      <c r="GU28" s="7"/>
      <c r="GV28" s="7"/>
      <c r="GW28" s="7"/>
      <c r="GX28" s="7"/>
      <c r="GY28" s="7"/>
      <c r="GZ28" s="7"/>
      <c r="HA28" s="7"/>
      <c r="HB28" s="7"/>
      <c r="HC28" s="7"/>
      <c r="HD28" s="7"/>
      <c r="HE28" s="7"/>
      <c r="HF28" s="7"/>
      <c r="HG28" s="7"/>
      <c r="HH28" s="7"/>
      <c r="HI28" s="7"/>
      <c r="HJ28" s="7"/>
      <c r="HK28" s="7"/>
      <c r="HL28" s="7"/>
      <c r="HM28" s="7"/>
      <c r="HN28" s="7"/>
      <c r="HO28" s="7"/>
      <c r="HP28" s="7"/>
      <c r="HQ28" s="7"/>
      <c r="HR28" s="7"/>
      <c r="HS28" s="7"/>
      <c r="HT28" s="7"/>
      <c r="HU28" s="7"/>
      <c r="HV28" s="7"/>
      <c r="HW28" s="7"/>
      <c r="HX28" s="7"/>
      <c r="HY28" s="7"/>
      <c r="HZ28" s="7"/>
    </row>
    <row r="29" spans="1:234" ht="17.100000000000001" customHeight="1" thickBot="1">
      <c r="A29" s="14"/>
      <c r="B29" s="313" t="s">
        <v>45</v>
      </c>
      <c r="C29" s="314"/>
      <c r="D29" s="35">
        <v>45844</v>
      </c>
      <c r="E29" s="35">
        <v>72779</v>
      </c>
      <c r="F29" s="35">
        <v>53620</v>
      </c>
      <c r="G29" s="35">
        <v>43288.999999999993</v>
      </c>
      <c r="H29" s="35">
        <v>36384.2788</v>
      </c>
      <c r="I29" s="36">
        <v>39239</v>
      </c>
      <c r="J29" s="37">
        <f t="shared" ref="J29" si="3">SUM(J7:J8,J9:J10,J14,J18:J24,J28)</f>
        <v>41367</v>
      </c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  <c r="CY29" s="7"/>
      <c r="CZ29" s="7"/>
      <c r="DA29" s="7"/>
      <c r="DB29" s="7"/>
      <c r="DC29" s="7"/>
      <c r="DD29" s="7"/>
      <c r="DE29" s="7"/>
      <c r="DF29" s="7"/>
      <c r="DG29" s="7"/>
      <c r="DH29" s="7"/>
      <c r="DI29" s="7"/>
      <c r="DJ29" s="7"/>
      <c r="DK29" s="7"/>
      <c r="DL29" s="7"/>
      <c r="DM29" s="7"/>
      <c r="DN29" s="7"/>
      <c r="DO29" s="7"/>
      <c r="DP29" s="7"/>
      <c r="DQ29" s="7"/>
      <c r="DR29" s="7"/>
      <c r="DS29" s="7"/>
      <c r="DT29" s="7"/>
      <c r="DU29" s="7"/>
      <c r="DV29" s="7"/>
      <c r="DW29" s="7"/>
      <c r="DX29" s="7"/>
      <c r="DY29" s="7"/>
      <c r="DZ29" s="7"/>
      <c r="EA29" s="7"/>
      <c r="EB29" s="7"/>
      <c r="EC29" s="7"/>
      <c r="ED29" s="7"/>
      <c r="EE29" s="7"/>
      <c r="EF29" s="7"/>
      <c r="EG29" s="7"/>
      <c r="EH29" s="7"/>
      <c r="EI29" s="7"/>
      <c r="EJ29" s="7"/>
      <c r="EK29" s="7"/>
      <c r="EL29" s="7"/>
      <c r="EM29" s="7"/>
      <c r="EN29" s="7"/>
      <c r="EO29" s="7"/>
      <c r="EP29" s="7"/>
      <c r="EQ29" s="7"/>
      <c r="ER29" s="7"/>
      <c r="ES29" s="7"/>
      <c r="ET29" s="7"/>
      <c r="EU29" s="7"/>
      <c r="EV29" s="7"/>
      <c r="EW29" s="7"/>
      <c r="EX29" s="7"/>
      <c r="EY29" s="7"/>
      <c r="EZ29" s="7"/>
      <c r="FA29" s="7"/>
      <c r="FB29" s="7"/>
      <c r="FC29" s="7"/>
      <c r="FD29" s="7"/>
      <c r="FE29" s="7"/>
      <c r="FF29" s="7"/>
      <c r="FG29" s="7"/>
      <c r="FH29" s="7"/>
      <c r="FI29" s="7"/>
      <c r="FJ29" s="7"/>
      <c r="FK29" s="7"/>
      <c r="FL29" s="7"/>
      <c r="FM29" s="7"/>
      <c r="FN29" s="7"/>
      <c r="FO29" s="7"/>
      <c r="FP29" s="7"/>
      <c r="FQ29" s="7"/>
      <c r="FR29" s="7"/>
      <c r="FS29" s="7"/>
      <c r="FT29" s="7"/>
      <c r="FU29" s="7"/>
      <c r="FV29" s="7"/>
      <c r="FW29" s="7"/>
      <c r="FX29" s="7"/>
      <c r="FY29" s="7"/>
      <c r="FZ29" s="7"/>
      <c r="GA29" s="7"/>
      <c r="GB29" s="7"/>
      <c r="GC29" s="7"/>
      <c r="GD29" s="7"/>
      <c r="GE29" s="7"/>
      <c r="GF29" s="7"/>
      <c r="GG29" s="7"/>
      <c r="GH29" s="7"/>
      <c r="GI29" s="7"/>
      <c r="GJ29" s="7"/>
      <c r="GK29" s="7"/>
      <c r="GL29" s="7"/>
      <c r="GM29" s="7"/>
      <c r="GN29" s="7"/>
      <c r="GO29" s="7"/>
      <c r="GP29" s="7"/>
      <c r="GQ29" s="7"/>
      <c r="GR29" s="7"/>
      <c r="GS29" s="7"/>
      <c r="GT29" s="7"/>
      <c r="GU29" s="7"/>
      <c r="GV29" s="7"/>
      <c r="GW29" s="7"/>
      <c r="GX29" s="7"/>
      <c r="GY29" s="7"/>
      <c r="GZ29" s="7"/>
      <c r="HA29" s="7"/>
      <c r="HB29" s="7"/>
      <c r="HC29" s="7"/>
      <c r="HD29" s="7"/>
      <c r="HE29" s="7"/>
      <c r="HF29" s="7"/>
      <c r="HG29" s="7"/>
      <c r="HH29" s="7"/>
      <c r="HI29" s="7"/>
      <c r="HJ29" s="7"/>
      <c r="HK29" s="7"/>
      <c r="HL29" s="7"/>
      <c r="HM29" s="7"/>
      <c r="HN29" s="7"/>
      <c r="HO29" s="7"/>
      <c r="HP29" s="7"/>
      <c r="HQ29" s="7"/>
      <c r="HR29" s="7"/>
      <c r="HS29" s="7"/>
      <c r="HT29" s="7"/>
      <c r="HU29" s="7"/>
      <c r="HV29" s="7"/>
      <c r="HW29" s="7"/>
      <c r="HX29" s="7"/>
      <c r="HY29" s="7"/>
      <c r="HZ29" s="7"/>
    </row>
    <row r="30" spans="1:234" ht="17.100000000000001" customHeight="1">
      <c r="A30" s="14"/>
      <c r="B30" s="315" t="s">
        <v>46</v>
      </c>
      <c r="C30" s="26" t="s">
        <v>47</v>
      </c>
      <c r="D30" s="30">
        <v>4135</v>
      </c>
      <c r="E30" s="30">
        <v>9311</v>
      </c>
      <c r="F30" s="30">
        <v>7166</v>
      </c>
      <c r="G30" s="30">
        <v>9985.9</v>
      </c>
      <c r="H30" s="30">
        <v>8317.1466</v>
      </c>
      <c r="I30" s="31">
        <v>10975</v>
      </c>
      <c r="J30" s="32">
        <v>8408</v>
      </c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  <c r="CX30" s="7"/>
      <c r="CY30" s="7"/>
      <c r="CZ30" s="7"/>
      <c r="DA30" s="7"/>
      <c r="DB30" s="7"/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  <c r="DN30" s="7"/>
      <c r="DO30" s="7"/>
      <c r="DP30" s="7"/>
      <c r="DQ30" s="7"/>
      <c r="DR30" s="7"/>
      <c r="DS30" s="7"/>
      <c r="DT30" s="7"/>
      <c r="DU30" s="7"/>
      <c r="DV30" s="7"/>
      <c r="DW30" s="7"/>
      <c r="DX30" s="7"/>
      <c r="DY30" s="7"/>
      <c r="DZ30" s="7"/>
      <c r="EA30" s="7"/>
      <c r="EB30" s="7"/>
      <c r="EC30" s="7"/>
      <c r="ED30" s="7"/>
      <c r="EE30" s="7"/>
      <c r="EF30" s="7"/>
      <c r="EG30" s="7"/>
      <c r="EH30" s="7"/>
      <c r="EI30" s="7"/>
      <c r="EJ30" s="7"/>
      <c r="EK30" s="7"/>
      <c r="EL30" s="7"/>
      <c r="EM30" s="7"/>
      <c r="EN30" s="7"/>
      <c r="EO30" s="7"/>
      <c r="EP30" s="7"/>
      <c r="EQ30" s="7"/>
      <c r="ER30" s="7"/>
      <c r="ES30" s="7"/>
      <c r="ET30" s="7"/>
      <c r="EU30" s="7"/>
      <c r="EV30" s="7"/>
      <c r="EW30" s="7"/>
      <c r="EX30" s="7"/>
      <c r="EY30" s="7"/>
      <c r="EZ30" s="7"/>
      <c r="FA30" s="7"/>
      <c r="FB30" s="7"/>
      <c r="FC30" s="7"/>
      <c r="FD30" s="7"/>
      <c r="FE30" s="7"/>
      <c r="FF30" s="7"/>
      <c r="FG30" s="7"/>
      <c r="FH30" s="7"/>
      <c r="FI30" s="7"/>
      <c r="FJ30" s="7"/>
      <c r="FK30" s="7"/>
      <c r="FL30" s="7"/>
      <c r="FM30" s="7"/>
      <c r="FN30" s="7"/>
      <c r="FO30" s="7"/>
      <c r="FP30" s="7"/>
      <c r="FQ30" s="7"/>
      <c r="FR30" s="7"/>
      <c r="FS30" s="7"/>
      <c r="FT30" s="7"/>
      <c r="FU30" s="7"/>
      <c r="FV30" s="7"/>
      <c r="FW30" s="7"/>
      <c r="FX30" s="7"/>
      <c r="FY30" s="7"/>
      <c r="FZ30" s="7"/>
      <c r="GA30" s="7"/>
      <c r="GB30" s="7"/>
      <c r="GC30" s="7"/>
      <c r="GD30" s="7"/>
      <c r="GE30" s="7"/>
      <c r="GF30" s="7"/>
      <c r="GG30" s="7"/>
      <c r="GH30" s="7"/>
      <c r="GI30" s="7"/>
      <c r="GJ30" s="7"/>
      <c r="GK30" s="7"/>
      <c r="GL30" s="7"/>
      <c r="GM30" s="7"/>
      <c r="GN30" s="7"/>
      <c r="GO30" s="7"/>
      <c r="GP30" s="7"/>
      <c r="GQ30" s="7"/>
      <c r="GR30" s="7"/>
      <c r="GS30" s="7"/>
      <c r="GT30" s="7"/>
      <c r="GU30" s="7"/>
      <c r="GV30" s="7"/>
      <c r="GW30" s="7"/>
      <c r="GX30" s="7"/>
      <c r="GY30" s="7"/>
      <c r="GZ30" s="7"/>
      <c r="HA30" s="7"/>
      <c r="HB30" s="7"/>
      <c r="HC30" s="7"/>
      <c r="HD30" s="7"/>
      <c r="HE30" s="7"/>
      <c r="HF30" s="7"/>
      <c r="HG30" s="7"/>
      <c r="HH30" s="7"/>
      <c r="HI30" s="7"/>
      <c r="HJ30" s="7"/>
      <c r="HK30" s="7"/>
      <c r="HL30" s="7"/>
      <c r="HM30" s="7"/>
      <c r="HN30" s="7"/>
      <c r="HO30" s="7"/>
      <c r="HP30" s="7"/>
      <c r="HQ30" s="7"/>
      <c r="HR30" s="7"/>
      <c r="HS30" s="7"/>
      <c r="HT30" s="7"/>
      <c r="HU30" s="7"/>
      <c r="HV30" s="7"/>
      <c r="HW30" s="7"/>
      <c r="HX30" s="7"/>
      <c r="HY30" s="7"/>
      <c r="HZ30" s="7"/>
    </row>
    <row r="31" spans="1:234" ht="17.100000000000001" customHeight="1">
      <c r="A31" s="14"/>
      <c r="B31" s="316"/>
      <c r="C31" s="26" t="s">
        <v>48</v>
      </c>
      <c r="D31" s="27">
        <v>842</v>
      </c>
      <c r="E31" s="27">
        <v>1423</v>
      </c>
      <c r="F31" s="27">
        <v>1386</v>
      </c>
      <c r="G31" s="27">
        <v>1383.3</v>
      </c>
      <c r="H31" s="27">
        <v>1327.9476</v>
      </c>
      <c r="I31" s="28">
        <v>1715</v>
      </c>
      <c r="J31" s="29">
        <v>2168</v>
      </c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  <c r="DP31" s="7"/>
      <c r="DQ31" s="7"/>
      <c r="DR31" s="7"/>
      <c r="DS31" s="7"/>
      <c r="DT31" s="7"/>
      <c r="DU31" s="7"/>
      <c r="DV31" s="7"/>
      <c r="DW31" s="7"/>
      <c r="DX31" s="7"/>
      <c r="DY31" s="7"/>
      <c r="DZ31" s="7"/>
      <c r="EA31" s="7"/>
      <c r="EB31" s="7"/>
      <c r="EC31" s="7"/>
      <c r="ED31" s="7"/>
      <c r="EE31" s="7"/>
      <c r="EF31" s="7"/>
      <c r="EG31" s="7"/>
      <c r="EH31" s="7"/>
      <c r="EI31" s="7"/>
      <c r="EJ31" s="7"/>
      <c r="EK31" s="7"/>
      <c r="EL31" s="7"/>
      <c r="EM31" s="7"/>
      <c r="EN31" s="7"/>
      <c r="EO31" s="7"/>
      <c r="EP31" s="7"/>
      <c r="EQ31" s="7"/>
      <c r="ER31" s="7"/>
      <c r="ES31" s="7"/>
      <c r="ET31" s="7"/>
      <c r="EU31" s="7"/>
      <c r="EV31" s="7"/>
      <c r="EW31" s="7"/>
      <c r="EX31" s="7"/>
      <c r="EY31" s="7"/>
      <c r="EZ31" s="7"/>
      <c r="FA31" s="7"/>
      <c r="FB31" s="7"/>
      <c r="FC31" s="7"/>
      <c r="FD31" s="7"/>
      <c r="FE31" s="7"/>
      <c r="FF31" s="7"/>
      <c r="FG31" s="7"/>
      <c r="FH31" s="7"/>
      <c r="FI31" s="7"/>
      <c r="FJ31" s="7"/>
      <c r="FK31" s="7"/>
      <c r="FL31" s="7"/>
      <c r="FM31" s="7"/>
      <c r="FN31" s="7"/>
      <c r="FO31" s="7"/>
      <c r="FP31" s="7"/>
      <c r="FQ31" s="7"/>
      <c r="FR31" s="7"/>
      <c r="FS31" s="7"/>
      <c r="FT31" s="7"/>
      <c r="FU31" s="7"/>
      <c r="FV31" s="7"/>
      <c r="FW31" s="7"/>
      <c r="FX31" s="7"/>
      <c r="FY31" s="7"/>
      <c r="FZ31" s="7"/>
      <c r="GA31" s="7"/>
      <c r="GB31" s="7"/>
      <c r="GC31" s="7"/>
      <c r="GD31" s="7"/>
      <c r="GE31" s="7"/>
      <c r="GF31" s="7"/>
      <c r="GG31" s="7"/>
      <c r="GH31" s="7"/>
      <c r="GI31" s="7"/>
      <c r="GJ31" s="7"/>
      <c r="GK31" s="7"/>
      <c r="GL31" s="7"/>
      <c r="GM31" s="7"/>
      <c r="GN31" s="7"/>
      <c r="GO31" s="7"/>
      <c r="GP31" s="7"/>
      <c r="GQ31" s="7"/>
      <c r="GR31" s="7"/>
      <c r="GS31" s="7"/>
      <c r="GT31" s="7"/>
      <c r="GU31" s="7"/>
      <c r="GV31" s="7"/>
      <c r="GW31" s="7"/>
      <c r="GX31" s="7"/>
      <c r="GY31" s="7"/>
      <c r="GZ31" s="7"/>
      <c r="HA31" s="7"/>
      <c r="HB31" s="7"/>
      <c r="HC31" s="7"/>
      <c r="HD31" s="7"/>
      <c r="HE31" s="7"/>
      <c r="HF31" s="7"/>
      <c r="HG31" s="7"/>
      <c r="HH31" s="7"/>
      <c r="HI31" s="7"/>
      <c r="HJ31" s="7"/>
      <c r="HK31" s="7"/>
      <c r="HL31" s="7"/>
      <c r="HM31" s="7"/>
      <c r="HN31" s="7"/>
      <c r="HO31" s="7"/>
      <c r="HP31" s="7"/>
      <c r="HQ31" s="7"/>
      <c r="HR31" s="7"/>
      <c r="HS31" s="7"/>
      <c r="HT31" s="7"/>
      <c r="HU31" s="7"/>
      <c r="HV31" s="7"/>
      <c r="HW31" s="7"/>
      <c r="HX31" s="7"/>
      <c r="HY31" s="7"/>
      <c r="HZ31" s="7"/>
    </row>
    <row r="32" spans="1:234" ht="17.100000000000001" customHeight="1">
      <c r="A32" s="14"/>
      <c r="B32" s="316"/>
      <c r="C32" s="26" t="s">
        <v>49</v>
      </c>
      <c r="D32" s="27">
        <v>288</v>
      </c>
      <c r="E32" s="27">
        <v>817</v>
      </c>
      <c r="F32" s="27">
        <v>714</v>
      </c>
      <c r="G32" s="27">
        <v>883.7</v>
      </c>
      <c r="H32" s="27">
        <v>876.84199999999998</v>
      </c>
      <c r="I32" s="28">
        <v>952</v>
      </c>
      <c r="J32" s="29">
        <v>977</v>
      </c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7"/>
      <c r="DT32" s="7"/>
      <c r="DU32" s="7"/>
      <c r="DV32" s="7"/>
      <c r="DW32" s="7"/>
      <c r="DX32" s="7"/>
      <c r="DY32" s="7"/>
      <c r="DZ32" s="7"/>
      <c r="EA32" s="7"/>
      <c r="EB32" s="7"/>
      <c r="EC32" s="7"/>
      <c r="ED32" s="7"/>
      <c r="EE32" s="7"/>
      <c r="EF32" s="7"/>
      <c r="EG32" s="7"/>
      <c r="EH32" s="7"/>
      <c r="EI32" s="7"/>
      <c r="EJ32" s="7"/>
      <c r="EK32" s="7"/>
      <c r="EL32" s="7"/>
      <c r="EM32" s="7"/>
      <c r="EN32" s="7"/>
      <c r="EO32" s="7"/>
      <c r="EP32" s="7"/>
      <c r="EQ32" s="7"/>
      <c r="ER32" s="7"/>
      <c r="ES32" s="7"/>
      <c r="ET32" s="7"/>
      <c r="EU32" s="7"/>
      <c r="EV32" s="7"/>
      <c r="EW32" s="7"/>
      <c r="EX32" s="7"/>
      <c r="EY32" s="7"/>
      <c r="EZ32" s="7"/>
      <c r="FA32" s="7"/>
      <c r="FB32" s="7"/>
      <c r="FC32" s="7"/>
      <c r="FD32" s="7"/>
      <c r="FE32" s="7"/>
      <c r="FF32" s="7"/>
      <c r="FG32" s="7"/>
      <c r="FH32" s="7"/>
      <c r="FI32" s="7"/>
      <c r="FJ32" s="7"/>
      <c r="FK32" s="7"/>
      <c r="FL32" s="7"/>
      <c r="FM32" s="7"/>
      <c r="FN32" s="7"/>
      <c r="FO32" s="7"/>
      <c r="FP32" s="7"/>
      <c r="FQ32" s="7"/>
      <c r="FR32" s="7"/>
      <c r="FS32" s="7"/>
      <c r="FT32" s="7"/>
      <c r="FU32" s="7"/>
      <c r="FV32" s="7"/>
      <c r="FW32" s="7"/>
      <c r="FX32" s="7"/>
      <c r="FY32" s="7"/>
      <c r="FZ32" s="7"/>
      <c r="GA32" s="7"/>
      <c r="GB32" s="7"/>
      <c r="GC32" s="7"/>
      <c r="GD32" s="7"/>
      <c r="GE32" s="7"/>
      <c r="GF32" s="7"/>
      <c r="GG32" s="7"/>
      <c r="GH32" s="7"/>
      <c r="GI32" s="7"/>
      <c r="GJ32" s="7"/>
      <c r="GK32" s="7"/>
      <c r="GL32" s="7"/>
      <c r="GM32" s="7"/>
      <c r="GN32" s="7"/>
      <c r="GO32" s="7"/>
      <c r="GP32" s="7"/>
      <c r="GQ32" s="7"/>
      <c r="GR32" s="7"/>
      <c r="GS32" s="7"/>
      <c r="GT32" s="7"/>
      <c r="GU32" s="7"/>
      <c r="GV32" s="7"/>
      <c r="GW32" s="7"/>
      <c r="GX32" s="7"/>
      <c r="GY32" s="7"/>
      <c r="GZ32" s="7"/>
      <c r="HA32" s="7"/>
      <c r="HB32" s="7"/>
      <c r="HC32" s="7"/>
      <c r="HD32" s="7"/>
      <c r="HE32" s="7"/>
      <c r="HF32" s="7"/>
      <c r="HG32" s="7"/>
      <c r="HH32" s="7"/>
      <c r="HI32" s="7"/>
      <c r="HJ32" s="7"/>
      <c r="HK32" s="7"/>
      <c r="HL32" s="7"/>
      <c r="HM32" s="7"/>
      <c r="HN32" s="7"/>
      <c r="HO32" s="7"/>
      <c r="HP32" s="7"/>
      <c r="HQ32" s="7"/>
      <c r="HR32" s="7"/>
      <c r="HS32" s="7"/>
      <c r="HT32" s="7"/>
      <c r="HU32" s="7"/>
      <c r="HV32" s="7"/>
      <c r="HW32" s="7"/>
      <c r="HX32" s="7"/>
      <c r="HY32" s="7"/>
      <c r="HZ32" s="7"/>
    </row>
    <row r="33" spans="1:234" ht="17.100000000000001" customHeight="1">
      <c r="A33" s="14"/>
      <c r="B33" s="317"/>
      <c r="C33" s="21" t="s">
        <v>28</v>
      </c>
      <c r="D33" s="22">
        <v>5265</v>
      </c>
      <c r="E33" s="22">
        <v>11551</v>
      </c>
      <c r="F33" s="22">
        <v>9266</v>
      </c>
      <c r="G33" s="22">
        <v>12252.9</v>
      </c>
      <c r="H33" s="22">
        <v>10521.9362</v>
      </c>
      <c r="I33" s="23">
        <v>13642</v>
      </c>
      <c r="J33" s="24">
        <f t="shared" ref="J33" si="4">SUM(J30:J32)</f>
        <v>11553</v>
      </c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7"/>
      <c r="DT33" s="7"/>
      <c r="DU33" s="7"/>
      <c r="DV33" s="7"/>
      <c r="DW33" s="7"/>
      <c r="DX33" s="7"/>
      <c r="DY33" s="7"/>
      <c r="DZ33" s="7"/>
      <c r="EA33" s="7"/>
      <c r="EB33" s="7"/>
      <c r="EC33" s="7"/>
      <c r="ED33" s="7"/>
      <c r="EE33" s="7"/>
      <c r="EF33" s="7"/>
      <c r="EG33" s="7"/>
      <c r="EH33" s="7"/>
      <c r="EI33" s="7"/>
      <c r="EJ33" s="7"/>
      <c r="EK33" s="7"/>
      <c r="EL33" s="7"/>
      <c r="EM33" s="7"/>
      <c r="EN33" s="7"/>
      <c r="EO33" s="7"/>
      <c r="EP33" s="7"/>
      <c r="EQ33" s="7"/>
      <c r="ER33" s="7"/>
      <c r="ES33" s="7"/>
      <c r="ET33" s="7"/>
      <c r="EU33" s="7"/>
      <c r="EV33" s="7"/>
      <c r="EW33" s="7"/>
      <c r="EX33" s="7"/>
      <c r="EY33" s="7"/>
      <c r="EZ33" s="7"/>
      <c r="FA33" s="7"/>
      <c r="FB33" s="7"/>
      <c r="FC33" s="7"/>
      <c r="FD33" s="7"/>
      <c r="FE33" s="7"/>
      <c r="FF33" s="7"/>
      <c r="FG33" s="7"/>
      <c r="FH33" s="7"/>
      <c r="FI33" s="7"/>
      <c r="FJ33" s="7"/>
      <c r="FK33" s="7"/>
      <c r="FL33" s="7"/>
      <c r="FM33" s="7"/>
      <c r="FN33" s="7"/>
      <c r="FO33" s="7"/>
      <c r="FP33" s="7"/>
      <c r="FQ33" s="7"/>
      <c r="FR33" s="7"/>
      <c r="FS33" s="7"/>
      <c r="FT33" s="7"/>
      <c r="FU33" s="7"/>
      <c r="FV33" s="7"/>
      <c r="FW33" s="7"/>
      <c r="FX33" s="7"/>
      <c r="FY33" s="7"/>
      <c r="FZ33" s="7"/>
      <c r="GA33" s="7"/>
      <c r="GB33" s="7"/>
      <c r="GC33" s="7"/>
      <c r="GD33" s="7"/>
      <c r="GE33" s="7"/>
      <c r="GF33" s="7"/>
      <c r="GG33" s="7"/>
      <c r="GH33" s="7"/>
      <c r="GI33" s="7"/>
      <c r="GJ33" s="7"/>
      <c r="GK33" s="7"/>
      <c r="GL33" s="7"/>
      <c r="GM33" s="7"/>
      <c r="GN33" s="7"/>
      <c r="GO33" s="7"/>
      <c r="GP33" s="7"/>
      <c r="GQ33" s="7"/>
      <c r="GR33" s="7"/>
      <c r="GS33" s="7"/>
      <c r="GT33" s="7"/>
      <c r="GU33" s="7"/>
      <c r="GV33" s="7"/>
      <c r="GW33" s="7"/>
      <c r="GX33" s="7"/>
      <c r="GY33" s="7"/>
      <c r="GZ33" s="7"/>
      <c r="HA33" s="7"/>
      <c r="HB33" s="7"/>
      <c r="HC33" s="7"/>
      <c r="HD33" s="7"/>
      <c r="HE33" s="7"/>
      <c r="HF33" s="7"/>
      <c r="HG33" s="7"/>
      <c r="HH33" s="7"/>
      <c r="HI33" s="7"/>
      <c r="HJ33" s="7"/>
      <c r="HK33" s="7"/>
      <c r="HL33" s="7"/>
      <c r="HM33" s="7"/>
      <c r="HN33" s="7"/>
      <c r="HO33" s="7"/>
      <c r="HP33" s="7"/>
      <c r="HQ33" s="7"/>
      <c r="HR33" s="7"/>
      <c r="HS33" s="7"/>
      <c r="HT33" s="7"/>
      <c r="HU33" s="7"/>
      <c r="HV33" s="7"/>
      <c r="HW33" s="7"/>
      <c r="HX33" s="7"/>
      <c r="HY33" s="7"/>
      <c r="HZ33" s="7"/>
    </row>
    <row r="34" spans="1:234" ht="17.100000000000001" customHeight="1">
      <c r="A34" s="14"/>
      <c r="B34" s="38" t="s">
        <v>50</v>
      </c>
      <c r="C34" s="16" t="s">
        <v>51</v>
      </c>
      <c r="D34" s="22">
        <v>2209</v>
      </c>
      <c r="E34" s="22">
        <v>3556</v>
      </c>
      <c r="F34" s="22">
        <v>2727</v>
      </c>
      <c r="G34" s="22">
        <v>2810.3</v>
      </c>
      <c r="H34" s="22">
        <v>2573.7624999999998</v>
      </c>
      <c r="I34" s="23">
        <v>2639</v>
      </c>
      <c r="J34" s="24">
        <v>2790</v>
      </c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  <c r="CQ34" s="7"/>
      <c r="CR34" s="7"/>
      <c r="CS34" s="7"/>
      <c r="CT34" s="7"/>
      <c r="CU34" s="7"/>
      <c r="CV34" s="7"/>
      <c r="CW34" s="7"/>
      <c r="CX34" s="7"/>
      <c r="CY34" s="7"/>
      <c r="CZ34" s="7"/>
      <c r="DA34" s="7"/>
      <c r="DB34" s="7"/>
      <c r="DC34" s="7"/>
      <c r="DD34" s="7"/>
      <c r="DE34" s="7"/>
      <c r="DF34" s="7"/>
      <c r="DG34" s="7"/>
      <c r="DH34" s="7"/>
      <c r="DI34" s="7"/>
      <c r="DJ34" s="7"/>
      <c r="DK34" s="7"/>
      <c r="DL34" s="7"/>
      <c r="DM34" s="7"/>
      <c r="DN34" s="7"/>
      <c r="DO34" s="7"/>
      <c r="DP34" s="7"/>
      <c r="DQ34" s="7"/>
      <c r="DR34" s="7"/>
      <c r="DS34" s="7"/>
      <c r="DT34" s="7"/>
      <c r="DU34" s="7"/>
      <c r="DV34" s="7"/>
      <c r="DW34" s="7"/>
      <c r="DX34" s="7"/>
      <c r="DY34" s="7"/>
      <c r="DZ34" s="7"/>
      <c r="EA34" s="7"/>
      <c r="EB34" s="7"/>
      <c r="EC34" s="7"/>
      <c r="ED34" s="7"/>
      <c r="EE34" s="7"/>
      <c r="EF34" s="7"/>
      <c r="EG34" s="7"/>
      <c r="EH34" s="7"/>
      <c r="EI34" s="7"/>
      <c r="EJ34" s="7"/>
      <c r="EK34" s="7"/>
      <c r="EL34" s="7"/>
      <c r="EM34" s="7"/>
      <c r="EN34" s="7"/>
      <c r="EO34" s="7"/>
      <c r="EP34" s="7"/>
      <c r="EQ34" s="7"/>
      <c r="ER34" s="7"/>
      <c r="ES34" s="7"/>
      <c r="ET34" s="7"/>
      <c r="EU34" s="7"/>
      <c r="EV34" s="7"/>
      <c r="EW34" s="7"/>
      <c r="EX34" s="7"/>
      <c r="EY34" s="7"/>
      <c r="EZ34" s="7"/>
      <c r="FA34" s="7"/>
      <c r="FB34" s="7"/>
      <c r="FC34" s="7"/>
      <c r="FD34" s="7"/>
      <c r="FE34" s="7"/>
      <c r="FF34" s="7"/>
      <c r="FG34" s="7"/>
      <c r="FH34" s="7"/>
      <c r="FI34" s="7"/>
      <c r="FJ34" s="7"/>
      <c r="FK34" s="7"/>
      <c r="FL34" s="7"/>
      <c r="FM34" s="7"/>
      <c r="FN34" s="7"/>
      <c r="FO34" s="7"/>
      <c r="FP34" s="7"/>
      <c r="FQ34" s="7"/>
      <c r="FR34" s="7"/>
      <c r="FS34" s="7"/>
      <c r="FT34" s="7"/>
      <c r="FU34" s="7"/>
      <c r="FV34" s="7"/>
      <c r="FW34" s="7"/>
      <c r="FX34" s="7"/>
      <c r="FY34" s="7"/>
      <c r="FZ34" s="7"/>
      <c r="GA34" s="7"/>
      <c r="GB34" s="7"/>
      <c r="GC34" s="7"/>
      <c r="GD34" s="7"/>
      <c r="GE34" s="7"/>
      <c r="GF34" s="7"/>
      <c r="GG34" s="7"/>
      <c r="GH34" s="7"/>
      <c r="GI34" s="7"/>
      <c r="GJ34" s="7"/>
      <c r="GK34" s="7"/>
      <c r="GL34" s="7"/>
      <c r="GM34" s="7"/>
      <c r="GN34" s="7"/>
      <c r="GO34" s="7"/>
      <c r="GP34" s="7"/>
      <c r="GQ34" s="7"/>
      <c r="GR34" s="7"/>
      <c r="GS34" s="7"/>
      <c r="GT34" s="7"/>
      <c r="GU34" s="7"/>
      <c r="GV34" s="7"/>
      <c r="GW34" s="7"/>
      <c r="GX34" s="7"/>
      <c r="GY34" s="7"/>
      <c r="GZ34" s="7"/>
      <c r="HA34" s="7"/>
      <c r="HB34" s="7"/>
      <c r="HC34" s="7"/>
      <c r="HD34" s="7"/>
      <c r="HE34" s="7"/>
      <c r="HF34" s="7"/>
      <c r="HG34" s="7"/>
      <c r="HH34" s="7"/>
      <c r="HI34" s="7"/>
      <c r="HJ34" s="7"/>
      <c r="HK34" s="7"/>
      <c r="HL34" s="7"/>
      <c r="HM34" s="7"/>
      <c r="HN34" s="7"/>
      <c r="HO34" s="7"/>
      <c r="HP34" s="7"/>
      <c r="HQ34" s="7"/>
      <c r="HR34" s="7"/>
      <c r="HS34" s="7"/>
      <c r="HT34" s="7"/>
      <c r="HU34" s="7"/>
      <c r="HV34" s="7"/>
      <c r="HW34" s="7"/>
      <c r="HX34" s="7"/>
      <c r="HY34" s="7"/>
      <c r="HZ34" s="7"/>
    </row>
    <row r="35" spans="1:234" ht="17.100000000000001" customHeight="1">
      <c r="A35" s="39"/>
      <c r="B35" s="25" t="s">
        <v>52</v>
      </c>
      <c r="C35" s="21" t="s">
        <v>53</v>
      </c>
      <c r="D35" s="22">
        <v>1055</v>
      </c>
      <c r="E35" s="22">
        <v>1930</v>
      </c>
      <c r="F35" s="22">
        <v>1672</v>
      </c>
      <c r="G35" s="22">
        <v>1814.9</v>
      </c>
      <c r="H35" s="22">
        <v>1800.4634000000001</v>
      </c>
      <c r="I35" s="23">
        <v>1932</v>
      </c>
      <c r="J35" s="24">
        <v>2999</v>
      </c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  <c r="CQ35" s="7"/>
      <c r="CR35" s="7"/>
      <c r="CS35" s="7"/>
      <c r="CT35" s="7"/>
      <c r="CU35" s="7"/>
      <c r="CV35" s="7"/>
      <c r="CW35" s="7"/>
      <c r="CX35" s="7"/>
      <c r="CY35" s="7"/>
      <c r="CZ35" s="7"/>
      <c r="DA35" s="7"/>
      <c r="DB35" s="7"/>
      <c r="DC35" s="7"/>
      <c r="DD35" s="7"/>
      <c r="DE35" s="7"/>
      <c r="DF35" s="7"/>
      <c r="DG35" s="7"/>
      <c r="DH35" s="7"/>
      <c r="DI35" s="7"/>
      <c r="DJ35" s="7"/>
      <c r="DK35" s="7"/>
      <c r="DL35" s="7"/>
      <c r="DM35" s="7"/>
      <c r="DN35" s="7"/>
      <c r="DO35" s="7"/>
      <c r="DP35" s="7"/>
      <c r="DQ35" s="7"/>
      <c r="DR35" s="7"/>
      <c r="DS35" s="7"/>
      <c r="DT35" s="7"/>
      <c r="DU35" s="7"/>
      <c r="DV35" s="7"/>
      <c r="DW35" s="7"/>
      <c r="DX35" s="7"/>
      <c r="DY35" s="7"/>
      <c r="DZ35" s="7"/>
      <c r="EA35" s="7"/>
      <c r="EB35" s="7"/>
      <c r="EC35" s="7"/>
      <c r="ED35" s="7"/>
      <c r="EE35" s="7"/>
      <c r="EF35" s="7"/>
      <c r="EG35" s="7"/>
      <c r="EH35" s="7"/>
      <c r="EI35" s="7"/>
      <c r="EJ35" s="7"/>
      <c r="EK35" s="7"/>
      <c r="EL35" s="7"/>
      <c r="EM35" s="7"/>
      <c r="EN35" s="7"/>
      <c r="EO35" s="7"/>
      <c r="EP35" s="7"/>
      <c r="EQ35" s="7"/>
      <c r="ER35" s="7"/>
      <c r="ES35" s="7"/>
      <c r="ET35" s="7"/>
      <c r="EU35" s="7"/>
      <c r="EV35" s="7"/>
      <c r="EW35" s="7"/>
      <c r="EX35" s="7"/>
      <c r="EY35" s="7"/>
      <c r="EZ35" s="7"/>
      <c r="FA35" s="7"/>
      <c r="FB35" s="7"/>
      <c r="FC35" s="7"/>
      <c r="FD35" s="7"/>
      <c r="FE35" s="7"/>
      <c r="FF35" s="7"/>
      <c r="FG35" s="7"/>
      <c r="FH35" s="7"/>
      <c r="FI35" s="7"/>
      <c r="FJ35" s="7"/>
      <c r="FK35" s="7"/>
      <c r="FL35" s="7"/>
      <c r="FM35" s="7"/>
      <c r="FN35" s="7"/>
      <c r="FO35" s="7"/>
      <c r="FP35" s="7"/>
      <c r="FQ35" s="7"/>
      <c r="FR35" s="7"/>
      <c r="FS35" s="7"/>
      <c r="FT35" s="7"/>
      <c r="FU35" s="7"/>
      <c r="FV35" s="7"/>
      <c r="FW35" s="7"/>
      <c r="FX35" s="7"/>
      <c r="FY35" s="7"/>
      <c r="FZ35" s="7"/>
      <c r="GA35" s="7"/>
      <c r="GB35" s="7"/>
      <c r="GC35" s="7"/>
      <c r="GD35" s="7"/>
      <c r="GE35" s="7"/>
      <c r="GF35" s="7"/>
      <c r="GG35" s="7"/>
      <c r="GH35" s="7"/>
      <c r="GI35" s="7"/>
      <c r="GJ35" s="7"/>
      <c r="GK35" s="7"/>
      <c r="GL35" s="7"/>
      <c r="GM35" s="7"/>
      <c r="GN35" s="7"/>
      <c r="GO35" s="7"/>
      <c r="GP35" s="7"/>
      <c r="GQ35" s="7"/>
      <c r="GR35" s="7"/>
      <c r="GS35" s="7"/>
      <c r="GT35" s="7"/>
      <c r="GU35" s="7"/>
      <c r="GV35" s="7"/>
      <c r="GW35" s="7"/>
      <c r="GX35" s="7"/>
      <c r="GY35" s="7"/>
      <c r="GZ35" s="7"/>
      <c r="HA35" s="7"/>
      <c r="HB35" s="7"/>
      <c r="HC35" s="7"/>
      <c r="HD35" s="7"/>
      <c r="HE35" s="7"/>
      <c r="HF35" s="7"/>
      <c r="HG35" s="7"/>
      <c r="HH35" s="7"/>
      <c r="HI35" s="7"/>
      <c r="HJ35" s="7"/>
      <c r="HK35" s="7"/>
      <c r="HL35" s="7"/>
      <c r="HM35" s="7"/>
      <c r="HN35" s="7"/>
      <c r="HO35" s="7"/>
      <c r="HP35" s="7"/>
      <c r="HQ35" s="7"/>
      <c r="HR35" s="7"/>
      <c r="HS35" s="7"/>
      <c r="HT35" s="7"/>
      <c r="HU35" s="7"/>
      <c r="HV35" s="7"/>
      <c r="HW35" s="7"/>
      <c r="HX35" s="7"/>
      <c r="HY35" s="7"/>
      <c r="HZ35" s="7"/>
    </row>
    <row r="36" spans="1:234" ht="17.100000000000001" customHeight="1">
      <c r="A36" s="14"/>
      <c r="B36" s="25" t="s">
        <v>54</v>
      </c>
      <c r="C36" s="40" t="s">
        <v>55</v>
      </c>
      <c r="D36" s="22">
        <v>1146</v>
      </c>
      <c r="E36" s="22">
        <v>2381</v>
      </c>
      <c r="F36" s="22">
        <v>3272</v>
      </c>
      <c r="G36" s="22">
        <v>3842.2</v>
      </c>
      <c r="H36" s="22">
        <v>3866.9515000000001</v>
      </c>
      <c r="I36" s="23">
        <v>3922</v>
      </c>
      <c r="J36" s="24">
        <v>4799</v>
      </c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7"/>
      <c r="CS36" s="7"/>
      <c r="CT36" s="7"/>
      <c r="CU36" s="7"/>
      <c r="CV36" s="7"/>
      <c r="CW36" s="7"/>
      <c r="CX36" s="7"/>
      <c r="CY36" s="7"/>
      <c r="CZ36" s="7"/>
      <c r="DA36" s="7"/>
      <c r="DB36" s="7"/>
      <c r="DC36" s="7"/>
      <c r="DD36" s="7"/>
      <c r="DE36" s="7"/>
      <c r="DF36" s="7"/>
      <c r="DG36" s="7"/>
      <c r="DH36" s="7"/>
      <c r="DI36" s="7"/>
      <c r="DJ36" s="7"/>
      <c r="DK36" s="7"/>
      <c r="DL36" s="7"/>
      <c r="DM36" s="7"/>
      <c r="DN36" s="7"/>
      <c r="DO36" s="7"/>
      <c r="DP36" s="7"/>
      <c r="DQ36" s="7"/>
      <c r="DR36" s="7"/>
      <c r="DS36" s="7"/>
      <c r="DT36" s="7"/>
      <c r="DU36" s="7"/>
      <c r="DV36" s="7"/>
      <c r="DW36" s="7"/>
      <c r="DX36" s="7"/>
      <c r="DY36" s="7"/>
      <c r="DZ36" s="7"/>
      <c r="EA36" s="7"/>
      <c r="EB36" s="7"/>
      <c r="EC36" s="7"/>
      <c r="ED36" s="7"/>
      <c r="EE36" s="7"/>
      <c r="EF36" s="7"/>
      <c r="EG36" s="7"/>
      <c r="EH36" s="7"/>
      <c r="EI36" s="7"/>
      <c r="EJ36" s="7"/>
      <c r="EK36" s="7"/>
      <c r="EL36" s="7"/>
      <c r="EM36" s="7"/>
      <c r="EN36" s="7"/>
      <c r="EO36" s="7"/>
      <c r="EP36" s="7"/>
      <c r="EQ36" s="7"/>
      <c r="ER36" s="7"/>
      <c r="ES36" s="7"/>
      <c r="ET36" s="7"/>
      <c r="EU36" s="7"/>
      <c r="EV36" s="7"/>
      <c r="EW36" s="7"/>
      <c r="EX36" s="7"/>
      <c r="EY36" s="7"/>
      <c r="EZ36" s="7"/>
      <c r="FA36" s="7"/>
      <c r="FB36" s="7"/>
      <c r="FC36" s="7"/>
      <c r="FD36" s="7"/>
      <c r="FE36" s="7"/>
      <c r="FF36" s="7"/>
      <c r="FG36" s="7"/>
      <c r="FH36" s="7"/>
      <c r="FI36" s="7"/>
      <c r="FJ36" s="7"/>
      <c r="FK36" s="7"/>
      <c r="FL36" s="7"/>
      <c r="FM36" s="7"/>
      <c r="FN36" s="7"/>
      <c r="FO36" s="7"/>
      <c r="FP36" s="7"/>
      <c r="FQ36" s="7"/>
      <c r="FR36" s="7"/>
      <c r="FS36" s="7"/>
      <c r="FT36" s="7"/>
      <c r="FU36" s="7"/>
      <c r="FV36" s="7"/>
      <c r="FW36" s="7"/>
      <c r="FX36" s="7"/>
      <c r="FY36" s="7"/>
      <c r="FZ36" s="7"/>
      <c r="GA36" s="7"/>
      <c r="GB36" s="7"/>
      <c r="GC36" s="7"/>
      <c r="GD36" s="7"/>
      <c r="GE36" s="7"/>
      <c r="GF36" s="7"/>
      <c r="GG36" s="7"/>
      <c r="GH36" s="7"/>
      <c r="GI36" s="7"/>
      <c r="GJ36" s="7"/>
      <c r="GK36" s="7"/>
      <c r="GL36" s="7"/>
      <c r="GM36" s="7"/>
      <c r="GN36" s="7"/>
      <c r="GO36" s="7"/>
      <c r="GP36" s="7"/>
      <c r="GQ36" s="7"/>
      <c r="GR36" s="7"/>
      <c r="GS36" s="7"/>
      <c r="GT36" s="7"/>
      <c r="GU36" s="7"/>
      <c r="GV36" s="7"/>
      <c r="GW36" s="7"/>
      <c r="GX36" s="7"/>
      <c r="GY36" s="7"/>
      <c r="GZ36" s="7"/>
      <c r="HA36" s="7"/>
      <c r="HB36" s="7"/>
      <c r="HC36" s="7"/>
      <c r="HD36" s="7"/>
      <c r="HE36" s="7"/>
      <c r="HF36" s="7"/>
      <c r="HG36" s="7"/>
      <c r="HH36" s="7"/>
      <c r="HI36" s="7"/>
      <c r="HJ36" s="7"/>
      <c r="HK36" s="7"/>
      <c r="HL36" s="7"/>
      <c r="HM36" s="7"/>
      <c r="HN36" s="7"/>
      <c r="HO36" s="7"/>
      <c r="HP36" s="7"/>
      <c r="HQ36" s="7"/>
      <c r="HR36" s="7"/>
      <c r="HS36" s="7"/>
      <c r="HT36" s="7"/>
      <c r="HU36" s="7"/>
      <c r="HV36" s="7"/>
      <c r="HW36" s="7"/>
      <c r="HX36" s="7"/>
      <c r="HY36" s="7"/>
      <c r="HZ36" s="7"/>
    </row>
    <row r="37" spans="1:234" ht="17.100000000000001" customHeight="1">
      <c r="A37" s="14"/>
      <c r="B37" s="25" t="s">
        <v>56</v>
      </c>
      <c r="C37" s="40" t="s">
        <v>57</v>
      </c>
      <c r="D37" s="22">
        <v>69</v>
      </c>
      <c r="E37" s="22">
        <v>268</v>
      </c>
      <c r="F37" s="22">
        <v>291</v>
      </c>
      <c r="G37" s="22">
        <v>380.2</v>
      </c>
      <c r="H37" s="41" t="s">
        <v>58</v>
      </c>
      <c r="I37" s="42" t="s">
        <v>58</v>
      </c>
      <c r="J37" s="43" t="s">
        <v>59</v>
      </c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7"/>
      <c r="CE37" s="7"/>
      <c r="CF37" s="7"/>
      <c r="CG37" s="7"/>
      <c r="CH37" s="7"/>
      <c r="CI37" s="7"/>
      <c r="CJ37" s="7"/>
      <c r="CK37" s="7"/>
      <c r="CL37" s="7"/>
      <c r="CM37" s="7"/>
      <c r="CN37" s="7"/>
      <c r="CO37" s="7"/>
      <c r="CP37" s="7"/>
      <c r="CQ37" s="7"/>
      <c r="CR37" s="7"/>
      <c r="CS37" s="7"/>
      <c r="CT37" s="7"/>
      <c r="CU37" s="7"/>
      <c r="CV37" s="7"/>
      <c r="CW37" s="7"/>
      <c r="CX37" s="7"/>
      <c r="CY37" s="7"/>
      <c r="CZ37" s="7"/>
      <c r="DA37" s="7"/>
      <c r="DB37" s="7"/>
      <c r="DC37" s="7"/>
      <c r="DD37" s="7"/>
      <c r="DE37" s="7"/>
      <c r="DF37" s="7"/>
      <c r="DG37" s="7"/>
      <c r="DH37" s="7"/>
      <c r="DI37" s="7"/>
      <c r="DJ37" s="7"/>
      <c r="DK37" s="7"/>
      <c r="DL37" s="7"/>
      <c r="DM37" s="7"/>
      <c r="DN37" s="7"/>
      <c r="DO37" s="7"/>
      <c r="DP37" s="7"/>
      <c r="DQ37" s="7"/>
      <c r="DR37" s="7"/>
      <c r="DS37" s="7"/>
      <c r="DT37" s="7"/>
      <c r="DU37" s="7"/>
      <c r="DV37" s="7"/>
      <c r="DW37" s="7"/>
      <c r="DX37" s="7"/>
      <c r="DY37" s="7"/>
      <c r="DZ37" s="7"/>
      <c r="EA37" s="7"/>
      <c r="EB37" s="7"/>
      <c r="EC37" s="7"/>
      <c r="ED37" s="7"/>
      <c r="EE37" s="7"/>
      <c r="EF37" s="7"/>
      <c r="EG37" s="7"/>
      <c r="EH37" s="7"/>
      <c r="EI37" s="7"/>
      <c r="EJ37" s="7"/>
      <c r="EK37" s="7"/>
      <c r="EL37" s="7"/>
      <c r="EM37" s="7"/>
      <c r="EN37" s="7"/>
      <c r="EO37" s="7"/>
      <c r="EP37" s="7"/>
      <c r="EQ37" s="7"/>
      <c r="ER37" s="7"/>
      <c r="ES37" s="7"/>
      <c r="ET37" s="7"/>
      <c r="EU37" s="7"/>
      <c r="EV37" s="7"/>
      <c r="EW37" s="7"/>
      <c r="EX37" s="7"/>
      <c r="EY37" s="7"/>
      <c r="EZ37" s="7"/>
      <c r="FA37" s="7"/>
      <c r="FB37" s="7"/>
      <c r="FC37" s="7"/>
      <c r="FD37" s="7"/>
      <c r="FE37" s="7"/>
      <c r="FF37" s="7"/>
      <c r="FG37" s="7"/>
      <c r="FH37" s="7"/>
      <c r="FI37" s="7"/>
      <c r="FJ37" s="7"/>
      <c r="FK37" s="7"/>
      <c r="FL37" s="7"/>
      <c r="FM37" s="7"/>
      <c r="FN37" s="7"/>
      <c r="FO37" s="7"/>
      <c r="FP37" s="7"/>
      <c r="FQ37" s="7"/>
      <c r="FR37" s="7"/>
      <c r="FS37" s="7"/>
      <c r="FT37" s="7"/>
      <c r="FU37" s="7"/>
      <c r="FV37" s="7"/>
      <c r="FW37" s="7"/>
      <c r="FX37" s="7"/>
      <c r="FY37" s="7"/>
      <c r="FZ37" s="7"/>
      <c r="GA37" s="7"/>
      <c r="GB37" s="7"/>
      <c r="GC37" s="7"/>
      <c r="GD37" s="7"/>
      <c r="GE37" s="7"/>
      <c r="GF37" s="7"/>
      <c r="GG37" s="7"/>
      <c r="GH37" s="7"/>
      <c r="GI37" s="7"/>
      <c r="GJ37" s="7"/>
      <c r="GK37" s="7"/>
      <c r="GL37" s="7"/>
      <c r="GM37" s="7"/>
      <c r="GN37" s="7"/>
      <c r="GO37" s="7"/>
      <c r="GP37" s="7"/>
      <c r="GQ37" s="7"/>
      <c r="GR37" s="7"/>
      <c r="GS37" s="7"/>
      <c r="GT37" s="7"/>
      <c r="GU37" s="7"/>
      <c r="GV37" s="7"/>
      <c r="GW37" s="7"/>
      <c r="GX37" s="7"/>
      <c r="GY37" s="7"/>
      <c r="GZ37" s="7"/>
      <c r="HA37" s="7"/>
      <c r="HB37" s="7"/>
      <c r="HC37" s="7"/>
      <c r="HD37" s="7"/>
      <c r="HE37" s="7"/>
      <c r="HF37" s="7"/>
      <c r="HG37" s="7"/>
      <c r="HH37" s="7"/>
      <c r="HI37" s="7"/>
      <c r="HJ37" s="7"/>
      <c r="HK37" s="7"/>
      <c r="HL37" s="7"/>
      <c r="HM37" s="7"/>
      <c r="HN37" s="7"/>
      <c r="HO37" s="7"/>
      <c r="HP37" s="7"/>
      <c r="HQ37" s="7"/>
      <c r="HR37" s="7"/>
      <c r="HS37" s="7"/>
      <c r="HT37" s="7"/>
      <c r="HU37" s="7"/>
      <c r="HV37" s="7"/>
      <c r="HW37" s="7"/>
      <c r="HX37" s="7"/>
      <c r="HY37" s="7"/>
      <c r="HZ37" s="7"/>
    </row>
    <row r="38" spans="1:234" ht="17.100000000000001" customHeight="1">
      <c r="A38" s="14"/>
      <c r="B38" s="318" t="s">
        <v>60</v>
      </c>
      <c r="C38" s="26" t="s">
        <v>61</v>
      </c>
      <c r="D38" s="27">
        <v>1814</v>
      </c>
      <c r="E38" s="27">
        <v>3089</v>
      </c>
      <c r="F38" s="27">
        <v>2210</v>
      </c>
      <c r="G38" s="27">
        <v>2630.9</v>
      </c>
      <c r="H38" s="27">
        <v>1784.5686000000001</v>
      </c>
      <c r="I38" s="28">
        <v>1738</v>
      </c>
      <c r="J38" s="29">
        <v>2502</v>
      </c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  <c r="CD38" s="7"/>
      <c r="CE38" s="7"/>
      <c r="CF38" s="7"/>
      <c r="CG38" s="7"/>
      <c r="CH38" s="7"/>
      <c r="CI38" s="7"/>
      <c r="CJ38" s="7"/>
      <c r="CK38" s="7"/>
      <c r="CL38" s="7"/>
      <c r="CM38" s="7"/>
      <c r="CN38" s="7"/>
      <c r="CO38" s="7"/>
      <c r="CP38" s="7"/>
      <c r="CQ38" s="7"/>
      <c r="CR38" s="7"/>
      <c r="CS38" s="7"/>
      <c r="CT38" s="7"/>
      <c r="CU38" s="7"/>
      <c r="CV38" s="7"/>
      <c r="CW38" s="7"/>
      <c r="CX38" s="7"/>
      <c r="CY38" s="7"/>
      <c r="CZ38" s="7"/>
      <c r="DA38" s="7"/>
      <c r="DB38" s="7"/>
      <c r="DC38" s="7"/>
      <c r="DD38" s="7"/>
      <c r="DE38" s="7"/>
      <c r="DF38" s="7"/>
      <c r="DG38" s="7"/>
      <c r="DH38" s="7"/>
      <c r="DI38" s="7"/>
      <c r="DJ38" s="7"/>
      <c r="DK38" s="7"/>
      <c r="DL38" s="7"/>
      <c r="DM38" s="7"/>
      <c r="DN38" s="7"/>
      <c r="DO38" s="7"/>
      <c r="DP38" s="7"/>
      <c r="DQ38" s="7"/>
      <c r="DR38" s="7"/>
      <c r="DS38" s="7"/>
      <c r="DT38" s="7"/>
      <c r="DU38" s="7"/>
      <c r="DV38" s="7"/>
      <c r="DW38" s="7"/>
      <c r="DX38" s="7"/>
      <c r="DY38" s="7"/>
      <c r="DZ38" s="7"/>
      <c r="EA38" s="7"/>
      <c r="EB38" s="7"/>
      <c r="EC38" s="7"/>
      <c r="ED38" s="7"/>
      <c r="EE38" s="7"/>
      <c r="EF38" s="7"/>
      <c r="EG38" s="7"/>
      <c r="EH38" s="7"/>
      <c r="EI38" s="7"/>
      <c r="EJ38" s="7"/>
      <c r="EK38" s="7"/>
      <c r="EL38" s="7"/>
      <c r="EM38" s="7"/>
      <c r="EN38" s="7"/>
      <c r="EO38" s="7"/>
      <c r="EP38" s="7"/>
      <c r="EQ38" s="7"/>
      <c r="ER38" s="7"/>
      <c r="ES38" s="7"/>
      <c r="ET38" s="7"/>
      <c r="EU38" s="7"/>
      <c r="EV38" s="7"/>
      <c r="EW38" s="7"/>
      <c r="EX38" s="7"/>
      <c r="EY38" s="7"/>
      <c r="EZ38" s="7"/>
      <c r="FA38" s="7"/>
      <c r="FB38" s="7"/>
      <c r="FC38" s="7"/>
      <c r="FD38" s="7"/>
      <c r="FE38" s="7"/>
      <c r="FF38" s="7"/>
      <c r="FG38" s="7"/>
      <c r="FH38" s="7"/>
      <c r="FI38" s="7"/>
      <c r="FJ38" s="7"/>
      <c r="FK38" s="7"/>
      <c r="FL38" s="7"/>
      <c r="FM38" s="7"/>
      <c r="FN38" s="7"/>
      <c r="FO38" s="7"/>
      <c r="FP38" s="7"/>
      <c r="FQ38" s="7"/>
      <c r="FR38" s="7"/>
      <c r="FS38" s="7"/>
      <c r="FT38" s="7"/>
      <c r="FU38" s="7"/>
      <c r="FV38" s="7"/>
      <c r="FW38" s="7"/>
      <c r="FX38" s="7"/>
      <c r="FY38" s="7"/>
      <c r="FZ38" s="7"/>
      <c r="GA38" s="7"/>
      <c r="GB38" s="7"/>
      <c r="GC38" s="7"/>
      <c r="GD38" s="7"/>
      <c r="GE38" s="7"/>
      <c r="GF38" s="7"/>
      <c r="GG38" s="7"/>
      <c r="GH38" s="7"/>
      <c r="GI38" s="7"/>
      <c r="GJ38" s="7"/>
      <c r="GK38" s="7"/>
      <c r="GL38" s="7"/>
      <c r="GM38" s="7"/>
      <c r="GN38" s="7"/>
      <c r="GO38" s="7"/>
      <c r="GP38" s="7"/>
      <c r="GQ38" s="7"/>
      <c r="GR38" s="7"/>
      <c r="GS38" s="7"/>
      <c r="GT38" s="7"/>
      <c r="GU38" s="7"/>
      <c r="GV38" s="7"/>
      <c r="GW38" s="7"/>
      <c r="GX38" s="7"/>
      <c r="GY38" s="7"/>
      <c r="GZ38" s="7"/>
      <c r="HA38" s="7"/>
      <c r="HB38" s="7"/>
      <c r="HC38" s="7"/>
      <c r="HD38" s="7"/>
      <c r="HE38" s="7"/>
      <c r="HF38" s="7"/>
      <c r="HG38" s="7"/>
      <c r="HH38" s="7"/>
      <c r="HI38" s="7"/>
      <c r="HJ38" s="7"/>
      <c r="HK38" s="7"/>
      <c r="HL38" s="7"/>
      <c r="HM38" s="7"/>
      <c r="HN38" s="7"/>
      <c r="HO38" s="7"/>
      <c r="HP38" s="7"/>
      <c r="HQ38" s="7"/>
      <c r="HR38" s="7"/>
      <c r="HS38" s="7"/>
      <c r="HT38" s="7"/>
      <c r="HU38" s="7"/>
      <c r="HV38" s="7"/>
      <c r="HW38" s="7"/>
      <c r="HX38" s="7"/>
      <c r="HY38" s="7"/>
      <c r="HZ38" s="7"/>
    </row>
    <row r="39" spans="1:234" ht="17.100000000000001" customHeight="1">
      <c r="A39" s="14"/>
      <c r="B39" s="319"/>
      <c r="C39" s="26" t="s">
        <v>62</v>
      </c>
      <c r="D39" s="27">
        <v>343</v>
      </c>
      <c r="E39" s="27">
        <v>1024</v>
      </c>
      <c r="F39" s="27">
        <v>740</v>
      </c>
      <c r="G39" s="27">
        <v>760.7</v>
      </c>
      <c r="H39" s="27">
        <v>972.43960000000004</v>
      </c>
      <c r="I39" s="28">
        <v>857</v>
      </c>
      <c r="J39" s="29">
        <v>1131</v>
      </c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  <c r="BG39" s="7"/>
      <c r="BH39" s="7"/>
      <c r="BI39" s="7"/>
      <c r="BJ39" s="7"/>
      <c r="BK39" s="7"/>
      <c r="BL39" s="7"/>
      <c r="BM39" s="7"/>
      <c r="BN39" s="7"/>
      <c r="BO39" s="7"/>
      <c r="BP39" s="7"/>
      <c r="BQ39" s="7"/>
      <c r="BR39" s="7"/>
      <c r="BS39" s="7"/>
      <c r="BT39" s="7"/>
      <c r="BU39" s="7"/>
      <c r="BV39" s="7"/>
      <c r="BW39" s="7"/>
      <c r="BX39" s="7"/>
      <c r="BY39" s="7"/>
      <c r="BZ39" s="7"/>
      <c r="CA39" s="7"/>
      <c r="CB39" s="7"/>
      <c r="CC39" s="7"/>
      <c r="CD39" s="7"/>
      <c r="CE39" s="7"/>
      <c r="CF39" s="7"/>
      <c r="CG39" s="7"/>
      <c r="CH39" s="7"/>
      <c r="CI39" s="7"/>
      <c r="CJ39" s="7"/>
      <c r="CK39" s="7"/>
      <c r="CL39" s="7"/>
      <c r="CM39" s="7"/>
      <c r="CN39" s="7"/>
      <c r="CO39" s="7"/>
      <c r="CP39" s="7"/>
      <c r="CQ39" s="7"/>
      <c r="CR39" s="7"/>
      <c r="CS39" s="7"/>
      <c r="CT39" s="7"/>
      <c r="CU39" s="7"/>
      <c r="CV39" s="7"/>
      <c r="CW39" s="7"/>
      <c r="CX39" s="7"/>
      <c r="CY39" s="7"/>
      <c r="CZ39" s="7"/>
      <c r="DA39" s="7"/>
      <c r="DB39" s="7"/>
      <c r="DC39" s="7"/>
      <c r="DD39" s="7"/>
      <c r="DE39" s="7"/>
      <c r="DF39" s="7"/>
      <c r="DG39" s="7"/>
      <c r="DH39" s="7"/>
      <c r="DI39" s="7"/>
      <c r="DJ39" s="7"/>
      <c r="DK39" s="7"/>
      <c r="DL39" s="7"/>
      <c r="DM39" s="7"/>
      <c r="DN39" s="7"/>
      <c r="DO39" s="7"/>
      <c r="DP39" s="7"/>
      <c r="DQ39" s="7"/>
      <c r="DR39" s="7"/>
      <c r="DS39" s="7"/>
      <c r="DT39" s="7"/>
      <c r="DU39" s="7"/>
      <c r="DV39" s="7"/>
      <c r="DW39" s="7"/>
      <c r="DX39" s="7"/>
      <c r="DY39" s="7"/>
      <c r="DZ39" s="7"/>
      <c r="EA39" s="7"/>
      <c r="EB39" s="7"/>
      <c r="EC39" s="7"/>
      <c r="ED39" s="7"/>
      <c r="EE39" s="7"/>
      <c r="EF39" s="7"/>
      <c r="EG39" s="7"/>
      <c r="EH39" s="7"/>
      <c r="EI39" s="7"/>
      <c r="EJ39" s="7"/>
      <c r="EK39" s="7"/>
      <c r="EL39" s="7"/>
      <c r="EM39" s="7"/>
      <c r="EN39" s="7"/>
      <c r="EO39" s="7"/>
      <c r="EP39" s="7"/>
      <c r="EQ39" s="7"/>
      <c r="ER39" s="7"/>
      <c r="ES39" s="7"/>
      <c r="ET39" s="7"/>
      <c r="EU39" s="7"/>
      <c r="EV39" s="7"/>
      <c r="EW39" s="7"/>
      <c r="EX39" s="7"/>
      <c r="EY39" s="7"/>
      <c r="EZ39" s="7"/>
      <c r="FA39" s="7"/>
      <c r="FB39" s="7"/>
      <c r="FC39" s="7"/>
      <c r="FD39" s="7"/>
      <c r="FE39" s="7"/>
      <c r="FF39" s="7"/>
      <c r="FG39" s="7"/>
      <c r="FH39" s="7"/>
      <c r="FI39" s="7"/>
      <c r="FJ39" s="7"/>
      <c r="FK39" s="7"/>
      <c r="FL39" s="7"/>
      <c r="FM39" s="7"/>
      <c r="FN39" s="7"/>
      <c r="FO39" s="7"/>
      <c r="FP39" s="7"/>
      <c r="FQ39" s="7"/>
      <c r="FR39" s="7"/>
      <c r="FS39" s="7"/>
      <c r="FT39" s="7"/>
      <c r="FU39" s="7"/>
      <c r="FV39" s="7"/>
      <c r="FW39" s="7"/>
      <c r="FX39" s="7"/>
      <c r="FY39" s="7"/>
      <c r="FZ39" s="7"/>
      <c r="GA39" s="7"/>
      <c r="GB39" s="7"/>
      <c r="GC39" s="7"/>
      <c r="GD39" s="7"/>
      <c r="GE39" s="7"/>
      <c r="GF39" s="7"/>
      <c r="GG39" s="7"/>
      <c r="GH39" s="7"/>
      <c r="GI39" s="7"/>
      <c r="GJ39" s="7"/>
      <c r="GK39" s="7"/>
      <c r="GL39" s="7"/>
      <c r="GM39" s="7"/>
      <c r="GN39" s="7"/>
      <c r="GO39" s="7"/>
      <c r="GP39" s="7"/>
      <c r="GQ39" s="7"/>
      <c r="GR39" s="7"/>
      <c r="GS39" s="7"/>
      <c r="GT39" s="7"/>
      <c r="GU39" s="7"/>
      <c r="GV39" s="7"/>
      <c r="GW39" s="7"/>
      <c r="GX39" s="7"/>
      <c r="GY39" s="7"/>
      <c r="GZ39" s="7"/>
      <c r="HA39" s="7"/>
      <c r="HB39" s="7"/>
      <c r="HC39" s="7"/>
      <c r="HD39" s="7"/>
      <c r="HE39" s="7"/>
      <c r="HF39" s="7"/>
      <c r="HG39" s="7"/>
      <c r="HH39" s="7"/>
      <c r="HI39" s="7"/>
      <c r="HJ39" s="7"/>
      <c r="HK39" s="7"/>
      <c r="HL39" s="7"/>
      <c r="HM39" s="7"/>
      <c r="HN39" s="7"/>
      <c r="HO39" s="7"/>
      <c r="HP39" s="7"/>
      <c r="HQ39" s="7"/>
      <c r="HR39" s="7"/>
      <c r="HS39" s="7"/>
      <c r="HT39" s="7"/>
      <c r="HU39" s="7"/>
      <c r="HV39" s="7"/>
      <c r="HW39" s="7"/>
      <c r="HX39" s="7"/>
      <c r="HY39" s="7"/>
      <c r="HZ39" s="7"/>
    </row>
    <row r="40" spans="1:234" ht="17.100000000000001" customHeight="1">
      <c r="A40" s="14"/>
      <c r="B40" s="319"/>
      <c r="C40" s="26" t="s">
        <v>63</v>
      </c>
      <c r="D40" s="27">
        <v>178</v>
      </c>
      <c r="E40" s="27">
        <v>324</v>
      </c>
      <c r="F40" s="27">
        <v>788</v>
      </c>
      <c r="G40" s="27">
        <v>948.3</v>
      </c>
      <c r="H40" s="27">
        <v>1255.3185000000001</v>
      </c>
      <c r="I40" s="28">
        <v>1147</v>
      </c>
      <c r="J40" s="29">
        <v>1449</v>
      </c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  <c r="BG40" s="7"/>
      <c r="BH40" s="7"/>
      <c r="BI40" s="7"/>
      <c r="BJ40" s="7"/>
      <c r="BK40" s="7"/>
      <c r="BL40" s="7"/>
      <c r="BM40" s="7"/>
      <c r="BN40" s="7"/>
      <c r="BO40" s="7"/>
      <c r="BP40" s="7"/>
      <c r="BQ40" s="7"/>
      <c r="BR40" s="7"/>
      <c r="BS40" s="7"/>
      <c r="BT40" s="7"/>
      <c r="BU40" s="7"/>
      <c r="BV40" s="7"/>
      <c r="BW40" s="7"/>
      <c r="BX40" s="7"/>
      <c r="BY40" s="7"/>
      <c r="BZ40" s="7"/>
      <c r="CA40" s="7"/>
      <c r="CB40" s="7"/>
      <c r="CC40" s="7"/>
      <c r="CD40" s="7"/>
      <c r="CE40" s="7"/>
      <c r="CF40" s="7"/>
      <c r="CG40" s="7"/>
      <c r="CH40" s="7"/>
      <c r="CI40" s="7"/>
      <c r="CJ40" s="7"/>
      <c r="CK40" s="7"/>
      <c r="CL40" s="7"/>
      <c r="CM40" s="7"/>
      <c r="CN40" s="7"/>
      <c r="CO40" s="7"/>
      <c r="CP40" s="7"/>
      <c r="CQ40" s="7"/>
      <c r="CR40" s="7"/>
      <c r="CS40" s="7"/>
      <c r="CT40" s="7"/>
      <c r="CU40" s="7"/>
      <c r="CV40" s="7"/>
      <c r="CW40" s="7"/>
      <c r="CX40" s="7"/>
      <c r="CY40" s="7"/>
      <c r="CZ40" s="7"/>
      <c r="DA40" s="7"/>
      <c r="DB40" s="7"/>
      <c r="DC40" s="7"/>
      <c r="DD40" s="7"/>
      <c r="DE40" s="7"/>
      <c r="DF40" s="7"/>
      <c r="DG40" s="7"/>
      <c r="DH40" s="7"/>
      <c r="DI40" s="7"/>
      <c r="DJ40" s="7"/>
      <c r="DK40" s="7"/>
      <c r="DL40" s="7"/>
      <c r="DM40" s="7"/>
      <c r="DN40" s="7"/>
      <c r="DO40" s="7"/>
      <c r="DP40" s="7"/>
      <c r="DQ40" s="7"/>
      <c r="DR40" s="7"/>
      <c r="DS40" s="7"/>
      <c r="DT40" s="7"/>
      <c r="DU40" s="7"/>
      <c r="DV40" s="7"/>
      <c r="DW40" s="7"/>
      <c r="DX40" s="7"/>
      <c r="DY40" s="7"/>
      <c r="DZ40" s="7"/>
      <c r="EA40" s="7"/>
      <c r="EB40" s="7"/>
      <c r="EC40" s="7"/>
      <c r="ED40" s="7"/>
      <c r="EE40" s="7"/>
      <c r="EF40" s="7"/>
      <c r="EG40" s="7"/>
      <c r="EH40" s="7"/>
      <c r="EI40" s="7"/>
      <c r="EJ40" s="7"/>
      <c r="EK40" s="7"/>
      <c r="EL40" s="7"/>
      <c r="EM40" s="7"/>
      <c r="EN40" s="7"/>
      <c r="EO40" s="7"/>
      <c r="EP40" s="7"/>
      <c r="EQ40" s="7"/>
      <c r="ER40" s="7"/>
      <c r="ES40" s="7"/>
      <c r="ET40" s="7"/>
      <c r="EU40" s="7"/>
      <c r="EV40" s="7"/>
      <c r="EW40" s="7"/>
      <c r="EX40" s="7"/>
      <c r="EY40" s="7"/>
      <c r="EZ40" s="7"/>
      <c r="FA40" s="7"/>
      <c r="FB40" s="7"/>
      <c r="FC40" s="7"/>
      <c r="FD40" s="7"/>
      <c r="FE40" s="7"/>
      <c r="FF40" s="7"/>
      <c r="FG40" s="7"/>
      <c r="FH40" s="7"/>
      <c r="FI40" s="7"/>
      <c r="FJ40" s="7"/>
      <c r="FK40" s="7"/>
      <c r="FL40" s="7"/>
      <c r="FM40" s="7"/>
      <c r="FN40" s="7"/>
      <c r="FO40" s="7"/>
      <c r="FP40" s="7"/>
      <c r="FQ40" s="7"/>
      <c r="FR40" s="7"/>
      <c r="FS40" s="7"/>
      <c r="FT40" s="7"/>
      <c r="FU40" s="7"/>
      <c r="FV40" s="7"/>
      <c r="FW40" s="7"/>
      <c r="FX40" s="7"/>
      <c r="FY40" s="7"/>
      <c r="FZ40" s="7"/>
      <c r="GA40" s="7"/>
      <c r="GB40" s="7"/>
      <c r="GC40" s="7"/>
      <c r="GD40" s="7"/>
      <c r="GE40" s="7"/>
      <c r="GF40" s="7"/>
      <c r="GG40" s="7"/>
      <c r="GH40" s="7"/>
      <c r="GI40" s="7"/>
      <c r="GJ40" s="7"/>
      <c r="GK40" s="7"/>
      <c r="GL40" s="7"/>
      <c r="GM40" s="7"/>
      <c r="GN40" s="7"/>
      <c r="GO40" s="7"/>
      <c r="GP40" s="7"/>
      <c r="GQ40" s="7"/>
      <c r="GR40" s="7"/>
      <c r="GS40" s="7"/>
      <c r="GT40" s="7"/>
      <c r="GU40" s="7"/>
      <c r="GV40" s="7"/>
      <c r="GW40" s="7"/>
      <c r="GX40" s="7"/>
      <c r="GY40" s="7"/>
      <c r="GZ40" s="7"/>
      <c r="HA40" s="7"/>
      <c r="HB40" s="7"/>
      <c r="HC40" s="7"/>
      <c r="HD40" s="7"/>
      <c r="HE40" s="7"/>
      <c r="HF40" s="7"/>
      <c r="HG40" s="7"/>
      <c r="HH40" s="7"/>
      <c r="HI40" s="7"/>
      <c r="HJ40" s="7"/>
      <c r="HK40" s="7"/>
      <c r="HL40" s="7"/>
      <c r="HM40" s="7"/>
      <c r="HN40" s="7"/>
      <c r="HO40" s="7"/>
      <c r="HP40" s="7"/>
      <c r="HQ40" s="7"/>
      <c r="HR40" s="7"/>
      <c r="HS40" s="7"/>
      <c r="HT40" s="7"/>
      <c r="HU40" s="7"/>
      <c r="HV40" s="7"/>
      <c r="HW40" s="7"/>
      <c r="HX40" s="7"/>
      <c r="HY40" s="7"/>
      <c r="HZ40" s="7"/>
    </row>
    <row r="41" spans="1:234" ht="17.100000000000001" customHeight="1">
      <c r="A41" s="14"/>
      <c r="B41" s="319"/>
      <c r="C41" s="26" t="s">
        <v>64</v>
      </c>
      <c r="D41" s="44">
        <v>599</v>
      </c>
      <c r="E41" s="44">
        <v>1179</v>
      </c>
      <c r="F41" s="44">
        <v>1710</v>
      </c>
      <c r="G41" s="44">
        <v>1518.8</v>
      </c>
      <c r="H41" s="44">
        <v>1991.2949000000001</v>
      </c>
      <c r="I41" s="45">
        <v>2149</v>
      </c>
      <c r="J41" s="29">
        <v>1377</v>
      </c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  <c r="BG41" s="7"/>
      <c r="BH41" s="7"/>
      <c r="BI41" s="7"/>
      <c r="BJ41" s="7"/>
      <c r="BK41" s="7"/>
      <c r="BL41" s="7"/>
      <c r="BM41" s="7"/>
      <c r="BN41" s="7"/>
      <c r="BO41" s="7"/>
      <c r="BP41" s="7"/>
      <c r="BQ41" s="7"/>
      <c r="BR41" s="7"/>
      <c r="BS41" s="7"/>
      <c r="BT41" s="7"/>
      <c r="BU41" s="7"/>
      <c r="BV41" s="7"/>
      <c r="BW41" s="7"/>
      <c r="BX41" s="7"/>
      <c r="BY41" s="7"/>
      <c r="BZ41" s="7"/>
      <c r="CA41" s="7"/>
      <c r="CB41" s="7"/>
      <c r="CC41" s="7"/>
      <c r="CD41" s="7"/>
      <c r="CE41" s="7"/>
      <c r="CF41" s="7"/>
      <c r="CG41" s="7"/>
      <c r="CH41" s="7"/>
      <c r="CI41" s="7"/>
      <c r="CJ41" s="7"/>
      <c r="CK41" s="7"/>
      <c r="CL41" s="7"/>
      <c r="CM41" s="7"/>
      <c r="CN41" s="7"/>
      <c r="CO41" s="7"/>
      <c r="CP41" s="7"/>
      <c r="CQ41" s="7"/>
      <c r="CR41" s="7"/>
      <c r="CS41" s="7"/>
      <c r="CT41" s="7"/>
      <c r="CU41" s="7"/>
      <c r="CV41" s="7"/>
      <c r="CW41" s="7"/>
      <c r="CX41" s="7"/>
      <c r="CY41" s="7"/>
      <c r="CZ41" s="7"/>
      <c r="DA41" s="7"/>
      <c r="DB41" s="7"/>
      <c r="DC41" s="7"/>
      <c r="DD41" s="7"/>
      <c r="DE41" s="7"/>
      <c r="DF41" s="7"/>
      <c r="DG41" s="7"/>
      <c r="DH41" s="7"/>
      <c r="DI41" s="7"/>
      <c r="DJ41" s="7"/>
      <c r="DK41" s="7"/>
      <c r="DL41" s="7"/>
      <c r="DM41" s="7"/>
      <c r="DN41" s="7"/>
      <c r="DO41" s="7"/>
      <c r="DP41" s="7"/>
      <c r="DQ41" s="7"/>
      <c r="DR41" s="7"/>
      <c r="DS41" s="7"/>
      <c r="DT41" s="7"/>
      <c r="DU41" s="7"/>
      <c r="DV41" s="7"/>
      <c r="DW41" s="7"/>
      <c r="DX41" s="7"/>
      <c r="DY41" s="7"/>
      <c r="DZ41" s="7"/>
      <c r="EA41" s="7"/>
      <c r="EB41" s="7"/>
      <c r="EC41" s="7"/>
      <c r="ED41" s="7"/>
      <c r="EE41" s="7"/>
      <c r="EF41" s="7"/>
      <c r="EG41" s="7"/>
      <c r="EH41" s="7"/>
      <c r="EI41" s="7"/>
      <c r="EJ41" s="7"/>
      <c r="EK41" s="7"/>
      <c r="EL41" s="7"/>
      <c r="EM41" s="7"/>
      <c r="EN41" s="7"/>
      <c r="EO41" s="7"/>
      <c r="EP41" s="7"/>
      <c r="EQ41" s="7"/>
      <c r="ER41" s="7"/>
      <c r="ES41" s="7"/>
      <c r="ET41" s="7"/>
      <c r="EU41" s="7"/>
      <c r="EV41" s="7"/>
      <c r="EW41" s="7"/>
      <c r="EX41" s="7"/>
      <c r="EY41" s="7"/>
      <c r="EZ41" s="7"/>
      <c r="FA41" s="7"/>
      <c r="FB41" s="7"/>
      <c r="FC41" s="7"/>
      <c r="FD41" s="7"/>
      <c r="FE41" s="7"/>
      <c r="FF41" s="7"/>
      <c r="FG41" s="7"/>
      <c r="FH41" s="7"/>
      <c r="FI41" s="7"/>
      <c r="FJ41" s="7"/>
      <c r="FK41" s="7"/>
      <c r="FL41" s="7"/>
      <c r="FM41" s="7"/>
      <c r="FN41" s="7"/>
      <c r="FO41" s="7"/>
      <c r="FP41" s="7"/>
      <c r="FQ41" s="7"/>
      <c r="FR41" s="7"/>
      <c r="FS41" s="7"/>
      <c r="FT41" s="7"/>
      <c r="FU41" s="7"/>
      <c r="FV41" s="7"/>
      <c r="FW41" s="7"/>
      <c r="FX41" s="7"/>
      <c r="FY41" s="7"/>
      <c r="FZ41" s="7"/>
      <c r="GA41" s="7"/>
      <c r="GB41" s="7"/>
      <c r="GC41" s="7"/>
      <c r="GD41" s="7"/>
      <c r="GE41" s="7"/>
      <c r="GF41" s="7"/>
      <c r="GG41" s="7"/>
      <c r="GH41" s="7"/>
      <c r="GI41" s="7"/>
      <c r="GJ41" s="7"/>
      <c r="GK41" s="7"/>
      <c r="GL41" s="7"/>
      <c r="GM41" s="7"/>
      <c r="GN41" s="7"/>
      <c r="GO41" s="7"/>
      <c r="GP41" s="7"/>
      <c r="GQ41" s="7"/>
      <c r="GR41" s="7"/>
      <c r="GS41" s="7"/>
      <c r="GT41" s="7"/>
      <c r="GU41" s="7"/>
      <c r="GV41" s="7"/>
      <c r="GW41" s="7"/>
      <c r="GX41" s="7"/>
      <c r="GY41" s="7"/>
      <c r="GZ41" s="7"/>
      <c r="HA41" s="7"/>
      <c r="HB41" s="7"/>
      <c r="HC41" s="7"/>
      <c r="HD41" s="7"/>
      <c r="HE41" s="7"/>
      <c r="HF41" s="7"/>
      <c r="HG41" s="7"/>
      <c r="HH41" s="7"/>
      <c r="HI41" s="7"/>
      <c r="HJ41" s="7"/>
      <c r="HK41" s="7"/>
      <c r="HL41" s="7"/>
      <c r="HM41" s="7"/>
      <c r="HN41" s="7"/>
      <c r="HO41" s="7"/>
      <c r="HP41" s="7"/>
      <c r="HQ41" s="7"/>
      <c r="HR41" s="7"/>
      <c r="HS41" s="7"/>
      <c r="HT41" s="7"/>
      <c r="HU41" s="7"/>
      <c r="HV41" s="7"/>
      <c r="HW41" s="7"/>
      <c r="HX41" s="7"/>
      <c r="HY41" s="7"/>
      <c r="HZ41" s="7"/>
    </row>
    <row r="42" spans="1:234" ht="17.100000000000001" customHeight="1">
      <c r="A42" s="14"/>
      <c r="B42" s="320"/>
      <c r="C42" s="21" t="s">
        <v>28</v>
      </c>
      <c r="D42" s="22">
        <v>2934</v>
      </c>
      <c r="E42" s="22">
        <v>5616</v>
      </c>
      <c r="F42" s="22">
        <v>5448</v>
      </c>
      <c r="G42" s="22">
        <v>5858.7000000000007</v>
      </c>
      <c r="H42" s="22">
        <v>6003.6216000000004</v>
      </c>
      <c r="I42" s="23">
        <v>5891</v>
      </c>
      <c r="J42" s="24">
        <f t="shared" ref="J42" si="5">SUM(J38:J41)</f>
        <v>6459</v>
      </c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  <c r="BG42" s="7"/>
      <c r="BH42" s="7"/>
      <c r="BI42" s="7"/>
      <c r="BJ42" s="7"/>
      <c r="BK42" s="7"/>
      <c r="BL42" s="7"/>
      <c r="BM42" s="7"/>
      <c r="BN42" s="7"/>
      <c r="BO42" s="7"/>
      <c r="BP42" s="7"/>
      <c r="BQ42" s="7"/>
      <c r="BR42" s="7"/>
      <c r="BS42" s="7"/>
      <c r="BT42" s="7"/>
      <c r="BU42" s="7"/>
      <c r="BV42" s="7"/>
      <c r="BW42" s="7"/>
      <c r="BX42" s="7"/>
      <c r="BY42" s="7"/>
      <c r="BZ42" s="7"/>
      <c r="CA42" s="7"/>
      <c r="CB42" s="7"/>
      <c r="CC42" s="7"/>
      <c r="CD42" s="7"/>
      <c r="CE42" s="7"/>
      <c r="CF42" s="7"/>
      <c r="CG42" s="7"/>
      <c r="CH42" s="7"/>
      <c r="CI42" s="7"/>
      <c r="CJ42" s="7"/>
      <c r="CK42" s="7"/>
      <c r="CL42" s="7"/>
      <c r="CM42" s="7"/>
      <c r="CN42" s="7"/>
      <c r="CO42" s="7"/>
      <c r="CP42" s="7"/>
      <c r="CQ42" s="7"/>
      <c r="CR42" s="7"/>
      <c r="CS42" s="7"/>
      <c r="CT42" s="7"/>
      <c r="CU42" s="7"/>
      <c r="CV42" s="7"/>
      <c r="CW42" s="7"/>
      <c r="CX42" s="7"/>
      <c r="CY42" s="7"/>
      <c r="CZ42" s="7"/>
      <c r="DA42" s="7"/>
      <c r="DB42" s="7"/>
      <c r="DC42" s="7"/>
      <c r="DD42" s="7"/>
      <c r="DE42" s="7"/>
      <c r="DF42" s="7"/>
      <c r="DG42" s="7"/>
      <c r="DH42" s="7"/>
      <c r="DI42" s="7"/>
      <c r="DJ42" s="7"/>
      <c r="DK42" s="7"/>
      <c r="DL42" s="7"/>
      <c r="DM42" s="7"/>
      <c r="DN42" s="7"/>
      <c r="DO42" s="7"/>
      <c r="DP42" s="7"/>
      <c r="DQ42" s="7"/>
      <c r="DR42" s="7"/>
      <c r="DS42" s="7"/>
      <c r="DT42" s="7"/>
      <c r="DU42" s="7"/>
      <c r="DV42" s="7"/>
      <c r="DW42" s="7"/>
      <c r="DX42" s="7"/>
      <c r="DY42" s="7"/>
      <c r="DZ42" s="7"/>
      <c r="EA42" s="7"/>
      <c r="EB42" s="7"/>
      <c r="EC42" s="7"/>
      <c r="ED42" s="7"/>
      <c r="EE42" s="7"/>
      <c r="EF42" s="7"/>
      <c r="EG42" s="7"/>
      <c r="EH42" s="7"/>
      <c r="EI42" s="7"/>
      <c r="EJ42" s="7"/>
      <c r="EK42" s="7"/>
      <c r="EL42" s="7"/>
      <c r="EM42" s="7"/>
      <c r="EN42" s="7"/>
      <c r="EO42" s="7"/>
      <c r="EP42" s="7"/>
      <c r="EQ42" s="7"/>
      <c r="ER42" s="7"/>
      <c r="ES42" s="7"/>
      <c r="ET42" s="7"/>
      <c r="EU42" s="7"/>
      <c r="EV42" s="7"/>
      <c r="EW42" s="7"/>
      <c r="EX42" s="7"/>
      <c r="EY42" s="7"/>
      <c r="EZ42" s="7"/>
      <c r="FA42" s="7"/>
      <c r="FB42" s="7"/>
      <c r="FC42" s="7"/>
      <c r="FD42" s="7"/>
      <c r="FE42" s="7"/>
      <c r="FF42" s="7"/>
      <c r="FG42" s="7"/>
      <c r="FH42" s="7"/>
      <c r="FI42" s="7"/>
      <c r="FJ42" s="7"/>
      <c r="FK42" s="7"/>
      <c r="FL42" s="7"/>
      <c r="FM42" s="7"/>
      <c r="FN42" s="7"/>
      <c r="FO42" s="7"/>
      <c r="FP42" s="7"/>
      <c r="FQ42" s="7"/>
      <c r="FR42" s="7"/>
      <c r="FS42" s="7"/>
      <c r="FT42" s="7"/>
      <c r="FU42" s="7"/>
      <c r="FV42" s="7"/>
      <c r="FW42" s="7"/>
      <c r="FX42" s="7"/>
      <c r="FY42" s="7"/>
      <c r="FZ42" s="7"/>
      <c r="GA42" s="7"/>
      <c r="GB42" s="7"/>
      <c r="GC42" s="7"/>
      <c r="GD42" s="7"/>
      <c r="GE42" s="7"/>
      <c r="GF42" s="7"/>
      <c r="GG42" s="7"/>
      <c r="GH42" s="7"/>
      <c r="GI42" s="7"/>
      <c r="GJ42" s="7"/>
      <c r="GK42" s="7"/>
      <c r="GL42" s="7"/>
      <c r="GM42" s="7"/>
      <c r="GN42" s="7"/>
      <c r="GO42" s="7"/>
      <c r="GP42" s="7"/>
      <c r="GQ42" s="7"/>
      <c r="GR42" s="7"/>
      <c r="GS42" s="7"/>
      <c r="GT42" s="7"/>
      <c r="GU42" s="7"/>
      <c r="GV42" s="7"/>
      <c r="GW42" s="7"/>
      <c r="GX42" s="7"/>
      <c r="GY42" s="7"/>
      <c r="GZ42" s="7"/>
      <c r="HA42" s="7"/>
      <c r="HB42" s="7"/>
      <c r="HC42" s="7"/>
      <c r="HD42" s="7"/>
      <c r="HE42" s="7"/>
      <c r="HF42" s="7"/>
      <c r="HG42" s="7"/>
      <c r="HH42" s="7"/>
      <c r="HI42" s="7"/>
      <c r="HJ42" s="7"/>
      <c r="HK42" s="7"/>
      <c r="HL42" s="7"/>
      <c r="HM42" s="7"/>
      <c r="HN42" s="7"/>
      <c r="HO42" s="7"/>
      <c r="HP42" s="7"/>
      <c r="HQ42" s="7"/>
      <c r="HR42" s="7"/>
      <c r="HS42" s="7"/>
      <c r="HT42" s="7"/>
      <c r="HU42" s="7"/>
      <c r="HV42" s="7"/>
      <c r="HW42" s="7"/>
      <c r="HX42" s="7"/>
      <c r="HY42" s="7"/>
      <c r="HZ42" s="7"/>
    </row>
    <row r="43" spans="1:234" ht="17.100000000000001" customHeight="1">
      <c r="A43" s="14"/>
      <c r="B43" s="25" t="s">
        <v>65</v>
      </c>
      <c r="C43" s="21" t="s">
        <v>66</v>
      </c>
      <c r="D43" s="46">
        <v>6263</v>
      </c>
      <c r="E43" s="46">
        <v>13389</v>
      </c>
      <c r="F43" s="46">
        <v>12524</v>
      </c>
      <c r="G43" s="46">
        <v>13679.1</v>
      </c>
      <c r="H43" s="46">
        <v>12005.7484</v>
      </c>
      <c r="I43" s="47">
        <v>8303</v>
      </c>
      <c r="J43" s="48">
        <v>10757</v>
      </c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  <c r="BG43" s="7"/>
      <c r="BH43" s="7"/>
      <c r="BI43" s="7"/>
      <c r="BJ43" s="7"/>
      <c r="BK43" s="7"/>
      <c r="BL43" s="7"/>
      <c r="BM43" s="7"/>
      <c r="BN43" s="7"/>
      <c r="BO43" s="7"/>
      <c r="BP43" s="7"/>
      <c r="BQ43" s="7"/>
      <c r="BR43" s="7"/>
      <c r="BS43" s="7"/>
      <c r="BT43" s="7"/>
      <c r="BU43" s="7"/>
      <c r="BV43" s="7"/>
      <c r="BW43" s="7"/>
      <c r="BX43" s="7"/>
      <c r="BY43" s="7"/>
      <c r="BZ43" s="7"/>
      <c r="CA43" s="7"/>
      <c r="CB43" s="7"/>
      <c r="CC43" s="7"/>
      <c r="CD43" s="7"/>
      <c r="CE43" s="7"/>
      <c r="CF43" s="7"/>
      <c r="CG43" s="7"/>
      <c r="CH43" s="7"/>
      <c r="CI43" s="7"/>
      <c r="CJ43" s="7"/>
      <c r="CK43" s="7"/>
      <c r="CL43" s="7"/>
      <c r="CM43" s="7"/>
      <c r="CN43" s="7"/>
      <c r="CO43" s="7"/>
      <c r="CP43" s="7"/>
      <c r="CQ43" s="7"/>
      <c r="CR43" s="7"/>
      <c r="CS43" s="7"/>
      <c r="CT43" s="7"/>
      <c r="CU43" s="7"/>
      <c r="CV43" s="7"/>
      <c r="CW43" s="7"/>
      <c r="CX43" s="7"/>
      <c r="CY43" s="7"/>
      <c r="CZ43" s="7"/>
      <c r="DA43" s="7"/>
      <c r="DB43" s="7"/>
      <c r="DC43" s="7"/>
      <c r="DD43" s="7"/>
      <c r="DE43" s="7"/>
      <c r="DF43" s="7"/>
      <c r="DG43" s="7"/>
      <c r="DH43" s="7"/>
      <c r="DI43" s="7"/>
      <c r="DJ43" s="7"/>
      <c r="DK43" s="7"/>
      <c r="DL43" s="7"/>
      <c r="DM43" s="7"/>
      <c r="DN43" s="7"/>
      <c r="DO43" s="7"/>
      <c r="DP43" s="7"/>
      <c r="DQ43" s="7"/>
      <c r="DR43" s="7"/>
      <c r="DS43" s="7"/>
      <c r="DT43" s="7"/>
      <c r="DU43" s="7"/>
      <c r="DV43" s="7"/>
      <c r="DW43" s="7"/>
      <c r="DX43" s="7"/>
      <c r="DY43" s="7"/>
      <c r="DZ43" s="7"/>
      <c r="EA43" s="7"/>
      <c r="EB43" s="7"/>
      <c r="EC43" s="7"/>
      <c r="ED43" s="7"/>
      <c r="EE43" s="7"/>
      <c r="EF43" s="7"/>
      <c r="EG43" s="7"/>
      <c r="EH43" s="7"/>
      <c r="EI43" s="7"/>
      <c r="EJ43" s="7"/>
      <c r="EK43" s="7"/>
      <c r="EL43" s="7"/>
      <c r="EM43" s="7"/>
      <c r="EN43" s="7"/>
      <c r="EO43" s="7"/>
      <c r="EP43" s="7"/>
      <c r="EQ43" s="7"/>
      <c r="ER43" s="7"/>
      <c r="ES43" s="7"/>
      <c r="ET43" s="7"/>
      <c r="EU43" s="7"/>
      <c r="EV43" s="7"/>
      <c r="EW43" s="7"/>
      <c r="EX43" s="7"/>
      <c r="EY43" s="7"/>
      <c r="EZ43" s="7"/>
      <c r="FA43" s="7"/>
      <c r="FB43" s="7"/>
      <c r="FC43" s="7"/>
      <c r="FD43" s="7"/>
      <c r="FE43" s="7"/>
      <c r="FF43" s="7"/>
      <c r="FG43" s="7"/>
      <c r="FH43" s="7"/>
      <c r="FI43" s="7"/>
      <c r="FJ43" s="7"/>
      <c r="FK43" s="7"/>
      <c r="FL43" s="7"/>
      <c r="FM43" s="7"/>
      <c r="FN43" s="7"/>
      <c r="FO43" s="7"/>
      <c r="FP43" s="7"/>
      <c r="FQ43" s="7"/>
      <c r="FR43" s="7"/>
      <c r="FS43" s="7"/>
      <c r="FT43" s="7"/>
      <c r="FU43" s="7"/>
      <c r="FV43" s="7"/>
      <c r="FW43" s="7"/>
      <c r="FX43" s="7"/>
      <c r="FY43" s="7"/>
      <c r="FZ43" s="7"/>
      <c r="GA43" s="7"/>
      <c r="GB43" s="7"/>
      <c r="GC43" s="7"/>
      <c r="GD43" s="7"/>
      <c r="GE43" s="7"/>
      <c r="GF43" s="7"/>
      <c r="GG43" s="7"/>
      <c r="GH43" s="7"/>
      <c r="GI43" s="7"/>
      <c r="GJ43" s="7"/>
      <c r="GK43" s="7"/>
      <c r="GL43" s="7"/>
      <c r="GM43" s="7"/>
      <c r="GN43" s="7"/>
      <c r="GO43" s="7"/>
      <c r="GP43" s="7"/>
      <c r="GQ43" s="7"/>
      <c r="GR43" s="7"/>
      <c r="GS43" s="7"/>
      <c r="GT43" s="7"/>
      <c r="GU43" s="7"/>
      <c r="GV43" s="7"/>
      <c r="GW43" s="7"/>
      <c r="GX43" s="7"/>
      <c r="GY43" s="7"/>
      <c r="GZ43" s="7"/>
      <c r="HA43" s="7"/>
      <c r="HB43" s="7"/>
      <c r="HC43" s="7"/>
      <c r="HD43" s="7"/>
      <c r="HE43" s="7"/>
      <c r="HF43" s="7"/>
      <c r="HG43" s="7"/>
      <c r="HH43" s="7"/>
      <c r="HI43" s="7"/>
      <c r="HJ43" s="7"/>
      <c r="HK43" s="7"/>
      <c r="HL43" s="7"/>
      <c r="HM43" s="7"/>
      <c r="HN43" s="7"/>
      <c r="HO43" s="7"/>
      <c r="HP43" s="7"/>
      <c r="HQ43" s="7"/>
      <c r="HR43" s="7"/>
      <c r="HS43" s="7"/>
      <c r="HT43" s="7"/>
      <c r="HU43" s="7"/>
      <c r="HV43" s="7"/>
      <c r="HW43" s="7"/>
      <c r="HX43" s="7"/>
      <c r="HY43" s="7"/>
      <c r="HZ43" s="7"/>
    </row>
    <row r="44" spans="1:234" ht="17.100000000000001" customHeight="1">
      <c r="A44" s="14"/>
      <c r="B44" s="25" t="s">
        <v>67</v>
      </c>
      <c r="C44" s="21" t="s">
        <v>68</v>
      </c>
      <c r="D44" s="22">
        <v>969</v>
      </c>
      <c r="E44" s="22">
        <v>2160</v>
      </c>
      <c r="F44" s="22">
        <v>2748</v>
      </c>
      <c r="G44" s="22">
        <v>2612.9</v>
      </c>
      <c r="H44" s="22">
        <v>2538.7754</v>
      </c>
      <c r="I44" s="23">
        <v>2209</v>
      </c>
      <c r="J44" s="24">
        <v>2739</v>
      </c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  <c r="BG44" s="7"/>
      <c r="BH44" s="7"/>
      <c r="BI44" s="7"/>
      <c r="BJ44" s="7"/>
      <c r="BK44" s="7"/>
      <c r="BL44" s="7"/>
      <c r="BM44" s="7"/>
      <c r="BN44" s="7"/>
      <c r="BO44" s="7"/>
      <c r="BP44" s="7"/>
      <c r="BQ44" s="7"/>
      <c r="BR44" s="7"/>
      <c r="BS44" s="7"/>
      <c r="BT44" s="7"/>
      <c r="BU44" s="7"/>
      <c r="BV44" s="7"/>
      <c r="BW44" s="7"/>
      <c r="BX44" s="7"/>
      <c r="BY44" s="7"/>
      <c r="BZ44" s="7"/>
      <c r="CA44" s="7"/>
      <c r="CB44" s="7"/>
      <c r="CC44" s="7"/>
      <c r="CD44" s="7"/>
      <c r="CE44" s="7"/>
      <c r="CF44" s="7"/>
      <c r="CG44" s="7"/>
      <c r="CH44" s="7"/>
      <c r="CI44" s="7"/>
      <c r="CJ44" s="7"/>
      <c r="CK44" s="7"/>
      <c r="CL44" s="7"/>
      <c r="CM44" s="7"/>
      <c r="CN44" s="7"/>
      <c r="CO44" s="7"/>
      <c r="CP44" s="7"/>
      <c r="CQ44" s="7"/>
      <c r="CR44" s="7"/>
      <c r="CS44" s="7"/>
      <c r="CT44" s="7"/>
      <c r="CU44" s="7"/>
      <c r="CV44" s="7"/>
      <c r="CW44" s="7"/>
      <c r="CX44" s="7"/>
      <c r="CY44" s="7"/>
      <c r="CZ44" s="7"/>
      <c r="DA44" s="7"/>
      <c r="DB44" s="7"/>
      <c r="DC44" s="7"/>
      <c r="DD44" s="7"/>
      <c r="DE44" s="7"/>
      <c r="DF44" s="7"/>
      <c r="DG44" s="7"/>
      <c r="DH44" s="7"/>
      <c r="DI44" s="7"/>
      <c r="DJ44" s="7"/>
      <c r="DK44" s="7"/>
      <c r="DL44" s="7"/>
      <c r="DM44" s="7"/>
      <c r="DN44" s="7"/>
      <c r="DO44" s="7"/>
      <c r="DP44" s="7"/>
      <c r="DQ44" s="7"/>
      <c r="DR44" s="7"/>
      <c r="DS44" s="7"/>
      <c r="DT44" s="7"/>
      <c r="DU44" s="7"/>
      <c r="DV44" s="7"/>
      <c r="DW44" s="7"/>
      <c r="DX44" s="7"/>
      <c r="DY44" s="7"/>
      <c r="DZ44" s="7"/>
      <c r="EA44" s="7"/>
      <c r="EB44" s="7"/>
      <c r="EC44" s="7"/>
      <c r="ED44" s="7"/>
      <c r="EE44" s="7"/>
      <c r="EF44" s="7"/>
      <c r="EG44" s="7"/>
      <c r="EH44" s="7"/>
      <c r="EI44" s="7"/>
      <c r="EJ44" s="7"/>
      <c r="EK44" s="7"/>
      <c r="EL44" s="7"/>
      <c r="EM44" s="7"/>
      <c r="EN44" s="7"/>
      <c r="EO44" s="7"/>
      <c r="EP44" s="7"/>
      <c r="EQ44" s="7"/>
      <c r="ER44" s="7"/>
      <c r="ES44" s="7"/>
      <c r="ET44" s="7"/>
      <c r="EU44" s="7"/>
      <c r="EV44" s="7"/>
      <c r="EW44" s="7"/>
      <c r="EX44" s="7"/>
      <c r="EY44" s="7"/>
      <c r="EZ44" s="7"/>
      <c r="FA44" s="7"/>
      <c r="FB44" s="7"/>
      <c r="FC44" s="7"/>
      <c r="FD44" s="7"/>
      <c r="FE44" s="7"/>
      <c r="FF44" s="7"/>
      <c r="FG44" s="7"/>
      <c r="FH44" s="7"/>
      <c r="FI44" s="7"/>
      <c r="FJ44" s="7"/>
      <c r="FK44" s="7"/>
      <c r="FL44" s="7"/>
      <c r="FM44" s="7"/>
      <c r="FN44" s="7"/>
      <c r="FO44" s="7"/>
      <c r="FP44" s="7"/>
      <c r="FQ44" s="7"/>
      <c r="FR44" s="7"/>
      <c r="FS44" s="7"/>
      <c r="FT44" s="7"/>
      <c r="FU44" s="7"/>
      <c r="FV44" s="7"/>
      <c r="FW44" s="7"/>
      <c r="FX44" s="7"/>
      <c r="FY44" s="7"/>
      <c r="FZ44" s="7"/>
      <c r="GA44" s="7"/>
      <c r="GB44" s="7"/>
      <c r="GC44" s="7"/>
      <c r="GD44" s="7"/>
      <c r="GE44" s="7"/>
      <c r="GF44" s="7"/>
      <c r="GG44" s="7"/>
      <c r="GH44" s="7"/>
      <c r="GI44" s="7"/>
      <c r="GJ44" s="7"/>
      <c r="GK44" s="7"/>
      <c r="GL44" s="7"/>
      <c r="GM44" s="7"/>
      <c r="GN44" s="7"/>
      <c r="GO44" s="7"/>
      <c r="GP44" s="7"/>
      <c r="GQ44" s="7"/>
      <c r="GR44" s="7"/>
      <c r="GS44" s="7"/>
      <c r="GT44" s="7"/>
      <c r="GU44" s="7"/>
      <c r="GV44" s="7"/>
      <c r="GW44" s="7"/>
      <c r="GX44" s="7"/>
      <c r="GY44" s="7"/>
      <c r="GZ44" s="7"/>
      <c r="HA44" s="7"/>
      <c r="HB44" s="7"/>
      <c r="HC44" s="7"/>
      <c r="HD44" s="7"/>
      <c r="HE44" s="7"/>
      <c r="HF44" s="7"/>
      <c r="HG44" s="7"/>
      <c r="HH44" s="7"/>
      <c r="HI44" s="7"/>
      <c r="HJ44" s="7"/>
      <c r="HK44" s="7"/>
      <c r="HL44" s="7"/>
      <c r="HM44" s="7"/>
      <c r="HN44" s="7"/>
      <c r="HO44" s="7"/>
      <c r="HP44" s="7"/>
      <c r="HQ44" s="7"/>
      <c r="HR44" s="7"/>
      <c r="HS44" s="7"/>
      <c r="HT44" s="7"/>
      <c r="HU44" s="7"/>
      <c r="HV44" s="7"/>
      <c r="HW44" s="7"/>
      <c r="HX44" s="7"/>
      <c r="HY44" s="7"/>
      <c r="HZ44" s="7"/>
    </row>
    <row r="45" spans="1:234" ht="17.100000000000001" customHeight="1">
      <c r="A45" s="14"/>
      <c r="B45" s="20" t="s">
        <v>69</v>
      </c>
      <c r="C45" s="21" t="s">
        <v>70</v>
      </c>
      <c r="D45" s="22">
        <v>1589</v>
      </c>
      <c r="E45" s="22">
        <v>3638</v>
      </c>
      <c r="F45" s="22">
        <v>3106</v>
      </c>
      <c r="G45" s="22">
        <v>2683.8</v>
      </c>
      <c r="H45" s="22">
        <v>2173.3865999999998</v>
      </c>
      <c r="I45" s="23">
        <v>1846</v>
      </c>
      <c r="J45" s="24">
        <v>2313</v>
      </c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  <c r="BG45" s="7"/>
      <c r="BH45" s="7"/>
      <c r="BI45" s="7"/>
      <c r="BJ45" s="7"/>
      <c r="BK45" s="7"/>
      <c r="BL45" s="7"/>
      <c r="BM45" s="7"/>
      <c r="BN45" s="7"/>
      <c r="BO45" s="7"/>
      <c r="BP45" s="7"/>
      <c r="BQ45" s="7"/>
      <c r="BR45" s="7"/>
      <c r="BS45" s="7"/>
      <c r="BT45" s="7"/>
      <c r="BU45" s="7"/>
      <c r="BV45" s="7"/>
      <c r="BW45" s="7"/>
      <c r="BX45" s="7"/>
      <c r="BY45" s="7"/>
      <c r="BZ45" s="7"/>
      <c r="CA45" s="7"/>
      <c r="CB45" s="7"/>
      <c r="CC45" s="7"/>
      <c r="CD45" s="7"/>
      <c r="CE45" s="7"/>
      <c r="CF45" s="7"/>
      <c r="CG45" s="7"/>
      <c r="CH45" s="7"/>
      <c r="CI45" s="7"/>
      <c r="CJ45" s="7"/>
      <c r="CK45" s="7"/>
      <c r="CL45" s="7"/>
      <c r="CM45" s="7"/>
      <c r="CN45" s="7"/>
      <c r="CO45" s="7"/>
      <c r="CP45" s="7"/>
      <c r="CQ45" s="7"/>
      <c r="CR45" s="7"/>
      <c r="CS45" s="7"/>
      <c r="CT45" s="7"/>
      <c r="CU45" s="7"/>
      <c r="CV45" s="7"/>
      <c r="CW45" s="7"/>
      <c r="CX45" s="7"/>
      <c r="CY45" s="7"/>
      <c r="CZ45" s="7"/>
      <c r="DA45" s="7"/>
      <c r="DB45" s="7"/>
      <c r="DC45" s="7"/>
      <c r="DD45" s="7"/>
      <c r="DE45" s="7"/>
      <c r="DF45" s="7"/>
      <c r="DG45" s="7"/>
      <c r="DH45" s="7"/>
      <c r="DI45" s="7"/>
      <c r="DJ45" s="7"/>
      <c r="DK45" s="7"/>
      <c r="DL45" s="7"/>
      <c r="DM45" s="7"/>
      <c r="DN45" s="7"/>
      <c r="DO45" s="7"/>
      <c r="DP45" s="7"/>
      <c r="DQ45" s="7"/>
      <c r="DR45" s="7"/>
      <c r="DS45" s="7"/>
      <c r="DT45" s="7"/>
      <c r="DU45" s="7"/>
      <c r="DV45" s="7"/>
      <c r="DW45" s="7"/>
      <c r="DX45" s="7"/>
      <c r="DY45" s="7"/>
      <c r="DZ45" s="7"/>
      <c r="EA45" s="7"/>
      <c r="EB45" s="7"/>
      <c r="EC45" s="7"/>
      <c r="ED45" s="7"/>
      <c r="EE45" s="7"/>
      <c r="EF45" s="7"/>
      <c r="EG45" s="7"/>
      <c r="EH45" s="7"/>
      <c r="EI45" s="7"/>
      <c r="EJ45" s="7"/>
      <c r="EK45" s="7"/>
      <c r="EL45" s="7"/>
      <c r="EM45" s="7"/>
      <c r="EN45" s="7"/>
      <c r="EO45" s="7"/>
      <c r="EP45" s="7"/>
      <c r="EQ45" s="7"/>
      <c r="ER45" s="7"/>
      <c r="ES45" s="7"/>
      <c r="ET45" s="7"/>
      <c r="EU45" s="7"/>
      <c r="EV45" s="7"/>
      <c r="EW45" s="7"/>
      <c r="EX45" s="7"/>
      <c r="EY45" s="7"/>
      <c r="EZ45" s="7"/>
      <c r="FA45" s="7"/>
      <c r="FB45" s="7"/>
      <c r="FC45" s="7"/>
      <c r="FD45" s="7"/>
      <c r="FE45" s="7"/>
      <c r="FF45" s="7"/>
      <c r="FG45" s="7"/>
      <c r="FH45" s="7"/>
      <c r="FI45" s="7"/>
      <c r="FJ45" s="7"/>
      <c r="FK45" s="7"/>
      <c r="FL45" s="7"/>
      <c r="FM45" s="7"/>
      <c r="FN45" s="7"/>
      <c r="FO45" s="7"/>
      <c r="FP45" s="7"/>
      <c r="FQ45" s="7"/>
      <c r="FR45" s="7"/>
      <c r="FS45" s="7"/>
      <c r="FT45" s="7"/>
      <c r="FU45" s="7"/>
      <c r="FV45" s="7"/>
      <c r="FW45" s="7"/>
      <c r="FX45" s="7"/>
      <c r="FY45" s="7"/>
      <c r="FZ45" s="7"/>
      <c r="GA45" s="7"/>
      <c r="GB45" s="7"/>
      <c r="GC45" s="7"/>
      <c r="GD45" s="7"/>
      <c r="GE45" s="7"/>
      <c r="GF45" s="7"/>
      <c r="GG45" s="7"/>
      <c r="GH45" s="7"/>
      <c r="GI45" s="7"/>
      <c r="GJ45" s="7"/>
      <c r="GK45" s="7"/>
      <c r="GL45" s="7"/>
      <c r="GM45" s="7"/>
      <c r="GN45" s="7"/>
      <c r="GO45" s="7"/>
      <c r="GP45" s="7"/>
      <c r="GQ45" s="7"/>
      <c r="GR45" s="7"/>
      <c r="GS45" s="7"/>
      <c r="GT45" s="7"/>
      <c r="GU45" s="7"/>
      <c r="GV45" s="7"/>
      <c r="GW45" s="7"/>
      <c r="GX45" s="7"/>
      <c r="GY45" s="7"/>
      <c r="GZ45" s="7"/>
      <c r="HA45" s="7"/>
      <c r="HB45" s="7"/>
      <c r="HC45" s="7"/>
      <c r="HD45" s="7"/>
      <c r="HE45" s="7"/>
      <c r="HF45" s="7"/>
      <c r="HG45" s="7"/>
      <c r="HH45" s="7"/>
      <c r="HI45" s="7"/>
      <c r="HJ45" s="7"/>
      <c r="HK45" s="7"/>
      <c r="HL45" s="7"/>
      <c r="HM45" s="7"/>
      <c r="HN45" s="7"/>
      <c r="HO45" s="7"/>
      <c r="HP45" s="7"/>
      <c r="HQ45" s="7"/>
      <c r="HR45" s="7"/>
      <c r="HS45" s="7"/>
      <c r="HT45" s="7"/>
      <c r="HU45" s="7"/>
      <c r="HV45" s="7"/>
      <c r="HW45" s="7"/>
      <c r="HX45" s="7"/>
      <c r="HY45" s="7"/>
      <c r="HZ45" s="7"/>
    </row>
    <row r="46" spans="1:234" ht="17.100000000000001" customHeight="1">
      <c r="A46" s="14"/>
      <c r="B46" s="321" t="s">
        <v>71</v>
      </c>
      <c r="C46" s="26" t="s">
        <v>72</v>
      </c>
      <c r="D46" s="27">
        <v>5158</v>
      </c>
      <c r="E46" s="27">
        <v>6425</v>
      </c>
      <c r="F46" s="27">
        <v>4518</v>
      </c>
      <c r="G46" s="27">
        <v>5397.2</v>
      </c>
      <c r="H46" s="27">
        <v>3907.6579999999999</v>
      </c>
      <c r="I46" s="28">
        <v>3543</v>
      </c>
      <c r="J46" s="29">
        <v>4361</v>
      </c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  <c r="BG46" s="7"/>
      <c r="BH46" s="7"/>
      <c r="BI46" s="7"/>
      <c r="BJ46" s="7"/>
      <c r="BK46" s="7"/>
      <c r="BL46" s="7"/>
      <c r="BM46" s="7"/>
      <c r="BN46" s="7"/>
      <c r="BO46" s="7"/>
      <c r="BP46" s="7"/>
      <c r="BQ46" s="7"/>
      <c r="BR46" s="7"/>
      <c r="BS46" s="7"/>
      <c r="BT46" s="7"/>
      <c r="BU46" s="7"/>
      <c r="BV46" s="7"/>
      <c r="BW46" s="7"/>
      <c r="BX46" s="7"/>
      <c r="BY46" s="7"/>
      <c r="BZ46" s="7"/>
      <c r="CA46" s="7"/>
      <c r="CB46" s="7"/>
      <c r="CC46" s="7"/>
      <c r="CD46" s="7"/>
      <c r="CE46" s="7"/>
      <c r="CF46" s="7"/>
      <c r="CG46" s="7"/>
      <c r="CH46" s="7"/>
      <c r="CI46" s="7"/>
      <c r="CJ46" s="7"/>
      <c r="CK46" s="7"/>
      <c r="CL46" s="7"/>
      <c r="CM46" s="7"/>
      <c r="CN46" s="7"/>
      <c r="CO46" s="7"/>
      <c r="CP46" s="7"/>
      <c r="CQ46" s="7"/>
      <c r="CR46" s="7"/>
      <c r="CS46" s="7"/>
      <c r="CT46" s="7"/>
      <c r="CU46" s="7"/>
      <c r="CV46" s="7"/>
      <c r="CW46" s="7"/>
      <c r="CX46" s="7"/>
      <c r="CY46" s="7"/>
      <c r="CZ46" s="7"/>
      <c r="DA46" s="7"/>
      <c r="DB46" s="7"/>
      <c r="DC46" s="7"/>
      <c r="DD46" s="7"/>
      <c r="DE46" s="7"/>
      <c r="DF46" s="7"/>
      <c r="DG46" s="7"/>
      <c r="DH46" s="7"/>
      <c r="DI46" s="7"/>
      <c r="DJ46" s="7"/>
      <c r="DK46" s="7"/>
      <c r="DL46" s="7"/>
      <c r="DM46" s="7"/>
      <c r="DN46" s="7"/>
      <c r="DO46" s="7"/>
      <c r="DP46" s="7"/>
      <c r="DQ46" s="7"/>
      <c r="DR46" s="7"/>
      <c r="DS46" s="7"/>
      <c r="DT46" s="7"/>
      <c r="DU46" s="7"/>
      <c r="DV46" s="7"/>
      <c r="DW46" s="7"/>
      <c r="DX46" s="7"/>
      <c r="DY46" s="7"/>
      <c r="DZ46" s="7"/>
      <c r="EA46" s="7"/>
      <c r="EB46" s="7"/>
      <c r="EC46" s="7"/>
      <c r="ED46" s="7"/>
      <c r="EE46" s="7"/>
      <c r="EF46" s="7"/>
      <c r="EG46" s="7"/>
      <c r="EH46" s="7"/>
      <c r="EI46" s="7"/>
      <c r="EJ46" s="7"/>
      <c r="EK46" s="7"/>
      <c r="EL46" s="7"/>
      <c r="EM46" s="7"/>
      <c r="EN46" s="7"/>
      <c r="EO46" s="7"/>
      <c r="EP46" s="7"/>
      <c r="EQ46" s="7"/>
      <c r="ER46" s="7"/>
      <c r="ES46" s="7"/>
      <c r="ET46" s="7"/>
      <c r="EU46" s="7"/>
      <c r="EV46" s="7"/>
      <c r="EW46" s="7"/>
      <c r="EX46" s="7"/>
      <c r="EY46" s="7"/>
      <c r="EZ46" s="7"/>
      <c r="FA46" s="7"/>
      <c r="FB46" s="7"/>
      <c r="FC46" s="7"/>
      <c r="FD46" s="7"/>
      <c r="FE46" s="7"/>
      <c r="FF46" s="7"/>
      <c r="FG46" s="7"/>
      <c r="FH46" s="7"/>
      <c r="FI46" s="7"/>
      <c r="FJ46" s="7"/>
      <c r="FK46" s="7"/>
      <c r="FL46" s="7"/>
      <c r="FM46" s="7"/>
      <c r="FN46" s="7"/>
      <c r="FO46" s="7"/>
      <c r="FP46" s="7"/>
      <c r="FQ46" s="7"/>
      <c r="FR46" s="7"/>
      <c r="FS46" s="7"/>
      <c r="FT46" s="7"/>
      <c r="FU46" s="7"/>
      <c r="FV46" s="7"/>
      <c r="FW46" s="7"/>
      <c r="FX46" s="7"/>
      <c r="FY46" s="7"/>
      <c r="FZ46" s="7"/>
      <c r="GA46" s="7"/>
      <c r="GB46" s="7"/>
      <c r="GC46" s="7"/>
      <c r="GD46" s="7"/>
      <c r="GE46" s="7"/>
      <c r="GF46" s="7"/>
      <c r="GG46" s="7"/>
      <c r="GH46" s="7"/>
      <c r="GI46" s="7"/>
      <c r="GJ46" s="7"/>
      <c r="GK46" s="7"/>
      <c r="GL46" s="7"/>
      <c r="GM46" s="7"/>
      <c r="GN46" s="7"/>
      <c r="GO46" s="7"/>
      <c r="GP46" s="7"/>
      <c r="GQ46" s="7"/>
      <c r="GR46" s="7"/>
      <c r="GS46" s="7"/>
      <c r="GT46" s="7"/>
      <c r="GU46" s="7"/>
      <c r="GV46" s="7"/>
      <c r="GW46" s="7"/>
      <c r="GX46" s="7"/>
      <c r="GY46" s="7"/>
      <c r="GZ46" s="7"/>
      <c r="HA46" s="7"/>
      <c r="HB46" s="7"/>
      <c r="HC46" s="7"/>
      <c r="HD46" s="7"/>
      <c r="HE46" s="7"/>
      <c r="HF46" s="7"/>
      <c r="HG46" s="7"/>
      <c r="HH46" s="7"/>
      <c r="HI46" s="7"/>
      <c r="HJ46" s="7"/>
      <c r="HK46" s="7"/>
      <c r="HL46" s="7"/>
      <c r="HM46" s="7"/>
      <c r="HN46" s="7"/>
      <c r="HO46" s="7"/>
      <c r="HP46" s="7"/>
      <c r="HQ46" s="7"/>
      <c r="HR46" s="7"/>
      <c r="HS46" s="7"/>
      <c r="HT46" s="7"/>
      <c r="HU46" s="7"/>
      <c r="HV46" s="7"/>
      <c r="HW46" s="7"/>
      <c r="HX46" s="7"/>
      <c r="HY46" s="7"/>
      <c r="HZ46" s="7"/>
    </row>
    <row r="47" spans="1:234" ht="17.100000000000001" customHeight="1">
      <c r="A47" s="14"/>
      <c r="B47" s="316"/>
      <c r="C47" s="26" t="s">
        <v>73</v>
      </c>
      <c r="D47" s="27">
        <v>330</v>
      </c>
      <c r="E47" s="27">
        <v>651</v>
      </c>
      <c r="F47" s="27">
        <v>900</v>
      </c>
      <c r="G47" s="27">
        <v>1029.4000000000001</v>
      </c>
      <c r="H47" s="27">
        <v>767.89170000000001</v>
      </c>
      <c r="I47" s="28">
        <v>1012</v>
      </c>
      <c r="J47" s="29">
        <v>937</v>
      </c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  <c r="BG47" s="7"/>
      <c r="BH47" s="7"/>
      <c r="BI47" s="7"/>
      <c r="BJ47" s="7"/>
      <c r="BK47" s="7"/>
      <c r="BL47" s="7"/>
      <c r="BM47" s="7"/>
      <c r="BN47" s="7"/>
      <c r="BO47" s="7"/>
      <c r="BP47" s="7"/>
      <c r="BQ47" s="7"/>
      <c r="BR47" s="7"/>
      <c r="BS47" s="7"/>
      <c r="BT47" s="7"/>
      <c r="BU47" s="7"/>
      <c r="BV47" s="7"/>
      <c r="BW47" s="7"/>
      <c r="BX47" s="7"/>
      <c r="BY47" s="7"/>
      <c r="BZ47" s="7"/>
      <c r="CA47" s="7"/>
      <c r="CB47" s="7"/>
      <c r="CC47" s="7"/>
      <c r="CD47" s="7"/>
      <c r="CE47" s="7"/>
      <c r="CF47" s="7"/>
      <c r="CG47" s="7"/>
      <c r="CH47" s="7"/>
      <c r="CI47" s="7"/>
      <c r="CJ47" s="7"/>
      <c r="CK47" s="7"/>
      <c r="CL47" s="7"/>
      <c r="CM47" s="7"/>
      <c r="CN47" s="7"/>
      <c r="CO47" s="7"/>
      <c r="CP47" s="7"/>
      <c r="CQ47" s="7"/>
      <c r="CR47" s="7"/>
      <c r="CS47" s="7"/>
      <c r="CT47" s="7"/>
      <c r="CU47" s="7"/>
      <c r="CV47" s="7"/>
      <c r="CW47" s="7"/>
      <c r="CX47" s="7"/>
      <c r="CY47" s="7"/>
      <c r="CZ47" s="7"/>
      <c r="DA47" s="7"/>
      <c r="DB47" s="7"/>
      <c r="DC47" s="7"/>
      <c r="DD47" s="7"/>
      <c r="DE47" s="7"/>
      <c r="DF47" s="7"/>
      <c r="DG47" s="7"/>
      <c r="DH47" s="7"/>
      <c r="DI47" s="7"/>
      <c r="DJ47" s="7"/>
      <c r="DK47" s="7"/>
      <c r="DL47" s="7"/>
      <c r="DM47" s="7"/>
      <c r="DN47" s="7"/>
      <c r="DO47" s="7"/>
      <c r="DP47" s="7"/>
      <c r="DQ47" s="7"/>
      <c r="DR47" s="7"/>
      <c r="DS47" s="7"/>
      <c r="DT47" s="7"/>
      <c r="DU47" s="7"/>
      <c r="DV47" s="7"/>
      <c r="DW47" s="7"/>
      <c r="DX47" s="7"/>
      <c r="DY47" s="7"/>
      <c r="DZ47" s="7"/>
      <c r="EA47" s="7"/>
      <c r="EB47" s="7"/>
      <c r="EC47" s="7"/>
      <c r="ED47" s="7"/>
      <c r="EE47" s="7"/>
      <c r="EF47" s="7"/>
      <c r="EG47" s="7"/>
      <c r="EH47" s="7"/>
      <c r="EI47" s="7"/>
      <c r="EJ47" s="7"/>
      <c r="EK47" s="7"/>
      <c r="EL47" s="7"/>
      <c r="EM47" s="7"/>
      <c r="EN47" s="7"/>
      <c r="EO47" s="7"/>
      <c r="EP47" s="7"/>
      <c r="EQ47" s="7"/>
      <c r="ER47" s="7"/>
      <c r="ES47" s="7"/>
      <c r="ET47" s="7"/>
      <c r="EU47" s="7"/>
      <c r="EV47" s="7"/>
      <c r="EW47" s="7"/>
      <c r="EX47" s="7"/>
      <c r="EY47" s="7"/>
      <c r="EZ47" s="7"/>
      <c r="FA47" s="7"/>
      <c r="FB47" s="7"/>
      <c r="FC47" s="7"/>
      <c r="FD47" s="7"/>
      <c r="FE47" s="7"/>
      <c r="FF47" s="7"/>
      <c r="FG47" s="7"/>
      <c r="FH47" s="7"/>
      <c r="FI47" s="7"/>
      <c r="FJ47" s="7"/>
      <c r="FK47" s="7"/>
      <c r="FL47" s="7"/>
      <c r="FM47" s="7"/>
      <c r="FN47" s="7"/>
      <c r="FO47" s="7"/>
      <c r="FP47" s="7"/>
      <c r="FQ47" s="7"/>
      <c r="FR47" s="7"/>
      <c r="FS47" s="7"/>
      <c r="FT47" s="7"/>
      <c r="FU47" s="7"/>
      <c r="FV47" s="7"/>
      <c r="FW47" s="7"/>
      <c r="FX47" s="7"/>
      <c r="FY47" s="7"/>
      <c r="FZ47" s="7"/>
      <c r="GA47" s="7"/>
      <c r="GB47" s="7"/>
      <c r="GC47" s="7"/>
      <c r="GD47" s="7"/>
      <c r="GE47" s="7"/>
      <c r="GF47" s="7"/>
      <c r="GG47" s="7"/>
      <c r="GH47" s="7"/>
      <c r="GI47" s="7"/>
      <c r="GJ47" s="7"/>
      <c r="GK47" s="7"/>
      <c r="GL47" s="7"/>
      <c r="GM47" s="7"/>
      <c r="GN47" s="7"/>
      <c r="GO47" s="7"/>
      <c r="GP47" s="7"/>
      <c r="GQ47" s="7"/>
      <c r="GR47" s="7"/>
      <c r="GS47" s="7"/>
      <c r="GT47" s="7"/>
      <c r="GU47" s="7"/>
      <c r="GV47" s="7"/>
      <c r="GW47" s="7"/>
      <c r="GX47" s="7"/>
      <c r="GY47" s="7"/>
      <c r="GZ47" s="7"/>
      <c r="HA47" s="7"/>
      <c r="HB47" s="7"/>
      <c r="HC47" s="7"/>
      <c r="HD47" s="7"/>
      <c r="HE47" s="7"/>
      <c r="HF47" s="7"/>
      <c r="HG47" s="7"/>
      <c r="HH47" s="7"/>
      <c r="HI47" s="7"/>
      <c r="HJ47" s="7"/>
      <c r="HK47" s="7"/>
      <c r="HL47" s="7"/>
      <c r="HM47" s="7"/>
      <c r="HN47" s="7"/>
      <c r="HO47" s="7"/>
      <c r="HP47" s="7"/>
      <c r="HQ47" s="7"/>
      <c r="HR47" s="7"/>
      <c r="HS47" s="7"/>
      <c r="HT47" s="7"/>
      <c r="HU47" s="7"/>
      <c r="HV47" s="7"/>
      <c r="HW47" s="7"/>
      <c r="HX47" s="7"/>
      <c r="HY47" s="7"/>
      <c r="HZ47" s="7"/>
    </row>
    <row r="48" spans="1:234" ht="17.100000000000001" customHeight="1">
      <c r="A48" s="14"/>
      <c r="B48" s="317"/>
      <c r="C48" s="21" t="s">
        <v>28</v>
      </c>
      <c r="D48" s="22">
        <v>5488</v>
      </c>
      <c r="E48" s="22">
        <v>7076</v>
      </c>
      <c r="F48" s="22">
        <v>5418</v>
      </c>
      <c r="G48" s="22">
        <v>6426.6</v>
      </c>
      <c r="H48" s="22">
        <v>4675.5496999999996</v>
      </c>
      <c r="I48" s="23">
        <v>4555</v>
      </c>
      <c r="J48" s="24">
        <f t="shared" ref="J48" si="6">SUM(J46:J47)</f>
        <v>5298</v>
      </c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  <c r="BG48" s="7"/>
      <c r="BH48" s="7"/>
      <c r="BI48" s="7"/>
      <c r="BJ48" s="7"/>
      <c r="BK48" s="7"/>
      <c r="BL48" s="7"/>
      <c r="BM48" s="7"/>
      <c r="BN48" s="7"/>
      <c r="BO48" s="7"/>
      <c r="BP48" s="7"/>
      <c r="BQ48" s="7"/>
      <c r="BR48" s="7"/>
      <c r="BS48" s="7"/>
      <c r="BT48" s="7"/>
      <c r="BU48" s="7"/>
      <c r="BV48" s="7"/>
      <c r="BW48" s="7"/>
      <c r="BX48" s="7"/>
      <c r="BY48" s="7"/>
      <c r="BZ48" s="7"/>
      <c r="CA48" s="7"/>
      <c r="CB48" s="7"/>
      <c r="CC48" s="7"/>
      <c r="CD48" s="7"/>
      <c r="CE48" s="7"/>
      <c r="CF48" s="7"/>
      <c r="CG48" s="7"/>
      <c r="CH48" s="7"/>
      <c r="CI48" s="7"/>
      <c r="CJ48" s="7"/>
      <c r="CK48" s="7"/>
      <c r="CL48" s="7"/>
      <c r="CM48" s="7"/>
      <c r="CN48" s="7"/>
      <c r="CO48" s="7"/>
      <c r="CP48" s="7"/>
      <c r="CQ48" s="7"/>
      <c r="CR48" s="7"/>
      <c r="CS48" s="7"/>
      <c r="CT48" s="7"/>
      <c r="CU48" s="7"/>
      <c r="CV48" s="7"/>
      <c r="CW48" s="7"/>
      <c r="CX48" s="7"/>
      <c r="CY48" s="7"/>
      <c r="CZ48" s="7"/>
      <c r="DA48" s="7"/>
      <c r="DB48" s="7"/>
      <c r="DC48" s="7"/>
      <c r="DD48" s="7"/>
      <c r="DE48" s="7"/>
      <c r="DF48" s="7"/>
      <c r="DG48" s="7"/>
      <c r="DH48" s="7"/>
      <c r="DI48" s="7"/>
      <c r="DJ48" s="7"/>
      <c r="DK48" s="7"/>
      <c r="DL48" s="7"/>
      <c r="DM48" s="7"/>
      <c r="DN48" s="7"/>
      <c r="DO48" s="7"/>
      <c r="DP48" s="7"/>
      <c r="DQ48" s="7"/>
      <c r="DR48" s="7"/>
      <c r="DS48" s="7"/>
      <c r="DT48" s="7"/>
      <c r="DU48" s="7"/>
      <c r="DV48" s="7"/>
      <c r="DW48" s="7"/>
      <c r="DX48" s="7"/>
      <c r="DY48" s="7"/>
      <c r="DZ48" s="7"/>
      <c r="EA48" s="7"/>
      <c r="EB48" s="7"/>
      <c r="EC48" s="7"/>
      <c r="ED48" s="7"/>
      <c r="EE48" s="7"/>
      <c r="EF48" s="7"/>
      <c r="EG48" s="7"/>
      <c r="EH48" s="7"/>
      <c r="EI48" s="7"/>
      <c r="EJ48" s="7"/>
      <c r="EK48" s="7"/>
      <c r="EL48" s="7"/>
      <c r="EM48" s="7"/>
      <c r="EN48" s="7"/>
      <c r="EO48" s="7"/>
      <c r="EP48" s="7"/>
      <c r="EQ48" s="7"/>
      <c r="ER48" s="7"/>
      <c r="ES48" s="7"/>
      <c r="ET48" s="7"/>
      <c r="EU48" s="7"/>
      <c r="EV48" s="7"/>
      <c r="EW48" s="7"/>
      <c r="EX48" s="7"/>
      <c r="EY48" s="7"/>
      <c r="EZ48" s="7"/>
      <c r="FA48" s="7"/>
      <c r="FB48" s="7"/>
      <c r="FC48" s="7"/>
      <c r="FD48" s="7"/>
      <c r="FE48" s="7"/>
      <c r="FF48" s="7"/>
      <c r="FG48" s="7"/>
      <c r="FH48" s="7"/>
      <c r="FI48" s="7"/>
      <c r="FJ48" s="7"/>
      <c r="FK48" s="7"/>
      <c r="FL48" s="7"/>
      <c r="FM48" s="7"/>
      <c r="FN48" s="7"/>
      <c r="FO48" s="7"/>
      <c r="FP48" s="7"/>
      <c r="FQ48" s="7"/>
      <c r="FR48" s="7"/>
      <c r="FS48" s="7"/>
      <c r="FT48" s="7"/>
      <c r="FU48" s="7"/>
      <c r="FV48" s="7"/>
      <c r="FW48" s="7"/>
      <c r="FX48" s="7"/>
      <c r="FY48" s="7"/>
      <c r="FZ48" s="7"/>
      <c r="GA48" s="7"/>
      <c r="GB48" s="7"/>
      <c r="GC48" s="7"/>
      <c r="GD48" s="7"/>
      <c r="GE48" s="7"/>
      <c r="GF48" s="7"/>
      <c r="GG48" s="7"/>
      <c r="GH48" s="7"/>
      <c r="GI48" s="7"/>
      <c r="GJ48" s="7"/>
      <c r="GK48" s="7"/>
      <c r="GL48" s="7"/>
      <c r="GM48" s="7"/>
      <c r="GN48" s="7"/>
      <c r="GO48" s="7"/>
      <c r="GP48" s="7"/>
      <c r="GQ48" s="7"/>
      <c r="GR48" s="7"/>
      <c r="GS48" s="7"/>
      <c r="GT48" s="7"/>
      <c r="GU48" s="7"/>
      <c r="GV48" s="7"/>
      <c r="GW48" s="7"/>
      <c r="GX48" s="7"/>
      <c r="GY48" s="7"/>
      <c r="GZ48" s="7"/>
      <c r="HA48" s="7"/>
      <c r="HB48" s="7"/>
      <c r="HC48" s="7"/>
      <c r="HD48" s="7"/>
      <c r="HE48" s="7"/>
      <c r="HF48" s="7"/>
      <c r="HG48" s="7"/>
      <c r="HH48" s="7"/>
      <c r="HI48" s="7"/>
      <c r="HJ48" s="7"/>
      <c r="HK48" s="7"/>
      <c r="HL48" s="7"/>
      <c r="HM48" s="7"/>
      <c r="HN48" s="7"/>
      <c r="HO48" s="7"/>
      <c r="HP48" s="7"/>
      <c r="HQ48" s="7"/>
      <c r="HR48" s="7"/>
      <c r="HS48" s="7"/>
      <c r="HT48" s="7"/>
      <c r="HU48" s="7"/>
      <c r="HV48" s="7"/>
      <c r="HW48" s="7"/>
      <c r="HX48" s="7"/>
      <c r="HY48" s="7"/>
      <c r="HZ48" s="7"/>
    </row>
    <row r="49" spans="1:234" ht="17.100000000000001" customHeight="1">
      <c r="A49" s="14"/>
      <c r="B49" s="25" t="s">
        <v>74</v>
      </c>
      <c r="C49" s="21" t="s">
        <v>75</v>
      </c>
      <c r="D49" s="22">
        <v>2025</v>
      </c>
      <c r="E49" s="22">
        <v>4017</v>
      </c>
      <c r="F49" s="22">
        <v>3003</v>
      </c>
      <c r="G49" s="22">
        <v>3454.6</v>
      </c>
      <c r="H49" s="22">
        <v>3352.5245</v>
      </c>
      <c r="I49" s="23">
        <v>4193</v>
      </c>
      <c r="J49" s="24">
        <v>4748</v>
      </c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  <c r="BG49" s="7"/>
      <c r="BH49" s="7"/>
      <c r="BI49" s="7"/>
      <c r="BJ49" s="7"/>
      <c r="BK49" s="7"/>
      <c r="BL49" s="7"/>
      <c r="BM49" s="7"/>
      <c r="BN49" s="7"/>
      <c r="BO49" s="7"/>
      <c r="BP49" s="7"/>
      <c r="BQ49" s="7"/>
      <c r="BR49" s="7"/>
      <c r="BS49" s="7"/>
      <c r="BT49" s="7"/>
      <c r="BU49" s="7"/>
      <c r="BV49" s="7"/>
      <c r="BW49" s="7"/>
      <c r="BX49" s="7"/>
      <c r="BY49" s="7"/>
      <c r="BZ49" s="7"/>
      <c r="CA49" s="7"/>
      <c r="CB49" s="7"/>
      <c r="CC49" s="7"/>
      <c r="CD49" s="7"/>
      <c r="CE49" s="7"/>
      <c r="CF49" s="7"/>
      <c r="CG49" s="7"/>
      <c r="CH49" s="7"/>
      <c r="CI49" s="7"/>
      <c r="CJ49" s="7"/>
      <c r="CK49" s="7"/>
      <c r="CL49" s="7"/>
      <c r="CM49" s="7"/>
      <c r="CN49" s="7"/>
      <c r="CO49" s="7"/>
      <c r="CP49" s="7"/>
      <c r="CQ49" s="7"/>
      <c r="CR49" s="7"/>
      <c r="CS49" s="7"/>
      <c r="CT49" s="7"/>
      <c r="CU49" s="7"/>
      <c r="CV49" s="7"/>
      <c r="CW49" s="7"/>
      <c r="CX49" s="7"/>
      <c r="CY49" s="7"/>
      <c r="CZ49" s="7"/>
      <c r="DA49" s="7"/>
      <c r="DB49" s="7"/>
      <c r="DC49" s="7"/>
      <c r="DD49" s="7"/>
      <c r="DE49" s="7"/>
      <c r="DF49" s="7"/>
      <c r="DG49" s="7"/>
      <c r="DH49" s="7"/>
      <c r="DI49" s="7"/>
      <c r="DJ49" s="7"/>
      <c r="DK49" s="7"/>
      <c r="DL49" s="7"/>
      <c r="DM49" s="7"/>
      <c r="DN49" s="7"/>
      <c r="DO49" s="7"/>
      <c r="DP49" s="7"/>
      <c r="DQ49" s="7"/>
      <c r="DR49" s="7"/>
      <c r="DS49" s="7"/>
      <c r="DT49" s="7"/>
      <c r="DU49" s="7"/>
      <c r="DV49" s="7"/>
      <c r="DW49" s="7"/>
      <c r="DX49" s="7"/>
      <c r="DY49" s="7"/>
      <c r="DZ49" s="7"/>
      <c r="EA49" s="7"/>
      <c r="EB49" s="7"/>
      <c r="EC49" s="7"/>
      <c r="ED49" s="7"/>
      <c r="EE49" s="7"/>
      <c r="EF49" s="7"/>
      <c r="EG49" s="7"/>
      <c r="EH49" s="7"/>
      <c r="EI49" s="7"/>
      <c r="EJ49" s="7"/>
      <c r="EK49" s="7"/>
      <c r="EL49" s="7"/>
      <c r="EM49" s="7"/>
      <c r="EN49" s="7"/>
      <c r="EO49" s="7"/>
      <c r="EP49" s="7"/>
      <c r="EQ49" s="7"/>
      <c r="ER49" s="7"/>
      <c r="ES49" s="7"/>
      <c r="ET49" s="7"/>
      <c r="EU49" s="7"/>
      <c r="EV49" s="7"/>
      <c r="EW49" s="7"/>
      <c r="EX49" s="7"/>
      <c r="EY49" s="7"/>
      <c r="EZ49" s="7"/>
      <c r="FA49" s="7"/>
      <c r="FB49" s="7"/>
      <c r="FC49" s="7"/>
      <c r="FD49" s="7"/>
      <c r="FE49" s="7"/>
      <c r="FF49" s="7"/>
      <c r="FG49" s="7"/>
      <c r="FH49" s="7"/>
      <c r="FI49" s="7"/>
      <c r="FJ49" s="7"/>
      <c r="FK49" s="7"/>
      <c r="FL49" s="7"/>
      <c r="FM49" s="7"/>
      <c r="FN49" s="7"/>
      <c r="FO49" s="7"/>
      <c r="FP49" s="7"/>
      <c r="FQ49" s="7"/>
      <c r="FR49" s="7"/>
      <c r="FS49" s="7"/>
      <c r="FT49" s="7"/>
      <c r="FU49" s="7"/>
      <c r="FV49" s="7"/>
      <c r="FW49" s="7"/>
      <c r="FX49" s="7"/>
      <c r="FY49" s="7"/>
      <c r="FZ49" s="7"/>
      <c r="GA49" s="7"/>
      <c r="GB49" s="7"/>
      <c r="GC49" s="7"/>
      <c r="GD49" s="7"/>
      <c r="GE49" s="7"/>
      <c r="GF49" s="7"/>
      <c r="GG49" s="7"/>
      <c r="GH49" s="7"/>
      <c r="GI49" s="7"/>
      <c r="GJ49" s="7"/>
      <c r="GK49" s="7"/>
      <c r="GL49" s="7"/>
      <c r="GM49" s="7"/>
      <c r="GN49" s="7"/>
      <c r="GO49" s="7"/>
      <c r="GP49" s="7"/>
      <c r="GQ49" s="7"/>
      <c r="GR49" s="7"/>
      <c r="GS49" s="7"/>
      <c r="GT49" s="7"/>
      <c r="GU49" s="7"/>
      <c r="GV49" s="7"/>
      <c r="GW49" s="7"/>
      <c r="GX49" s="7"/>
      <c r="GY49" s="7"/>
      <c r="GZ49" s="7"/>
      <c r="HA49" s="7"/>
      <c r="HB49" s="7"/>
      <c r="HC49" s="7"/>
      <c r="HD49" s="7"/>
      <c r="HE49" s="7"/>
      <c r="HF49" s="7"/>
      <c r="HG49" s="7"/>
      <c r="HH49" s="7"/>
      <c r="HI49" s="7"/>
      <c r="HJ49" s="7"/>
      <c r="HK49" s="7"/>
      <c r="HL49" s="7"/>
      <c r="HM49" s="7"/>
      <c r="HN49" s="7"/>
      <c r="HO49" s="7"/>
      <c r="HP49" s="7"/>
      <c r="HQ49" s="7"/>
      <c r="HR49" s="7"/>
      <c r="HS49" s="7"/>
      <c r="HT49" s="7"/>
      <c r="HU49" s="7"/>
      <c r="HV49" s="7"/>
      <c r="HW49" s="7"/>
      <c r="HX49" s="7"/>
      <c r="HY49" s="7"/>
      <c r="HZ49" s="7"/>
    </row>
    <row r="50" spans="1:234" ht="17.100000000000001" customHeight="1">
      <c r="A50" s="39"/>
      <c r="B50" s="25" t="s">
        <v>76</v>
      </c>
      <c r="C50" s="21" t="s">
        <v>77</v>
      </c>
      <c r="D50" s="22">
        <v>782</v>
      </c>
      <c r="E50" s="22">
        <v>1159</v>
      </c>
      <c r="F50" s="22">
        <v>1219</v>
      </c>
      <c r="G50" s="22">
        <v>1383.5</v>
      </c>
      <c r="H50" s="22">
        <v>1185.5609999999999</v>
      </c>
      <c r="I50" s="23">
        <v>1219</v>
      </c>
      <c r="J50" s="24">
        <v>1240</v>
      </c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  <c r="BG50" s="7"/>
      <c r="BH50" s="7"/>
      <c r="BI50" s="7"/>
      <c r="BJ50" s="7"/>
      <c r="BK50" s="7"/>
      <c r="BL50" s="7"/>
      <c r="BM50" s="7"/>
      <c r="BN50" s="7"/>
      <c r="BO50" s="7"/>
      <c r="BP50" s="7"/>
      <c r="BQ50" s="7"/>
      <c r="BR50" s="7"/>
      <c r="BS50" s="7"/>
      <c r="BT50" s="7"/>
      <c r="BU50" s="7"/>
      <c r="BV50" s="7"/>
      <c r="BW50" s="7"/>
      <c r="BX50" s="7"/>
      <c r="BY50" s="7"/>
      <c r="BZ50" s="7"/>
      <c r="CA50" s="7"/>
      <c r="CB50" s="7"/>
      <c r="CC50" s="7"/>
      <c r="CD50" s="7"/>
      <c r="CE50" s="7"/>
      <c r="CF50" s="7"/>
      <c r="CG50" s="7"/>
      <c r="CH50" s="7"/>
      <c r="CI50" s="7"/>
      <c r="CJ50" s="7"/>
      <c r="CK50" s="7"/>
      <c r="CL50" s="7"/>
      <c r="CM50" s="7"/>
      <c r="CN50" s="7"/>
      <c r="CO50" s="7"/>
      <c r="CP50" s="7"/>
      <c r="CQ50" s="7"/>
      <c r="CR50" s="7"/>
      <c r="CS50" s="7"/>
      <c r="CT50" s="7"/>
      <c r="CU50" s="7"/>
      <c r="CV50" s="7"/>
      <c r="CW50" s="7"/>
      <c r="CX50" s="7"/>
      <c r="CY50" s="7"/>
      <c r="CZ50" s="7"/>
      <c r="DA50" s="7"/>
      <c r="DB50" s="7"/>
      <c r="DC50" s="7"/>
      <c r="DD50" s="7"/>
      <c r="DE50" s="7"/>
      <c r="DF50" s="7"/>
      <c r="DG50" s="7"/>
      <c r="DH50" s="7"/>
      <c r="DI50" s="7"/>
      <c r="DJ50" s="7"/>
      <c r="DK50" s="7"/>
      <c r="DL50" s="7"/>
      <c r="DM50" s="7"/>
      <c r="DN50" s="7"/>
      <c r="DO50" s="7"/>
      <c r="DP50" s="7"/>
      <c r="DQ50" s="7"/>
      <c r="DR50" s="7"/>
      <c r="DS50" s="7"/>
      <c r="DT50" s="7"/>
      <c r="DU50" s="7"/>
      <c r="DV50" s="7"/>
      <c r="DW50" s="7"/>
      <c r="DX50" s="7"/>
      <c r="DY50" s="7"/>
      <c r="DZ50" s="7"/>
      <c r="EA50" s="7"/>
      <c r="EB50" s="7"/>
      <c r="EC50" s="7"/>
      <c r="ED50" s="7"/>
      <c r="EE50" s="7"/>
      <c r="EF50" s="7"/>
      <c r="EG50" s="7"/>
      <c r="EH50" s="7"/>
      <c r="EI50" s="7"/>
      <c r="EJ50" s="7"/>
      <c r="EK50" s="7"/>
      <c r="EL50" s="7"/>
      <c r="EM50" s="7"/>
      <c r="EN50" s="7"/>
      <c r="EO50" s="7"/>
      <c r="EP50" s="7"/>
      <c r="EQ50" s="7"/>
      <c r="ER50" s="7"/>
      <c r="ES50" s="7"/>
      <c r="ET50" s="7"/>
      <c r="EU50" s="7"/>
      <c r="EV50" s="7"/>
      <c r="EW50" s="7"/>
      <c r="EX50" s="7"/>
      <c r="EY50" s="7"/>
      <c r="EZ50" s="7"/>
      <c r="FA50" s="7"/>
      <c r="FB50" s="7"/>
      <c r="FC50" s="7"/>
      <c r="FD50" s="7"/>
      <c r="FE50" s="7"/>
      <c r="FF50" s="7"/>
      <c r="FG50" s="7"/>
      <c r="FH50" s="7"/>
      <c r="FI50" s="7"/>
      <c r="FJ50" s="7"/>
      <c r="FK50" s="7"/>
      <c r="FL50" s="7"/>
      <c r="FM50" s="7"/>
      <c r="FN50" s="7"/>
      <c r="FO50" s="7"/>
      <c r="FP50" s="7"/>
      <c r="FQ50" s="7"/>
      <c r="FR50" s="7"/>
      <c r="FS50" s="7"/>
      <c r="FT50" s="7"/>
      <c r="FU50" s="7"/>
      <c r="FV50" s="7"/>
      <c r="FW50" s="7"/>
      <c r="FX50" s="7"/>
      <c r="FY50" s="7"/>
      <c r="FZ50" s="7"/>
      <c r="GA50" s="7"/>
      <c r="GB50" s="7"/>
      <c r="GC50" s="7"/>
      <c r="GD50" s="7"/>
      <c r="GE50" s="7"/>
      <c r="GF50" s="7"/>
      <c r="GG50" s="7"/>
      <c r="GH50" s="7"/>
      <c r="GI50" s="7"/>
      <c r="GJ50" s="7"/>
      <c r="GK50" s="7"/>
      <c r="GL50" s="7"/>
      <c r="GM50" s="7"/>
      <c r="GN50" s="7"/>
      <c r="GO50" s="7"/>
      <c r="GP50" s="7"/>
      <c r="GQ50" s="7"/>
      <c r="GR50" s="7"/>
      <c r="GS50" s="7"/>
      <c r="GT50" s="7"/>
      <c r="GU50" s="7"/>
      <c r="GV50" s="7"/>
      <c r="GW50" s="7"/>
      <c r="GX50" s="7"/>
      <c r="GY50" s="7"/>
      <c r="GZ50" s="7"/>
      <c r="HA50" s="7"/>
      <c r="HB50" s="7"/>
      <c r="HC50" s="7"/>
      <c r="HD50" s="7"/>
      <c r="HE50" s="7"/>
      <c r="HF50" s="7"/>
      <c r="HG50" s="7"/>
      <c r="HH50" s="7"/>
      <c r="HI50" s="7"/>
      <c r="HJ50" s="7"/>
      <c r="HK50" s="7"/>
      <c r="HL50" s="7"/>
      <c r="HM50" s="7"/>
      <c r="HN50" s="7"/>
      <c r="HO50" s="7"/>
      <c r="HP50" s="7"/>
      <c r="HQ50" s="7"/>
      <c r="HR50" s="7"/>
      <c r="HS50" s="7"/>
      <c r="HT50" s="7"/>
      <c r="HU50" s="7"/>
      <c r="HV50" s="7"/>
      <c r="HW50" s="7"/>
      <c r="HX50" s="7"/>
      <c r="HY50" s="7"/>
      <c r="HZ50" s="7"/>
    </row>
    <row r="51" spans="1:234" ht="17.100000000000001" customHeight="1">
      <c r="A51" s="14"/>
      <c r="B51" s="20" t="s">
        <v>78</v>
      </c>
      <c r="C51" s="21" t="s">
        <v>79</v>
      </c>
      <c r="D51" s="22">
        <v>1694</v>
      </c>
      <c r="E51" s="22">
        <v>4341</v>
      </c>
      <c r="F51" s="22">
        <v>4671</v>
      </c>
      <c r="G51" s="22">
        <v>4638</v>
      </c>
      <c r="H51" s="22">
        <v>4390.5693000000001</v>
      </c>
      <c r="I51" s="23">
        <v>5433</v>
      </c>
      <c r="J51" s="24">
        <v>5116</v>
      </c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  <c r="BG51" s="7"/>
      <c r="BH51" s="7"/>
      <c r="BI51" s="7"/>
      <c r="BJ51" s="7"/>
      <c r="BK51" s="7"/>
      <c r="BL51" s="7"/>
      <c r="BM51" s="7"/>
      <c r="BN51" s="7"/>
      <c r="BO51" s="7"/>
      <c r="BP51" s="7"/>
      <c r="BQ51" s="7"/>
      <c r="BR51" s="7"/>
      <c r="BS51" s="7"/>
      <c r="BT51" s="7"/>
      <c r="BU51" s="7"/>
      <c r="BV51" s="7"/>
      <c r="BW51" s="7"/>
      <c r="BX51" s="7"/>
      <c r="BY51" s="7"/>
      <c r="BZ51" s="7"/>
      <c r="CA51" s="7"/>
      <c r="CB51" s="7"/>
      <c r="CC51" s="7"/>
      <c r="CD51" s="7"/>
      <c r="CE51" s="7"/>
      <c r="CF51" s="7"/>
      <c r="CG51" s="7"/>
      <c r="CH51" s="7"/>
      <c r="CI51" s="7"/>
      <c r="CJ51" s="7"/>
      <c r="CK51" s="7"/>
      <c r="CL51" s="7"/>
      <c r="CM51" s="7"/>
      <c r="CN51" s="7"/>
      <c r="CO51" s="7"/>
      <c r="CP51" s="7"/>
      <c r="CQ51" s="7"/>
      <c r="CR51" s="7"/>
      <c r="CS51" s="7"/>
      <c r="CT51" s="7"/>
      <c r="CU51" s="7"/>
      <c r="CV51" s="7"/>
      <c r="CW51" s="7"/>
      <c r="CX51" s="7"/>
      <c r="CY51" s="7"/>
      <c r="CZ51" s="7"/>
      <c r="DA51" s="7"/>
      <c r="DB51" s="7"/>
      <c r="DC51" s="7"/>
      <c r="DD51" s="7"/>
      <c r="DE51" s="7"/>
      <c r="DF51" s="7"/>
      <c r="DG51" s="7"/>
      <c r="DH51" s="7"/>
      <c r="DI51" s="7"/>
      <c r="DJ51" s="7"/>
      <c r="DK51" s="7"/>
      <c r="DL51" s="7"/>
      <c r="DM51" s="7"/>
      <c r="DN51" s="7"/>
      <c r="DO51" s="7"/>
      <c r="DP51" s="7"/>
      <c r="DQ51" s="7"/>
      <c r="DR51" s="7"/>
      <c r="DS51" s="7"/>
      <c r="DT51" s="7"/>
      <c r="DU51" s="7"/>
      <c r="DV51" s="7"/>
      <c r="DW51" s="7"/>
      <c r="DX51" s="7"/>
      <c r="DY51" s="7"/>
      <c r="DZ51" s="7"/>
      <c r="EA51" s="7"/>
      <c r="EB51" s="7"/>
      <c r="EC51" s="7"/>
      <c r="ED51" s="7"/>
      <c r="EE51" s="7"/>
      <c r="EF51" s="7"/>
      <c r="EG51" s="7"/>
      <c r="EH51" s="7"/>
      <c r="EI51" s="7"/>
      <c r="EJ51" s="7"/>
      <c r="EK51" s="7"/>
      <c r="EL51" s="7"/>
      <c r="EM51" s="7"/>
      <c r="EN51" s="7"/>
      <c r="EO51" s="7"/>
      <c r="EP51" s="7"/>
      <c r="EQ51" s="7"/>
      <c r="ER51" s="7"/>
      <c r="ES51" s="7"/>
      <c r="ET51" s="7"/>
      <c r="EU51" s="7"/>
      <c r="EV51" s="7"/>
      <c r="EW51" s="7"/>
      <c r="EX51" s="7"/>
      <c r="EY51" s="7"/>
      <c r="EZ51" s="7"/>
      <c r="FA51" s="7"/>
      <c r="FB51" s="7"/>
      <c r="FC51" s="7"/>
      <c r="FD51" s="7"/>
      <c r="FE51" s="7"/>
      <c r="FF51" s="7"/>
      <c r="FG51" s="7"/>
      <c r="FH51" s="7"/>
      <c r="FI51" s="7"/>
      <c r="FJ51" s="7"/>
      <c r="FK51" s="7"/>
      <c r="FL51" s="7"/>
      <c r="FM51" s="7"/>
      <c r="FN51" s="7"/>
      <c r="FO51" s="7"/>
      <c r="FP51" s="7"/>
      <c r="FQ51" s="7"/>
      <c r="FR51" s="7"/>
      <c r="FS51" s="7"/>
      <c r="FT51" s="7"/>
      <c r="FU51" s="7"/>
      <c r="FV51" s="7"/>
      <c r="FW51" s="7"/>
      <c r="FX51" s="7"/>
      <c r="FY51" s="7"/>
      <c r="FZ51" s="7"/>
      <c r="GA51" s="7"/>
      <c r="GB51" s="7"/>
      <c r="GC51" s="7"/>
      <c r="GD51" s="7"/>
      <c r="GE51" s="7"/>
      <c r="GF51" s="7"/>
      <c r="GG51" s="7"/>
      <c r="GH51" s="7"/>
      <c r="GI51" s="7"/>
      <c r="GJ51" s="7"/>
      <c r="GK51" s="7"/>
      <c r="GL51" s="7"/>
      <c r="GM51" s="7"/>
      <c r="GN51" s="7"/>
      <c r="GO51" s="7"/>
      <c r="GP51" s="7"/>
      <c r="GQ51" s="7"/>
      <c r="GR51" s="7"/>
      <c r="GS51" s="7"/>
      <c r="GT51" s="7"/>
      <c r="GU51" s="7"/>
      <c r="GV51" s="7"/>
      <c r="GW51" s="7"/>
      <c r="GX51" s="7"/>
      <c r="GY51" s="7"/>
      <c r="GZ51" s="7"/>
      <c r="HA51" s="7"/>
      <c r="HB51" s="7"/>
      <c r="HC51" s="7"/>
      <c r="HD51" s="7"/>
      <c r="HE51" s="7"/>
      <c r="HF51" s="7"/>
      <c r="HG51" s="7"/>
      <c r="HH51" s="7"/>
      <c r="HI51" s="7"/>
      <c r="HJ51" s="7"/>
      <c r="HK51" s="7"/>
      <c r="HL51" s="7"/>
      <c r="HM51" s="7"/>
      <c r="HN51" s="7"/>
      <c r="HO51" s="7"/>
      <c r="HP51" s="7"/>
      <c r="HQ51" s="7"/>
      <c r="HR51" s="7"/>
      <c r="HS51" s="7"/>
      <c r="HT51" s="7"/>
      <c r="HU51" s="7"/>
      <c r="HV51" s="7"/>
      <c r="HW51" s="7"/>
      <c r="HX51" s="7"/>
      <c r="HY51" s="7"/>
      <c r="HZ51" s="7"/>
    </row>
    <row r="52" spans="1:234" ht="17.100000000000001" customHeight="1">
      <c r="A52" s="14"/>
      <c r="B52" s="25" t="s">
        <v>80</v>
      </c>
      <c r="C52" s="21" t="s">
        <v>81</v>
      </c>
      <c r="D52" s="22">
        <v>486</v>
      </c>
      <c r="E52" s="22">
        <v>749</v>
      </c>
      <c r="F52" s="22">
        <v>985</v>
      </c>
      <c r="G52" s="22">
        <v>892.2</v>
      </c>
      <c r="H52" s="22">
        <v>756.97900000000004</v>
      </c>
      <c r="I52" s="23">
        <v>1021</v>
      </c>
      <c r="J52" s="24">
        <v>614</v>
      </c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  <c r="BG52" s="7"/>
      <c r="BH52" s="7"/>
      <c r="BI52" s="7"/>
      <c r="BJ52" s="7"/>
      <c r="BK52" s="7"/>
      <c r="BL52" s="7"/>
      <c r="BM52" s="7"/>
      <c r="BN52" s="7"/>
      <c r="BO52" s="7"/>
      <c r="BP52" s="7"/>
      <c r="BQ52" s="7"/>
      <c r="BR52" s="7"/>
      <c r="BS52" s="7"/>
      <c r="BT52" s="7"/>
      <c r="BU52" s="7"/>
      <c r="BV52" s="7"/>
      <c r="BW52" s="7"/>
      <c r="BX52" s="7"/>
      <c r="BY52" s="7"/>
      <c r="BZ52" s="7"/>
      <c r="CA52" s="7"/>
      <c r="CB52" s="7"/>
      <c r="CC52" s="7"/>
      <c r="CD52" s="7"/>
      <c r="CE52" s="7"/>
      <c r="CF52" s="7"/>
      <c r="CG52" s="7"/>
      <c r="CH52" s="7"/>
      <c r="CI52" s="7"/>
      <c r="CJ52" s="7"/>
      <c r="CK52" s="7"/>
      <c r="CL52" s="7"/>
      <c r="CM52" s="7"/>
      <c r="CN52" s="7"/>
      <c r="CO52" s="7"/>
      <c r="CP52" s="7"/>
      <c r="CQ52" s="7"/>
      <c r="CR52" s="7"/>
      <c r="CS52" s="7"/>
      <c r="CT52" s="7"/>
      <c r="CU52" s="7"/>
      <c r="CV52" s="7"/>
      <c r="CW52" s="7"/>
      <c r="CX52" s="7"/>
      <c r="CY52" s="7"/>
      <c r="CZ52" s="7"/>
      <c r="DA52" s="7"/>
      <c r="DB52" s="7"/>
      <c r="DC52" s="7"/>
      <c r="DD52" s="7"/>
      <c r="DE52" s="7"/>
      <c r="DF52" s="7"/>
      <c r="DG52" s="7"/>
      <c r="DH52" s="7"/>
      <c r="DI52" s="7"/>
      <c r="DJ52" s="7"/>
      <c r="DK52" s="7"/>
      <c r="DL52" s="7"/>
      <c r="DM52" s="7"/>
      <c r="DN52" s="7"/>
      <c r="DO52" s="7"/>
      <c r="DP52" s="7"/>
      <c r="DQ52" s="7"/>
      <c r="DR52" s="7"/>
      <c r="DS52" s="7"/>
      <c r="DT52" s="7"/>
      <c r="DU52" s="7"/>
      <c r="DV52" s="7"/>
      <c r="DW52" s="7"/>
      <c r="DX52" s="7"/>
      <c r="DY52" s="7"/>
      <c r="DZ52" s="7"/>
      <c r="EA52" s="7"/>
      <c r="EB52" s="7"/>
      <c r="EC52" s="7"/>
      <c r="ED52" s="7"/>
      <c r="EE52" s="7"/>
      <c r="EF52" s="7"/>
      <c r="EG52" s="7"/>
      <c r="EH52" s="7"/>
      <c r="EI52" s="7"/>
      <c r="EJ52" s="7"/>
      <c r="EK52" s="7"/>
      <c r="EL52" s="7"/>
      <c r="EM52" s="7"/>
      <c r="EN52" s="7"/>
      <c r="EO52" s="7"/>
      <c r="EP52" s="7"/>
      <c r="EQ52" s="7"/>
      <c r="ER52" s="7"/>
      <c r="ES52" s="7"/>
      <c r="ET52" s="7"/>
      <c r="EU52" s="7"/>
      <c r="EV52" s="7"/>
      <c r="EW52" s="7"/>
      <c r="EX52" s="7"/>
      <c r="EY52" s="7"/>
      <c r="EZ52" s="7"/>
      <c r="FA52" s="7"/>
      <c r="FB52" s="7"/>
      <c r="FC52" s="7"/>
      <c r="FD52" s="7"/>
      <c r="FE52" s="7"/>
      <c r="FF52" s="7"/>
      <c r="FG52" s="7"/>
      <c r="FH52" s="7"/>
      <c r="FI52" s="7"/>
      <c r="FJ52" s="7"/>
      <c r="FK52" s="7"/>
      <c r="FL52" s="7"/>
      <c r="FM52" s="7"/>
      <c r="FN52" s="7"/>
      <c r="FO52" s="7"/>
      <c r="FP52" s="7"/>
      <c r="FQ52" s="7"/>
      <c r="FR52" s="7"/>
      <c r="FS52" s="7"/>
      <c r="FT52" s="7"/>
      <c r="FU52" s="7"/>
      <c r="FV52" s="7"/>
      <c r="FW52" s="7"/>
      <c r="FX52" s="7"/>
      <c r="FY52" s="7"/>
      <c r="FZ52" s="7"/>
      <c r="GA52" s="7"/>
      <c r="GB52" s="7"/>
      <c r="GC52" s="7"/>
      <c r="GD52" s="7"/>
      <c r="GE52" s="7"/>
      <c r="GF52" s="7"/>
      <c r="GG52" s="7"/>
      <c r="GH52" s="7"/>
      <c r="GI52" s="7"/>
      <c r="GJ52" s="7"/>
      <c r="GK52" s="7"/>
      <c r="GL52" s="7"/>
      <c r="GM52" s="7"/>
      <c r="GN52" s="7"/>
      <c r="GO52" s="7"/>
      <c r="GP52" s="7"/>
      <c r="GQ52" s="7"/>
      <c r="GR52" s="7"/>
      <c r="GS52" s="7"/>
      <c r="GT52" s="7"/>
      <c r="GU52" s="7"/>
      <c r="GV52" s="7"/>
      <c r="GW52" s="7"/>
      <c r="GX52" s="7"/>
      <c r="GY52" s="7"/>
      <c r="GZ52" s="7"/>
      <c r="HA52" s="7"/>
      <c r="HB52" s="7"/>
      <c r="HC52" s="7"/>
      <c r="HD52" s="7"/>
      <c r="HE52" s="7"/>
      <c r="HF52" s="7"/>
      <c r="HG52" s="7"/>
      <c r="HH52" s="7"/>
      <c r="HI52" s="7"/>
      <c r="HJ52" s="7"/>
      <c r="HK52" s="7"/>
      <c r="HL52" s="7"/>
      <c r="HM52" s="7"/>
      <c r="HN52" s="7"/>
      <c r="HO52" s="7"/>
      <c r="HP52" s="7"/>
      <c r="HQ52" s="7"/>
      <c r="HR52" s="7"/>
      <c r="HS52" s="7"/>
      <c r="HT52" s="7"/>
      <c r="HU52" s="7"/>
      <c r="HV52" s="7"/>
      <c r="HW52" s="7"/>
      <c r="HX52" s="7"/>
      <c r="HY52" s="7"/>
      <c r="HZ52" s="7"/>
    </row>
    <row r="53" spans="1:234" ht="17.100000000000001" customHeight="1">
      <c r="A53" s="14"/>
      <c r="B53" s="321" t="s">
        <v>82</v>
      </c>
      <c r="C53" s="26" t="s">
        <v>83</v>
      </c>
      <c r="D53" s="27">
        <v>1205</v>
      </c>
      <c r="E53" s="27">
        <v>1973</v>
      </c>
      <c r="F53" s="27">
        <v>1486</v>
      </c>
      <c r="G53" s="27">
        <v>1150.5999999999999</v>
      </c>
      <c r="H53" s="27">
        <v>1092.5274999999999</v>
      </c>
      <c r="I53" s="28">
        <v>1628</v>
      </c>
      <c r="J53" s="29">
        <v>1836</v>
      </c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  <c r="BG53" s="7"/>
      <c r="BH53" s="7"/>
      <c r="BI53" s="7"/>
      <c r="BJ53" s="7"/>
      <c r="BK53" s="7"/>
      <c r="BL53" s="7"/>
      <c r="BM53" s="7"/>
      <c r="BN53" s="7"/>
      <c r="BO53" s="7"/>
      <c r="BP53" s="7"/>
      <c r="BQ53" s="7"/>
      <c r="BR53" s="7"/>
      <c r="BS53" s="7"/>
      <c r="BT53" s="7"/>
      <c r="BU53" s="7"/>
      <c r="BV53" s="7"/>
      <c r="BW53" s="7"/>
      <c r="BX53" s="7"/>
      <c r="BY53" s="7"/>
      <c r="BZ53" s="7"/>
      <c r="CA53" s="7"/>
      <c r="CB53" s="7"/>
      <c r="CC53" s="7"/>
      <c r="CD53" s="7"/>
      <c r="CE53" s="7"/>
      <c r="CF53" s="7"/>
      <c r="CG53" s="7"/>
      <c r="CH53" s="7"/>
      <c r="CI53" s="7"/>
      <c r="CJ53" s="7"/>
      <c r="CK53" s="7"/>
      <c r="CL53" s="7"/>
      <c r="CM53" s="7"/>
      <c r="CN53" s="7"/>
      <c r="CO53" s="7"/>
      <c r="CP53" s="7"/>
      <c r="CQ53" s="7"/>
      <c r="CR53" s="7"/>
      <c r="CS53" s="7"/>
      <c r="CT53" s="7"/>
      <c r="CU53" s="7"/>
      <c r="CV53" s="7"/>
      <c r="CW53" s="7"/>
      <c r="CX53" s="7"/>
      <c r="CY53" s="7"/>
      <c r="CZ53" s="7"/>
      <c r="DA53" s="7"/>
      <c r="DB53" s="7"/>
      <c r="DC53" s="7"/>
      <c r="DD53" s="7"/>
      <c r="DE53" s="7"/>
      <c r="DF53" s="7"/>
      <c r="DG53" s="7"/>
      <c r="DH53" s="7"/>
      <c r="DI53" s="7"/>
      <c r="DJ53" s="7"/>
      <c r="DK53" s="7"/>
      <c r="DL53" s="7"/>
      <c r="DM53" s="7"/>
      <c r="DN53" s="7"/>
      <c r="DO53" s="7"/>
      <c r="DP53" s="7"/>
      <c r="DQ53" s="7"/>
      <c r="DR53" s="7"/>
      <c r="DS53" s="7"/>
      <c r="DT53" s="7"/>
      <c r="DU53" s="7"/>
      <c r="DV53" s="7"/>
      <c r="DW53" s="7"/>
      <c r="DX53" s="7"/>
      <c r="DY53" s="7"/>
      <c r="DZ53" s="7"/>
      <c r="EA53" s="7"/>
      <c r="EB53" s="7"/>
      <c r="EC53" s="7"/>
      <c r="ED53" s="7"/>
      <c r="EE53" s="7"/>
      <c r="EF53" s="7"/>
      <c r="EG53" s="7"/>
      <c r="EH53" s="7"/>
      <c r="EI53" s="7"/>
      <c r="EJ53" s="7"/>
      <c r="EK53" s="7"/>
      <c r="EL53" s="7"/>
      <c r="EM53" s="7"/>
      <c r="EN53" s="7"/>
      <c r="EO53" s="7"/>
      <c r="EP53" s="7"/>
      <c r="EQ53" s="7"/>
      <c r="ER53" s="7"/>
      <c r="ES53" s="7"/>
      <c r="ET53" s="7"/>
      <c r="EU53" s="7"/>
      <c r="EV53" s="7"/>
      <c r="EW53" s="7"/>
      <c r="EX53" s="7"/>
      <c r="EY53" s="7"/>
      <c r="EZ53" s="7"/>
      <c r="FA53" s="7"/>
      <c r="FB53" s="7"/>
      <c r="FC53" s="7"/>
      <c r="FD53" s="7"/>
      <c r="FE53" s="7"/>
      <c r="FF53" s="7"/>
      <c r="FG53" s="7"/>
      <c r="FH53" s="7"/>
      <c r="FI53" s="7"/>
      <c r="FJ53" s="7"/>
      <c r="FK53" s="7"/>
      <c r="FL53" s="7"/>
      <c r="FM53" s="7"/>
      <c r="FN53" s="7"/>
      <c r="FO53" s="7"/>
      <c r="FP53" s="7"/>
      <c r="FQ53" s="7"/>
      <c r="FR53" s="7"/>
      <c r="FS53" s="7"/>
      <c r="FT53" s="7"/>
      <c r="FU53" s="7"/>
      <c r="FV53" s="7"/>
      <c r="FW53" s="7"/>
      <c r="FX53" s="7"/>
      <c r="FY53" s="7"/>
      <c r="FZ53" s="7"/>
      <c r="GA53" s="7"/>
      <c r="GB53" s="7"/>
      <c r="GC53" s="7"/>
      <c r="GD53" s="7"/>
      <c r="GE53" s="7"/>
      <c r="GF53" s="7"/>
      <c r="GG53" s="7"/>
      <c r="GH53" s="7"/>
      <c r="GI53" s="7"/>
      <c r="GJ53" s="7"/>
      <c r="GK53" s="7"/>
      <c r="GL53" s="7"/>
      <c r="GM53" s="7"/>
      <c r="GN53" s="7"/>
      <c r="GO53" s="7"/>
      <c r="GP53" s="7"/>
      <c r="GQ53" s="7"/>
      <c r="GR53" s="7"/>
      <c r="GS53" s="7"/>
      <c r="GT53" s="7"/>
      <c r="GU53" s="7"/>
      <c r="GV53" s="7"/>
      <c r="GW53" s="7"/>
      <c r="GX53" s="7"/>
      <c r="GY53" s="7"/>
      <c r="GZ53" s="7"/>
      <c r="HA53" s="7"/>
      <c r="HB53" s="7"/>
      <c r="HC53" s="7"/>
      <c r="HD53" s="7"/>
      <c r="HE53" s="7"/>
      <c r="HF53" s="7"/>
      <c r="HG53" s="7"/>
      <c r="HH53" s="7"/>
      <c r="HI53" s="7"/>
      <c r="HJ53" s="7"/>
      <c r="HK53" s="7"/>
      <c r="HL53" s="7"/>
      <c r="HM53" s="7"/>
      <c r="HN53" s="7"/>
      <c r="HO53" s="7"/>
      <c r="HP53" s="7"/>
      <c r="HQ53" s="7"/>
      <c r="HR53" s="7"/>
      <c r="HS53" s="7"/>
      <c r="HT53" s="7"/>
      <c r="HU53" s="7"/>
      <c r="HV53" s="7"/>
      <c r="HW53" s="7"/>
      <c r="HX53" s="7"/>
      <c r="HY53" s="7"/>
      <c r="HZ53" s="7"/>
    </row>
    <row r="54" spans="1:234" ht="17.100000000000001" customHeight="1">
      <c r="A54" s="14"/>
      <c r="B54" s="316"/>
      <c r="C54" s="26" t="s">
        <v>84</v>
      </c>
      <c r="D54" s="27">
        <v>200</v>
      </c>
      <c r="E54" s="27">
        <v>360</v>
      </c>
      <c r="F54" s="27">
        <v>324</v>
      </c>
      <c r="G54" s="27">
        <v>362.6</v>
      </c>
      <c r="H54" s="27">
        <v>453.39769999999999</v>
      </c>
      <c r="I54" s="28">
        <v>460</v>
      </c>
      <c r="J54" s="29">
        <v>608</v>
      </c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  <c r="BG54" s="7"/>
      <c r="BH54" s="7"/>
      <c r="BI54" s="7"/>
      <c r="BJ54" s="7"/>
      <c r="BK54" s="7"/>
      <c r="BL54" s="7"/>
      <c r="BM54" s="7"/>
      <c r="BN54" s="7"/>
      <c r="BO54" s="7"/>
      <c r="BP54" s="7"/>
      <c r="BQ54" s="7"/>
      <c r="BR54" s="7"/>
      <c r="BS54" s="7"/>
      <c r="BT54" s="7"/>
      <c r="BU54" s="7"/>
      <c r="BV54" s="7"/>
      <c r="BW54" s="7"/>
      <c r="BX54" s="7"/>
      <c r="BY54" s="7"/>
      <c r="BZ54" s="7"/>
      <c r="CA54" s="7"/>
      <c r="CB54" s="7"/>
      <c r="CC54" s="7"/>
      <c r="CD54" s="7"/>
      <c r="CE54" s="7"/>
      <c r="CF54" s="7"/>
      <c r="CG54" s="7"/>
      <c r="CH54" s="7"/>
      <c r="CI54" s="7"/>
      <c r="CJ54" s="7"/>
      <c r="CK54" s="7"/>
      <c r="CL54" s="7"/>
      <c r="CM54" s="7"/>
      <c r="CN54" s="7"/>
      <c r="CO54" s="7"/>
      <c r="CP54" s="7"/>
      <c r="CQ54" s="7"/>
      <c r="CR54" s="7"/>
      <c r="CS54" s="7"/>
      <c r="CT54" s="7"/>
      <c r="CU54" s="7"/>
      <c r="CV54" s="7"/>
      <c r="CW54" s="7"/>
      <c r="CX54" s="7"/>
      <c r="CY54" s="7"/>
      <c r="CZ54" s="7"/>
      <c r="DA54" s="7"/>
      <c r="DB54" s="7"/>
      <c r="DC54" s="7"/>
      <c r="DD54" s="7"/>
      <c r="DE54" s="7"/>
      <c r="DF54" s="7"/>
      <c r="DG54" s="7"/>
      <c r="DH54" s="7"/>
      <c r="DI54" s="7"/>
      <c r="DJ54" s="7"/>
      <c r="DK54" s="7"/>
      <c r="DL54" s="7"/>
      <c r="DM54" s="7"/>
      <c r="DN54" s="7"/>
      <c r="DO54" s="7"/>
      <c r="DP54" s="7"/>
      <c r="DQ54" s="7"/>
      <c r="DR54" s="7"/>
      <c r="DS54" s="7"/>
      <c r="DT54" s="7"/>
      <c r="DU54" s="7"/>
      <c r="DV54" s="7"/>
      <c r="DW54" s="7"/>
      <c r="DX54" s="7"/>
      <c r="DY54" s="7"/>
      <c r="DZ54" s="7"/>
      <c r="EA54" s="7"/>
      <c r="EB54" s="7"/>
      <c r="EC54" s="7"/>
      <c r="ED54" s="7"/>
      <c r="EE54" s="7"/>
      <c r="EF54" s="7"/>
      <c r="EG54" s="7"/>
      <c r="EH54" s="7"/>
      <c r="EI54" s="7"/>
      <c r="EJ54" s="7"/>
      <c r="EK54" s="7"/>
      <c r="EL54" s="7"/>
      <c r="EM54" s="7"/>
      <c r="EN54" s="7"/>
      <c r="EO54" s="7"/>
      <c r="EP54" s="7"/>
      <c r="EQ54" s="7"/>
      <c r="ER54" s="7"/>
      <c r="ES54" s="7"/>
      <c r="ET54" s="7"/>
      <c r="EU54" s="7"/>
      <c r="EV54" s="7"/>
      <c r="EW54" s="7"/>
      <c r="EX54" s="7"/>
      <c r="EY54" s="7"/>
      <c r="EZ54" s="7"/>
      <c r="FA54" s="7"/>
      <c r="FB54" s="7"/>
      <c r="FC54" s="7"/>
      <c r="FD54" s="7"/>
      <c r="FE54" s="7"/>
      <c r="FF54" s="7"/>
      <c r="FG54" s="7"/>
      <c r="FH54" s="7"/>
      <c r="FI54" s="7"/>
      <c r="FJ54" s="7"/>
      <c r="FK54" s="7"/>
      <c r="FL54" s="7"/>
      <c r="FM54" s="7"/>
      <c r="FN54" s="7"/>
      <c r="FO54" s="7"/>
      <c r="FP54" s="7"/>
      <c r="FQ54" s="7"/>
      <c r="FR54" s="7"/>
      <c r="FS54" s="7"/>
      <c r="FT54" s="7"/>
      <c r="FU54" s="7"/>
      <c r="FV54" s="7"/>
      <c r="FW54" s="7"/>
      <c r="FX54" s="7"/>
      <c r="FY54" s="7"/>
      <c r="FZ54" s="7"/>
      <c r="GA54" s="7"/>
      <c r="GB54" s="7"/>
      <c r="GC54" s="7"/>
      <c r="GD54" s="7"/>
      <c r="GE54" s="7"/>
      <c r="GF54" s="7"/>
      <c r="GG54" s="7"/>
      <c r="GH54" s="7"/>
      <c r="GI54" s="7"/>
      <c r="GJ54" s="7"/>
      <c r="GK54" s="7"/>
      <c r="GL54" s="7"/>
      <c r="GM54" s="7"/>
      <c r="GN54" s="7"/>
      <c r="GO54" s="7"/>
      <c r="GP54" s="7"/>
      <c r="GQ54" s="7"/>
      <c r="GR54" s="7"/>
      <c r="GS54" s="7"/>
      <c r="GT54" s="7"/>
      <c r="GU54" s="7"/>
      <c r="GV54" s="7"/>
      <c r="GW54" s="7"/>
      <c r="GX54" s="7"/>
      <c r="GY54" s="7"/>
      <c r="GZ54" s="7"/>
      <c r="HA54" s="7"/>
      <c r="HB54" s="7"/>
      <c r="HC54" s="7"/>
      <c r="HD54" s="7"/>
      <c r="HE54" s="7"/>
      <c r="HF54" s="7"/>
      <c r="HG54" s="7"/>
      <c r="HH54" s="7"/>
      <c r="HI54" s="7"/>
      <c r="HJ54" s="7"/>
      <c r="HK54" s="7"/>
      <c r="HL54" s="7"/>
      <c r="HM54" s="7"/>
      <c r="HN54" s="7"/>
      <c r="HO54" s="7"/>
      <c r="HP54" s="7"/>
      <c r="HQ54" s="7"/>
      <c r="HR54" s="7"/>
      <c r="HS54" s="7"/>
      <c r="HT54" s="7"/>
      <c r="HU54" s="7"/>
      <c r="HV54" s="7"/>
      <c r="HW54" s="7"/>
      <c r="HX54" s="7"/>
      <c r="HY54" s="7"/>
      <c r="HZ54" s="7"/>
    </row>
    <row r="55" spans="1:234" ht="17.100000000000001" customHeight="1">
      <c r="A55" s="14"/>
      <c r="B55" s="317"/>
      <c r="C55" s="21" t="s">
        <v>28</v>
      </c>
      <c r="D55" s="22">
        <v>1405</v>
      </c>
      <c r="E55" s="22">
        <v>2333</v>
      </c>
      <c r="F55" s="22">
        <v>1810</v>
      </c>
      <c r="G55" s="22">
        <v>1513.1999999999998</v>
      </c>
      <c r="H55" s="22">
        <v>1545.9251999999999</v>
      </c>
      <c r="I55" s="23">
        <v>2088</v>
      </c>
      <c r="J55" s="24">
        <f t="shared" ref="J55" si="7">SUM(J53:J54)</f>
        <v>2444</v>
      </c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  <c r="BG55" s="7"/>
      <c r="BH55" s="7"/>
      <c r="BI55" s="7"/>
      <c r="BJ55" s="7"/>
      <c r="BK55" s="7"/>
      <c r="BL55" s="7"/>
      <c r="BM55" s="7"/>
      <c r="BN55" s="7"/>
      <c r="BO55" s="7"/>
      <c r="BP55" s="7"/>
      <c r="BQ55" s="7"/>
      <c r="BR55" s="7"/>
      <c r="BS55" s="7"/>
      <c r="BT55" s="7"/>
      <c r="BU55" s="7"/>
      <c r="BV55" s="7"/>
      <c r="BW55" s="7"/>
      <c r="BX55" s="7"/>
      <c r="BY55" s="7"/>
      <c r="BZ55" s="7"/>
      <c r="CA55" s="7"/>
      <c r="CB55" s="7"/>
      <c r="CC55" s="7"/>
      <c r="CD55" s="7"/>
      <c r="CE55" s="7"/>
      <c r="CF55" s="7"/>
      <c r="CG55" s="7"/>
      <c r="CH55" s="7"/>
      <c r="CI55" s="7"/>
      <c r="CJ55" s="7"/>
      <c r="CK55" s="7"/>
      <c r="CL55" s="7"/>
      <c r="CM55" s="7"/>
      <c r="CN55" s="7"/>
      <c r="CO55" s="7"/>
      <c r="CP55" s="7"/>
      <c r="CQ55" s="7"/>
      <c r="CR55" s="7"/>
      <c r="CS55" s="7"/>
      <c r="CT55" s="7"/>
      <c r="CU55" s="7"/>
      <c r="CV55" s="7"/>
      <c r="CW55" s="7"/>
      <c r="CX55" s="7"/>
      <c r="CY55" s="7"/>
      <c r="CZ55" s="7"/>
      <c r="DA55" s="7"/>
      <c r="DB55" s="7"/>
      <c r="DC55" s="7"/>
      <c r="DD55" s="7"/>
      <c r="DE55" s="7"/>
      <c r="DF55" s="7"/>
      <c r="DG55" s="7"/>
      <c r="DH55" s="7"/>
      <c r="DI55" s="7"/>
      <c r="DJ55" s="7"/>
      <c r="DK55" s="7"/>
      <c r="DL55" s="7"/>
      <c r="DM55" s="7"/>
      <c r="DN55" s="7"/>
      <c r="DO55" s="7"/>
      <c r="DP55" s="7"/>
      <c r="DQ55" s="7"/>
      <c r="DR55" s="7"/>
      <c r="DS55" s="7"/>
      <c r="DT55" s="7"/>
      <c r="DU55" s="7"/>
      <c r="DV55" s="7"/>
      <c r="DW55" s="7"/>
      <c r="DX55" s="7"/>
      <c r="DY55" s="7"/>
      <c r="DZ55" s="7"/>
      <c r="EA55" s="7"/>
      <c r="EB55" s="7"/>
      <c r="EC55" s="7"/>
      <c r="ED55" s="7"/>
      <c r="EE55" s="7"/>
      <c r="EF55" s="7"/>
      <c r="EG55" s="7"/>
      <c r="EH55" s="7"/>
      <c r="EI55" s="7"/>
      <c r="EJ55" s="7"/>
      <c r="EK55" s="7"/>
      <c r="EL55" s="7"/>
      <c r="EM55" s="7"/>
      <c r="EN55" s="7"/>
      <c r="EO55" s="7"/>
      <c r="EP55" s="7"/>
      <c r="EQ55" s="7"/>
      <c r="ER55" s="7"/>
      <c r="ES55" s="7"/>
      <c r="ET55" s="7"/>
      <c r="EU55" s="7"/>
      <c r="EV55" s="7"/>
      <c r="EW55" s="7"/>
      <c r="EX55" s="7"/>
      <c r="EY55" s="7"/>
      <c r="EZ55" s="7"/>
      <c r="FA55" s="7"/>
      <c r="FB55" s="7"/>
      <c r="FC55" s="7"/>
      <c r="FD55" s="7"/>
      <c r="FE55" s="7"/>
      <c r="FF55" s="7"/>
      <c r="FG55" s="7"/>
      <c r="FH55" s="7"/>
      <c r="FI55" s="7"/>
      <c r="FJ55" s="7"/>
      <c r="FK55" s="7"/>
      <c r="FL55" s="7"/>
      <c r="FM55" s="7"/>
      <c r="FN55" s="7"/>
      <c r="FO55" s="7"/>
      <c r="FP55" s="7"/>
      <c r="FQ55" s="7"/>
      <c r="FR55" s="7"/>
      <c r="FS55" s="7"/>
      <c r="FT55" s="7"/>
      <c r="FU55" s="7"/>
      <c r="FV55" s="7"/>
      <c r="FW55" s="7"/>
      <c r="FX55" s="7"/>
      <c r="FY55" s="7"/>
      <c r="FZ55" s="7"/>
      <c r="GA55" s="7"/>
      <c r="GB55" s="7"/>
      <c r="GC55" s="7"/>
      <c r="GD55" s="7"/>
      <c r="GE55" s="7"/>
      <c r="GF55" s="7"/>
      <c r="GG55" s="7"/>
      <c r="GH55" s="7"/>
      <c r="GI55" s="7"/>
      <c r="GJ55" s="7"/>
      <c r="GK55" s="7"/>
      <c r="GL55" s="7"/>
      <c r="GM55" s="7"/>
      <c r="GN55" s="7"/>
      <c r="GO55" s="7"/>
      <c r="GP55" s="7"/>
      <c r="GQ55" s="7"/>
      <c r="GR55" s="7"/>
      <c r="GS55" s="7"/>
      <c r="GT55" s="7"/>
      <c r="GU55" s="7"/>
      <c r="GV55" s="7"/>
      <c r="GW55" s="7"/>
      <c r="GX55" s="7"/>
      <c r="GY55" s="7"/>
      <c r="GZ55" s="7"/>
      <c r="HA55" s="7"/>
      <c r="HB55" s="7"/>
      <c r="HC55" s="7"/>
      <c r="HD55" s="7"/>
      <c r="HE55" s="7"/>
      <c r="HF55" s="7"/>
      <c r="HG55" s="7"/>
      <c r="HH55" s="7"/>
      <c r="HI55" s="7"/>
      <c r="HJ55" s="7"/>
      <c r="HK55" s="7"/>
      <c r="HL55" s="7"/>
      <c r="HM55" s="7"/>
      <c r="HN55" s="7"/>
      <c r="HO55" s="7"/>
      <c r="HP55" s="7"/>
      <c r="HQ55" s="7"/>
      <c r="HR55" s="7"/>
      <c r="HS55" s="7"/>
      <c r="HT55" s="7"/>
      <c r="HU55" s="7"/>
      <c r="HV55" s="7"/>
      <c r="HW55" s="7"/>
      <c r="HX55" s="7"/>
      <c r="HY55" s="7"/>
      <c r="HZ55" s="7"/>
    </row>
    <row r="56" spans="1:234" ht="17.100000000000001" customHeight="1">
      <c r="A56" s="14"/>
      <c r="B56" s="321" t="s">
        <v>85</v>
      </c>
      <c r="C56" s="26" t="s">
        <v>86</v>
      </c>
      <c r="D56" s="30">
        <v>837</v>
      </c>
      <c r="E56" s="30">
        <v>2002</v>
      </c>
      <c r="F56" s="30">
        <v>1380</v>
      </c>
      <c r="G56" s="30">
        <v>1424.1</v>
      </c>
      <c r="H56" s="30">
        <v>1036.5243</v>
      </c>
      <c r="I56" s="31">
        <v>1480</v>
      </c>
      <c r="J56" s="32">
        <v>1509</v>
      </c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  <c r="BG56" s="7"/>
      <c r="BH56" s="7"/>
      <c r="BI56" s="7"/>
      <c r="BJ56" s="7"/>
      <c r="BK56" s="7"/>
      <c r="BL56" s="7"/>
      <c r="BM56" s="7"/>
      <c r="BN56" s="7"/>
      <c r="BO56" s="7"/>
      <c r="BP56" s="7"/>
      <c r="BQ56" s="7"/>
      <c r="BR56" s="7"/>
      <c r="BS56" s="7"/>
      <c r="BT56" s="7"/>
      <c r="BU56" s="7"/>
      <c r="BV56" s="7"/>
      <c r="BW56" s="7"/>
      <c r="BX56" s="7"/>
      <c r="BY56" s="7"/>
      <c r="BZ56" s="7"/>
      <c r="CA56" s="7"/>
      <c r="CB56" s="7"/>
      <c r="CC56" s="7"/>
      <c r="CD56" s="7"/>
      <c r="CE56" s="7"/>
      <c r="CF56" s="7"/>
      <c r="CG56" s="7"/>
      <c r="CH56" s="7"/>
      <c r="CI56" s="7"/>
      <c r="CJ56" s="7"/>
      <c r="CK56" s="7"/>
      <c r="CL56" s="7"/>
      <c r="CM56" s="7"/>
      <c r="CN56" s="7"/>
      <c r="CO56" s="7"/>
      <c r="CP56" s="7"/>
      <c r="CQ56" s="7"/>
      <c r="CR56" s="7"/>
      <c r="CS56" s="7"/>
      <c r="CT56" s="7"/>
      <c r="CU56" s="7"/>
      <c r="CV56" s="7"/>
      <c r="CW56" s="7"/>
      <c r="CX56" s="7"/>
      <c r="CY56" s="7"/>
      <c r="CZ56" s="7"/>
      <c r="DA56" s="7"/>
      <c r="DB56" s="7"/>
      <c r="DC56" s="7"/>
      <c r="DD56" s="7"/>
      <c r="DE56" s="7"/>
      <c r="DF56" s="7"/>
      <c r="DG56" s="7"/>
      <c r="DH56" s="7"/>
      <c r="DI56" s="7"/>
      <c r="DJ56" s="7"/>
      <c r="DK56" s="7"/>
      <c r="DL56" s="7"/>
      <c r="DM56" s="7"/>
      <c r="DN56" s="7"/>
      <c r="DO56" s="7"/>
      <c r="DP56" s="7"/>
      <c r="DQ56" s="7"/>
      <c r="DR56" s="7"/>
      <c r="DS56" s="7"/>
      <c r="DT56" s="7"/>
      <c r="DU56" s="7"/>
      <c r="DV56" s="7"/>
      <c r="DW56" s="7"/>
      <c r="DX56" s="7"/>
      <c r="DY56" s="7"/>
      <c r="DZ56" s="7"/>
      <c r="EA56" s="7"/>
      <c r="EB56" s="7"/>
      <c r="EC56" s="7"/>
      <c r="ED56" s="7"/>
      <c r="EE56" s="7"/>
      <c r="EF56" s="7"/>
      <c r="EG56" s="7"/>
      <c r="EH56" s="7"/>
      <c r="EI56" s="7"/>
      <c r="EJ56" s="7"/>
      <c r="EK56" s="7"/>
      <c r="EL56" s="7"/>
      <c r="EM56" s="7"/>
      <c r="EN56" s="7"/>
      <c r="EO56" s="7"/>
      <c r="EP56" s="7"/>
      <c r="EQ56" s="7"/>
      <c r="ER56" s="7"/>
      <c r="ES56" s="7"/>
      <c r="ET56" s="7"/>
      <c r="EU56" s="7"/>
      <c r="EV56" s="7"/>
      <c r="EW56" s="7"/>
      <c r="EX56" s="7"/>
      <c r="EY56" s="7"/>
      <c r="EZ56" s="7"/>
      <c r="FA56" s="7"/>
      <c r="FB56" s="7"/>
      <c r="FC56" s="7"/>
      <c r="FD56" s="7"/>
      <c r="FE56" s="7"/>
      <c r="FF56" s="7"/>
      <c r="FG56" s="7"/>
      <c r="FH56" s="7"/>
      <c r="FI56" s="7"/>
      <c r="FJ56" s="7"/>
      <c r="FK56" s="7"/>
      <c r="FL56" s="7"/>
      <c r="FM56" s="7"/>
      <c r="FN56" s="7"/>
      <c r="FO56" s="7"/>
      <c r="FP56" s="7"/>
      <c r="FQ56" s="7"/>
      <c r="FR56" s="7"/>
      <c r="FS56" s="7"/>
      <c r="FT56" s="7"/>
      <c r="FU56" s="7"/>
      <c r="FV56" s="7"/>
      <c r="FW56" s="7"/>
      <c r="FX56" s="7"/>
      <c r="FY56" s="7"/>
      <c r="FZ56" s="7"/>
      <c r="GA56" s="7"/>
      <c r="GB56" s="7"/>
      <c r="GC56" s="7"/>
      <c r="GD56" s="7"/>
      <c r="GE56" s="7"/>
      <c r="GF56" s="7"/>
      <c r="GG56" s="7"/>
      <c r="GH56" s="7"/>
      <c r="GI56" s="7"/>
      <c r="GJ56" s="7"/>
      <c r="GK56" s="7"/>
      <c r="GL56" s="7"/>
      <c r="GM56" s="7"/>
      <c r="GN56" s="7"/>
      <c r="GO56" s="7"/>
      <c r="GP56" s="7"/>
      <c r="GQ56" s="7"/>
      <c r="GR56" s="7"/>
      <c r="GS56" s="7"/>
      <c r="GT56" s="7"/>
      <c r="GU56" s="7"/>
      <c r="GV56" s="7"/>
      <c r="GW56" s="7"/>
      <c r="GX56" s="7"/>
      <c r="GY56" s="7"/>
      <c r="GZ56" s="7"/>
      <c r="HA56" s="7"/>
      <c r="HB56" s="7"/>
      <c r="HC56" s="7"/>
      <c r="HD56" s="7"/>
      <c r="HE56" s="7"/>
      <c r="HF56" s="7"/>
      <c r="HG56" s="7"/>
      <c r="HH56" s="7"/>
      <c r="HI56" s="7"/>
      <c r="HJ56" s="7"/>
      <c r="HK56" s="7"/>
      <c r="HL56" s="7"/>
      <c r="HM56" s="7"/>
      <c r="HN56" s="7"/>
      <c r="HO56" s="7"/>
      <c r="HP56" s="7"/>
      <c r="HQ56" s="7"/>
      <c r="HR56" s="7"/>
      <c r="HS56" s="7"/>
      <c r="HT56" s="7"/>
      <c r="HU56" s="7"/>
      <c r="HV56" s="7"/>
      <c r="HW56" s="7"/>
      <c r="HX56" s="7"/>
      <c r="HY56" s="7"/>
      <c r="HZ56" s="7"/>
    </row>
    <row r="57" spans="1:234" ht="17.100000000000001" customHeight="1">
      <c r="A57" s="14"/>
      <c r="B57" s="316"/>
      <c r="C57" s="26" t="s">
        <v>87</v>
      </c>
      <c r="D57" s="30">
        <v>430</v>
      </c>
      <c r="E57" s="30">
        <v>1072</v>
      </c>
      <c r="F57" s="30">
        <v>1102</v>
      </c>
      <c r="G57" s="30">
        <v>919.6</v>
      </c>
      <c r="H57" s="30">
        <v>732.77530000000002</v>
      </c>
      <c r="I57" s="31">
        <v>711</v>
      </c>
      <c r="J57" s="32">
        <v>551</v>
      </c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  <c r="BG57" s="7"/>
      <c r="BH57" s="7"/>
      <c r="BI57" s="7"/>
      <c r="BJ57" s="7"/>
      <c r="BK57" s="7"/>
      <c r="BL57" s="7"/>
      <c r="BM57" s="7"/>
      <c r="BN57" s="7"/>
      <c r="BO57" s="7"/>
      <c r="BP57" s="7"/>
      <c r="BQ57" s="7"/>
      <c r="BR57" s="7"/>
      <c r="BS57" s="7"/>
      <c r="BT57" s="7"/>
      <c r="BU57" s="7"/>
      <c r="BV57" s="7"/>
      <c r="BW57" s="7"/>
      <c r="BX57" s="7"/>
      <c r="BY57" s="7"/>
      <c r="BZ57" s="7"/>
      <c r="CA57" s="7"/>
      <c r="CB57" s="7"/>
      <c r="CC57" s="7"/>
      <c r="CD57" s="7"/>
      <c r="CE57" s="7"/>
      <c r="CF57" s="7"/>
      <c r="CG57" s="7"/>
      <c r="CH57" s="7"/>
      <c r="CI57" s="7"/>
      <c r="CJ57" s="7"/>
      <c r="CK57" s="7"/>
      <c r="CL57" s="7"/>
      <c r="CM57" s="7"/>
      <c r="CN57" s="7"/>
      <c r="CO57" s="7"/>
      <c r="CP57" s="7"/>
      <c r="CQ57" s="7"/>
      <c r="CR57" s="7"/>
      <c r="CS57" s="7"/>
      <c r="CT57" s="7"/>
      <c r="CU57" s="7"/>
      <c r="CV57" s="7"/>
      <c r="CW57" s="7"/>
      <c r="CX57" s="7"/>
      <c r="CY57" s="7"/>
      <c r="CZ57" s="7"/>
      <c r="DA57" s="7"/>
      <c r="DB57" s="7"/>
      <c r="DC57" s="7"/>
      <c r="DD57" s="7"/>
      <c r="DE57" s="7"/>
      <c r="DF57" s="7"/>
      <c r="DG57" s="7"/>
      <c r="DH57" s="7"/>
      <c r="DI57" s="7"/>
      <c r="DJ57" s="7"/>
      <c r="DK57" s="7"/>
      <c r="DL57" s="7"/>
      <c r="DM57" s="7"/>
      <c r="DN57" s="7"/>
      <c r="DO57" s="7"/>
      <c r="DP57" s="7"/>
      <c r="DQ57" s="7"/>
      <c r="DR57" s="7"/>
      <c r="DS57" s="7"/>
      <c r="DT57" s="7"/>
      <c r="DU57" s="7"/>
      <c r="DV57" s="7"/>
      <c r="DW57" s="7"/>
      <c r="DX57" s="7"/>
      <c r="DY57" s="7"/>
      <c r="DZ57" s="7"/>
      <c r="EA57" s="7"/>
      <c r="EB57" s="7"/>
      <c r="EC57" s="7"/>
      <c r="ED57" s="7"/>
      <c r="EE57" s="7"/>
      <c r="EF57" s="7"/>
      <c r="EG57" s="7"/>
      <c r="EH57" s="7"/>
      <c r="EI57" s="7"/>
      <c r="EJ57" s="7"/>
      <c r="EK57" s="7"/>
      <c r="EL57" s="7"/>
      <c r="EM57" s="7"/>
      <c r="EN57" s="7"/>
      <c r="EO57" s="7"/>
      <c r="EP57" s="7"/>
      <c r="EQ57" s="7"/>
      <c r="ER57" s="7"/>
      <c r="ES57" s="7"/>
      <c r="ET57" s="7"/>
      <c r="EU57" s="7"/>
      <c r="EV57" s="7"/>
      <c r="EW57" s="7"/>
      <c r="EX57" s="7"/>
      <c r="EY57" s="7"/>
      <c r="EZ57" s="7"/>
      <c r="FA57" s="7"/>
      <c r="FB57" s="7"/>
      <c r="FC57" s="7"/>
      <c r="FD57" s="7"/>
      <c r="FE57" s="7"/>
      <c r="FF57" s="7"/>
      <c r="FG57" s="7"/>
      <c r="FH57" s="7"/>
      <c r="FI57" s="7"/>
      <c r="FJ57" s="7"/>
      <c r="FK57" s="7"/>
      <c r="FL57" s="7"/>
      <c r="FM57" s="7"/>
      <c r="FN57" s="7"/>
      <c r="FO57" s="7"/>
      <c r="FP57" s="7"/>
      <c r="FQ57" s="7"/>
      <c r="FR57" s="7"/>
      <c r="FS57" s="7"/>
      <c r="FT57" s="7"/>
      <c r="FU57" s="7"/>
      <c r="FV57" s="7"/>
      <c r="FW57" s="7"/>
      <c r="FX57" s="7"/>
      <c r="FY57" s="7"/>
      <c r="FZ57" s="7"/>
      <c r="GA57" s="7"/>
      <c r="GB57" s="7"/>
      <c r="GC57" s="7"/>
      <c r="GD57" s="7"/>
      <c r="GE57" s="7"/>
      <c r="GF57" s="7"/>
      <c r="GG57" s="7"/>
      <c r="GH57" s="7"/>
      <c r="GI57" s="7"/>
      <c r="GJ57" s="7"/>
      <c r="GK57" s="7"/>
      <c r="GL57" s="7"/>
      <c r="GM57" s="7"/>
      <c r="GN57" s="7"/>
      <c r="GO57" s="7"/>
      <c r="GP57" s="7"/>
      <c r="GQ57" s="7"/>
      <c r="GR57" s="7"/>
      <c r="GS57" s="7"/>
      <c r="GT57" s="7"/>
      <c r="GU57" s="7"/>
      <c r="GV57" s="7"/>
      <c r="GW57" s="7"/>
      <c r="GX57" s="7"/>
      <c r="GY57" s="7"/>
      <c r="GZ57" s="7"/>
      <c r="HA57" s="7"/>
      <c r="HB57" s="7"/>
      <c r="HC57" s="7"/>
      <c r="HD57" s="7"/>
      <c r="HE57" s="7"/>
      <c r="HF57" s="7"/>
      <c r="HG57" s="7"/>
      <c r="HH57" s="7"/>
      <c r="HI57" s="7"/>
      <c r="HJ57" s="7"/>
      <c r="HK57" s="7"/>
      <c r="HL57" s="7"/>
      <c r="HM57" s="7"/>
      <c r="HN57" s="7"/>
      <c r="HO57" s="7"/>
      <c r="HP57" s="7"/>
      <c r="HQ57" s="7"/>
      <c r="HR57" s="7"/>
      <c r="HS57" s="7"/>
      <c r="HT57" s="7"/>
      <c r="HU57" s="7"/>
      <c r="HV57" s="7"/>
      <c r="HW57" s="7"/>
      <c r="HX57" s="7"/>
      <c r="HY57" s="7"/>
      <c r="HZ57" s="7"/>
    </row>
    <row r="58" spans="1:234" ht="17.100000000000001" customHeight="1">
      <c r="A58" s="14"/>
      <c r="B58" s="317"/>
      <c r="C58" s="21" t="s">
        <v>28</v>
      </c>
      <c r="D58" s="22">
        <v>1267</v>
      </c>
      <c r="E58" s="22">
        <v>3074</v>
      </c>
      <c r="F58" s="22">
        <v>2482</v>
      </c>
      <c r="G58" s="22">
        <v>2343.6999999999998</v>
      </c>
      <c r="H58" s="22">
        <v>1769.2996000000001</v>
      </c>
      <c r="I58" s="23">
        <v>2191</v>
      </c>
      <c r="J58" s="24">
        <f t="shared" ref="J58" si="8">SUM(J56:J57)</f>
        <v>2060</v>
      </c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7"/>
      <c r="BK58" s="7"/>
      <c r="BL58" s="7"/>
      <c r="BM58" s="7"/>
      <c r="BN58" s="7"/>
      <c r="BO58" s="7"/>
      <c r="BP58" s="7"/>
      <c r="BQ58" s="7"/>
      <c r="BR58" s="7"/>
      <c r="BS58" s="7"/>
      <c r="BT58" s="7"/>
      <c r="BU58" s="7"/>
      <c r="BV58" s="7"/>
      <c r="BW58" s="7"/>
      <c r="BX58" s="7"/>
      <c r="BY58" s="7"/>
      <c r="BZ58" s="7"/>
      <c r="CA58" s="7"/>
      <c r="CB58" s="7"/>
      <c r="CC58" s="7"/>
      <c r="CD58" s="7"/>
      <c r="CE58" s="7"/>
      <c r="CF58" s="7"/>
      <c r="CG58" s="7"/>
      <c r="CH58" s="7"/>
      <c r="CI58" s="7"/>
      <c r="CJ58" s="7"/>
      <c r="CK58" s="7"/>
      <c r="CL58" s="7"/>
      <c r="CM58" s="7"/>
      <c r="CN58" s="7"/>
      <c r="CO58" s="7"/>
      <c r="CP58" s="7"/>
      <c r="CQ58" s="7"/>
      <c r="CR58" s="7"/>
      <c r="CS58" s="7"/>
      <c r="CT58" s="7"/>
      <c r="CU58" s="7"/>
      <c r="CV58" s="7"/>
      <c r="CW58" s="7"/>
      <c r="CX58" s="7"/>
      <c r="CY58" s="7"/>
      <c r="CZ58" s="7"/>
      <c r="DA58" s="7"/>
      <c r="DB58" s="7"/>
      <c r="DC58" s="7"/>
      <c r="DD58" s="7"/>
      <c r="DE58" s="7"/>
      <c r="DF58" s="7"/>
      <c r="DG58" s="7"/>
      <c r="DH58" s="7"/>
      <c r="DI58" s="7"/>
      <c r="DJ58" s="7"/>
      <c r="DK58" s="7"/>
      <c r="DL58" s="7"/>
      <c r="DM58" s="7"/>
      <c r="DN58" s="7"/>
      <c r="DO58" s="7"/>
      <c r="DP58" s="7"/>
      <c r="DQ58" s="7"/>
      <c r="DR58" s="7"/>
      <c r="DS58" s="7"/>
      <c r="DT58" s="7"/>
      <c r="DU58" s="7"/>
      <c r="DV58" s="7"/>
      <c r="DW58" s="7"/>
      <c r="DX58" s="7"/>
      <c r="DY58" s="7"/>
      <c r="DZ58" s="7"/>
      <c r="EA58" s="7"/>
      <c r="EB58" s="7"/>
      <c r="EC58" s="7"/>
      <c r="ED58" s="7"/>
      <c r="EE58" s="7"/>
      <c r="EF58" s="7"/>
      <c r="EG58" s="7"/>
      <c r="EH58" s="7"/>
      <c r="EI58" s="7"/>
      <c r="EJ58" s="7"/>
      <c r="EK58" s="7"/>
      <c r="EL58" s="7"/>
      <c r="EM58" s="7"/>
      <c r="EN58" s="7"/>
      <c r="EO58" s="7"/>
      <c r="EP58" s="7"/>
      <c r="EQ58" s="7"/>
      <c r="ER58" s="7"/>
      <c r="ES58" s="7"/>
      <c r="ET58" s="7"/>
      <c r="EU58" s="7"/>
      <c r="EV58" s="7"/>
      <c r="EW58" s="7"/>
      <c r="EX58" s="7"/>
      <c r="EY58" s="7"/>
      <c r="EZ58" s="7"/>
      <c r="FA58" s="7"/>
      <c r="FB58" s="7"/>
      <c r="FC58" s="7"/>
      <c r="FD58" s="7"/>
      <c r="FE58" s="7"/>
      <c r="FF58" s="7"/>
      <c r="FG58" s="7"/>
      <c r="FH58" s="7"/>
      <c r="FI58" s="7"/>
      <c r="FJ58" s="7"/>
      <c r="FK58" s="7"/>
      <c r="FL58" s="7"/>
      <c r="FM58" s="7"/>
      <c r="FN58" s="7"/>
      <c r="FO58" s="7"/>
      <c r="FP58" s="7"/>
      <c r="FQ58" s="7"/>
      <c r="FR58" s="7"/>
      <c r="FS58" s="7"/>
      <c r="FT58" s="7"/>
      <c r="FU58" s="7"/>
      <c r="FV58" s="7"/>
      <c r="FW58" s="7"/>
      <c r="FX58" s="7"/>
      <c r="FY58" s="7"/>
      <c r="FZ58" s="7"/>
      <c r="GA58" s="7"/>
      <c r="GB58" s="7"/>
      <c r="GC58" s="7"/>
      <c r="GD58" s="7"/>
      <c r="GE58" s="7"/>
      <c r="GF58" s="7"/>
      <c r="GG58" s="7"/>
      <c r="GH58" s="7"/>
      <c r="GI58" s="7"/>
      <c r="GJ58" s="7"/>
      <c r="GK58" s="7"/>
      <c r="GL58" s="7"/>
      <c r="GM58" s="7"/>
      <c r="GN58" s="7"/>
      <c r="GO58" s="7"/>
      <c r="GP58" s="7"/>
      <c r="GQ58" s="7"/>
      <c r="GR58" s="7"/>
      <c r="GS58" s="7"/>
      <c r="GT58" s="7"/>
      <c r="GU58" s="7"/>
      <c r="GV58" s="7"/>
      <c r="GW58" s="7"/>
      <c r="GX58" s="7"/>
      <c r="GY58" s="7"/>
      <c r="GZ58" s="7"/>
      <c r="HA58" s="7"/>
      <c r="HB58" s="7"/>
      <c r="HC58" s="7"/>
      <c r="HD58" s="7"/>
      <c r="HE58" s="7"/>
      <c r="HF58" s="7"/>
      <c r="HG58" s="7"/>
      <c r="HH58" s="7"/>
      <c r="HI58" s="7"/>
      <c r="HJ58" s="7"/>
      <c r="HK58" s="7"/>
      <c r="HL58" s="7"/>
      <c r="HM58" s="7"/>
      <c r="HN58" s="7"/>
      <c r="HO58" s="7"/>
      <c r="HP58" s="7"/>
      <c r="HQ58" s="7"/>
      <c r="HR58" s="7"/>
      <c r="HS58" s="7"/>
      <c r="HT58" s="7"/>
      <c r="HU58" s="7"/>
      <c r="HV58" s="7"/>
      <c r="HW58" s="7"/>
      <c r="HX58" s="7"/>
      <c r="HY58" s="7"/>
      <c r="HZ58" s="7"/>
    </row>
    <row r="59" spans="1:234" ht="17.100000000000001" customHeight="1">
      <c r="A59" s="14"/>
      <c r="B59" s="321" t="s">
        <v>88</v>
      </c>
      <c r="C59" s="26" t="s">
        <v>89</v>
      </c>
      <c r="D59" s="27">
        <v>319</v>
      </c>
      <c r="E59" s="27">
        <v>309</v>
      </c>
      <c r="F59" s="27">
        <v>875</v>
      </c>
      <c r="G59" s="27">
        <v>1014.3</v>
      </c>
      <c r="H59" s="27">
        <v>922.49630000000002</v>
      </c>
      <c r="I59" s="28">
        <v>1022</v>
      </c>
      <c r="J59" s="29">
        <v>1142</v>
      </c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  <c r="AV59" s="7"/>
      <c r="AW59" s="7"/>
      <c r="AX59" s="7"/>
      <c r="AY59" s="7"/>
      <c r="AZ59" s="7"/>
      <c r="BA59" s="7"/>
      <c r="BB59" s="7"/>
      <c r="BC59" s="7"/>
      <c r="BD59" s="7"/>
      <c r="BE59" s="7"/>
      <c r="BF59" s="7"/>
      <c r="BG59" s="7"/>
      <c r="BH59" s="7"/>
      <c r="BI59" s="7"/>
      <c r="BJ59" s="7"/>
      <c r="BK59" s="7"/>
      <c r="BL59" s="7"/>
      <c r="BM59" s="7"/>
      <c r="BN59" s="7"/>
      <c r="BO59" s="7"/>
      <c r="BP59" s="7"/>
      <c r="BQ59" s="7"/>
      <c r="BR59" s="7"/>
      <c r="BS59" s="7"/>
      <c r="BT59" s="7"/>
      <c r="BU59" s="7"/>
      <c r="BV59" s="7"/>
      <c r="BW59" s="7"/>
      <c r="BX59" s="7"/>
      <c r="BY59" s="7"/>
      <c r="BZ59" s="7"/>
      <c r="CA59" s="7"/>
      <c r="CB59" s="7"/>
      <c r="CC59" s="7"/>
      <c r="CD59" s="7"/>
      <c r="CE59" s="7"/>
      <c r="CF59" s="7"/>
      <c r="CG59" s="7"/>
      <c r="CH59" s="7"/>
      <c r="CI59" s="7"/>
      <c r="CJ59" s="7"/>
      <c r="CK59" s="7"/>
      <c r="CL59" s="7"/>
      <c r="CM59" s="7"/>
      <c r="CN59" s="7"/>
      <c r="CO59" s="7"/>
      <c r="CP59" s="7"/>
      <c r="CQ59" s="7"/>
      <c r="CR59" s="7"/>
      <c r="CS59" s="7"/>
      <c r="CT59" s="7"/>
      <c r="CU59" s="7"/>
      <c r="CV59" s="7"/>
      <c r="CW59" s="7"/>
      <c r="CX59" s="7"/>
      <c r="CY59" s="7"/>
      <c r="CZ59" s="7"/>
      <c r="DA59" s="7"/>
      <c r="DB59" s="7"/>
      <c r="DC59" s="7"/>
      <c r="DD59" s="7"/>
      <c r="DE59" s="7"/>
      <c r="DF59" s="7"/>
      <c r="DG59" s="7"/>
      <c r="DH59" s="7"/>
      <c r="DI59" s="7"/>
      <c r="DJ59" s="7"/>
      <c r="DK59" s="7"/>
      <c r="DL59" s="7"/>
      <c r="DM59" s="7"/>
      <c r="DN59" s="7"/>
      <c r="DO59" s="7"/>
      <c r="DP59" s="7"/>
      <c r="DQ59" s="7"/>
      <c r="DR59" s="7"/>
      <c r="DS59" s="7"/>
      <c r="DT59" s="7"/>
      <c r="DU59" s="7"/>
      <c r="DV59" s="7"/>
      <c r="DW59" s="7"/>
      <c r="DX59" s="7"/>
      <c r="DY59" s="7"/>
      <c r="DZ59" s="7"/>
      <c r="EA59" s="7"/>
      <c r="EB59" s="7"/>
      <c r="EC59" s="7"/>
      <c r="ED59" s="7"/>
      <c r="EE59" s="7"/>
      <c r="EF59" s="7"/>
      <c r="EG59" s="7"/>
      <c r="EH59" s="7"/>
      <c r="EI59" s="7"/>
      <c r="EJ59" s="7"/>
      <c r="EK59" s="7"/>
      <c r="EL59" s="7"/>
      <c r="EM59" s="7"/>
      <c r="EN59" s="7"/>
      <c r="EO59" s="7"/>
      <c r="EP59" s="7"/>
      <c r="EQ59" s="7"/>
      <c r="ER59" s="7"/>
      <c r="ES59" s="7"/>
      <c r="ET59" s="7"/>
      <c r="EU59" s="7"/>
      <c r="EV59" s="7"/>
      <c r="EW59" s="7"/>
      <c r="EX59" s="7"/>
      <c r="EY59" s="7"/>
      <c r="EZ59" s="7"/>
      <c r="FA59" s="7"/>
      <c r="FB59" s="7"/>
      <c r="FC59" s="7"/>
      <c r="FD59" s="7"/>
      <c r="FE59" s="7"/>
      <c r="FF59" s="7"/>
      <c r="FG59" s="7"/>
      <c r="FH59" s="7"/>
      <c r="FI59" s="7"/>
      <c r="FJ59" s="7"/>
      <c r="FK59" s="7"/>
      <c r="FL59" s="7"/>
      <c r="FM59" s="7"/>
      <c r="FN59" s="7"/>
      <c r="FO59" s="7"/>
      <c r="FP59" s="7"/>
      <c r="FQ59" s="7"/>
      <c r="FR59" s="7"/>
      <c r="FS59" s="7"/>
      <c r="FT59" s="7"/>
      <c r="FU59" s="7"/>
      <c r="FV59" s="7"/>
      <c r="FW59" s="7"/>
      <c r="FX59" s="7"/>
      <c r="FY59" s="7"/>
      <c r="FZ59" s="7"/>
      <c r="GA59" s="7"/>
      <c r="GB59" s="7"/>
      <c r="GC59" s="7"/>
      <c r="GD59" s="7"/>
      <c r="GE59" s="7"/>
      <c r="GF59" s="7"/>
      <c r="GG59" s="7"/>
      <c r="GH59" s="7"/>
      <c r="GI59" s="7"/>
      <c r="GJ59" s="7"/>
      <c r="GK59" s="7"/>
      <c r="GL59" s="7"/>
      <c r="GM59" s="7"/>
      <c r="GN59" s="7"/>
      <c r="GO59" s="7"/>
      <c r="GP59" s="7"/>
      <c r="GQ59" s="7"/>
      <c r="GR59" s="7"/>
      <c r="GS59" s="7"/>
      <c r="GT59" s="7"/>
      <c r="GU59" s="7"/>
      <c r="GV59" s="7"/>
      <c r="GW59" s="7"/>
      <c r="GX59" s="7"/>
      <c r="GY59" s="7"/>
      <c r="GZ59" s="7"/>
      <c r="HA59" s="7"/>
      <c r="HB59" s="7"/>
      <c r="HC59" s="7"/>
      <c r="HD59" s="7"/>
      <c r="HE59" s="7"/>
      <c r="HF59" s="7"/>
      <c r="HG59" s="7"/>
      <c r="HH59" s="7"/>
      <c r="HI59" s="7"/>
      <c r="HJ59" s="7"/>
      <c r="HK59" s="7"/>
      <c r="HL59" s="7"/>
      <c r="HM59" s="7"/>
      <c r="HN59" s="7"/>
      <c r="HO59" s="7"/>
      <c r="HP59" s="7"/>
      <c r="HQ59" s="7"/>
      <c r="HR59" s="7"/>
      <c r="HS59" s="7"/>
      <c r="HT59" s="7"/>
      <c r="HU59" s="7"/>
      <c r="HV59" s="7"/>
      <c r="HW59" s="7"/>
      <c r="HX59" s="7"/>
      <c r="HY59" s="7"/>
      <c r="HZ59" s="7"/>
    </row>
    <row r="60" spans="1:234" ht="17.100000000000001" customHeight="1">
      <c r="A60" s="14"/>
      <c r="B60" s="316"/>
      <c r="C60" s="26" t="s">
        <v>90</v>
      </c>
      <c r="D60" s="27">
        <v>138</v>
      </c>
      <c r="E60" s="27">
        <v>161</v>
      </c>
      <c r="F60" s="27">
        <v>91</v>
      </c>
      <c r="G60" s="27">
        <v>92.3</v>
      </c>
      <c r="H60" s="27">
        <v>91.263999999999996</v>
      </c>
      <c r="I60" s="28">
        <v>60</v>
      </c>
      <c r="J60" s="29">
        <v>73</v>
      </c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  <c r="AQ60" s="7"/>
      <c r="AR60" s="7"/>
      <c r="AS60" s="7"/>
      <c r="AT60" s="7"/>
      <c r="AU60" s="7"/>
      <c r="AV60" s="7"/>
      <c r="AW60" s="7"/>
      <c r="AX60" s="7"/>
      <c r="AY60" s="7"/>
      <c r="AZ60" s="7"/>
      <c r="BA60" s="7"/>
      <c r="BB60" s="7"/>
      <c r="BC60" s="7"/>
      <c r="BD60" s="7"/>
      <c r="BE60" s="7"/>
      <c r="BF60" s="7"/>
      <c r="BG60" s="7"/>
      <c r="BH60" s="7"/>
      <c r="BI60" s="7"/>
      <c r="BJ60" s="7"/>
      <c r="BK60" s="7"/>
      <c r="BL60" s="7"/>
      <c r="BM60" s="7"/>
      <c r="BN60" s="7"/>
      <c r="BO60" s="7"/>
      <c r="BP60" s="7"/>
      <c r="BQ60" s="7"/>
      <c r="BR60" s="7"/>
      <c r="BS60" s="7"/>
      <c r="BT60" s="7"/>
      <c r="BU60" s="7"/>
      <c r="BV60" s="7"/>
      <c r="BW60" s="7"/>
      <c r="BX60" s="7"/>
      <c r="BY60" s="7"/>
      <c r="BZ60" s="7"/>
      <c r="CA60" s="7"/>
      <c r="CB60" s="7"/>
      <c r="CC60" s="7"/>
      <c r="CD60" s="7"/>
      <c r="CE60" s="7"/>
      <c r="CF60" s="7"/>
      <c r="CG60" s="7"/>
      <c r="CH60" s="7"/>
      <c r="CI60" s="7"/>
      <c r="CJ60" s="7"/>
      <c r="CK60" s="7"/>
      <c r="CL60" s="7"/>
      <c r="CM60" s="7"/>
      <c r="CN60" s="7"/>
      <c r="CO60" s="7"/>
      <c r="CP60" s="7"/>
      <c r="CQ60" s="7"/>
      <c r="CR60" s="7"/>
      <c r="CS60" s="7"/>
      <c r="CT60" s="7"/>
      <c r="CU60" s="7"/>
      <c r="CV60" s="7"/>
      <c r="CW60" s="7"/>
      <c r="CX60" s="7"/>
      <c r="CY60" s="7"/>
      <c r="CZ60" s="7"/>
      <c r="DA60" s="7"/>
      <c r="DB60" s="7"/>
      <c r="DC60" s="7"/>
      <c r="DD60" s="7"/>
      <c r="DE60" s="7"/>
      <c r="DF60" s="7"/>
      <c r="DG60" s="7"/>
      <c r="DH60" s="7"/>
      <c r="DI60" s="7"/>
      <c r="DJ60" s="7"/>
      <c r="DK60" s="7"/>
      <c r="DL60" s="7"/>
      <c r="DM60" s="7"/>
      <c r="DN60" s="7"/>
      <c r="DO60" s="7"/>
      <c r="DP60" s="7"/>
      <c r="DQ60" s="7"/>
      <c r="DR60" s="7"/>
      <c r="DS60" s="7"/>
      <c r="DT60" s="7"/>
      <c r="DU60" s="7"/>
      <c r="DV60" s="7"/>
      <c r="DW60" s="7"/>
      <c r="DX60" s="7"/>
      <c r="DY60" s="7"/>
      <c r="DZ60" s="7"/>
      <c r="EA60" s="7"/>
      <c r="EB60" s="7"/>
      <c r="EC60" s="7"/>
      <c r="ED60" s="7"/>
      <c r="EE60" s="7"/>
      <c r="EF60" s="7"/>
      <c r="EG60" s="7"/>
      <c r="EH60" s="7"/>
      <c r="EI60" s="7"/>
      <c r="EJ60" s="7"/>
      <c r="EK60" s="7"/>
      <c r="EL60" s="7"/>
      <c r="EM60" s="7"/>
      <c r="EN60" s="7"/>
      <c r="EO60" s="7"/>
      <c r="EP60" s="7"/>
      <c r="EQ60" s="7"/>
      <c r="ER60" s="7"/>
      <c r="ES60" s="7"/>
      <c r="ET60" s="7"/>
      <c r="EU60" s="7"/>
      <c r="EV60" s="7"/>
      <c r="EW60" s="7"/>
      <c r="EX60" s="7"/>
      <c r="EY60" s="7"/>
      <c r="EZ60" s="7"/>
      <c r="FA60" s="7"/>
      <c r="FB60" s="7"/>
      <c r="FC60" s="7"/>
      <c r="FD60" s="7"/>
      <c r="FE60" s="7"/>
      <c r="FF60" s="7"/>
      <c r="FG60" s="7"/>
      <c r="FH60" s="7"/>
      <c r="FI60" s="7"/>
      <c r="FJ60" s="7"/>
      <c r="FK60" s="7"/>
      <c r="FL60" s="7"/>
      <c r="FM60" s="7"/>
      <c r="FN60" s="7"/>
      <c r="FO60" s="7"/>
      <c r="FP60" s="7"/>
      <c r="FQ60" s="7"/>
      <c r="FR60" s="7"/>
      <c r="FS60" s="7"/>
      <c r="FT60" s="7"/>
      <c r="FU60" s="7"/>
      <c r="FV60" s="7"/>
      <c r="FW60" s="7"/>
      <c r="FX60" s="7"/>
      <c r="FY60" s="7"/>
      <c r="FZ60" s="7"/>
      <c r="GA60" s="7"/>
      <c r="GB60" s="7"/>
      <c r="GC60" s="7"/>
      <c r="GD60" s="7"/>
      <c r="GE60" s="7"/>
      <c r="GF60" s="7"/>
      <c r="GG60" s="7"/>
      <c r="GH60" s="7"/>
      <c r="GI60" s="7"/>
      <c r="GJ60" s="7"/>
      <c r="GK60" s="7"/>
      <c r="GL60" s="7"/>
      <c r="GM60" s="7"/>
      <c r="GN60" s="7"/>
      <c r="GO60" s="7"/>
      <c r="GP60" s="7"/>
      <c r="GQ60" s="7"/>
      <c r="GR60" s="7"/>
      <c r="GS60" s="7"/>
      <c r="GT60" s="7"/>
      <c r="GU60" s="7"/>
      <c r="GV60" s="7"/>
      <c r="GW60" s="7"/>
      <c r="GX60" s="7"/>
      <c r="GY60" s="7"/>
      <c r="GZ60" s="7"/>
      <c r="HA60" s="7"/>
      <c r="HB60" s="7"/>
      <c r="HC60" s="7"/>
      <c r="HD60" s="7"/>
      <c r="HE60" s="7"/>
      <c r="HF60" s="7"/>
      <c r="HG60" s="7"/>
      <c r="HH60" s="7"/>
      <c r="HI60" s="7"/>
      <c r="HJ60" s="7"/>
      <c r="HK60" s="7"/>
      <c r="HL60" s="7"/>
      <c r="HM60" s="7"/>
      <c r="HN60" s="7"/>
      <c r="HO60" s="7"/>
      <c r="HP60" s="7"/>
      <c r="HQ60" s="7"/>
      <c r="HR60" s="7"/>
      <c r="HS60" s="7"/>
      <c r="HT60" s="7"/>
      <c r="HU60" s="7"/>
      <c r="HV60" s="7"/>
      <c r="HW60" s="7"/>
      <c r="HX60" s="7"/>
      <c r="HY60" s="7"/>
      <c r="HZ60" s="7"/>
    </row>
    <row r="61" spans="1:234" ht="17.100000000000001" customHeight="1">
      <c r="A61" s="14"/>
      <c r="B61" s="316"/>
      <c r="C61" s="26" t="s">
        <v>91</v>
      </c>
      <c r="D61" s="27">
        <v>437</v>
      </c>
      <c r="E61" s="27">
        <v>570</v>
      </c>
      <c r="F61" s="27">
        <v>324</v>
      </c>
      <c r="G61" s="27">
        <v>275.8</v>
      </c>
      <c r="H61" s="27">
        <v>290.34930000000003</v>
      </c>
      <c r="I61" s="28">
        <v>316</v>
      </c>
      <c r="J61" s="29">
        <v>328</v>
      </c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7"/>
      <c r="AN61" s="7"/>
      <c r="AO61" s="7"/>
      <c r="AP61" s="7"/>
      <c r="AQ61" s="7"/>
      <c r="AR61" s="7"/>
      <c r="AS61" s="7"/>
      <c r="AT61" s="7"/>
      <c r="AU61" s="7"/>
      <c r="AV61" s="7"/>
      <c r="AW61" s="7"/>
      <c r="AX61" s="7"/>
      <c r="AY61" s="7"/>
      <c r="AZ61" s="7"/>
      <c r="BA61" s="7"/>
      <c r="BB61" s="7"/>
      <c r="BC61" s="7"/>
      <c r="BD61" s="7"/>
      <c r="BE61" s="7"/>
      <c r="BF61" s="7"/>
      <c r="BG61" s="7"/>
      <c r="BH61" s="7"/>
      <c r="BI61" s="7"/>
      <c r="BJ61" s="7"/>
      <c r="BK61" s="7"/>
      <c r="BL61" s="7"/>
      <c r="BM61" s="7"/>
      <c r="BN61" s="7"/>
      <c r="BO61" s="7"/>
      <c r="BP61" s="7"/>
      <c r="BQ61" s="7"/>
      <c r="BR61" s="7"/>
      <c r="BS61" s="7"/>
      <c r="BT61" s="7"/>
      <c r="BU61" s="7"/>
      <c r="BV61" s="7"/>
      <c r="BW61" s="7"/>
      <c r="BX61" s="7"/>
      <c r="BY61" s="7"/>
      <c r="BZ61" s="7"/>
      <c r="CA61" s="7"/>
      <c r="CB61" s="7"/>
      <c r="CC61" s="7"/>
      <c r="CD61" s="7"/>
      <c r="CE61" s="7"/>
      <c r="CF61" s="7"/>
      <c r="CG61" s="7"/>
      <c r="CH61" s="7"/>
      <c r="CI61" s="7"/>
      <c r="CJ61" s="7"/>
      <c r="CK61" s="7"/>
      <c r="CL61" s="7"/>
      <c r="CM61" s="7"/>
      <c r="CN61" s="7"/>
      <c r="CO61" s="7"/>
      <c r="CP61" s="7"/>
      <c r="CQ61" s="7"/>
      <c r="CR61" s="7"/>
      <c r="CS61" s="7"/>
      <c r="CT61" s="7"/>
      <c r="CU61" s="7"/>
      <c r="CV61" s="7"/>
      <c r="CW61" s="7"/>
      <c r="CX61" s="7"/>
      <c r="CY61" s="7"/>
      <c r="CZ61" s="7"/>
      <c r="DA61" s="7"/>
      <c r="DB61" s="7"/>
      <c r="DC61" s="7"/>
      <c r="DD61" s="7"/>
      <c r="DE61" s="7"/>
      <c r="DF61" s="7"/>
      <c r="DG61" s="7"/>
      <c r="DH61" s="7"/>
      <c r="DI61" s="7"/>
      <c r="DJ61" s="7"/>
      <c r="DK61" s="7"/>
      <c r="DL61" s="7"/>
      <c r="DM61" s="7"/>
      <c r="DN61" s="7"/>
      <c r="DO61" s="7"/>
      <c r="DP61" s="7"/>
      <c r="DQ61" s="7"/>
      <c r="DR61" s="7"/>
      <c r="DS61" s="7"/>
      <c r="DT61" s="7"/>
      <c r="DU61" s="7"/>
      <c r="DV61" s="7"/>
      <c r="DW61" s="7"/>
      <c r="DX61" s="7"/>
      <c r="DY61" s="7"/>
      <c r="DZ61" s="7"/>
      <c r="EA61" s="7"/>
      <c r="EB61" s="7"/>
      <c r="EC61" s="7"/>
      <c r="ED61" s="7"/>
      <c r="EE61" s="7"/>
      <c r="EF61" s="7"/>
      <c r="EG61" s="7"/>
      <c r="EH61" s="7"/>
      <c r="EI61" s="7"/>
      <c r="EJ61" s="7"/>
      <c r="EK61" s="7"/>
      <c r="EL61" s="7"/>
      <c r="EM61" s="7"/>
      <c r="EN61" s="7"/>
      <c r="EO61" s="7"/>
      <c r="EP61" s="7"/>
      <c r="EQ61" s="7"/>
      <c r="ER61" s="7"/>
      <c r="ES61" s="7"/>
      <c r="ET61" s="7"/>
      <c r="EU61" s="7"/>
      <c r="EV61" s="7"/>
      <c r="EW61" s="7"/>
      <c r="EX61" s="7"/>
      <c r="EY61" s="7"/>
      <c r="EZ61" s="7"/>
      <c r="FA61" s="7"/>
      <c r="FB61" s="7"/>
      <c r="FC61" s="7"/>
      <c r="FD61" s="7"/>
      <c r="FE61" s="7"/>
      <c r="FF61" s="7"/>
      <c r="FG61" s="7"/>
      <c r="FH61" s="7"/>
      <c r="FI61" s="7"/>
      <c r="FJ61" s="7"/>
      <c r="FK61" s="7"/>
      <c r="FL61" s="7"/>
      <c r="FM61" s="7"/>
      <c r="FN61" s="7"/>
      <c r="FO61" s="7"/>
      <c r="FP61" s="7"/>
      <c r="FQ61" s="7"/>
      <c r="FR61" s="7"/>
      <c r="FS61" s="7"/>
      <c r="FT61" s="7"/>
      <c r="FU61" s="7"/>
      <c r="FV61" s="7"/>
      <c r="FW61" s="7"/>
      <c r="FX61" s="7"/>
      <c r="FY61" s="7"/>
      <c r="FZ61" s="7"/>
      <c r="GA61" s="7"/>
      <c r="GB61" s="7"/>
      <c r="GC61" s="7"/>
      <c r="GD61" s="7"/>
      <c r="GE61" s="7"/>
      <c r="GF61" s="7"/>
      <c r="GG61" s="7"/>
      <c r="GH61" s="7"/>
      <c r="GI61" s="7"/>
      <c r="GJ61" s="7"/>
      <c r="GK61" s="7"/>
      <c r="GL61" s="7"/>
      <c r="GM61" s="7"/>
      <c r="GN61" s="7"/>
      <c r="GO61" s="7"/>
      <c r="GP61" s="7"/>
      <c r="GQ61" s="7"/>
      <c r="GR61" s="7"/>
      <c r="GS61" s="7"/>
      <c r="GT61" s="7"/>
      <c r="GU61" s="7"/>
      <c r="GV61" s="7"/>
      <c r="GW61" s="7"/>
      <c r="GX61" s="7"/>
      <c r="GY61" s="7"/>
      <c r="GZ61" s="7"/>
      <c r="HA61" s="7"/>
      <c r="HB61" s="7"/>
      <c r="HC61" s="7"/>
      <c r="HD61" s="7"/>
      <c r="HE61" s="7"/>
      <c r="HF61" s="7"/>
      <c r="HG61" s="7"/>
      <c r="HH61" s="7"/>
      <c r="HI61" s="7"/>
      <c r="HJ61" s="7"/>
      <c r="HK61" s="7"/>
      <c r="HL61" s="7"/>
      <c r="HM61" s="7"/>
      <c r="HN61" s="7"/>
      <c r="HO61" s="7"/>
      <c r="HP61" s="7"/>
      <c r="HQ61" s="7"/>
      <c r="HR61" s="7"/>
      <c r="HS61" s="7"/>
      <c r="HT61" s="7"/>
      <c r="HU61" s="7"/>
      <c r="HV61" s="7"/>
      <c r="HW61" s="7"/>
      <c r="HX61" s="7"/>
      <c r="HY61" s="7"/>
      <c r="HZ61" s="7"/>
    </row>
    <row r="62" spans="1:234" ht="17.100000000000001" customHeight="1">
      <c r="A62" s="14"/>
      <c r="B62" s="317"/>
      <c r="C62" s="21" t="s">
        <v>28</v>
      </c>
      <c r="D62" s="22">
        <v>894</v>
      </c>
      <c r="E62" s="22">
        <v>1040</v>
      </c>
      <c r="F62" s="22">
        <v>1290</v>
      </c>
      <c r="G62" s="22">
        <v>1382.3999999999999</v>
      </c>
      <c r="H62" s="22">
        <v>1304.1096</v>
      </c>
      <c r="I62" s="23">
        <v>1398</v>
      </c>
      <c r="J62" s="24">
        <f t="shared" ref="J62" si="9">SUM(J59:J61)</f>
        <v>1543</v>
      </c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7"/>
      <c r="AN62" s="7"/>
      <c r="AO62" s="7"/>
      <c r="AP62" s="7"/>
      <c r="AQ62" s="7"/>
      <c r="AR62" s="7"/>
      <c r="AS62" s="7"/>
      <c r="AT62" s="7"/>
      <c r="AU62" s="7"/>
      <c r="AV62" s="7"/>
      <c r="AW62" s="7"/>
      <c r="AX62" s="7"/>
      <c r="AY62" s="7"/>
      <c r="AZ62" s="7"/>
      <c r="BA62" s="7"/>
      <c r="BB62" s="7"/>
      <c r="BC62" s="7"/>
      <c r="BD62" s="7"/>
      <c r="BE62" s="7"/>
      <c r="BF62" s="7"/>
      <c r="BG62" s="7"/>
      <c r="BH62" s="7"/>
      <c r="BI62" s="7"/>
      <c r="BJ62" s="7"/>
      <c r="BK62" s="7"/>
      <c r="BL62" s="7"/>
      <c r="BM62" s="7"/>
      <c r="BN62" s="7"/>
      <c r="BO62" s="7"/>
      <c r="BP62" s="7"/>
      <c r="BQ62" s="7"/>
      <c r="BR62" s="7"/>
      <c r="BS62" s="7"/>
      <c r="BT62" s="7"/>
      <c r="BU62" s="7"/>
      <c r="BV62" s="7"/>
      <c r="BW62" s="7"/>
      <c r="BX62" s="7"/>
      <c r="BY62" s="7"/>
      <c r="BZ62" s="7"/>
      <c r="CA62" s="7"/>
      <c r="CB62" s="7"/>
      <c r="CC62" s="7"/>
      <c r="CD62" s="7"/>
      <c r="CE62" s="7"/>
      <c r="CF62" s="7"/>
      <c r="CG62" s="7"/>
      <c r="CH62" s="7"/>
      <c r="CI62" s="7"/>
      <c r="CJ62" s="7"/>
      <c r="CK62" s="7"/>
      <c r="CL62" s="7"/>
      <c r="CM62" s="7"/>
      <c r="CN62" s="7"/>
      <c r="CO62" s="7"/>
      <c r="CP62" s="7"/>
      <c r="CQ62" s="7"/>
      <c r="CR62" s="7"/>
      <c r="CS62" s="7"/>
      <c r="CT62" s="7"/>
      <c r="CU62" s="7"/>
      <c r="CV62" s="7"/>
      <c r="CW62" s="7"/>
      <c r="CX62" s="7"/>
      <c r="CY62" s="7"/>
      <c r="CZ62" s="7"/>
      <c r="DA62" s="7"/>
      <c r="DB62" s="7"/>
      <c r="DC62" s="7"/>
      <c r="DD62" s="7"/>
      <c r="DE62" s="7"/>
      <c r="DF62" s="7"/>
      <c r="DG62" s="7"/>
      <c r="DH62" s="7"/>
      <c r="DI62" s="7"/>
      <c r="DJ62" s="7"/>
      <c r="DK62" s="7"/>
      <c r="DL62" s="7"/>
      <c r="DM62" s="7"/>
      <c r="DN62" s="7"/>
      <c r="DO62" s="7"/>
      <c r="DP62" s="7"/>
      <c r="DQ62" s="7"/>
      <c r="DR62" s="7"/>
      <c r="DS62" s="7"/>
      <c r="DT62" s="7"/>
      <c r="DU62" s="7"/>
      <c r="DV62" s="7"/>
      <c r="DW62" s="7"/>
      <c r="DX62" s="7"/>
      <c r="DY62" s="7"/>
      <c r="DZ62" s="7"/>
      <c r="EA62" s="7"/>
      <c r="EB62" s="7"/>
      <c r="EC62" s="7"/>
      <c r="ED62" s="7"/>
      <c r="EE62" s="7"/>
      <c r="EF62" s="7"/>
      <c r="EG62" s="7"/>
      <c r="EH62" s="7"/>
      <c r="EI62" s="7"/>
      <c r="EJ62" s="7"/>
      <c r="EK62" s="7"/>
      <c r="EL62" s="7"/>
      <c r="EM62" s="7"/>
      <c r="EN62" s="7"/>
      <c r="EO62" s="7"/>
      <c r="EP62" s="7"/>
      <c r="EQ62" s="7"/>
      <c r="ER62" s="7"/>
      <c r="ES62" s="7"/>
      <c r="ET62" s="7"/>
      <c r="EU62" s="7"/>
      <c r="EV62" s="7"/>
      <c r="EW62" s="7"/>
      <c r="EX62" s="7"/>
      <c r="EY62" s="7"/>
      <c r="EZ62" s="7"/>
      <c r="FA62" s="7"/>
      <c r="FB62" s="7"/>
      <c r="FC62" s="7"/>
      <c r="FD62" s="7"/>
      <c r="FE62" s="7"/>
      <c r="FF62" s="7"/>
      <c r="FG62" s="7"/>
      <c r="FH62" s="7"/>
      <c r="FI62" s="7"/>
      <c r="FJ62" s="7"/>
      <c r="FK62" s="7"/>
      <c r="FL62" s="7"/>
      <c r="FM62" s="7"/>
      <c r="FN62" s="7"/>
      <c r="FO62" s="7"/>
      <c r="FP62" s="7"/>
      <c r="FQ62" s="7"/>
      <c r="FR62" s="7"/>
      <c r="FS62" s="7"/>
      <c r="FT62" s="7"/>
      <c r="FU62" s="7"/>
      <c r="FV62" s="7"/>
      <c r="FW62" s="7"/>
      <c r="FX62" s="7"/>
      <c r="FY62" s="7"/>
      <c r="FZ62" s="7"/>
      <c r="GA62" s="7"/>
      <c r="GB62" s="7"/>
      <c r="GC62" s="7"/>
      <c r="GD62" s="7"/>
      <c r="GE62" s="7"/>
      <c r="GF62" s="7"/>
      <c r="GG62" s="7"/>
      <c r="GH62" s="7"/>
      <c r="GI62" s="7"/>
      <c r="GJ62" s="7"/>
      <c r="GK62" s="7"/>
      <c r="GL62" s="7"/>
      <c r="GM62" s="7"/>
      <c r="GN62" s="7"/>
      <c r="GO62" s="7"/>
      <c r="GP62" s="7"/>
      <c r="GQ62" s="7"/>
      <c r="GR62" s="7"/>
      <c r="GS62" s="7"/>
      <c r="GT62" s="7"/>
      <c r="GU62" s="7"/>
      <c r="GV62" s="7"/>
      <c r="GW62" s="7"/>
      <c r="GX62" s="7"/>
      <c r="GY62" s="7"/>
      <c r="GZ62" s="7"/>
      <c r="HA62" s="7"/>
      <c r="HB62" s="7"/>
      <c r="HC62" s="7"/>
      <c r="HD62" s="7"/>
      <c r="HE62" s="7"/>
      <c r="HF62" s="7"/>
      <c r="HG62" s="7"/>
      <c r="HH62" s="7"/>
      <c r="HI62" s="7"/>
      <c r="HJ62" s="7"/>
      <c r="HK62" s="7"/>
      <c r="HL62" s="7"/>
      <c r="HM62" s="7"/>
      <c r="HN62" s="7"/>
      <c r="HO62" s="7"/>
      <c r="HP62" s="7"/>
      <c r="HQ62" s="7"/>
      <c r="HR62" s="7"/>
      <c r="HS62" s="7"/>
      <c r="HT62" s="7"/>
      <c r="HU62" s="7"/>
      <c r="HV62" s="7"/>
      <c r="HW62" s="7"/>
      <c r="HX62" s="7"/>
      <c r="HY62" s="7"/>
      <c r="HZ62" s="7"/>
    </row>
    <row r="63" spans="1:234" ht="17.100000000000001" customHeight="1">
      <c r="A63" s="14"/>
      <c r="B63" s="25" t="s">
        <v>92</v>
      </c>
      <c r="C63" s="49" t="s">
        <v>93</v>
      </c>
      <c r="D63" s="22">
        <v>348</v>
      </c>
      <c r="E63" s="22">
        <v>801</v>
      </c>
      <c r="F63" s="22">
        <v>426</v>
      </c>
      <c r="G63" s="22">
        <v>329.2</v>
      </c>
      <c r="H63" s="22">
        <v>335.57819999999998</v>
      </c>
      <c r="I63" s="23">
        <v>718</v>
      </c>
      <c r="J63" s="24">
        <v>1050</v>
      </c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7"/>
      <c r="AO63" s="7"/>
      <c r="AP63" s="7"/>
      <c r="AQ63" s="7"/>
      <c r="AR63" s="7"/>
      <c r="AS63" s="7"/>
      <c r="AT63" s="7"/>
      <c r="AU63" s="7"/>
      <c r="AV63" s="7"/>
      <c r="AW63" s="7"/>
      <c r="AX63" s="7"/>
      <c r="AY63" s="7"/>
      <c r="AZ63" s="7"/>
      <c r="BA63" s="7"/>
      <c r="BB63" s="7"/>
      <c r="BC63" s="7"/>
      <c r="BD63" s="7"/>
      <c r="BE63" s="7"/>
      <c r="BF63" s="7"/>
      <c r="BG63" s="7"/>
      <c r="BH63" s="7"/>
      <c r="BI63" s="7"/>
      <c r="BJ63" s="7"/>
      <c r="BK63" s="7"/>
      <c r="BL63" s="7"/>
      <c r="BM63" s="7"/>
      <c r="BN63" s="7"/>
      <c r="BO63" s="7"/>
      <c r="BP63" s="7"/>
      <c r="BQ63" s="7"/>
      <c r="BR63" s="7"/>
      <c r="BS63" s="7"/>
      <c r="BT63" s="7"/>
      <c r="BU63" s="7"/>
      <c r="BV63" s="7"/>
      <c r="BW63" s="7"/>
      <c r="BX63" s="7"/>
      <c r="BY63" s="7"/>
      <c r="BZ63" s="7"/>
      <c r="CA63" s="7"/>
      <c r="CB63" s="7"/>
      <c r="CC63" s="7"/>
      <c r="CD63" s="7"/>
      <c r="CE63" s="7"/>
      <c r="CF63" s="7"/>
      <c r="CG63" s="7"/>
      <c r="CH63" s="7"/>
      <c r="CI63" s="7"/>
      <c r="CJ63" s="7"/>
      <c r="CK63" s="7"/>
      <c r="CL63" s="7"/>
      <c r="CM63" s="7"/>
      <c r="CN63" s="7"/>
      <c r="CO63" s="7"/>
      <c r="CP63" s="7"/>
      <c r="CQ63" s="7"/>
      <c r="CR63" s="7"/>
      <c r="CS63" s="7"/>
      <c r="CT63" s="7"/>
      <c r="CU63" s="7"/>
      <c r="CV63" s="7"/>
      <c r="CW63" s="7"/>
      <c r="CX63" s="7"/>
      <c r="CY63" s="7"/>
      <c r="CZ63" s="7"/>
      <c r="DA63" s="7"/>
      <c r="DB63" s="7"/>
      <c r="DC63" s="7"/>
      <c r="DD63" s="7"/>
      <c r="DE63" s="7"/>
      <c r="DF63" s="7"/>
      <c r="DG63" s="7"/>
      <c r="DH63" s="7"/>
      <c r="DI63" s="7"/>
      <c r="DJ63" s="7"/>
      <c r="DK63" s="7"/>
      <c r="DL63" s="7"/>
      <c r="DM63" s="7"/>
      <c r="DN63" s="7"/>
      <c r="DO63" s="7"/>
      <c r="DP63" s="7"/>
      <c r="DQ63" s="7"/>
      <c r="DR63" s="7"/>
      <c r="DS63" s="7"/>
      <c r="DT63" s="7"/>
      <c r="DU63" s="7"/>
      <c r="DV63" s="7"/>
      <c r="DW63" s="7"/>
      <c r="DX63" s="7"/>
      <c r="DY63" s="7"/>
      <c r="DZ63" s="7"/>
      <c r="EA63" s="7"/>
      <c r="EB63" s="7"/>
      <c r="EC63" s="7"/>
      <c r="ED63" s="7"/>
      <c r="EE63" s="7"/>
      <c r="EF63" s="7"/>
      <c r="EG63" s="7"/>
      <c r="EH63" s="7"/>
      <c r="EI63" s="7"/>
      <c r="EJ63" s="7"/>
      <c r="EK63" s="7"/>
      <c r="EL63" s="7"/>
      <c r="EM63" s="7"/>
      <c r="EN63" s="7"/>
      <c r="EO63" s="7"/>
      <c r="EP63" s="7"/>
      <c r="EQ63" s="7"/>
      <c r="ER63" s="7"/>
      <c r="ES63" s="7"/>
      <c r="ET63" s="7"/>
      <c r="EU63" s="7"/>
      <c r="EV63" s="7"/>
      <c r="EW63" s="7"/>
      <c r="EX63" s="7"/>
      <c r="EY63" s="7"/>
      <c r="EZ63" s="7"/>
      <c r="FA63" s="7"/>
      <c r="FB63" s="7"/>
      <c r="FC63" s="7"/>
      <c r="FD63" s="7"/>
      <c r="FE63" s="7"/>
      <c r="FF63" s="7"/>
      <c r="FG63" s="7"/>
      <c r="FH63" s="7"/>
      <c r="FI63" s="7"/>
      <c r="FJ63" s="7"/>
      <c r="FK63" s="7"/>
      <c r="FL63" s="7"/>
      <c r="FM63" s="7"/>
      <c r="FN63" s="7"/>
      <c r="FO63" s="7"/>
      <c r="FP63" s="7"/>
      <c r="FQ63" s="7"/>
      <c r="FR63" s="7"/>
      <c r="FS63" s="7"/>
      <c r="FT63" s="7"/>
      <c r="FU63" s="7"/>
      <c r="FV63" s="7"/>
      <c r="FW63" s="7"/>
      <c r="FX63" s="7"/>
      <c r="FY63" s="7"/>
      <c r="FZ63" s="7"/>
      <c r="GA63" s="7"/>
      <c r="GB63" s="7"/>
      <c r="GC63" s="7"/>
      <c r="GD63" s="7"/>
      <c r="GE63" s="7"/>
      <c r="GF63" s="7"/>
      <c r="GG63" s="7"/>
      <c r="GH63" s="7"/>
      <c r="GI63" s="7"/>
      <c r="GJ63" s="7"/>
      <c r="GK63" s="7"/>
      <c r="GL63" s="7"/>
      <c r="GM63" s="7"/>
      <c r="GN63" s="7"/>
      <c r="GO63" s="7"/>
      <c r="GP63" s="7"/>
      <c r="GQ63" s="7"/>
      <c r="GR63" s="7"/>
      <c r="GS63" s="7"/>
      <c r="GT63" s="7"/>
      <c r="GU63" s="7"/>
      <c r="GV63" s="7"/>
      <c r="GW63" s="7"/>
      <c r="GX63" s="7"/>
      <c r="GY63" s="7"/>
      <c r="GZ63" s="7"/>
      <c r="HA63" s="7"/>
      <c r="HB63" s="7"/>
      <c r="HC63" s="7"/>
      <c r="HD63" s="7"/>
      <c r="HE63" s="7"/>
      <c r="HF63" s="7"/>
      <c r="HG63" s="7"/>
      <c r="HH63" s="7"/>
      <c r="HI63" s="7"/>
      <c r="HJ63" s="7"/>
      <c r="HK63" s="7"/>
      <c r="HL63" s="7"/>
      <c r="HM63" s="7"/>
      <c r="HN63" s="7"/>
      <c r="HO63" s="7"/>
      <c r="HP63" s="7"/>
      <c r="HQ63" s="7"/>
      <c r="HR63" s="7"/>
      <c r="HS63" s="7"/>
      <c r="HT63" s="7"/>
      <c r="HU63" s="7"/>
      <c r="HV63" s="7"/>
      <c r="HW63" s="7"/>
      <c r="HX63" s="7"/>
      <c r="HY63" s="7"/>
      <c r="HZ63" s="7"/>
    </row>
    <row r="64" spans="1:234" ht="17.100000000000001" customHeight="1">
      <c r="A64" s="14"/>
      <c r="B64" s="338" t="s">
        <v>94</v>
      </c>
      <c r="C64" s="26" t="s">
        <v>95</v>
      </c>
      <c r="D64" s="27">
        <v>259</v>
      </c>
      <c r="E64" s="27">
        <v>461</v>
      </c>
      <c r="F64" s="27">
        <v>228</v>
      </c>
      <c r="G64" s="27">
        <v>206.9</v>
      </c>
      <c r="H64" s="27">
        <v>230.8296</v>
      </c>
      <c r="I64" s="28">
        <v>311</v>
      </c>
      <c r="J64" s="29">
        <v>403</v>
      </c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  <c r="AR64" s="7"/>
      <c r="AS64" s="7"/>
      <c r="AT64" s="7"/>
      <c r="AU64" s="7"/>
      <c r="AV64" s="7"/>
      <c r="AW64" s="7"/>
      <c r="AX64" s="7"/>
      <c r="AY64" s="7"/>
      <c r="AZ64" s="7"/>
      <c r="BA64" s="7"/>
      <c r="BB64" s="7"/>
      <c r="BC64" s="7"/>
      <c r="BD64" s="7"/>
      <c r="BE64" s="7"/>
      <c r="BF64" s="7"/>
      <c r="BG64" s="7"/>
      <c r="BH64" s="7"/>
      <c r="BI64" s="7"/>
      <c r="BJ64" s="7"/>
      <c r="BK64" s="7"/>
      <c r="BL64" s="7"/>
      <c r="BM64" s="7"/>
      <c r="BN64" s="7"/>
      <c r="BO64" s="7"/>
      <c r="BP64" s="7"/>
      <c r="BQ64" s="7"/>
      <c r="BR64" s="7"/>
      <c r="BS64" s="7"/>
      <c r="BT64" s="7"/>
      <c r="BU64" s="7"/>
      <c r="BV64" s="7"/>
      <c r="BW64" s="7"/>
      <c r="BX64" s="7"/>
      <c r="BY64" s="7"/>
      <c r="BZ64" s="7"/>
      <c r="CA64" s="7"/>
      <c r="CB64" s="7"/>
      <c r="CC64" s="7"/>
      <c r="CD64" s="7"/>
      <c r="CE64" s="7"/>
      <c r="CF64" s="7"/>
      <c r="CG64" s="7"/>
      <c r="CH64" s="7"/>
      <c r="CI64" s="7"/>
      <c r="CJ64" s="7"/>
      <c r="CK64" s="7"/>
      <c r="CL64" s="7"/>
      <c r="CM64" s="7"/>
      <c r="CN64" s="7"/>
      <c r="CO64" s="7"/>
      <c r="CP64" s="7"/>
      <c r="CQ64" s="7"/>
      <c r="CR64" s="7"/>
      <c r="CS64" s="7"/>
      <c r="CT64" s="7"/>
      <c r="CU64" s="7"/>
      <c r="CV64" s="7"/>
      <c r="CW64" s="7"/>
      <c r="CX64" s="7"/>
      <c r="CY64" s="7"/>
      <c r="CZ64" s="7"/>
      <c r="DA64" s="7"/>
      <c r="DB64" s="7"/>
      <c r="DC64" s="7"/>
      <c r="DD64" s="7"/>
      <c r="DE64" s="7"/>
      <c r="DF64" s="7"/>
      <c r="DG64" s="7"/>
      <c r="DH64" s="7"/>
      <c r="DI64" s="7"/>
      <c r="DJ64" s="7"/>
      <c r="DK64" s="7"/>
      <c r="DL64" s="7"/>
      <c r="DM64" s="7"/>
      <c r="DN64" s="7"/>
      <c r="DO64" s="7"/>
      <c r="DP64" s="7"/>
      <c r="DQ64" s="7"/>
      <c r="DR64" s="7"/>
      <c r="DS64" s="7"/>
      <c r="DT64" s="7"/>
      <c r="DU64" s="7"/>
      <c r="DV64" s="7"/>
      <c r="DW64" s="7"/>
      <c r="DX64" s="7"/>
      <c r="DY64" s="7"/>
      <c r="DZ64" s="7"/>
      <c r="EA64" s="7"/>
      <c r="EB64" s="7"/>
      <c r="EC64" s="7"/>
      <c r="ED64" s="7"/>
      <c r="EE64" s="7"/>
      <c r="EF64" s="7"/>
      <c r="EG64" s="7"/>
      <c r="EH64" s="7"/>
      <c r="EI64" s="7"/>
      <c r="EJ64" s="7"/>
      <c r="EK64" s="7"/>
      <c r="EL64" s="7"/>
      <c r="EM64" s="7"/>
      <c r="EN64" s="7"/>
      <c r="EO64" s="7"/>
      <c r="EP64" s="7"/>
      <c r="EQ64" s="7"/>
      <c r="ER64" s="7"/>
      <c r="ES64" s="7"/>
      <c r="ET64" s="7"/>
      <c r="EU64" s="7"/>
      <c r="EV64" s="7"/>
      <c r="EW64" s="7"/>
      <c r="EX64" s="7"/>
      <c r="EY64" s="7"/>
      <c r="EZ64" s="7"/>
      <c r="FA64" s="7"/>
      <c r="FB64" s="7"/>
      <c r="FC64" s="7"/>
      <c r="FD64" s="7"/>
      <c r="FE64" s="7"/>
      <c r="FF64" s="7"/>
      <c r="FG64" s="7"/>
      <c r="FH64" s="7"/>
      <c r="FI64" s="7"/>
      <c r="FJ64" s="7"/>
      <c r="FK64" s="7"/>
      <c r="FL64" s="7"/>
      <c r="FM64" s="7"/>
      <c r="FN64" s="7"/>
      <c r="FO64" s="7"/>
      <c r="FP64" s="7"/>
      <c r="FQ64" s="7"/>
      <c r="FR64" s="7"/>
      <c r="FS64" s="7"/>
      <c r="FT64" s="7"/>
      <c r="FU64" s="7"/>
      <c r="FV64" s="7"/>
      <c r="FW64" s="7"/>
      <c r="FX64" s="7"/>
      <c r="FY64" s="7"/>
      <c r="FZ64" s="7"/>
      <c r="GA64" s="7"/>
      <c r="GB64" s="7"/>
      <c r="GC64" s="7"/>
      <c r="GD64" s="7"/>
      <c r="GE64" s="7"/>
      <c r="GF64" s="7"/>
      <c r="GG64" s="7"/>
      <c r="GH64" s="7"/>
      <c r="GI64" s="7"/>
      <c r="GJ64" s="7"/>
      <c r="GK64" s="7"/>
      <c r="GL64" s="7"/>
      <c r="GM64" s="7"/>
      <c r="GN64" s="7"/>
      <c r="GO64" s="7"/>
      <c r="GP64" s="7"/>
      <c r="GQ64" s="7"/>
      <c r="GR64" s="7"/>
      <c r="GS64" s="7"/>
      <c r="GT64" s="7"/>
      <c r="GU64" s="7"/>
      <c r="GV64" s="7"/>
      <c r="GW64" s="7"/>
      <c r="GX64" s="7"/>
      <c r="GY64" s="7"/>
      <c r="GZ64" s="7"/>
      <c r="HA64" s="7"/>
      <c r="HB64" s="7"/>
      <c r="HC64" s="7"/>
      <c r="HD64" s="7"/>
      <c r="HE64" s="7"/>
      <c r="HF64" s="7"/>
      <c r="HG64" s="7"/>
      <c r="HH64" s="7"/>
      <c r="HI64" s="7"/>
      <c r="HJ64" s="7"/>
      <c r="HK64" s="7"/>
      <c r="HL64" s="7"/>
      <c r="HM64" s="7"/>
      <c r="HN64" s="7"/>
      <c r="HO64" s="7"/>
      <c r="HP64" s="7"/>
      <c r="HQ64" s="7"/>
      <c r="HR64" s="7"/>
      <c r="HS64" s="7"/>
      <c r="HT64" s="7"/>
      <c r="HU64" s="7"/>
      <c r="HV64" s="7"/>
      <c r="HW64" s="7"/>
      <c r="HX64" s="7"/>
      <c r="HY64" s="7"/>
      <c r="HZ64" s="7"/>
    </row>
    <row r="65" spans="1:234" ht="17.100000000000001" customHeight="1">
      <c r="A65" s="14"/>
      <c r="B65" s="339"/>
      <c r="C65" s="26" t="s">
        <v>96</v>
      </c>
      <c r="D65" s="27">
        <v>78</v>
      </c>
      <c r="E65" s="27">
        <v>146</v>
      </c>
      <c r="F65" s="27">
        <v>90</v>
      </c>
      <c r="G65" s="27">
        <v>100.8</v>
      </c>
      <c r="H65" s="27">
        <v>87.3108</v>
      </c>
      <c r="I65" s="28">
        <v>74</v>
      </c>
      <c r="J65" s="29">
        <v>77</v>
      </c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7"/>
      <c r="AN65" s="7"/>
      <c r="AO65" s="7"/>
      <c r="AP65" s="7"/>
      <c r="AQ65" s="7"/>
      <c r="AR65" s="7"/>
      <c r="AS65" s="7"/>
      <c r="AT65" s="7"/>
      <c r="AU65" s="7"/>
      <c r="AV65" s="7"/>
      <c r="AW65" s="7"/>
      <c r="AX65" s="7"/>
      <c r="AY65" s="7"/>
      <c r="AZ65" s="7"/>
      <c r="BA65" s="7"/>
      <c r="BB65" s="7"/>
      <c r="BC65" s="7"/>
      <c r="BD65" s="7"/>
      <c r="BE65" s="7"/>
      <c r="BF65" s="7"/>
      <c r="BG65" s="7"/>
      <c r="BH65" s="7"/>
      <c r="BI65" s="7"/>
      <c r="BJ65" s="7"/>
      <c r="BK65" s="7"/>
      <c r="BL65" s="7"/>
      <c r="BM65" s="7"/>
      <c r="BN65" s="7"/>
      <c r="BO65" s="7"/>
      <c r="BP65" s="7"/>
      <c r="BQ65" s="7"/>
      <c r="BR65" s="7"/>
      <c r="BS65" s="7"/>
      <c r="BT65" s="7"/>
      <c r="BU65" s="7"/>
      <c r="BV65" s="7"/>
      <c r="BW65" s="7"/>
      <c r="BX65" s="7"/>
      <c r="BY65" s="7"/>
      <c r="BZ65" s="7"/>
      <c r="CA65" s="7"/>
      <c r="CB65" s="7"/>
      <c r="CC65" s="7"/>
      <c r="CD65" s="7"/>
      <c r="CE65" s="7"/>
      <c r="CF65" s="7"/>
      <c r="CG65" s="7"/>
      <c r="CH65" s="7"/>
      <c r="CI65" s="7"/>
      <c r="CJ65" s="7"/>
      <c r="CK65" s="7"/>
      <c r="CL65" s="7"/>
      <c r="CM65" s="7"/>
      <c r="CN65" s="7"/>
      <c r="CO65" s="7"/>
      <c r="CP65" s="7"/>
      <c r="CQ65" s="7"/>
      <c r="CR65" s="7"/>
      <c r="CS65" s="7"/>
      <c r="CT65" s="7"/>
      <c r="CU65" s="7"/>
      <c r="CV65" s="7"/>
      <c r="CW65" s="7"/>
      <c r="CX65" s="7"/>
      <c r="CY65" s="7"/>
      <c r="CZ65" s="7"/>
      <c r="DA65" s="7"/>
      <c r="DB65" s="7"/>
      <c r="DC65" s="7"/>
      <c r="DD65" s="7"/>
      <c r="DE65" s="7"/>
      <c r="DF65" s="7"/>
      <c r="DG65" s="7"/>
      <c r="DH65" s="7"/>
      <c r="DI65" s="7"/>
      <c r="DJ65" s="7"/>
      <c r="DK65" s="7"/>
      <c r="DL65" s="7"/>
      <c r="DM65" s="7"/>
      <c r="DN65" s="7"/>
      <c r="DO65" s="7"/>
      <c r="DP65" s="7"/>
      <c r="DQ65" s="7"/>
      <c r="DR65" s="7"/>
      <c r="DS65" s="7"/>
      <c r="DT65" s="7"/>
      <c r="DU65" s="7"/>
      <c r="DV65" s="7"/>
      <c r="DW65" s="7"/>
      <c r="DX65" s="7"/>
      <c r="DY65" s="7"/>
      <c r="DZ65" s="7"/>
      <c r="EA65" s="7"/>
      <c r="EB65" s="7"/>
      <c r="EC65" s="7"/>
      <c r="ED65" s="7"/>
      <c r="EE65" s="7"/>
      <c r="EF65" s="7"/>
      <c r="EG65" s="7"/>
      <c r="EH65" s="7"/>
      <c r="EI65" s="7"/>
      <c r="EJ65" s="7"/>
      <c r="EK65" s="7"/>
      <c r="EL65" s="7"/>
      <c r="EM65" s="7"/>
      <c r="EN65" s="7"/>
      <c r="EO65" s="7"/>
      <c r="EP65" s="7"/>
      <c r="EQ65" s="7"/>
      <c r="ER65" s="7"/>
      <c r="ES65" s="7"/>
      <c r="ET65" s="7"/>
      <c r="EU65" s="7"/>
      <c r="EV65" s="7"/>
      <c r="EW65" s="7"/>
      <c r="EX65" s="7"/>
      <c r="EY65" s="7"/>
      <c r="EZ65" s="7"/>
      <c r="FA65" s="7"/>
      <c r="FB65" s="7"/>
      <c r="FC65" s="7"/>
      <c r="FD65" s="7"/>
      <c r="FE65" s="7"/>
      <c r="FF65" s="7"/>
      <c r="FG65" s="7"/>
      <c r="FH65" s="7"/>
      <c r="FI65" s="7"/>
      <c r="FJ65" s="7"/>
      <c r="FK65" s="7"/>
      <c r="FL65" s="7"/>
      <c r="FM65" s="7"/>
      <c r="FN65" s="7"/>
      <c r="FO65" s="7"/>
      <c r="FP65" s="7"/>
      <c r="FQ65" s="7"/>
      <c r="FR65" s="7"/>
      <c r="FS65" s="7"/>
      <c r="FT65" s="7"/>
      <c r="FU65" s="7"/>
      <c r="FV65" s="7"/>
      <c r="FW65" s="7"/>
      <c r="FX65" s="7"/>
      <c r="FY65" s="7"/>
      <c r="FZ65" s="7"/>
      <c r="GA65" s="7"/>
      <c r="GB65" s="7"/>
      <c r="GC65" s="7"/>
      <c r="GD65" s="7"/>
      <c r="GE65" s="7"/>
      <c r="GF65" s="7"/>
      <c r="GG65" s="7"/>
      <c r="GH65" s="7"/>
      <c r="GI65" s="7"/>
      <c r="GJ65" s="7"/>
      <c r="GK65" s="7"/>
      <c r="GL65" s="7"/>
      <c r="GM65" s="7"/>
      <c r="GN65" s="7"/>
      <c r="GO65" s="7"/>
      <c r="GP65" s="7"/>
      <c r="GQ65" s="7"/>
      <c r="GR65" s="7"/>
      <c r="GS65" s="7"/>
      <c r="GT65" s="7"/>
      <c r="GU65" s="7"/>
      <c r="GV65" s="7"/>
      <c r="GW65" s="7"/>
      <c r="GX65" s="7"/>
      <c r="GY65" s="7"/>
      <c r="GZ65" s="7"/>
      <c r="HA65" s="7"/>
      <c r="HB65" s="7"/>
      <c r="HC65" s="7"/>
      <c r="HD65" s="7"/>
      <c r="HE65" s="7"/>
      <c r="HF65" s="7"/>
      <c r="HG65" s="7"/>
      <c r="HH65" s="7"/>
      <c r="HI65" s="7"/>
      <c r="HJ65" s="7"/>
      <c r="HK65" s="7"/>
      <c r="HL65" s="7"/>
      <c r="HM65" s="7"/>
      <c r="HN65" s="7"/>
      <c r="HO65" s="7"/>
      <c r="HP65" s="7"/>
      <c r="HQ65" s="7"/>
      <c r="HR65" s="7"/>
      <c r="HS65" s="7"/>
      <c r="HT65" s="7"/>
      <c r="HU65" s="7"/>
      <c r="HV65" s="7"/>
      <c r="HW65" s="7"/>
      <c r="HX65" s="7"/>
      <c r="HY65" s="7"/>
      <c r="HZ65" s="7"/>
    </row>
    <row r="66" spans="1:234" ht="17.100000000000001" customHeight="1">
      <c r="A66" s="14"/>
      <c r="B66" s="339"/>
      <c r="C66" s="26" t="s">
        <v>97</v>
      </c>
      <c r="D66" s="27">
        <v>17</v>
      </c>
      <c r="E66" s="27">
        <v>49</v>
      </c>
      <c r="F66" s="27">
        <v>44</v>
      </c>
      <c r="G66" s="27">
        <v>28.6</v>
      </c>
      <c r="H66" s="27">
        <v>55.873199999999997</v>
      </c>
      <c r="I66" s="28">
        <v>50</v>
      </c>
      <c r="J66" s="29">
        <v>39</v>
      </c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/>
      <c r="AO66" s="7"/>
      <c r="AP66" s="7"/>
      <c r="AQ66" s="7"/>
      <c r="AR66" s="7"/>
      <c r="AS66" s="7"/>
      <c r="AT66" s="7"/>
      <c r="AU66" s="7"/>
      <c r="AV66" s="7"/>
      <c r="AW66" s="7"/>
      <c r="AX66" s="7"/>
      <c r="AY66" s="7"/>
      <c r="AZ66" s="7"/>
      <c r="BA66" s="7"/>
      <c r="BB66" s="7"/>
      <c r="BC66" s="7"/>
      <c r="BD66" s="7"/>
      <c r="BE66" s="7"/>
      <c r="BF66" s="7"/>
      <c r="BG66" s="7"/>
      <c r="BH66" s="7"/>
      <c r="BI66" s="7"/>
      <c r="BJ66" s="7"/>
      <c r="BK66" s="7"/>
      <c r="BL66" s="7"/>
      <c r="BM66" s="7"/>
      <c r="BN66" s="7"/>
      <c r="BO66" s="7"/>
      <c r="BP66" s="7"/>
      <c r="BQ66" s="7"/>
      <c r="BR66" s="7"/>
      <c r="BS66" s="7"/>
      <c r="BT66" s="7"/>
      <c r="BU66" s="7"/>
      <c r="BV66" s="7"/>
      <c r="BW66" s="7"/>
      <c r="BX66" s="7"/>
      <c r="BY66" s="7"/>
      <c r="BZ66" s="7"/>
      <c r="CA66" s="7"/>
      <c r="CB66" s="7"/>
      <c r="CC66" s="7"/>
      <c r="CD66" s="7"/>
      <c r="CE66" s="7"/>
      <c r="CF66" s="7"/>
      <c r="CG66" s="7"/>
      <c r="CH66" s="7"/>
      <c r="CI66" s="7"/>
      <c r="CJ66" s="7"/>
      <c r="CK66" s="7"/>
      <c r="CL66" s="7"/>
      <c r="CM66" s="7"/>
      <c r="CN66" s="7"/>
      <c r="CO66" s="7"/>
      <c r="CP66" s="7"/>
      <c r="CQ66" s="7"/>
      <c r="CR66" s="7"/>
      <c r="CS66" s="7"/>
      <c r="CT66" s="7"/>
      <c r="CU66" s="7"/>
      <c r="CV66" s="7"/>
      <c r="CW66" s="7"/>
      <c r="CX66" s="7"/>
      <c r="CY66" s="7"/>
      <c r="CZ66" s="7"/>
      <c r="DA66" s="7"/>
      <c r="DB66" s="7"/>
      <c r="DC66" s="7"/>
      <c r="DD66" s="7"/>
      <c r="DE66" s="7"/>
      <c r="DF66" s="7"/>
      <c r="DG66" s="7"/>
      <c r="DH66" s="7"/>
      <c r="DI66" s="7"/>
      <c r="DJ66" s="7"/>
      <c r="DK66" s="7"/>
      <c r="DL66" s="7"/>
      <c r="DM66" s="7"/>
      <c r="DN66" s="7"/>
      <c r="DO66" s="7"/>
      <c r="DP66" s="7"/>
      <c r="DQ66" s="7"/>
      <c r="DR66" s="7"/>
      <c r="DS66" s="7"/>
      <c r="DT66" s="7"/>
      <c r="DU66" s="7"/>
      <c r="DV66" s="7"/>
      <c r="DW66" s="7"/>
      <c r="DX66" s="7"/>
      <c r="DY66" s="7"/>
      <c r="DZ66" s="7"/>
      <c r="EA66" s="7"/>
      <c r="EB66" s="7"/>
      <c r="EC66" s="7"/>
      <c r="ED66" s="7"/>
      <c r="EE66" s="7"/>
      <c r="EF66" s="7"/>
      <c r="EG66" s="7"/>
      <c r="EH66" s="7"/>
      <c r="EI66" s="7"/>
      <c r="EJ66" s="7"/>
      <c r="EK66" s="7"/>
      <c r="EL66" s="7"/>
      <c r="EM66" s="7"/>
      <c r="EN66" s="7"/>
      <c r="EO66" s="7"/>
      <c r="EP66" s="7"/>
      <c r="EQ66" s="7"/>
      <c r="ER66" s="7"/>
      <c r="ES66" s="7"/>
      <c r="ET66" s="7"/>
      <c r="EU66" s="7"/>
      <c r="EV66" s="7"/>
      <c r="EW66" s="7"/>
      <c r="EX66" s="7"/>
      <c r="EY66" s="7"/>
      <c r="EZ66" s="7"/>
      <c r="FA66" s="7"/>
      <c r="FB66" s="7"/>
      <c r="FC66" s="7"/>
      <c r="FD66" s="7"/>
      <c r="FE66" s="7"/>
      <c r="FF66" s="7"/>
      <c r="FG66" s="7"/>
      <c r="FH66" s="7"/>
      <c r="FI66" s="7"/>
      <c r="FJ66" s="7"/>
      <c r="FK66" s="7"/>
      <c r="FL66" s="7"/>
      <c r="FM66" s="7"/>
      <c r="FN66" s="7"/>
      <c r="FO66" s="7"/>
      <c r="FP66" s="7"/>
      <c r="FQ66" s="7"/>
      <c r="FR66" s="7"/>
      <c r="FS66" s="7"/>
      <c r="FT66" s="7"/>
      <c r="FU66" s="7"/>
      <c r="FV66" s="7"/>
      <c r="FW66" s="7"/>
      <c r="FX66" s="7"/>
      <c r="FY66" s="7"/>
      <c r="FZ66" s="7"/>
      <c r="GA66" s="7"/>
      <c r="GB66" s="7"/>
      <c r="GC66" s="7"/>
      <c r="GD66" s="7"/>
      <c r="GE66" s="7"/>
      <c r="GF66" s="7"/>
      <c r="GG66" s="7"/>
      <c r="GH66" s="7"/>
      <c r="GI66" s="7"/>
      <c r="GJ66" s="7"/>
      <c r="GK66" s="7"/>
      <c r="GL66" s="7"/>
      <c r="GM66" s="7"/>
      <c r="GN66" s="7"/>
      <c r="GO66" s="7"/>
      <c r="GP66" s="7"/>
      <c r="GQ66" s="7"/>
      <c r="GR66" s="7"/>
      <c r="GS66" s="7"/>
      <c r="GT66" s="7"/>
      <c r="GU66" s="7"/>
      <c r="GV66" s="7"/>
      <c r="GW66" s="7"/>
      <c r="GX66" s="7"/>
      <c r="GY66" s="7"/>
      <c r="GZ66" s="7"/>
      <c r="HA66" s="7"/>
      <c r="HB66" s="7"/>
      <c r="HC66" s="7"/>
      <c r="HD66" s="7"/>
      <c r="HE66" s="7"/>
      <c r="HF66" s="7"/>
      <c r="HG66" s="7"/>
      <c r="HH66" s="7"/>
      <c r="HI66" s="7"/>
      <c r="HJ66" s="7"/>
      <c r="HK66" s="7"/>
      <c r="HL66" s="7"/>
      <c r="HM66" s="7"/>
      <c r="HN66" s="7"/>
      <c r="HO66" s="7"/>
      <c r="HP66" s="7"/>
      <c r="HQ66" s="7"/>
      <c r="HR66" s="7"/>
      <c r="HS66" s="7"/>
      <c r="HT66" s="7"/>
      <c r="HU66" s="7"/>
      <c r="HV66" s="7"/>
      <c r="HW66" s="7"/>
      <c r="HX66" s="7"/>
      <c r="HY66" s="7"/>
      <c r="HZ66" s="7"/>
    </row>
    <row r="67" spans="1:234" ht="17.100000000000001" customHeight="1">
      <c r="A67" s="14"/>
      <c r="B67" s="340"/>
      <c r="C67" s="21" t="s">
        <v>28</v>
      </c>
      <c r="D67" s="22">
        <v>354</v>
      </c>
      <c r="E67" s="22">
        <v>656</v>
      </c>
      <c r="F67" s="22">
        <v>362</v>
      </c>
      <c r="G67" s="22">
        <v>336.3</v>
      </c>
      <c r="H67" s="22">
        <v>374.0136</v>
      </c>
      <c r="I67" s="23">
        <v>435</v>
      </c>
      <c r="J67" s="24">
        <f t="shared" ref="J67" si="10">SUM(J64:J66)</f>
        <v>519</v>
      </c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  <c r="AM67" s="7"/>
      <c r="AN67" s="7"/>
      <c r="AO67" s="7"/>
      <c r="AP67" s="7"/>
      <c r="AQ67" s="7"/>
      <c r="AR67" s="7"/>
      <c r="AS67" s="7"/>
      <c r="AT67" s="7"/>
      <c r="AU67" s="7"/>
      <c r="AV67" s="7"/>
      <c r="AW67" s="7"/>
      <c r="AX67" s="7"/>
      <c r="AY67" s="7"/>
      <c r="AZ67" s="7"/>
      <c r="BA67" s="7"/>
      <c r="BB67" s="7"/>
      <c r="BC67" s="7"/>
      <c r="BD67" s="7"/>
      <c r="BE67" s="7"/>
      <c r="BF67" s="7"/>
      <c r="BG67" s="7"/>
      <c r="BH67" s="7"/>
      <c r="BI67" s="7"/>
      <c r="BJ67" s="7"/>
      <c r="BK67" s="7"/>
      <c r="BL67" s="7"/>
      <c r="BM67" s="7"/>
      <c r="BN67" s="7"/>
      <c r="BO67" s="7"/>
      <c r="BP67" s="7"/>
      <c r="BQ67" s="7"/>
      <c r="BR67" s="7"/>
      <c r="BS67" s="7"/>
      <c r="BT67" s="7"/>
      <c r="BU67" s="7"/>
      <c r="BV67" s="7"/>
      <c r="BW67" s="7"/>
      <c r="BX67" s="7"/>
      <c r="BY67" s="7"/>
      <c r="BZ67" s="7"/>
      <c r="CA67" s="7"/>
      <c r="CB67" s="7"/>
      <c r="CC67" s="7"/>
      <c r="CD67" s="7"/>
      <c r="CE67" s="7"/>
      <c r="CF67" s="7"/>
      <c r="CG67" s="7"/>
      <c r="CH67" s="7"/>
      <c r="CI67" s="7"/>
      <c r="CJ67" s="7"/>
      <c r="CK67" s="7"/>
      <c r="CL67" s="7"/>
      <c r="CM67" s="7"/>
      <c r="CN67" s="7"/>
      <c r="CO67" s="7"/>
      <c r="CP67" s="7"/>
      <c r="CQ67" s="7"/>
      <c r="CR67" s="7"/>
      <c r="CS67" s="7"/>
      <c r="CT67" s="7"/>
      <c r="CU67" s="7"/>
      <c r="CV67" s="7"/>
      <c r="CW67" s="7"/>
      <c r="CX67" s="7"/>
      <c r="CY67" s="7"/>
      <c r="CZ67" s="7"/>
      <c r="DA67" s="7"/>
      <c r="DB67" s="7"/>
      <c r="DC67" s="7"/>
      <c r="DD67" s="7"/>
      <c r="DE67" s="7"/>
      <c r="DF67" s="7"/>
      <c r="DG67" s="7"/>
      <c r="DH67" s="7"/>
      <c r="DI67" s="7"/>
      <c r="DJ67" s="7"/>
      <c r="DK67" s="7"/>
      <c r="DL67" s="7"/>
      <c r="DM67" s="7"/>
      <c r="DN67" s="7"/>
      <c r="DO67" s="7"/>
      <c r="DP67" s="7"/>
      <c r="DQ67" s="7"/>
      <c r="DR67" s="7"/>
      <c r="DS67" s="7"/>
      <c r="DT67" s="7"/>
      <c r="DU67" s="7"/>
      <c r="DV67" s="7"/>
      <c r="DW67" s="7"/>
      <c r="DX67" s="7"/>
      <c r="DY67" s="7"/>
      <c r="DZ67" s="7"/>
      <c r="EA67" s="7"/>
      <c r="EB67" s="7"/>
      <c r="EC67" s="7"/>
      <c r="ED67" s="7"/>
      <c r="EE67" s="7"/>
      <c r="EF67" s="7"/>
      <c r="EG67" s="7"/>
      <c r="EH67" s="7"/>
      <c r="EI67" s="7"/>
      <c r="EJ67" s="7"/>
      <c r="EK67" s="7"/>
      <c r="EL67" s="7"/>
      <c r="EM67" s="7"/>
      <c r="EN67" s="7"/>
      <c r="EO67" s="7"/>
      <c r="EP67" s="7"/>
      <c r="EQ67" s="7"/>
      <c r="ER67" s="7"/>
      <c r="ES67" s="7"/>
      <c r="ET67" s="7"/>
      <c r="EU67" s="7"/>
      <c r="EV67" s="7"/>
      <c r="EW67" s="7"/>
      <c r="EX67" s="7"/>
      <c r="EY67" s="7"/>
      <c r="EZ67" s="7"/>
      <c r="FA67" s="7"/>
      <c r="FB67" s="7"/>
      <c r="FC67" s="7"/>
      <c r="FD67" s="7"/>
      <c r="FE67" s="7"/>
      <c r="FF67" s="7"/>
      <c r="FG67" s="7"/>
      <c r="FH67" s="7"/>
      <c r="FI67" s="7"/>
      <c r="FJ67" s="7"/>
      <c r="FK67" s="7"/>
      <c r="FL67" s="7"/>
      <c r="FM67" s="7"/>
      <c r="FN67" s="7"/>
      <c r="FO67" s="7"/>
      <c r="FP67" s="7"/>
      <c r="FQ67" s="7"/>
      <c r="FR67" s="7"/>
      <c r="FS67" s="7"/>
      <c r="FT67" s="7"/>
      <c r="FU67" s="7"/>
      <c r="FV67" s="7"/>
      <c r="FW67" s="7"/>
      <c r="FX67" s="7"/>
      <c r="FY67" s="7"/>
      <c r="FZ67" s="7"/>
      <c r="GA67" s="7"/>
      <c r="GB67" s="7"/>
      <c r="GC67" s="7"/>
      <c r="GD67" s="7"/>
      <c r="GE67" s="7"/>
      <c r="GF67" s="7"/>
      <c r="GG67" s="7"/>
      <c r="GH67" s="7"/>
      <c r="GI67" s="7"/>
      <c r="GJ67" s="7"/>
      <c r="GK67" s="7"/>
      <c r="GL67" s="7"/>
      <c r="GM67" s="7"/>
      <c r="GN67" s="7"/>
      <c r="GO67" s="7"/>
      <c r="GP67" s="7"/>
      <c r="GQ67" s="7"/>
      <c r="GR67" s="7"/>
      <c r="GS67" s="7"/>
      <c r="GT67" s="7"/>
      <c r="GU67" s="7"/>
      <c r="GV67" s="7"/>
      <c r="GW67" s="7"/>
      <c r="GX67" s="7"/>
      <c r="GY67" s="7"/>
      <c r="GZ67" s="7"/>
      <c r="HA67" s="7"/>
      <c r="HB67" s="7"/>
      <c r="HC67" s="7"/>
      <c r="HD67" s="7"/>
      <c r="HE67" s="7"/>
      <c r="HF67" s="7"/>
      <c r="HG67" s="7"/>
      <c r="HH67" s="7"/>
      <c r="HI67" s="7"/>
      <c r="HJ67" s="7"/>
      <c r="HK67" s="7"/>
      <c r="HL67" s="7"/>
      <c r="HM67" s="7"/>
      <c r="HN67" s="7"/>
      <c r="HO67" s="7"/>
      <c r="HP67" s="7"/>
      <c r="HQ67" s="7"/>
      <c r="HR67" s="7"/>
      <c r="HS67" s="7"/>
      <c r="HT67" s="7"/>
      <c r="HU67" s="7"/>
      <c r="HV67" s="7"/>
      <c r="HW67" s="7"/>
      <c r="HX67" s="7"/>
      <c r="HY67" s="7"/>
      <c r="HZ67" s="7"/>
    </row>
    <row r="68" spans="1:234" ht="17.100000000000001" customHeight="1">
      <c r="A68" s="50"/>
      <c r="B68" s="51" t="s">
        <v>98</v>
      </c>
      <c r="C68" s="34" t="s">
        <v>99</v>
      </c>
      <c r="D68" s="22">
        <v>260</v>
      </c>
      <c r="E68" s="22">
        <v>553</v>
      </c>
      <c r="F68" s="22">
        <v>471</v>
      </c>
      <c r="G68" s="22">
        <v>429.9</v>
      </c>
      <c r="H68" s="22">
        <v>423.27300000000002</v>
      </c>
      <c r="I68" s="23">
        <v>500</v>
      </c>
      <c r="J68" s="24">
        <v>601</v>
      </c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7"/>
      <c r="AN68" s="7"/>
      <c r="AO68" s="7"/>
      <c r="AP68" s="7"/>
      <c r="AQ68" s="7"/>
      <c r="AR68" s="7"/>
      <c r="AS68" s="7"/>
      <c r="AT68" s="7"/>
      <c r="AU68" s="7"/>
      <c r="AV68" s="7"/>
      <c r="AW68" s="7"/>
      <c r="AX68" s="7"/>
      <c r="AY68" s="7"/>
      <c r="AZ68" s="7"/>
      <c r="BA68" s="7"/>
      <c r="BB68" s="7"/>
      <c r="BC68" s="7"/>
      <c r="BD68" s="7"/>
      <c r="BE68" s="7"/>
      <c r="BF68" s="7"/>
      <c r="BG68" s="7"/>
      <c r="BH68" s="7"/>
      <c r="BI68" s="7"/>
      <c r="BJ68" s="7"/>
      <c r="BK68" s="7"/>
      <c r="BL68" s="7"/>
      <c r="BM68" s="7"/>
      <c r="BN68" s="7"/>
      <c r="BO68" s="7"/>
      <c r="BP68" s="7"/>
      <c r="BQ68" s="7"/>
      <c r="BR68" s="7"/>
      <c r="BS68" s="7"/>
      <c r="BT68" s="7"/>
      <c r="BU68" s="7"/>
      <c r="BV68" s="7"/>
      <c r="BW68" s="7"/>
      <c r="BX68" s="7"/>
      <c r="BY68" s="7"/>
      <c r="BZ68" s="7"/>
      <c r="CA68" s="7"/>
      <c r="CB68" s="7"/>
      <c r="CC68" s="7"/>
      <c r="CD68" s="7"/>
      <c r="CE68" s="7"/>
      <c r="CF68" s="7"/>
      <c r="CG68" s="7"/>
      <c r="CH68" s="7"/>
      <c r="CI68" s="7"/>
      <c r="CJ68" s="7"/>
      <c r="CK68" s="7"/>
      <c r="CL68" s="7"/>
      <c r="CM68" s="7"/>
      <c r="CN68" s="7"/>
      <c r="CO68" s="7"/>
      <c r="CP68" s="7"/>
      <c r="CQ68" s="7"/>
      <c r="CR68" s="7"/>
      <c r="CS68" s="7"/>
      <c r="CT68" s="7"/>
      <c r="CU68" s="7"/>
      <c r="CV68" s="7"/>
      <c r="CW68" s="7"/>
      <c r="CX68" s="7"/>
      <c r="CY68" s="7"/>
      <c r="CZ68" s="7"/>
      <c r="DA68" s="7"/>
      <c r="DB68" s="7"/>
      <c r="DC68" s="7"/>
      <c r="DD68" s="7"/>
      <c r="DE68" s="7"/>
      <c r="DF68" s="7"/>
      <c r="DG68" s="7"/>
      <c r="DH68" s="7"/>
      <c r="DI68" s="7"/>
      <c r="DJ68" s="7"/>
      <c r="DK68" s="7"/>
      <c r="DL68" s="7"/>
      <c r="DM68" s="7"/>
      <c r="DN68" s="7"/>
      <c r="DO68" s="7"/>
      <c r="DP68" s="7"/>
      <c r="DQ68" s="7"/>
      <c r="DR68" s="7"/>
      <c r="DS68" s="7"/>
      <c r="DT68" s="7"/>
      <c r="DU68" s="7"/>
      <c r="DV68" s="7"/>
      <c r="DW68" s="7"/>
      <c r="DX68" s="7"/>
      <c r="DY68" s="7"/>
      <c r="DZ68" s="7"/>
      <c r="EA68" s="7"/>
      <c r="EB68" s="7"/>
      <c r="EC68" s="7"/>
      <c r="ED68" s="7"/>
      <c r="EE68" s="7"/>
      <c r="EF68" s="7"/>
      <c r="EG68" s="7"/>
      <c r="EH68" s="7"/>
      <c r="EI68" s="7"/>
      <c r="EJ68" s="7"/>
      <c r="EK68" s="7"/>
      <c r="EL68" s="7"/>
      <c r="EM68" s="7"/>
      <c r="EN68" s="7"/>
      <c r="EO68" s="7"/>
      <c r="EP68" s="7"/>
      <c r="EQ68" s="7"/>
      <c r="ER68" s="7"/>
      <c r="ES68" s="7"/>
      <c r="ET68" s="7"/>
      <c r="EU68" s="7"/>
      <c r="EV68" s="7"/>
      <c r="EW68" s="7"/>
      <c r="EX68" s="7"/>
      <c r="EY68" s="7"/>
      <c r="EZ68" s="7"/>
      <c r="FA68" s="7"/>
      <c r="FB68" s="7"/>
      <c r="FC68" s="7"/>
      <c r="FD68" s="7"/>
      <c r="FE68" s="7"/>
      <c r="FF68" s="7"/>
      <c r="FG68" s="7"/>
      <c r="FH68" s="7"/>
      <c r="FI68" s="7"/>
      <c r="FJ68" s="7"/>
      <c r="FK68" s="7"/>
      <c r="FL68" s="7"/>
      <c r="FM68" s="7"/>
      <c r="FN68" s="7"/>
      <c r="FO68" s="7"/>
      <c r="FP68" s="7"/>
      <c r="FQ68" s="7"/>
      <c r="FR68" s="7"/>
      <c r="FS68" s="7"/>
      <c r="FT68" s="7"/>
      <c r="FU68" s="7"/>
      <c r="FV68" s="7"/>
      <c r="FW68" s="7"/>
      <c r="FX68" s="7"/>
      <c r="FY68" s="7"/>
      <c r="FZ68" s="7"/>
      <c r="GA68" s="7"/>
      <c r="GB68" s="7"/>
      <c r="GC68" s="7"/>
      <c r="GD68" s="7"/>
      <c r="GE68" s="7"/>
      <c r="GF68" s="7"/>
      <c r="GG68" s="7"/>
      <c r="GH68" s="7"/>
      <c r="GI68" s="7"/>
      <c r="GJ68" s="7"/>
      <c r="GK68" s="7"/>
      <c r="GL68" s="7"/>
      <c r="GM68" s="7"/>
      <c r="GN68" s="7"/>
      <c r="GO68" s="7"/>
      <c r="GP68" s="7"/>
      <c r="GQ68" s="7"/>
      <c r="GR68" s="7"/>
      <c r="GS68" s="7"/>
      <c r="GT68" s="7"/>
      <c r="GU68" s="7"/>
      <c r="GV68" s="7"/>
      <c r="GW68" s="7"/>
      <c r="GX68" s="7"/>
      <c r="GY68" s="7"/>
      <c r="GZ68" s="7"/>
      <c r="HA68" s="7"/>
      <c r="HB68" s="7"/>
      <c r="HC68" s="7"/>
      <c r="HD68" s="7"/>
      <c r="HE68" s="7"/>
      <c r="HF68" s="7"/>
      <c r="HG68" s="7"/>
      <c r="HH68" s="7"/>
      <c r="HI68" s="7"/>
      <c r="HJ68" s="7"/>
      <c r="HK68" s="7"/>
      <c r="HL68" s="7"/>
      <c r="HM68" s="7"/>
      <c r="HN68" s="7"/>
      <c r="HO68" s="7"/>
      <c r="HP68" s="7"/>
      <c r="HQ68" s="7"/>
      <c r="HR68" s="7"/>
      <c r="HS68" s="7"/>
      <c r="HT68" s="7"/>
      <c r="HU68" s="7"/>
      <c r="HV68" s="7"/>
      <c r="HW68" s="7"/>
      <c r="HX68" s="7"/>
      <c r="HY68" s="7"/>
      <c r="HZ68" s="7"/>
    </row>
    <row r="69" spans="1:234" ht="17.100000000000001" customHeight="1" thickBot="1">
      <c r="A69" s="14"/>
      <c r="B69" s="313" t="s">
        <v>100</v>
      </c>
      <c r="C69" s="314"/>
      <c r="D69" s="35">
        <v>36502</v>
      </c>
      <c r="E69" s="35">
        <v>70288</v>
      </c>
      <c r="F69" s="35">
        <v>63191</v>
      </c>
      <c r="G69" s="35">
        <v>69064.599999999991</v>
      </c>
      <c r="H69" s="35">
        <v>61598.028300000013</v>
      </c>
      <c r="I69" s="36">
        <v>64135</v>
      </c>
      <c r="J69" s="37">
        <f t="shared" ref="J69" si="11">SUM(J33:J37,J42:J45,J48:J52,J55,J58,J62:J63,J67:J68)</f>
        <v>69642</v>
      </c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  <c r="AM69" s="7"/>
      <c r="AN69" s="7"/>
      <c r="AO69" s="7"/>
      <c r="AP69" s="7"/>
      <c r="AQ69" s="7"/>
      <c r="AR69" s="7"/>
      <c r="AS69" s="7"/>
      <c r="AT69" s="7"/>
      <c r="AU69" s="7"/>
      <c r="AV69" s="7"/>
      <c r="AW69" s="7"/>
      <c r="AX69" s="7"/>
      <c r="AY69" s="7"/>
      <c r="AZ69" s="7"/>
      <c r="BA69" s="7"/>
      <c r="BB69" s="7"/>
      <c r="BC69" s="7"/>
      <c r="BD69" s="7"/>
      <c r="BE69" s="7"/>
      <c r="BF69" s="7"/>
      <c r="BG69" s="7"/>
      <c r="BH69" s="7"/>
      <c r="BI69" s="7"/>
      <c r="BJ69" s="7"/>
      <c r="BK69" s="7"/>
      <c r="BL69" s="7"/>
      <c r="BM69" s="7"/>
      <c r="BN69" s="7"/>
      <c r="BO69" s="7"/>
      <c r="BP69" s="7"/>
      <c r="BQ69" s="7"/>
      <c r="BR69" s="7"/>
      <c r="BS69" s="7"/>
      <c r="BT69" s="7"/>
      <c r="BU69" s="7"/>
      <c r="BV69" s="7"/>
      <c r="BW69" s="7"/>
      <c r="BX69" s="7"/>
      <c r="BY69" s="7"/>
      <c r="BZ69" s="7"/>
      <c r="CA69" s="7"/>
      <c r="CB69" s="7"/>
      <c r="CC69" s="7"/>
      <c r="CD69" s="7"/>
      <c r="CE69" s="7"/>
      <c r="CF69" s="7"/>
      <c r="CG69" s="7"/>
      <c r="CH69" s="7"/>
      <c r="CI69" s="7"/>
      <c r="CJ69" s="7"/>
      <c r="CK69" s="7"/>
      <c r="CL69" s="7"/>
      <c r="CM69" s="7"/>
      <c r="CN69" s="7"/>
      <c r="CO69" s="7"/>
      <c r="CP69" s="7"/>
      <c r="CQ69" s="7"/>
      <c r="CR69" s="7"/>
      <c r="CS69" s="7"/>
      <c r="CT69" s="7"/>
      <c r="CU69" s="7"/>
      <c r="CV69" s="7"/>
      <c r="CW69" s="7"/>
      <c r="CX69" s="7"/>
      <c r="CY69" s="7"/>
      <c r="CZ69" s="7"/>
      <c r="DA69" s="7"/>
      <c r="DB69" s="7"/>
      <c r="DC69" s="7"/>
      <c r="DD69" s="7"/>
      <c r="DE69" s="7"/>
      <c r="DF69" s="7"/>
      <c r="DG69" s="7"/>
      <c r="DH69" s="7"/>
      <c r="DI69" s="7"/>
      <c r="DJ69" s="7"/>
      <c r="DK69" s="7"/>
      <c r="DL69" s="7"/>
      <c r="DM69" s="7"/>
      <c r="DN69" s="7"/>
      <c r="DO69" s="7"/>
      <c r="DP69" s="7"/>
      <c r="DQ69" s="7"/>
      <c r="DR69" s="7"/>
      <c r="DS69" s="7"/>
      <c r="DT69" s="7"/>
      <c r="DU69" s="7"/>
      <c r="DV69" s="7"/>
      <c r="DW69" s="7"/>
      <c r="DX69" s="7"/>
      <c r="DY69" s="7"/>
      <c r="DZ69" s="7"/>
      <c r="EA69" s="7"/>
      <c r="EB69" s="7"/>
      <c r="EC69" s="7"/>
      <c r="ED69" s="7"/>
      <c r="EE69" s="7"/>
      <c r="EF69" s="7"/>
      <c r="EG69" s="7"/>
      <c r="EH69" s="7"/>
      <c r="EI69" s="7"/>
      <c r="EJ69" s="7"/>
      <c r="EK69" s="7"/>
      <c r="EL69" s="7"/>
      <c r="EM69" s="7"/>
      <c r="EN69" s="7"/>
      <c r="EO69" s="7"/>
      <c r="EP69" s="7"/>
      <c r="EQ69" s="7"/>
      <c r="ER69" s="7"/>
      <c r="ES69" s="7"/>
      <c r="ET69" s="7"/>
      <c r="EU69" s="7"/>
      <c r="EV69" s="7"/>
      <c r="EW69" s="7"/>
      <c r="EX69" s="7"/>
      <c r="EY69" s="7"/>
      <c r="EZ69" s="7"/>
      <c r="FA69" s="7"/>
      <c r="FB69" s="7"/>
      <c r="FC69" s="7"/>
      <c r="FD69" s="7"/>
      <c r="FE69" s="7"/>
      <c r="FF69" s="7"/>
      <c r="FG69" s="7"/>
      <c r="FH69" s="7"/>
      <c r="FI69" s="7"/>
      <c r="FJ69" s="7"/>
      <c r="FK69" s="7"/>
      <c r="FL69" s="7"/>
      <c r="FM69" s="7"/>
      <c r="FN69" s="7"/>
      <c r="FO69" s="7"/>
      <c r="FP69" s="7"/>
      <c r="FQ69" s="7"/>
      <c r="FR69" s="7"/>
      <c r="FS69" s="7"/>
      <c r="FT69" s="7"/>
      <c r="FU69" s="7"/>
      <c r="FV69" s="7"/>
      <c r="FW69" s="7"/>
      <c r="FX69" s="7"/>
      <c r="FY69" s="7"/>
      <c r="FZ69" s="7"/>
      <c r="GA69" s="7"/>
      <c r="GB69" s="7"/>
      <c r="GC69" s="7"/>
      <c r="GD69" s="7"/>
      <c r="GE69" s="7"/>
      <c r="GF69" s="7"/>
      <c r="GG69" s="7"/>
      <c r="GH69" s="7"/>
      <c r="GI69" s="7"/>
      <c r="GJ69" s="7"/>
      <c r="GK69" s="7"/>
      <c r="GL69" s="7"/>
      <c r="GM69" s="7"/>
      <c r="GN69" s="7"/>
      <c r="GO69" s="7"/>
      <c r="GP69" s="7"/>
      <c r="GQ69" s="7"/>
      <c r="GR69" s="7"/>
      <c r="GS69" s="7"/>
      <c r="GT69" s="7"/>
      <c r="GU69" s="7"/>
      <c r="GV69" s="7"/>
      <c r="GW69" s="7"/>
      <c r="GX69" s="7"/>
      <c r="GY69" s="7"/>
      <c r="GZ69" s="7"/>
      <c r="HA69" s="7"/>
      <c r="HB69" s="7"/>
      <c r="HC69" s="7"/>
      <c r="HD69" s="7"/>
      <c r="HE69" s="7"/>
      <c r="HF69" s="7"/>
      <c r="HG69" s="7"/>
      <c r="HH69" s="7"/>
      <c r="HI69" s="7"/>
      <c r="HJ69" s="7"/>
      <c r="HK69" s="7"/>
      <c r="HL69" s="7"/>
      <c r="HM69" s="7"/>
      <c r="HN69" s="7"/>
      <c r="HO69" s="7"/>
      <c r="HP69" s="7"/>
      <c r="HQ69" s="7"/>
      <c r="HR69" s="7"/>
      <c r="HS69" s="7"/>
      <c r="HT69" s="7"/>
      <c r="HU69" s="7"/>
      <c r="HV69" s="7"/>
      <c r="HW69" s="7"/>
      <c r="HX69" s="7"/>
      <c r="HY69" s="7"/>
      <c r="HZ69" s="7"/>
    </row>
    <row r="70" spans="1:234" ht="17.100000000000001" customHeight="1">
      <c r="A70" s="14"/>
      <c r="B70" s="52" t="s">
        <v>101</v>
      </c>
      <c r="C70" s="53" t="s">
        <v>102</v>
      </c>
      <c r="D70" s="17">
        <v>3924</v>
      </c>
      <c r="E70" s="17">
        <v>8757</v>
      </c>
      <c r="F70" s="17">
        <v>9050</v>
      </c>
      <c r="G70" s="17">
        <v>7564.5</v>
      </c>
      <c r="H70" s="17">
        <v>6955.2416999999996</v>
      </c>
      <c r="I70" s="18">
        <v>8646</v>
      </c>
      <c r="J70" s="19">
        <v>9608</v>
      </c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7"/>
      <c r="AN70" s="7"/>
      <c r="AO70" s="7"/>
      <c r="AP70" s="7"/>
      <c r="AQ70" s="7"/>
      <c r="AR70" s="7"/>
      <c r="AS70" s="7"/>
      <c r="AT70" s="7"/>
      <c r="AU70" s="7"/>
      <c r="AV70" s="7"/>
      <c r="AW70" s="7"/>
      <c r="AX70" s="7"/>
      <c r="AY70" s="7"/>
      <c r="AZ70" s="7"/>
      <c r="BA70" s="7"/>
      <c r="BB70" s="7"/>
      <c r="BC70" s="7"/>
      <c r="BD70" s="7"/>
      <c r="BE70" s="7"/>
      <c r="BF70" s="7"/>
      <c r="BG70" s="7"/>
      <c r="BH70" s="7"/>
      <c r="BI70" s="7"/>
      <c r="BJ70" s="7"/>
      <c r="BK70" s="7"/>
      <c r="BL70" s="7"/>
      <c r="BM70" s="7"/>
      <c r="BN70" s="7"/>
      <c r="BO70" s="7"/>
      <c r="BP70" s="7"/>
      <c r="BQ70" s="7"/>
      <c r="BR70" s="7"/>
      <c r="BS70" s="7"/>
      <c r="BT70" s="7"/>
      <c r="BU70" s="7"/>
      <c r="BV70" s="7"/>
      <c r="BW70" s="7"/>
      <c r="BX70" s="7"/>
      <c r="BY70" s="7"/>
      <c r="BZ70" s="7"/>
      <c r="CA70" s="7"/>
      <c r="CB70" s="7"/>
      <c r="CC70" s="7"/>
      <c r="CD70" s="7"/>
      <c r="CE70" s="7"/>
      <c r="CF70" s="7"/>
      <c r="CG70" s="7"/>
      <c r="CH70" s="7"/>
      <c r="CI70" s="7"/>
      <c r="CJ70" s="7"/>
      <c r="CK70" s="7"/>
      <c r="CL70" s="7"/>
      <c r="CM70" s="7"/>
      <c r="CN70" s="7"/>
      <c r="CO70" s="7"/>
      <c r="CP70" s="7"/>
      <c r="CQ70" s="7"/>
      <c r="CR70" s="7"/>
      <c r="CS70" s="7"/>
      <c r="CT70" s="7"/>
      <c r="CU70" s="7"/>
      <c r="CV70" s="7"/>
      <c r="CW70" s="7"/>
      <c r="CX70" s="7"/>
      <c r="CY70" s="7"/>
      <c r="CZ70" s="7"/>
      <c r="DA70" s="7"/>
      <c r="DB70" s="7"/>
      <c r="DC70" s="7"/>
      <c r="DD70" s="7"/>
      <c r="DE70" s="7"/>
      <c r="DF70" s="7"/>
      <c r="DG70" s="7"/>
      <c r="DH70" s="7"/>
      <c r="DI70" s="7"/>
      <c r="DJ70" s="7"/>
      <c r="DK70" s="7"/>
      <c r="DL70" s="7"/>
      <c r="DM70" s="7"/>
      <c r="DN70" s="7"/>
      <c r="DO70" s="7"/>
      <c r="DP70" s="7"/>
      <c r="DQ70" s="7"/>
      <c r="DR70" s="7"/>
      <c r="DS70" s="7"/>
      <c r="DT70" s="7"/>
      <c r="DU70" s="7"/>
      <c r="DV70" s="7"/>
      <c r="DW70" s="7"/>
      <c r="DX70" s="7"/>
      <c r="DY70" s="7"/>
      <c r="DZ70" s="7"/>
      <c r="EA70" s="7"/>
      <c r="EB70" s="7"/>
      <c r="EC70" s="7"/>
      <c r="ED70" s="7"/>
      <c r="EE70" s="7"/>
      <c r="EF70" s="7"/>
      <c r="EG70" s="7"/>
      <c r="EH70" s="7"/>
      <c r="EI70" s="7"/>
      <c r="EJ70" s="7"/>
      <c r="EK70" s="7"/>
      <c r="EL70" s="7"/>
      <c r="EM70" s="7"/>
      <c r="EN70" s="7"/>
      <c r="EO70" s="7"/>
      <c r="EP70" s="7"/>
      <c r="EQ70" s="7"/>
      <c r="ER70" s="7"/>
      <c r="ES70" s="7"/>
      <c r="ET70" s="7"/>
      <c r="EU70" s="7"/>
      <c r="EV70" s="7"/>
      <c r="EW70" s="7"/>
      <c r="EX70" s="7"/>
      <c r="EY70" s="7"/>
      <c r="EZ70" s="7"/>
      <c r="FA70" s="7"/>
      <c r="FB70" s="7"/>
      <c r="FC70" s="7"/>
      <c r="FD70" s="7"/>
      <c r="FE70" s="7"/>
      <c r="FF70" s="7"/>
      <c r="FG70" s="7"/>
      <c r="FH70" s="7"/>
      <c r="FI70" s="7"/>
      <c r="FJ70" s="7"/>
      <c r="FK70" s="7"/>
      <c r="FL70" s="7"/>
      <c r="FM70" s="7"/>
      <c r="FN70" s="7"/>
      <c r="FO70" s="7"/>
      <c r="FP70" s="7"/>
      <c r="FQ70" s="7"/>
      <c r="FR70" s="7"/>
      <c r="FS70" s="7"/>
      <c r="FT70" s="7"/>
      <c r="FU70" s="7"/>
      <c r="FV70" s="7"/>
      <c r="FW70" s="7"/>
      <c r="FX70" s="7"/>
      <c r="FY70" s="7"/>
      <c r="FZ70" s="7"/>
      <c r="GA70" s="7"/>
      <c r="GB70" s="7"/>
      <c r="GC70" s="7"/>
      <c r="GD70" s="7"/>
      <c r="GE70" s="7"/>
      <c r="GF70" s="7"/>
      <c r="GG70" s="7"/>
      <c r="GH70" s="7"/>
      <c r="GI70" s="7"/>
      <c r="GJ70" s="7"/>
      <c r="GK70" s="7"/>
      <c r="GL70" s="7"/>
      <c r="GM70" s="7"/>
      <c r="GN70" s="7"/>
      <c r="GO70" s="7"/>
      <c r="GP70" s="7"/>
      <c r="GQ70" s="7"/>
      <c r="GR70" s="7"/>
      <c r="GS70" s="7"/>
      <c r="GT70" s="7"/>
      <c r="GU70" s="7"/>
      <c r="GV70" s="7"/>
      <c r="GW70" s="7"/>
      <c r="GX70" s="7"/>
      <c r="GY70" s="7"/>
      <c r="GZ70" s="7"/>
      <c r="HA70" s="7"/>
      <c r="HB70" s="7"/>
      <c r="HC70" s="7"/>
      <c r="HD70" s="7"/>
      <c r="HE70" s="7"/>
      <c r="HF70" s="7"/>
      <c r="HG70" s="7"/>
      <c r="HH70" s="7"/>
      <c r="HI70" s="7"/>
      <c r="HJ70" s="7"/>
      <c r="HK70" s="7"/>
      <c r="HL70" s="7"/>
      <c r="HM70" s="7"/>
      <c r="HN70" s="7"/>
      <c r="HO70" s="7"/>
      <c r="HP70" s="7"/>
      <c r="HQ70" s="7"/>
      <c r="HR70" s="7"/>
      <c r="HS70" s="7"/>
      <c r="HT70" s="7"/>
      <c r="HU70" s="7"/>
      <c r="HV70" s="7"/>
      <c r="HW70" s="7"/>
      <c r="HX70" s="7"/>
      <c r="HY70" s="7"/>
      <c r="HZ70" s="7"/>
    </row>
    <row r="71" spans="1:234" ht="17.100000000000001" customHeight="1">
      <c r="A71" s="39"/>
      <c r="B71" s="54"/>
      <c r="C71" s="55" t="s">
        <v>103</v>
      </c>
      <c r="D71" s="30">
        <v>1642</v>
      </c>
      <c r="E71" s="30">
        <v>3369</v>
      </c>
      <c r="F71" s="30">
        <v>2844</v>
      </c>
      <c r="G71" s="30">
        <v>2881</v>
      </c>
      <c r="H71" s="30">
        <v>3356.5663</v>
      </c>
      <c r="I71" s="31">
        <v>3932</v>
      </c>
      <c r="J71" s="32">
        <v>3269</v>
      </c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7"/>
      <c r="AN71" s="7"/>
      <c r="AO71" s="7"/>
      <c r="AP71" s="7"/>
      <c r="AQ71" s="7"/>
      <c r="AR71" s="7"/>
      <c r="AS71" s="7"/>
      <c r="AT71" s="7"/>
      <c r="AU71" s="7"/>
      <c r="AV71" s="7"/>
      <c r="AW71" s="7"/>
      <c r="AX71" s="7"/>
      <c r="AY71" s="7"/>
      <c r="AZ71" s="7"/>
      <c r="BA71" s="7"/>
      <c r="BB71" s="7"/>
      <c r="BC71" s="7"/>
      <c r="BD71" s="7"/>
      <c r="BE71" s="7"/>
      <c r="BF71" s="7"/>
      <c r="BG71" s="7"/>
      <c r="BH71" s="7"/>
      <c r="BI71" s="7"/>
      <c r="BJ71" s="7"/>
      <c r="BK71" s="7"/>
      <c r="BL71" s="7"/>
      <c r="BM71" s="7"/>
      <c r="BN71" s="7"/>
      <c r="BO71" s="7"/>
      <c r="BP71" s="7"/>
      <c r="BQ71" s="7"/>
      <c r="BR71" s="7"/>
      <c r="BS71" s="7"/>
      <c r="BT71" s="7"/>
      <c r="BU71" s="7"/>
      <c r="BV71" s="7"/>
      <c r="BW71" s="7"/>
      <c r="BX71" s="7"/>
      <c r="BY71" s="7"/>
      <c r="BZ71" s="7"/>
      <c r="CA71" s="7"/>
      <c r="CB71" s="7"/>
      <c r="CC71" s="7"/>
      <c r="CD71" s="7"/>
      <c r="CE71" s="7"/>
      <c r="CF71" s="7"/>
      <c r="CG71" s="7"/>
      <c r="CH71" s="7"/>
      <c r="CI71" s="7"/>
      <c r="CJ71" s="7"/>
      <c r="CK71" s="7"/>
      <c r="CL71" s="7"/>
      <c r="CM71" s="7"/>
      <c r="CN71" s="7"/>
      <c r="CO71" s="7"/>
      <c r="CP71" s="7"/>
      <c r="CQ71" s="7"/>
      <c r="CR71" s="7"/>
      <c r="CS71" s="7"/>
      <c r="CT71" s="7"/>
      <c r="CU71" s="7"/>
      <c r="CV71" s="7"/>
      <c r="CW71" s="7"/>
      <c r="CX71" s="7"/>
      <c r="CY71" s="7"/>
      <c r="CZ71" s="7"/>
      <c r="DA71" s="7"/>
      <c r="DB71" s="7"/>
      <c r="DC71" s="7"/>
      <c r="DD71" s="7"/>
      <c r="DE71" s="7"/>
      <c r="DF71" s="7"/>
      <c r="DG71" s="7"/>
      <c r="DH71" s="7"/>
      <c r="DI71" s="7"/>
      <c r="DJ71" s="7"/>
      <c r="DK71" s="7"/>
      <c r="DL71" s="7"/>
      <c r="DM71" s="7"/>
      <c r="DN71" s="7"/>
      <c r="DO71" s="7"/>
      <c r="DP71" s="7"/>
      <c r="DQ71" s="7"/>
      <c r="DR71" s="7"/>
      <c r="DS71" s="7"/>
      <c r="DT71" s="7"/>
      <c r="DU71" s="7"/>
      <c r="DV71" s="7"/>
      <c r="DW71" s="7"/>
      <c r="DX71" s="7"/>
      <c r="DY71" s="7"/>
      <c r="DZ71" s="7"/>
      <c r="EA71" s="7"/>
      <c r="EB71" s="7"/>
      <c r="EC71" s="7"/>
      <c r="ED71" s="7"/>
      <c r="EE71" s="7"/>
      <c r="EF71" s="7"/>
      <c r="EG71" s="7"/>
      <c r="EH71" s="7"/>
      <c r="EI71" s="7"/>
      <c r="EJ71" s="7"/>
      <c r="EK71" s="7"/>
      <c r="EL71" s="7"/>
      <c r="EM71" s="7"/>
      <c r="EN71" s="7"/>
      <c r="EO71" s="7"/>
      <c r="EP71" s="7"/>
      <c r="EQ71" s="7"/>
      <c r="ER71" s="7"/>
      <c r="ES71" s="7"/>
      <c r="ET71" s="7"/>
      <c r="EU71" s="7"/>
      <c r="EV71" s="7"/>
      <c r="EW71" s="7"/>
      <c r="EX71" s="7"/>
      <c r="EY71" s="7"/>
      <c r="EZ71" s="7"/>
      <c r="FA71" s="7"/>
      <c r="FB71" s="7"/>
      <c r="FC71" s="7"/>
      <c r="FD71" s="7"/>
      <c r="FE71" s="7"/>
      <c r="FF71" s="7"/>
      <c r="FG71" s="7"/>
      <c r="FH71" s="7"/>
      <c r="FI71" s="7"/>
      <c r="FJ71" s="7"/>
      <c r="FK71" s="7"/>
      <c r="FL71" s="7"/>
      <c r="FM71" s="7"/>
      <c r="FN71" s="7"/>
      <c r="FO71" s="7"/>
      <c r="FP71" s="7"/>
      <c r="FQ71" s="7"/>
      <c r="FR71" s="7"/>
      <c r="FS71" s="7"/>
      <c r="FT71" s="7"/>
      <c r="FU71" s="7"/>
      <c r="FV71" s="7"/>
      <c r="FW71" s="7"/>
      <c r="FX71" s="7"/>
      <c r="FY71" s="7"/>
      <c r="FZ71" s="7"/>
      <c r="GA71" s="7"/>
      <c r="GB71" s="7"/>
      <c r="GC71" s="7"/>
      <c r="GD71" s="7"/>
      <c r="GE71" s="7"/>
      <c r="GF71" s="7"/>
      <c r="GG71" s="7"/>
      <c r="GH71" s="7"/>
      <c r="GI71" s="7"/>
      <c r="GJ71" s="7"/>
      <c r="GK71" s="7"/>
      <c r="GL71" s="7"/>
      <c r="GM71" s="7"/>
      <c r="GN71" s="7"/>
      <c r="GO71" s="7"/>
      <c r="GP71" s="7"/>
      <c r="GQ71" s="7"/>
      <c r="GR71" s="7"/>
      <c r="GS71" s="7"/>
      <c r="GT71" s="7"/>
      <c r="GU71" s="7"/>
      <c r="GV71" s="7"/>
      <c r="GW71" s="7"/>
      <c r="GX71" s="7"/>
      <c r="GY71" s="7"/>
      <c r="GZ71" s="7"/>
      <c r="HA71" s="7"/>
      <c r="HB71" s="7"/>
      <c r="HC71" s="7"/>
      <c r="HD71" s="7"/>
      <c r="HE71" s="7"/>
      <c r="HF71" s="7"/>
      <c r="HG71" s="7"/>
      <c r="HH71" s="7"/>
      <c r="HI71" s="7"/>
      <c r="HJ71" s="7"/>
      <c r="HK71" s="7"/>
      <c r="HL71" s="7"/>
      <c r="HM71" s="7"/>
      <c r="HN71" s="7"/>
      <c r="HO71" s="7"/>
      <c r="HP71" s="7"/>
      <c r="HQ71" s="7"/>
      <c r="HR71" s="7"/>
      <c r="HS71" s="7"/>
      <c r="HT71" s="7"/>
      <c r="HU71" s="7"/>
      <c r="HV71" s="7"/>
      <c r="HW71" s="7"/>
      <c r="HX71" s="7"/>
      <c r="HY71" s="7"/>
      <c r="HZ71" s="7"/>
    </row>
    <row r="72" spans="1:234" ht="17.100000000000001" customHeight="1">
      <c r="A72" s="14"/>
      <c r="B72" s="20" t="s">
        <v>104</v>
      </c>
      <c r="C72" s="21" t="s">
        <v>105</v>
      </c>
      <c r="D72" s="22">
        <v>1438</v>
      </c>
      <c r="E72" s="22">
        <v>2686</v>
      </c>
      <c r="F72" s="22">
        <v>2028</v>
      </c>
      <c r="G72" s="22">
        <v>1528.1</v>
      </c>
      <c r="H72" s="22">
        <v>3356.5663</v>
      </c>
      <c r="I72" s="23">
        <v>3932</v>
      </c>
      <c r="J72" s="43" t="s">
        <v>59</v>
      </c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/>
      <c r="AO72" s="7"/>
      <c r="AP72" s="7"/>
      <c r="AQ72" s="7"/>
      <c r="AR72" s="7"/>
      <c r="AS72" s="7"/>
      <c r="AT72" s="7"/>
      <c r="AU72" s="7"/>
      <c r="AV72" s="7"/>
      <c r="AW72" s="7"/>
      <c r="AX72" s="7"/>
      <c r="AY72" s="7"/>
      <c r="AZ72" s="7"/>
      <c r="BA72" s="7"/>
      <c r="BB72" s="7"/>
      <c r="BC72" s="7"/>
      <c r="BD72" s="7"/>
      <c r="BE72" s="7"/>
      <c r="BF72" s="7"/>
      <c r="BG72" s="7"/>
      <c r="BH72" s="7"/>
      <c r="BI72" s="7"/>
      <c r="BJ72" s="7"/>
      <c r="BK72" s="7"/>
      <c r="BL72" s="7"/>
      <c r="BM72" s="7"/>
      <c r="BN72" s="7"/>
      <c r="BO72" s="7"/>
      <c r="BP72" s="7"/>
      <c r="BQ72" s="7"/>
      <c r="BR72" s="7"/>
      <c r="BS72" s="7"/>
      <c r="BT72" s="7"/>
      <c r="BU72" s="7"/>
      <c r="BV72" s="7"/>
      <c r="BW72" s="7"/>
      <c r="BX72" s="7"/>
      <c r="BY72" s="7"/>
      <c r="BZ72" s="7"/>
      <c r="CA72" s="7"/>
      <c r="CB72" s="7"/>
      <c r="CC72" s="7"/>
      <c r="CD72" s="7"/>
      <c r="CE72" s="7"/>
      <c r="CF72" s="7"/>
      <c r="CG72" s="7"/>
      <c r="CH72" s="7"/>
      <c r="CI72" s="7"/>
      <c r="CJ72" s="7"/>
      <c r="CK72" s="7"/>
      <c r="CL72" s="7"/>
      <c r="CM72" s="7"/>
      <c r="CN72" s="7"/>
      <c r="CO72" s="7"/>
      <c r="CP72" s="7"/>
      <c r="CQ72" s="7"/>
      <c r="CR72" s="7"/>
      <c r="CS72" s="7"/>
      <c r="CT72" s="7"/>
      <c r="CU72" s="7"/>
      <c r="CV72" s="7"/>
      <c r="CW72" s="7"/>
      <c r="CX72" s="7"/>
      <c r="CY72" s="7"/>
      <c r="CZ72" s="7"/>
      <c r="DA72" s="7"/>
      <c r="DB72" s="7"/>
      <c r="DC72" s="7"/>
      <c r="DD72" s="7"/>
      <c r="DE72" s="7"/>
      <c r="DF72" s="7"/>
      <c r="DG72" s="7"/>
      <c r="DH72" s="7"/>
      <c r="DI72" s="7"/>
      <c r="DJ72" s="7"/>
      <c r="DK72" s="7"/>
      <c r="DL72" s="7"/>
      <c r="DM72" s="7"/>
      <c r="DN72" s="7"/>
      <c r="DO72" s="7"/>
      <c r="DP72" s="7"/>
      <c r="DQ72" s="7"/>
      <c r="DR72" s="7"/>
      <c r="DS72" s="7"/>
      <c r="DT72" s="7"/>
      <c r="DU72" s="7"/>
      <c r="DV72" s="7"/>
      <c r="DW72" s="7"/>
      <c r="DX72" s="7"/>
      <c r="DY72" s="7"/>
      <c r="DZ72" s="7"/>
      <c r="EA72" s="7"/>
      <c r="EB72" s="7"/>
      <c r="EC72" s="7"/>
      <c r="ED72" s="7"/>
      <c r="EE72" s="7"/>
      <c r="EF72" s="7"/>
      <c r="EG72" s="7"/>
      <c r="EH72" s="7"/>
      <c r="EI72" s="7"/>
      <c r="EJ72" s="7"/>
      <c r="EK72" s="7"/>
      <c r="EL72" s="7"/>
      <c r="EM72" s="7"/>
      <c r="EN72" s="7"/>
      <c r="EO72" s="7"/>
      <c r="EP72" s="7"/>
      <c r="EQ72" s="7"/>
      <c r="ER72" s="7"/>
      <c r="ES72" s="7"/>
      <c r="ET72" s="7"/>
      <c r="EU72" s="7"/>
      <c r="EV72" s="7"/>
      <c r="EW72" s="7"/>
      <c r="EX72" s="7"/>
      <c r="EY72" s="7"/>
      <c r="EZ72" s="7"/>
      <c r="FA72" s="7"/>
      <c r="FB72" s="7"/>
      <c r="FC72" s="7"/>
      <c r="FD72" s="7"/>
      <c r="FE72" s="7"/>
      <c r="FF72" s="7"/>
      <c r="FG72" s="7"/>
      <c r="FH72" s="7"/>
      <c r="FI72" s="7"/>
      <c r="FJ72" s="7"/>
      <c r="FK72" s="7"/>
      <c r="FL72" s="7"/>
      <c r="FM72" s="7"/>
      <c r="FN72" s="7"/>
      <c r="FO72" s="7"/>
      <c r="FP72" s="7"/>
      <c r="FQ72" s="7"/>
      <c r="FR72" s="7"/>
      <c r="FS72" s="7"/>
      <c r="FT72" s="7"/>
      <c r="FU72" s="7"/>
      <c r="FV72" s="7"/>
      <c r="FW72" s="7"/>
      <c r="FX72" s="7"/>
      <c r="FY72" s="7"/>
      <c r="FZ72" s="7"/>
      <c r="GA72" s="7"/>
      <c r="GB72" s="7"/>
      <c r="GC72" s="7"/>
      <c r="GD72" s="7"/>
      <c r="GE72" s="7"/>
      <c r="GF72" s="7"/>
      <c r="GG72" s="7"/>
      <c r="GH72" s="7"/>
      <c r="GI72" s="7"/>
      <c r="GJ72" s="7"/>
      <c r="GK72" s="7"/>
      <c r="GL72" s="7"/>
      <c r="GM72" s="7"/>
      <c r="GN72" s="7"/>
      <c r="GO72" s="7"/>
      <c r="GP72" s="7"/>
      <c r="GQ72" s="7"/>
      <c r="GR72" s="7"/>
      <c r="GS72" s="7"/>
      <c r="GT72" s="7"/>
      <c r="GU72" s="7"/>
      <c r="GV72" s="7"/>
      <c r="GW72" s="7"/>
      <c r="GX72" s="7"/>
      <c r="GY72" s="7"/>
      <c r="GZ72" s="7"/>
      <c r="HA72" s="7"/>
      <c r="HB72" s="7"/>
      <c r="HC72" s="7"/>
      <c r="HD72" s="7"/>
      <c r="HE72" s="7"/>
      <c r="HF72" s="7"/>
      <c r="HG72" s="7"/>
      <c r="HH72" s="7"/>
      <c r="HI72" s="7"/>
      <c r="HJ72" s="7"/>
      <c r="HK72" s="7"/>
      <c r="HL72" s="7"/>
      <c r="HM72" s="7"/>
      <c r="HN72" s="7"/>
      <c r="HO72" s="7"/>
      <c r="HP72" s="7"/>
      <c r="HQ72" s="7"/>
      <c r="HR72" s="7"/>
      <c r="HS72" s="7"/>
      <c r="HT72" s="7"/>
      <c r="HU72" s="7"/>
      <c r="HV72" s="7"/>
      <c r="HW72" s="7"/>
      <c r="HX72" s="7"/>
      <c r="HY72" s="7"/>
      <c r="HZ72" s="7"/>
    </row>
    <row r="73" spans="1:234" ht="17.100000000000001" customHeight="1">
      <c r="A73" s="39"/>
      <c r="B73" s="54"/>
      <c r="C73" s="55" t="s">
        <v>106</v>
      </c>
      <c r="D73" s="30">
        <v>3323</v>
      </c>
      <c r="E73" s="30">
        <v>7364</v>
      </c>
      <c r="F73" s="30">
        <v>6254</v>
      </c>
      <c r="G73" s="30">
        <v>6024</v>
      </c>
      <c r="H73" s="30">
        <v>12033.0002</v>
      </c>
      <c r="I73" s="31">
        <v>4024</v>
      </c>
      <c r="J73" s="32">
        <v>4750</v>
      </c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7"/>
      <c r="AN73" s="7"/>
      <c r="AO73" s="7"/>
      <c r="AP73" s="7"/>
      <c r="AQ73" s="7"/>
      <c r="AR73" s="7"/>
      <c r="AS73" s="7"/>
      <c r="AT73" s="7"/>
      <c r="AU73" s="7"/>
      <c r="AV73" s="7"/>
      <c r="AW73" s="7"/>
      <c r="AX73" s="7"/>
      <c r="AY73" s="7"/>
      <c r="AZ73" s="7"/>
      <c r="BA73" s="7"/>
      <c r="BB73" s="7"/>
      <c r="BC73" s="7"/>
      <c r="BD73" s="7"/>
      <c r="BE73" s="7"/>
      <c r="BF73" s="7"/>
      <c r="BG73" s="7"/>
      <c r="BH73" s="7"/>
      <c r="BI73" s="7"/>
      <c r="BJ73" s="7"/>
      <c r="BK73" s="7"/>
      <c r="BL73" s="7"/>
      <c r="BM73" s="7"/>
      <c r="BN73" s="7"/>
      <c r="BO73" s="7"/>
      <c r="BP73" s="7"/>
      <c r="BQ73" s="7"/>
      <c r="BR73" s="7"/>
      <c r="BS73" s="7"/>
      <c r="BT73" s="7"/>
      <c r="BU73" s="7"/>
      <c r="BV73" s="7"/>
      <c r="BW73" s="7"/>
      <c r="BX73" s="7"/>
      <c r="BY73" s="7"/>
      <c r="BZ73" s="7"/>
      <c r="CA73" s="7"/>
      <c r="CB73" s="7"/>
      <c r="CC73" s="7"/>
      <c r="CD73" s="7"/>
      <c r="CE73" s="7"/>
      <c r="CF73" s="7"/>
      <c r="CG73" s="7"/>
      <c r="CH73" s="7"/>
      <c r="CI73" s="7"/>
      <c r="CJ73" s="7"/>
      <c r="CK73" s="7"/>
      <c r="CL73" s="7"/>
      <c r="CM73" s="7"/>
      <c r="CN73" s="7"/>
      <c r="CO73" s="7"/>
      <c r="CP73" s="7"/>
      <c r="CQ73" s="7"/>
      <c r="CR73" s="7"/>
      <c r="CS73" s="7"/>
      <c r="CT73" s="7"/>
      <c r="CU73" s="7"/>
      <c r="CV73" s="7"/>
      <c r="CW73" s="7"/>
      <c r="CX73" s="7"/>
      <c r="CY73" s="7"/>
      <c r="CZ73" s="7"/>
      <c r="DA73" s="7"/>
      <c r="DB73" s="7"/>
      <c r="DC73" s="7"/>
      <c r="DD73" s="7"/>
      <c r="DE73" s="7"/>
      <c r="DF73" s="7"/>
      <c r="DG73" s="7"/>
      <c r="DH73" s="7"/>
      <c r="DI73" s="7"/>
      <c r="DJ73" s="7"/>
      <c r="DK73" s="7"/>
      <c r="DL73" s="7"/>
      <c r="DM73" s="7"/>
      <c r="DN73" s="7"/>
      <c r="DO73" s="7"/>
      <c r="DP73" s="7"/>
      <c r="DQ73" s="7"/>
      <c r="DR73" s="7"/>
      <c r="DS73" s="7"/>
      <c r="DT73" s="7"/>
      <c r="DU73" s="7"/>
      <c r="DV73" s="7"/>
      <c r="DW73" s="7"/>
      <c r="DX73" s="7"/>
      <c r="DY73" s="7"/>
      <c r="DZ73" s="7"/>
      <c r="EA73" s="7"/>
      <c r="EB73" s="7"/>
      <c r="EC73" s="7"/>
      <c r="ED73" s="7"/>
      <c r="EE73" s="7"/>
      <c r="EF73" s="7"/>
      <c r="EG73" s="7"/>
      <c r="EH73" s="7"/>
      <c r="EI73" s="7"/>
      <c r="EJ73" s="7"/>
      <c r="EK73" s="7"/>
      <c r="EL73" s="7"/>
      <c r="EM73" s="7"/>
      <c r="EN73" s="7"/>
      <c r="EO73" s="7"/>
      <c r="EP73" s="7"/>
      <c r="EQ73" s="7"/>
      <c r="ER73" s="7"/>
      <c r="ES73" s="7"/>
      <c r="ET73" s="7"/>
      <c r="EU73" s="7"/>
      <c r="EV73" s="7"/>
      <c r="EW73" s="7"/>
      <c r="EX73" s="7"/>
      <c r="EY73" s="7"/>
      <c r="EZ73" s="7"/>
      <c r="FA73" s="7"/>
      <c r="FB73" s="7"/>
      <c r="FC73" s="7"/>
      <c r="FD73" s="7"/>
      <c r="FE73" s="7"/>
      <c r="FF73" s="7"/>
      <c r="FG73" s="7"/>
      <c r="FH73" s="7"/>
      <c r="FI73" s="7"/>
      <c r="FJ73" s="7"/>
      <c r="FK73" s="7"/>
      <c r="FL73" s="7"/>
      <c r="FM73" s="7"/>
      <c r="FN73" s="7"/>
      <c r="FO73" s="7"/>
      <c r="FP73" s="7"/>
      <c r="FQ73" s="7"/>
      <c r="FR73" s="7"/>
      <c r="FS73" s="7"/>
      <c r="FT73" s="7"/>
      <c r="FU73" s="7"/>
      <c r="FV73" s="7"/>
      <c r="FW73" s="7"/>
      <c r="FX73" s="7"/>
      <c r="FY73" s="7"/>
      <c r="FZ73" s="7"/>
      <c r="GA73" s="7"/>
      <c r="GB73" s="7"/>
      <c r="GC73" s="7"/>
      <c r="GD73" s="7"/>
      <c r="GE73" s="7"/>
      <c r="GF73" s="7"/>
      <c r="GG73" s="7"/>
      <c r="GH73" s="7"/>
      <c r="GI73" s="7"/>
      <c r="GJ73" s="7"/>
      <c r="GK73" s="7"/>
      <c r="GL73" s="7"/>
      <c r="GM73" s="7"/>
      <c r="GN73" s="7"/>
      <c r="GO73" s="7"/>
      <c r="GP73" s="7"/>
      <c r="GQ73" s="7"/>
      <c r="GR73" s="7"/>
      <c r="GS73" s="7"/>
      <c r="GT73" s="7"/>
      <c r="GU73" s="7"/>
      <c r="GV73" s="7"/>
      <c r="GW73" s="7"/>
      <c r="GX73" s="7"/>
      <c r="GY73" s="7"/>
      <c r="GZ73" s="7"/>
      <c r="HA73" s="7"/>
      <c r="HB73" s="7"/>
      <c r="HC73" s="7"/>
      <c r="HD73" s="7"/>
      <c r="HE73" s="7"/>
      <c r="HF73" s="7"/>
      <c r="HG73" s="7"/>
      <c r="HH73" s="7"/>
      <c r="HI73" s="7"/>
      <c r="HJ73" s="7"/>
      <c r="HK73" s="7"/>
      <c r="HL73" s="7"/>
      <c r="HM73" s="7"/>
      <c r="HN73" s="7"/>
      <c r="HO73" s="7"/>
      <c r="HP73" s="7"/>
      <c r="HQ73" s="7"/>
      <c r="HR73" s="7"/>
      <c r="HS73" s="7"/>
      <c r="HT73" s="7"/>
      <c r="HU73" s="7"/>
      <c r="HV73" s="7"/>
      <c r="HW73" s="7"/>
      <c r="HX73" s="7"/>
      <c r="HY73" s="7"/>
      <c r="HZ73" s="7"/>
    </row>
    <row r="74" spans="1:234" ht="17.100000000000001" customHeight="1">
      <c r="A74" s="14"/>
      <c r="B74" s="20" t="s">
        <v>107</v>
      </c>
      <c r="C74" s="40" t="s">
        <v>108</v>
      </c>
      <c r="D74" s="22">
        <v>3132</v>
      </c>
      <c r="E74" s="22">
        <v>6568</v>
      </c>
      <c r="F74" s="22">
        <v>5748</v>
      </c>
      <c r="G74" s="22">
        <v>5663.2</v>
      </c>
      <c r="H74" s="22">
        <v>12033.0002</v>
      </c>
      <c r="I74" s="23">
        <v>4024</v>
      </c>
      <c r="J74" s="43" t="s">
        <v>58</v>
      </c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7"/>
      <c r="AN74" s="7"/>
      <c r="AO74" s="7"/>
      <c r="AP74" s="7"/>
      <c r="AQ74" s="7"/>
      <c r="AR74" s="7"/>
      <c r="AS74" s="7"/>
      <c r="AT74" s="7"/>
      <c r="AU74" s="7"/>
      <c r="AV74" s="7"/>
      <c r="AW74" s="7"/>
      <c r="AX74" s="7"/>
      <c r="AY74" s="7"/>
      <c r="AZ74" s="7"/>
      <c r="BA74" s="7"/>
      <c r="BB74" s="7"/>
      <c r="BC74" s="7"/>
      <c r="BD74" s="7"/>
      <c r="BE74" s="7"/>
      <c r="BF74" s="7"/>
      <c r="BG74" s="7"/>
      <c r="BH74" s="7"/>
      <c r="BI74" s="7"/>
      <c r="BJ74" s="7"/>
      <c r="BK74" s="7"/>
      <c r="BL74" s="7"/>
      <c r="BM74" s="7"/>
      <c r="BN74" s="7"/>
      <c r="BO74" s="7"/>
      <c r="BP74" s="7"/>
      <c r="BQ74" s="7"/>
      <c r="BR74" s="7"/>
      <c r="BS74" s="7"/>
      <c r="BT74" s="7"/>
      <c r="BU74" s="7"/>
      <c r="BV74" s="7"/>
      <c r="BW74" s="7"/>
      <c r="BX74" s="7"/>
      <c r="BY74" s="7"/>
      <c r="BZ74" s="7"/>
      <c r="CA74" s="7"/>
      <c r="CB74" s="7"/>
      <c r="CC74" s="7"/>
      <c r="CD74" s="7"/>
      <c r="CE74" s="7"/>
      <c r="CF74" s="7"/>
      <c r="CG74" s="7"/>
      <c r="CH74" s="7"/>
      <c r="CI74" s="7"/>
      <c r="CJ74" s="7"/>
      <c r="CK74" s="7"/>
      <c r="CL74" s="7"/>
      <c r="CM74" s="7"/>
      <c r="CN74" s="7"/>
      <c r="CO74" s="7"/>
      <c r="CP74" s="7"/>
      <c r="CQ74" s="7"/>
      <c r="CR74" s="7"/>
      <c r="CS74" s="7"/>
      <c r="CT74" s="7"/>
      <c r="CU74" s="7"/>
      <c r="CV74" s="7"/>
      <c r="CW74" s="7"/>
      <c r="CX74" s="7"/>
      <c r="CY74" s="7"/>
      <c r="CZ74" s="7"/>
      <c r="DA74" s="7"/>
      <c r="DB74" s="7"/>
      <c r="DC74" s="7"/>
      <c r="DD74" s="7"/>
      <c r="DE74" s="7"/>
      <c r="DF74" s="7"/>
      <c r="DG74" s="7"/>
      <c r="DH74" s="7"/>
      <c r="DI74" s="7"/>
      <c r="DJ74" s="7"/>
      <c r="DK74" s="7"/>
      <c r="DL74" s="7"/>
      <c r="DM74" s="7"/>
      <c r="DN74" s="7"/>
      <c r="DO74" s="7"/>
      <c r="DP74" s="7"/>
      <c r="DQ74" s="7"/>
      <c r="DR74" s="7"/>
      <c r="DS74" s="7"/>
      <c r="DT74" s="7"/>
      <c r="DU74" s="7"/>
      <c r="DV74" s="7"/>
      <c r="DW74" s="7"/>
      <c r="DX74" s="7"/>
      <c r="DY74" s="7"/>
      <c r="DZ74" s="7"/>
      <c r="EA74" s="7"/>
      <c r="EB74" s="7"/>
      <c r="EC74" s="7"/>
      <c r="ED74" s="7"/>
      <c r="EE74" s="7"/>
      <c r="EF74" s="7"/>
      <c r="EG74" s="7"/>
      <c r="EH74" s="7"/>
      <c r="EI74" s="7"/>
      <c r="EJ74" s="7"/>
      <c r="EK74" s="7"/>
      <c r="EL74" s="7"/>
      <c r="EM74" s="7"/>
      <c r="EN74" s="7"/>
      <c r="EO74" s="7"/>
      <c r="EP74" s="7"/>
      <c r="EQ74" s="7"/>
      <c r="ER74" s="7"/>
      <c r="ES74" s="7"/>
      <c r="ET74" s="7"/>
      <c r="EU74" s="7"/>
      <c r="EV74" s="7"/>
      <c r="EW74" s="7"/>
      <c r="EX74" s="7"/>
      <c r="EY74" s="7"/>
      <c r="EZ74" s="7"/>
      <c r="FA74" s="7"/>
      <c r="FB74" s="7"/>
      <c r="FC74" s="7"/>
      <c r="FD74" s="7"/>
      <c r="FE74" s="7"/>
      <c r="FF74" s="7"/>
      <c r="FG74" s="7"/>
      <c r="FH74" s="7"/>
      <c r="FI74" s="7"/>
      <c r="FJ74" s="7"/>
      <c r="FK74" s="7"/>
      <c r="FL74" s="7"/>
      <c r="FM74" s="7"/>
      <c r="FN74" s="7"/>
      <c r="FO74" s="7"/>
      <c r="FP74" s="7"/>
      <c r="FQ74" s="7"/>
      <c r="FR74" s="7"/>
      <c r="FS74" s="7"/>
      <c r="FT74" s="7"/>
      <c r="FU74" s="7"/>
      <c r="FV74" s="7"/>
      <c r="FW74" s="7"/>
      <c r="FX74" s="7"/>
      <c r="FY74" s="7"/>
      <c r="FZ74" s="7"/>
      <c r="GA74" s="7"/>
      <c r="GB74" s="7"/>
      <c r="GC74" s="7"/>
      <c r="GD74" s="7"/>
      <c r="GE74" s="7"/>
      <c r="GF74" s="7"/>
      <c r="GG74" s="7"/>
      <c r="GH74" s="7"/>
      <c r="GI74" s="7"/>
      <c r="GJ74" s="7"/>
      <c r="GK74" s="7"/>
      <c r="GL74" s="7"/>
      <c r="GM74" s="7"/>
      <c r="GN74" s="7"/>
      <c r="GO74" s="7"/>
      <c r="GP74" s="7"/>
      <c r="GQ74" s="7"/>
      <c r="GR74" s="7"/>
      <c r="GS74" s="7"/>
      <c r="GT74" s="7"/>
      <c r="GU74" s="7"/>
      <c r="GV74" s="7"/>
      <c r="GW74" s="7"/>
      <c r="GX74" s="7"/>
      <c r="GY74" s="7"/>
      <c r="GZ74" s="7"/>
      <c r="HA74" s="7"/>
      <c r="HB74" s="7"/>
      <c r="HC74" s="7"/>
      <c r="HD74" s="7"/>
      <c r="HE74" s="7"/>
      <c r="HF74" s="7"/>
      <c r="HG74" s="7"/>
      <c r="HH74" s="7"/>
      <c r="HI74" s="7"/>
      <c r="HJ74" s="7"/>
      <c r="HK74" s="7"/>
      <c r="HL74" s="7"/>
      <c r="HM74" s="7"/>
      <c r="HN74" s="7"/>
      <c r="HO74" s="7"/>
      <c r="HP74" s="7"/>
      <c r="HQ74" s="7"/>
      <c r="HR74" s="7"/>
      <c r="HS74" s="7"/>
      <c r="HT74" s="7"/>
      <c r="HU74" s="7"/>
      <c r="HV74" s="7"/>
      <c r="HW74" s="7"/>
      <c r="HX74" s="7"/>
      <c r="HY74" s="7"/>
      <c r="HZ74" s="7"/>
    </row>
    <row r="75" spans="1:234" ht="17.100000000000001" customHeight="1">
      <c r="A75" s="14"/>
      <c r="B75" s="321" t="s">
        <v>109</v>
      </c>
      <c r="C75" s="56" t="s">
        <v>110</v>
      </c>
      <c r="D75" s="27">
        <v>204</v>
      </c>
      <c r="E75" s="27">
        <v>683</v>
      </c>
      <c r="F75" s="27">
        <v>816</v>
      </c>
      <c r="G75" s="27">
        <v>1352.7</v>
      </c>
      <c r="H75" s="57" t="s">
        <v>58</v>
      </c>
      <c r="I75" s="58" t="s">
        <v>58</v>
      </c>
      <c r="J75" s="59" t="s">
        <v>58</v>
      </c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/>
      <c r="AO75" s="7"/>
      <c r="AP75" s="7"/>
      <c r="AQ75" s="7"/>
      <c r="AR75" s="7"/>
      <c r="AS75" s="7"/>
      <c r="AT75" s="7"/>
      <c r="AU75" s="7"/>
      <c r="AV75" s="7"/>
      <c r="AW75" s="7"/>
      <c r="AX75" s="7"/>
      <c r="AY75" s="7"/>
      <c r="AZ75" s="7"/>
      <c r="BA75" s="7"/>
      <c r="BB75" s="7"/>
      <c r="BC75" s="7"/>
      <c r="BD75" s="7"/>
      <c r="BE75" s="7"/>
      <c r="BF75" s="7"/>
      <c r="BG75" s="7"/>
      <c r="BH75" s="7"/>
      <c r="BI75" s="7"/>
      <c r="BJ75" s="7"/>
      <c r="BK75" s="7"/>
      <c r="BL75" s="7"/>
      <c r="BM75" s="7"/>
      <c r="BN75" s="7"/>
      <c r="BO75" s="7"/>
      <c r="BP75" s="7"/>
      <c r="BQ75" s="7"/>
      <c r="BR75" s="7"/>
      <c r="BS75" s="7"/>
      <c r="BT75" s="7"/>
      <c r="BU75" s="7"/>
      <c r="BV75" s="7"/>
      <c r="BW75" s="7"/>
      <c r="BX75" s="7"/>
      <c r="BY75" s="7"/>
      <c r="BZ75" s="7"/>
      <c r="CA75" s="7"/>
      <c r="CB75" s="7"/>
      <c r="CC75" s="7"/>
      <c r="CD75" s="7"/>
      <c r="CE75" s="7"/>
      <c r="CF75" s="7"/>
      <c r="CG75" s="7"/>
      <c r="CH75" s="7"/>
      <c r="CI75" s="7"/>
      <c r="CJ75" s="7"/>
      <c r="CK75" s="7"/>
      <c r="CL75" s="7"/>
      <c r="CM75" s="7"/>
      <c r="CN75" s="7"/>
      <c r="CO75" s="7"/>
      <c r="CP75" s="7"/>
      <c r="CQ75" s="7"/>
      <c r="CR75" s="7"/>
      <c r="CS75" s="7"/>
      <c r="CT75" s="7"/>
      <c r="CU75" s="7"/>
      <c r="CV75" s="7"/>
      <c r="CW75" s="7"/>
      <c r="CX75" s="7"/>
      <c r="CY75" s="7"/>
      <c r="CZ75" s="7"/>
      <c r="DA75" s="7"/>
      <c r="DB75" s="7"/>
      <c r="DC75" s="7"/>
      <c r="DD75" s="7"/>
      <c r="DE75" s="7"/>
      <c r="DF75" s="7"/>
      <c r="DG75" s="7"/>
      <c r="DH75" s="7"/>
      <c r="DI75" s="7"/>
      <c r="DJ75" s="7"/>
      <c r="DK75" s="7"/>
      <c r="DL75" s="7"/>
      <c r="DM75" s="7"/>
      <c r="DN75" s="7"/>
      <c r="DO75" s="7"/>
      <c r="DP75" s="7"/>
      <c r="DQ75" s="7"/>
      <c r="DR75" s="7"/>
      <c r="DS75" s="7"/>
      <c r="DT75" s="7"/>
      <c r="DU75" s="7"/>
      <c r="DV75" s="7"/>
      <c r="DW75" s="7"/>
      <c r="DX75" s="7"/>
      <c r="DY75" s="7"/>
      <c r="DZ75" s="7"/>
      <c r="EA75" s="7"/>
      <c r="EB75" s="7"/>
      <c r="EC75" s="7"/>
      <c r="ED75" s="7"/>
      <c r="EE75" s="7"/>
      <c r="EF75" s="7"/>
      <c r="EG75" s="7"/>
      <c r="EH75" s="7"/>
      <c r="EI75" s="7"/>
      <c r="EJ75" s="7"/>
      <c r="EK75" s="7"/>
      <c r="EL75" s="7"/>
      <c r="EM75" s="7"/>
      <c r="EN75" s="7"/>
      <c r="EO75" s="7"/>
      <c r="EP75" s="7"/>
      <c r="EQ75" s="7"/>
      <c r="ER75" s="7"/>
      <c r="ES75" s="7"/>
      <c r="ET75" s="7"/>
      <c r="EU75" s="7"/>
      <c r="EV75" s="7"/>
      <c r="EW75" s="7"/>
      <c r="EX75" s="7"/>
      <c r="EY75" s="7"/>
      <c r="EZ75" s="7"/>
      <c r="FA75" s="7"/>
      <c r="FB75" s="7"/>
      <c r="FC75" s="7"/>
      <c r="FD75" s="7"/>
      <c r="FE75" s="7"/>
      <c r="FF75" s="7"/>
      <c r="FG75" s="7"/>
      <c r="FH75" s="7"/>
      <c r="FI75" s="7"/>
      <c r="FJ75" s="7"/>
      <c r="FK75" s="7"/>
      <c r="FL75" s="7"/>
      <c r="FM75" s="7"/>
      <c r="FN75" s="7"/>
      <c r="FO75" s="7"/>
      <c r="FP75" s="7"/>
      <c r="FQ75" s="7"/>
      <c r="FR75" s="7"/>
      <c r="FS75" s="7"/>
      <c r="FT75" s="7"/>
      <c r="FU75" s="7"/>
      <c r="FV75" s="7"/>
      <c r="FW75" s="7"/>
      <c r="FX75" s="7"/>
      <c r="FY75" s="7"/>
      <c r="FZ75" s="7"/>
      <c r="GA75" s="7"/>
      <c r="GB75" s="7"/>
      <c r="GC75" s="7"/>
      <c r="GD75" s="7"/>
      <c r="GE75" s="7"/>
      <c r="GF75" s="7"/>
      <c r="GG75" s="7"/>
      <c r="GH75" s="7"/>
      <c r="GI75" s="7"/>
      <c r="GJ75" s="7"/>
      <c r="GK75" s="7"/>
      <c r="GL75" s="7"/>
      <c r="GM75" s="7"/>
      <c r="GN75" s="7"/>
      <c r="GO75" s="7"/>
      <c r="GP75" s="7"/>
      <c r="GQ75" s="7"/>
      <c r="GR75" s="7"/>
      <c r="GS75" s="7"/>
      <c r="GT75" s="7"/>
      <c r="GU75" s="7"/>
      <c r="GV75" s="7"/>
      <c r="GW75" s="7"/>
      <c r="GX75" s="7"/>
      <c r="GY75" s="7"/>
      <c r="GZ75" s="7"/>
      <c r="HA75" s="7"/>
      <c r="HB75" s="7"/>
      <c r="HC75" s="7"/>
      <c r="HD75" s="7"/>
      <c r="HE75" s="7"/>
      <c r="HF75" s="7"/>
      <c r="HG75" s="7"/>
      <c r="HH75" s="7"/>
      <c r="HI75" s="7"/>
      <c r="HJ75" s="7"/>
      <c r="HK75" s="7"/>
      <c r="HL75" s="7"/>
      <c r="HM75" s="7"/>
      <c r="HN75" s="7"/>
      <c r="HO75" s="7"/>
      <c r="HP75" s="7"/>
      <c r="HQ75" s="7"/>
      <c r="HR75" s="7"/>
      <c r="HS75" s="7"/>
      <c r="HT75" s="7"/>
      <c r="HU75" s="7"/>
      <c r="HV75" s="7"/>
      <c r="HW75" s="7"/>
      <c r="HX75" s="7"/>
      <c r="HY75" s="7"/>
      <c r="HZ75" s="7"/>
    </row>
    <row r="76" spans="1:234" ht="17.100000000000001" customHeight="1">
      <c r="A76" s="14"/>
      <c r="B76" s="316"/>
      <c r="C76" s="60" t="s">
        <v>111</v>
      </c>
      <c r="D76" s="27">
        <v>117</v>
      </c>
      <c r="E76" s="27">
        <v>1610</v>
      </c>
      <c r="F76" s="27">
        <v>1866</v>
      </c>
      <c r="G76" s="27">
        <v>1952.1</v>
      </c>
      <c r="H76" s="27">
        <v>2485.5221999999999</v>
      </c>
      <c r="I76" s="28">
        <v>1151</v>
      </c>
      <c r="J76" s="29">
        <v>1106</v>
      </c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7"/>
      <c r="AN76" s="7"/>
      <c r="AO76" s="7"/>
      <c r="AP76" s="7"/>
      <c r="AQ76" s="7"/>
      <c r="AR76" s="7"/>
      <c r="AS76" s="7"/>
      <c r="AT76" s="7"/>
      <c r="AU76" s="7"/>
      <c r="AV76" s="7"/>
      <c r="AW76" s="7"/>
      <c r="AX76" s="7"/>
      <c r="AY76" s="7"/>
      <c r="AZ76" s="7"/>
      <c r="BA76" s="7"/>
      <c r="BB76" s="7"/>
      <c r="BC76" s="7"/>
      <c r="BD76" s="7"/>
      <c r="BE76" s="7"/>
      <c r="BF76" s="7"/>
      <c r="BG76" s="7"/>
      <c r="BH76" s="7"/>
      <c r="BI76" s="7"/>
      <c r="BJ76" s="7"/>
      <c r="BK76" s="7"/>
      <c r="BL76" s="7"/>
      <c r="BM76" s="7"/>
      <c r="BN76" s="7"/>
      <c r="BO76" s="7"/>
      <c r="BP76" s="7"/>
      <c r="BQ76" s="7"/>
      <c r="BR76" s="7"/>
      <c r="BS76" s="7"/>
      <c r="BT76" s="7"/>
      <c r="BU76" s="7"/>
      <c r="BV76" s="7"/>
      <c r="BW76" s="7"/>
      <c r="BX76" s="7"/>
      <c r="BY76" s="7"/>
      <c r="BZ76" s="7"/>
      <c r="CA76" s="7"/>
      <c r="CB76" s="7"/>
      <c r="CC76" s="7"/>
      <c r="CD76" s="7"/>
      <c r="CE76" s="7"/>
      <c r="CF76" s="7"/>
      <c r="CG76" s="7"/>
      <c r="CH76" s="7"/>
      <c r="CI76" s="7"/>
      <c r="CJ76" s="7"/>
      <c r="CK76" s="7"/>
      <c r="CL76" s="7"/>
      <c r="CM76" s="7"/>
      <c r="CN76" s="7"/>
      <c r="CO76" s="7"/>
      <c r="CP76" s="7"/>
      <c r="CQ76" s="7"/>
      <c r="CR76" s="7"/>
      <c r="CS76" s="7"/>
      <c r="CT76" s="7"/>
      <c r="CU76" s="7"/>
      <c r="CV76" s="7"/>
      <c r="CW76" s="7"/>
      <c r="CX76" s="7"/>
      <c r="CY76" s="7"/>
      <c r="CZ76" s="7"/>
      <c r="DA76" s="7"/>
      <c r="DB76" s="7"/>
      <c r="DC76" s="7"/>
      <c r="DD76" s="7"/>
      <c r="DE76" s="7"/>
      <c r="DF76" s="7"/>
      <c r="DG76" s="7"/>
      <c r="DH76" s="7"/>
      <c r="DI76" s="7"/>
      <c r="DJ76" s="7"/>
      <c r="DK76" s="7"/>
      <c r="DL76" s="7"/>
      <c r="DM76" s="7"/>
      <c r="DN76" s="7"/>
      <c r="DO76" s="7"/>
      <c r="DP76" s="7"/>
      <c r="DQ76" s="7"/>
      <c r="DR76" s="7"/>
      <c r="DS76" s="7"/>
      <c r="DT76" s="7"/>
      <c r="DU76" s="7"/>
      <c r="DV76" s="7"/>
      <c r="DW76" s="7"/>
      <c r="DX76" s="7"/>
      <c r="DY76" s="7"/>
      <c r="DZ76" s="7"/>
      <c r="EA76" s="7"/>
      <c r="EB76" s="7"/>
      <c r="EC76" s="7"/>
      <c r="ED76" s="7"/>
      <c r="EE76" s="7"/>
      <c r="EF76" s="7"/>
      <c r="EG76" s="7"/>
      <c r="EH76" s="7"/>
      <c r="EI76" s="7"/>
      <c r="EJ76" s="7"/>
      <c r="EK76" s="7"/>
      <c r="EL76" s="7"/>
      <c r="EM76" s="7"/>
      <c r="EN76" s="7"/>
      <c r="EO76" s="7"/>
      <c r="EP76" s="7"/>
      <c r="EQ76" s="7"/>
      <c r="ER76" s="7"/>
      <c r="ES76" s="7"/>
      <c r="ET76" s="7"/>
      <c r="EU76" s="7"/>
      <c r="EV76" s="7"/>
      <c r="EW76" s="7"/>
      <c r="EX76" s="7"/>
      <c r="EY76" s="7"/>
      <c r="EZ76" s="7"/>
      <c r="FA76" s="7"/>
      <c r="FB76" s="7"/>
      <c r="FC76" s="7"/>
      <c r="FD76" s="7"/>
      <c r="FE76" s="7"/>
      <c r="FF76" s="7"/>
      <c r="FG76" s="7"/>
      <c r="FH76" s="7"/>
      <c r="FI76" s="7"/>
      <c r="FJ76" s="7"/>
      <c r="FK76" s="7"/>
      <c r="FL76" s="7"/>
      <c r="FM76" s="7"/>
      <c r="FN76" s="7"/>
      <c r="FO76" s="7"/>
      <c r="FP76" s="7"/>
      <c r="FQ76" s="7"/>
      <c r="FR76" s="7"/>
      <c r="FS76" s="7"/>
      <c r="FT76" s="7"/>
      <c r="FU76" s="7"/>
      <c r="FV76" s="7"/>
      <c r="FW76" s="7"/>
      <c r="FX76" s="7"/>
      <c r="FY76" s="7"/>
      <c r="FZ76" s="7"/>
      <c r="GA76" s="7"/>
      <c r="GB76" s="7"/>
      <c r="GC76" s="7"/>
      <c r="GD76" s="7"/>
      <c r="GE76" s="7"/>
      <c r="GF76" s="7"/>
      <c r="GG76" s="7"/>
      <c r="GH76" s="7"/>
      <c r="GI76" s="7"/>
      <c r="GJ76" s="7"/>
      <c r="GK76" s="7"/>
      <c r="GL76" s="7"/>
      <c r="GM76" s="7"/>
      <c r="GN76" s="7"/>
      <c r="GO76" s="7"/>
      <c r="GP76" s="7"/>
      <c r="GQ76" s="7"/>
      <c r="GR76" s="7"/>
      <c r="GS76" s="7"/>
      <c r="GT76" s="7"/>
      <c r="GU76" s="7"/>
      <c r="GV76" s="7"/>
      <c r="GW76" s="7"/>
      <c r="GX76" s="7"/>
      <c r="GY76" s="7"/>
      <c r="GZ76" s="7"/>
      <c r="HA76" s="7"/>
      <c r="HB76" s="7"/>
      <c r="HC76" s="7"/>
      <c r="HD76" s="7"/>
      <c r="HE76" s="7"/>
      <c r="HF76" s="7"/>
      <c r="HG76" s="7"/>
      <c r="HH76" s="7"/>
      <c r="HI76" s="7"/>
      <c r="HJ76" s="7"/>
      <c r="HK76" s="7"/>
      <c r="HL76" s="7"/>
      <c r="HM76" s="7"/>
      <c r="HN76" s="7"/>
      <c r="HO76" s="7"/>
      <c r="HP76" s="7"/>
      <c r="HQ76" s="7"/>
      <c r="HR76" s="7"/>
      <c r="HS76" s="7"/>
      <c r="HT76" s="7"/>
      <c r="HU76" s="7"/>
      <c r="HV76" s="7"/>
      <c r="HW76" s="7"/>
      <c r="HX76" s="7"/>
      <c r="HY76" s="7"/>
      <c r="HZ76" s="7"/>
    </row>
    <row r="77" spans="1:234" ht="17.100000000000001" customHeight="1">
      <c r="A77" s="14"/>
      <c r="B77" s="316"/>
      <c r="C77" s="61" t="s">
        <v>112</v>
      </c>
      <c r="D77" s="27">
        <v>365</v>
      </c>
      <c r="E77" s="27">
        <v>1097</v>
      </c>
      <c r="F77" s="27">
        <v>3524</v>
      </c>
      <c r="G77" s="27">
        <v>3268.8</v>
      </c>
      <c r="H77" s="27">
        <v>1811.0225</v>
      </c>
      <c r="I77" s="28">
        <v>895</v>
      </c>
      <c r="J77" s="29">
        <v>715</v>
      </c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7"/>
      <c r="AN77" s="7"/>
      <c r="AO77" s="7"/>
      <c r="AP77" s="7"/>
      <c r="AQ77" s="7"/>
      <c r="AR77" s="7"/>
      <c r="AS77" s="7"/>
      <c r="AT77" s="7"/>
      <c r="AU77" s="7"/>
      <c r="AV77" s="7"/>
      <c r="AW77" s="7"/>
      <c r="AX77" s="7"/>
      <c r="AY77" s="7"/>
      <c r="AZ77" s="7"/>
      <c r="BA77" s="7"/>
      <c r="BB77" s="7"/>
      <c r="BC77" s="7"/>
      <c r="BD77" s="7"/>
      <c r="BE77" s="7"/>
      <c r="BF77" s="7"/>
      <c r="BG77" s="7"/>
      <c r="BH77" s="7"/>
      <c r="BI77" s="7"/>
      <c r="BJ77" s="7"/>
      <c r="BK77" s="7"/>
      <c r="BL77" s="7"/>
      <c r="BM77" s="7"/>
      <c r="BN77" s="7"/>
      <c r="BO77" s="7"/>
      <c r="BP77" s="7"/>
      <c r="BQ77" s="7"/>
      <c r="BR77" s="7"/>
      <c r="BS77" s="7"/>
      <c r="BT77" s="7"/>
      <c r="BU77" s="7"/>
      <c r="BV77" s="7"/>
      <c r="BW77" s="7"/>
      <c r="BX77" s="7"/>
      <c r="BY77" s="7"/>
      <c r="BZ77" s="7"/>
      <c r="CA77" s="7"/>
      <c r="CB77" s="7"/>
      <c r="CC77" s="7"/>
      <c r="CD77" s="7"/>
      <c r="CE77" s="7"/>
      <c r="CF77" s="7"/>
      <c r="CG77" s="7"/>
      <c r="CH77" s="7"/>
      <c r="CI77" s="7"/>
      <c r="CJ77" s="7"/>
      <c r="CK77" s="7"/>
      <c r="CL77" s="7"/>
      <c r="CM77" s="7"/>
      <c r="CN77" s="7"/>
      <c r="CO77" s="7"/>
      <c r="CP77" s="7"/>
      <c r="CQ77" s="7"/>
      <c r="CR77" s="7"/>
      <c r="CS77" s="7"/>
      <c r="CT77" s="7"/>
      <c r="CU77" s="7"/>
      <c r="CV77" s="7"/>
      <c r="CW77" s="7"/>
      <c r="CX77" s="7"/>
      <c r="CY77" s="7"/>
      <c r="CZ77" s="7"/>
      <c r="DA77" s="7"/>
      <c r="DB77" s="7"/>
      <c r="DC77" s="7"/>
      <c r="DD77" s="7"/>
      <c r="DE77" s="7"/>
      <c r="DF77" s="7"/>
      <c r="DG77" s="7"/>
      <c r="DH77" s="7"/>
      <c r="DI77" s="7"/>
      <c r="DJ77" s="7"/>
      <c r="DK77" s="7"/>
      <c r="DL77" s="7"/>
      <c r="DM77" s="7"/>
      <c r="DN77" s="7"/>
      <c r="DO77" s="7"/>
      <c r="DP77" s="7"/>
      <c r="DQ77" s="7"/>
      <c r="DR77" s="7"/>
      <c r="DS77" s="7"/>
      <c r="DT77" s="7"/>
      <c r="DU77" s="7"/>
      <c r="DV77" s="7"/>
      <c r="DW77" s="7"/>
      <c r="DX77" s="7"/>
      <c r="DY77" s="7"/>
      <c r="DZ77" s="7"/>
      <c r="EA77" s="7"/>
      <c r="EB77" s="7"/>
      <c r="EC77" s="7"/>
      <c r="ED77" s="7"/>
      <c r="EE77" s="7"/>
      <c r="EF77" s="7"/>
      <c r="EG77" s="7"/>
      <c r="EH77" s="7"/>
      <c r="EI77" s="7"/>
      <c r="EJ77" s="7"/>
      <c r="EK77" s="7"/>
      <c r="EL77" s="7"/>
      <c r="EM77" s="7"/>
      <c r="EN77" s="7"/>
      <c r="EO77" s="7"/>
      <c r="EP77" s="7"/>
      <c r="EQ77" s="7"/>
      <c r="ER77" s="7"/>
      <c r="ES77" s="7"/>
      <c r="ET77" s="7"/>
      <c r="EU77" s="7"/>
      <c r="EV77" s="7"/>
      <c r="EW77" s="7"/>
      <c r="EX77" s="7"/>
      <c r="EY77" s="7"/>
      <c r="EZ77" s="7"/>
      <c r="FA77" s="7"/>
      <c r="FB77" s="7"/>
      <c r="FC77" s="7"/>
      <c r="FD77" s="7"/>
      <c r="FE77" s="7"/>
      <c r="FF77" s="7"/>
      <c r="FG77" s="7"/>
      <c r="FH77" s="7"/>
      <c r="FI77" s="7"/>
      <c r="FJ77" s="7"/>
      <c r="FK77" s="7"/>
      <c r="FL77" s="7"/>
      <c r="FM77" s="7"/>
      <c r="FN77" s="7"/>
      <c r="FO77" s="7"/>
      <c r="FP77" s="7"/>
      <c r="FQ77" s="7"/>
      <c r="FR77" s="7"/>
      <c r="FS77" s="7"/>
      <c r="FT77" s="7"/>
      <c r="FU77" s="7"/>
      <c r="FV77" s="7"/>
      <c r="FW77" s="7"/>
      <c r="FX77" s="7"/>
      <c r="FY77" s="7"/>
      <c r="FZ77" s="7"/>
      <c r="GA77" s="7"/>
      <c r="GB77" s="7"/>
      <c r="GC77" s="7"/>
      <c r="GD77" s="7"/>
      <c r="GE77" s="7"/>
      <c r="GF77" s="7"/>
      <c r="GG77" s="7"/>
      <c r="GH77" s="7"/>
      <c r="GI77" s="7"/>
      <c r="GJ77" s="7"/>
      <c r="GK77" s="7"/>
      <c r="GL77" s="7"/>
      <c r="GM77" s="7"/>
      <c r="GN77" s="7"/>
      <c r="GO77" s="7"/>
      <c r="GP77" s="7"/>
      <c r="GQ77" s="7"/>
      <c r="GR77" s="7"/>
      <c r="GS77" s="7"/>
      <c r="GT77" s="7"/>
      <c r="GU77" s="7"/>
      <c r="GV77" s="7"/>
      <c r="GW77" s="7"/>
      <c r="GX77" s="7"/>
      <c r="GY77" s="7"/>
      <c r="GZ77" s="7"/>
      <c r="HA77" s="7"/>
      <c r="HB77" s="7"/>
      <c r="HC77" s="7"/>
      <c r="HD77" s="7"/>
      <c r="HE77" s="7"/>
      <c r="HF77" s="7"/>
      <c r="HG77" s="7"/>
      <c r="HH77" s="7"/>
      <c r="HI77" s="7"/>
      <c r="HJ77" s="7"/>
      <c r="HK77" s="7"/>
      <c r="HL77" s="7"/>
      <c r="HM77" s="7"/>
      <c r="HN77" s="7"/>
      <c r="HO77" s="7"/>
      <c r="HP77" s="7"/>
      <c r="HQ77" s="7"/>
      <c r="HR77" s="7"/>
      <c r="HS77" s="7"/>
      <c r="HT77" s="7"/>
      <c r="HU77" s="7"/>
      <c r="HV77" s="7"/>
      <c r="HW77" s="7"/>
      <c r="HX77" s="7"/>
      <c r="HY77" s="7"/>
      <c r="HZ77" s="7"/>
    </row>
    <row r="78" spans="1:234" ht="17.100000000000001" customHeight="1">
      <c r="A78" s="14"/>
      <c r="B78" s="316"/>
      <c r="C78" s="60" t="s">
        <v>113</v>
      </c>
      <c r="D78" s="27">
        <v>333</v>
      </c>
      <c r="E78" s="27">
        <v>892</v>
      </c>
      <c r="F78" s="27">
        <v>1446</v>
      </c>
      <c r="G78" s="27">
        <v>1168.7</v>
      </c>
      <c r="H78" s="27">
        <v>1346.5471</v>
      </c>
      <c r="I78" s="28">
        <v>1455</v>
      </c>
      <c r="J78" s="29">
        <v>1330</v>
      </c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  <c r="AM78" s="7"/>
      <c r="AN78" s="7"/>
      <c r="AO78" s="7"/>
      <c r="AP78" s="7"/>
      <c r="AQ78" s="7"/>
      <c r="AR78" s="7"/>
      <c r="AS78" s="7"/>
      <c r="AT78" s="7"/>
      <c r="AU78" s="7"/>
      <c r="AV78" s="7"/>
      <c r="AW78" s="7"/>
      <c r="AX78" s="7"/>
      <c r="AY78" s="7"/>
      <c r="AZ78" s="7"/>
      <c r="BA78" s="7"/>
      <c r="BB78" s="7"/>
      <c r="BC78" s="7"/>
      <c r="BD78" s="7"/>
      <c r="BE78" s="7"/>
      <c r="BF78" s="7"/>
      <c r="BG78" s="7"/>
      <c r="BH78" s="7"/>
      <c r="BI78" s="7"/>
      <c r="BJ78" s="7"/>
      <c r="BK78" s="7"/>
      <c r="BL78" s="7"/>
      <c r="BM78" s="7"/>
      <c r="BN78" s="7"/>
      <c r="BO78" s="7"/>
      <c r="BP78" s="7"/>
      <c r="BQ78" s="7"/>
      <c r="BR78" s="7"/>
      <c r="BS78" s="7"/>
      <c r="BT78" s="7"/>
      <c r="BU78" s="7"/>
      <c r="BV78" s="7"/>
      <c r="BW78" s="7"/>
      <c r="BX78" s="7"/>
      <c r="BY78" s="7"/>
      <c r="BZ78" s="7"/>
      <c r="CA78" s="7"/>
      <c r="CB78" s="7"/>
      <c r="CC78" s="7"/>
      <c r="CD78" s="7"/>
      <c r="CE78" s="7"/>
      <c r="CF78" s="7"/>
      <c r="CG78" s="7"/>
      <c r="CH78" s="7"/>
      <c r="CI78" s="7"/>
      <c r="CJ78" s="7"/>
      <c r="CK78" s="7"/>
      <c r="CL78" s="7"/>
      <c r="CM78" s="7"/>
      <c r="CN78" s="7"/>
      <c r="CO78" s="7"/>
      <c r="CP78" s="7"/>
      <c r="CQ78" s="7"/>
      <c r="CR78" s="7"/>
      <c r="CS78" s="7"/>
      <c r="CT78" s="7"/>
      <c r="CU78" s="7"/>
      <c r="CV78" s="7"/>
      <c r="CW78" s="7"/>
      <c r="CX78" s="7"/>
      <c r="CY78" s="7"/>
      <c r="CZ78" s="7"/>
      <c r="DA78" s="7"/>
      <c r="DB78" s="7"/>
      <c r="DC78" s="7"/>
      <c r="DD78" s="7"/>
      <c r="DE78" s="7"/>
      <c r="DF78" s="7"/>
      <c r="DG78" s="7"/>
      <c r="DH78" s="7"/>
      <c r="DI78" s="7"/>
      <c r="DJ78" s="7"/>
      <c r="DK78" s="7"/>
      <c r="DL78" s="7"/>
      <c r="DM78" s="7"/>
      <c r="DN78" s="7"/>
      <c r="DO78" s="7"/>
      <c r="DP78" s="7"/>
      <c r="DQ78" s="7"/>
      <c r="DR78" s="7"/>
      <c r="DS78" s="7"/>
      <c r="DT78" s="7"/>
      <c r="DU78" s="7"/>
      <c r="DV78" s="7"/>
      <c r="DW78" s="7"/>
      <c r="DX78" s="7"/>
      <c r="DY78" s="7"/>
      <c r="DZ78" s="7"/>
      <c r="EA78" s="7"/>
      <c r="EB78" s="7"/>
      <c r="EC78" s="7"/>
      <c r="ED78" s="7"/>
      <c r="EE78" s="7"/>
      <c r="EF78" s="7"/>
      <c r="EG78" s="7"/>
      <c r="EH78" s="7"/>
      <c r="EI78" s="7"/>
      <c r="EJ78" s="7"/>
      <c r="EK78" s="7"/>
      <c r="EL78" s="7"/>
      <c r="EM78" s="7"/>
      <c r="EN78" s="7"/>
      <c r="EO78" s="7"/>
      <c r="EP78" s="7"/>
      <c r="EQ78" s="7"/>
      <c r="ER78" s="7"/>
      <c r="ES78" s="7"/>
      <c r="ET78" s="7"/>
      <c r="EU78" s="7"/>
      <c r="EV78" s="7"/>
      <c r="EW78" s="7"/>
      <c r="EX78" s="7"/>
      <c r="EY78" s="7"/>
      <c r="EZ78" s="7"/>
      <c r="FA78" s="7"/>
      <c r="FB78" s="7"/>
      <c r="FC78" s="7"/>
      <c r="FD78" s="7"/>
      <c r="FE78" s="7"/>
      <c r="FF78" s="7"/>
      <c r="FG78" s="7"/>
      <c r="FH78" s="7"/>
      <c r="FI78" s="7"/>
      <c r="FJ78" s="7"/>
      <c r="FK78" s="7"/>
      <c r="FL78" s="7"/>
      <c r="FM78" s="7"/>
      <c r="FN78" s="7"/>
      <c r="FO78" s="7"/>
      <c r="FP78" s="7"/>
      <c r="FQ78" s="7"/>
      <c r="FR78" s="7"/>
      <c r="FS78" s="7"/>
      <c r="FT78" s="7"/>
      <c r="FU78" s="7"/>
      <c r="FV78" s="7"/>
      <c r="FW78" s="7"/>
      <c r="FX78" s="7"/>
      <c r="FY78" s="7"/>
      <c r="FZ78" s="7"/>
      <c r="GA78" s="7"/>
      <c r="GB78" s="7"/>
      <c r="GC78" s="7"/>
      <c r="GD78" s="7"/>
      <c r="GE78" s="7"/>
      <c r="GF78" s="7"/>
      <c r="GG78" s="7"/>
      <c r="GH78" s="7"/>
      <c r="GI78" s="7"/>
      <c r="GJ78" s="7"/>
      <c r="GK78" s="7"/>
      <c r="GL78" s="7"/>
      <c r="GM78" s="7"/>
      <c r="GN78" s="7"/>
      <c r="GO78" s="7"/>
      <c r="GP78" s="7"/>
      <c r="GQ78" s="7"/>
      <c r="GR78" s="7"/>
      <c r="GS78" s="7"/>
      <c r="GT78" s="7"/>
      <c r="GU78" s="7"/>
      <c r="GV78" s="7"/>
      <c r="GW78" s="7"/>
      <c r="GX78" s="7"/>
      <c r="GY78" s="7"/>
      <c r="GZ78" s="7"/>
      <c r="HA78" s="7"/>
      <c r="HB78" s="7"/>
      <c r="HC78" s="7"/>
      <c r="HD78" s="7"/>
      <c r="HE78" s="7"/>
      <c r="HF78" s="7"/>
      <c r="HG78" s="7"/>
      <c r="HH78" s="7"/>
      <c r="HI78" s="7"/>
      <c r="HJ78" s="7"/>
      <c r="HK78" s="7"/>
      <c r="HL78" s="7"/>
      <c r="HM78" s="7"/>
      <c r="HN78" s="7"/>
      <c r="HO78" s="7"/>
      <c r="HP78" s="7"/>
      <c r="HQ78" s="7"/>
      <c r="HR78" s="7"/>
      <c r="HS78" s="7"/>
      <c r="HT78" s="7"/>
      <c r="HU78" s="7"/>
      <c r="HV78" s="7"/>
      <c r="HW78" s="7"/>
      <c r="HX78" s="7"/>
      <c r="HY78" s="7"/>
      <c r="HZ78" s="7"/>
    </row>
    <row r="79" spans="1:234" ht="17.100000000000001" customHeight="1">
      <c r="A79" s="14"/>
      <c r="B79" s="317"/>
      <c r="C79" s="21" t="s">
        <v>28</v>
      </c>
      <c r="D79" s="22">
        <v>1019</v>
      </c>
      <c r="E79" s="22">
        <v>4282</v>
      </c>
      <c r="F79" s="22">
        <v>7652</v>
      </c>
      <c r="G79" s="22">
        <v>7742.3</v>
      </c>
      <c r="H79" s="22">
        <v>5643.0918000000001</v>
      </c>
      <c r="I79" s="23">
        <v>3501</v>
      </c>
      <c r="J79" s="24">
        <f t="shared" ref="J79" si="12">SUM(J75:J78)</f>
        <v>3151</v>
      </c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  <c r="AL79" s="7"/>
      <c r="AM79" s="7"/>
      <c r="AN79" s="7"/>
      <c r="AO79" s="7"/>
      <c r="AP79" s="7"/>
      <c r="AQ79" s="7"/>
      <c r="AR79" s="7"/>
      <c r="AS79" s="7"/>
      <c r="AT79" s="7"/>
      <c r="AU79" s="7"/>
      <c r="AV79" s="7"/>
      <c r="AW79" s="7"/>
      <c r="AX79" s="7"/>
      <c r="AY79" s="7"/>
      <c r="AZ79" s="7"/>
      <c r="BA79" s="7"/>
      <c r="BB79" s="7"/>
      <c r="BC79" s="7"/>
      <c r="BD79" s="7"/>
      <c r="BE79" s="7"/>
      <c r="BF79" s="7"/>
      <c r="BG79" s="7"/>
      <c r="BH79" s="7"/>
      <c r="BI79" s="7"/>
      <c r="BJ79" s="7"/>
      <c r="BK79" s="7"/>
      <c r="BL79" s="7"/>
      <c r="BM79" s="7"/>
      <c r="BN79" s="7"/>
      <c r="BO79" s="7"/>
      <c r="BP79" s="7"/>
      <c r="BQ79" s="7"/>
      <c r="BR79" s="7"/>
      <c r="BS79" s="7"/>
      <c r="BT79" s="7"/>
      <c r="BU79" s="7"/>
      <c r="BV79" s="7"/>
      <c r="BW79" s="7"/>
      <c r="BX79" s="7"/>
      <c r="BY79" s="7"/>
      <c r="BZ79" s="7"/>
      <c r="CA79" s="7"/>
      <c r="CB79" s="7"/>
      <c r="CC79" s="7"/>
      <c r="CD79" s="7"/>
      <c r="CE79" s="7"/>
      <c r="CF79" s="7"/>
      <c r="CG79" s="7"/>
      <c r="CH79" s="7"/>
      <c r="CI79" s="7"/>
      <c r="CJ79" s="7"/>
      <c r="CK79" s="7"/>
      <c r="CL79" s="7"/>
      <c r="CM79" s="7"/>
      <c r="CN79" s="7"/>
      <c r="CO79" s="7"/>
      <c r="CP79" s="7"/>
      <c r="CQ79" s="7"/>
      <c r="CR79" s="7"/>
      <c r="CS79" s="7"/>
      <c r="CT79" s="7"/>
      <c r="CU79" s="7"/>
      <c r="CV79" s="7"/>
      <c r="CW79" s="7"/>
      <c r="CX79" s="7"/>
      <c r="CY79" s="7"/>
      <c r="CZ79" s="7"/>
      <c r="DA79" s="7"/>
      <c r="DB79" s="7"/>
      <c r="DC79" s="7"/>
      <c r="DD79" s="7"/>
      <c r="DE79" s="7"/>
      <c r="DF79" s="7"/>
      <c r="DG79" s="7"/>
      <c r="DH79" s="7"/>
      <c r="DI79" s="7"/>
      <c r="DJ79" s="7"/>
      <c r="DK79" s="7"/>
      <c r="DL79" s="7"/>
      <c r="DM79" s="7"/>
      <c r="DN79" s="7"/>
      <c r="DO79" s="7"/>
      <c r="DP79" s="7"/>
      <c r="DQ79" s="7"/>
      <c r="DR79" s="7"/>
      <c r="DS79" s="7"/>
      <c r="DT79" s="7"/>
      <c r="DU79" s="7"/>
      <c r="DV79" s="7"/>
      <c r="DW79" s="7"/>
      <c r="DX79" s="7"/>
      <c r="DY79" s="7"/>
      <c r="DZ79" s="7"/>
      <c r="EA79" s="7"/>
      <c r="EB79" s="7"/>
      <c r="EC79" s="7"/>
      <c r="ED79" s="7"/>
      <c r="EE79" s="7"/>
      <c r="EF79" s="7"/>
      <c r="EG79" s="7"/>
      <c r="EH79" s="7"/>
      <c r="EI79" s="7"/>
      <c r="EJ79" s="7"/>
      <c r="EK79" s="7"/>
      <c r="EL79" s="7"/>
      <c r="EM79" s="7"/>
      <c r="EN79" s="7"/>
      <c r="EO79" s="7"/>
      <c r="EP79" s="7"/>
      <c r="EQ79" s="7"/>
      <c r="ER79" s="7"/>
      <c r="ES79" s="7"/>
      <c r="ET79" s="7"/>
      <c r="EU79" s="7"/>
      <c r="EV79" s="7"/>
      <c r="EW79" s="7"/>
      <c r="EX79" s="7"/>
      <c r="EY79" s="7"/>
      <c r="EZ79" s="7"/>
      <c r="FA79" s="7"/>
      <c r="FB79" s="7"/>
      <c r="FC79" s="7"/>
      <c r="FD79" s="7"/>
      <c r="FE79" s="7"/>
      <c r="FF79" s="7"/>
      <c r="FG79" s="7"/>
      <c r="FH79" s="7"/>
      <c r="FI79" s="7"/>
      <c r="FJ79" s="7"/>
      <c r="FK79" s="7"/>
      <c r="FL79" s="7"/>
      <c r="FM79" s="7"/>
      <c r="FN79" s="7"/>
      <c r="FO79" s="7"/>
      <c r="FP79" s="7"/>
      <c r="FQ79" s="7"/>
      <c r="FR79" s="7"/>
      <c r="FS79" s="7"/>
      <c r="FT79" s="7"/>
      <c r="FU79" s="7"/>
      <c r="FV79" s="7"/>
      <c r="FW79" s="7"/>
      <c r="FX79" s="7"/>
      <c r="FY79" s="7"/>
      <c r="FZ79" s="7"/>
      <c r="GA79" s="7"/>
      <c r="GB79" s="7"/>
      <c r="GC79" s="7"/>
      <c r="GD79" s="7"/>
      <c r="GE79" s="7"/>
      <c r="GF79" s="7"/>
      <c r="GG79" s="7"/>
      <c r="GH79" s="7"/>
      <c r="GI79" s="7"/>
      <c r="GJ79" s="7"/>
      <c r="GK79" s="7"/>
      <c r="GL79" s="7"/>
      <c r="GM79" s="7"/>
      <c r="GN79" s="7"/>
      <c r="GO79" s="7"/>
      <c r="GP79" s="7"/>
      <c r="GQ79" s="7"/>
      <c r="GR79" s="7"/>
      <c r="GS79" s="7"/>
      <c r="GT79" s="7"/>
      <c r="GU79" s="7"/>
      <c r="GV79" s="7"/>
      <c r="GW79" s="7"/>
      <c r="GX79" s="7"/>
      <c r="GY79" s="7"/>
      <c r="GZ79" s="7"/>
      <c r="HA79" s="7"/>
      <c r="HB79" s="7"/>
      <c r="HC79" s="7"/>
      <c r="HD79" s="7"/>
      <c r="HE79" s="7"/>
      <c r="HF79" s="7"/>
      <c r="HG79" s="7"/>
      <c r="HH79" s="7"/>
      <c r="HI79" s="7"/>
      <c r="HJ79" s="7"/>
      <c r="HK79" s="7"/>
      <c r="HL79" s="7"/>
      <c r="HM79" s="7"/>
      <c r="HN79" s="7"/>
      <c r="HO79" s="7"/>
      <c r="HP79" s="7"/>
      <c r="HQ79" s="7"/>
      <c r="HR79" s="7"/>
      <c r="HS79" s="7"/>
      <c r="HT79" s="7"/>
      <c r="HU79" s="7"/>
      <c r="HV79" s="7"/>
      <c r="HW79" s="7"/>
      <c r="HX79" s="7"/>
      <c r="HY79" s="7"/>
      <c r="HZ79" s="7"/>
    </row>
    <row r="80" spans="1:234" ht="17.100000000000001" customHeight="1">
      <c r="A80" s="14"/>
      <c r="B80" s="321" t="s">
        <v>114</v>
      </c>
      <c r="C80" s="56" t="s">
        <v>115</v>
      </c>
      <c r="D80" s="27">
        <v>191</v>
      </c>
      <c r="E80" s="27">
        <v>796</v>
      </c>
      <c r="F80" s="27">
        <v>506</v>
      </c>
      <c r="G80" s="27">
        <v>360.3</v>
      </c>
      <c r="H80" s="57" t="s">
        <v>58</v>
      </c>
      <c r="I80" s="58" t="s">
        <v>58</v>
      </c>
      <c r="J80" s="59" t="s">
        <v>59</v>
      </c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  <c r="AM80" s="7"/>
      <c r="AN80" s="7"/>
      <c r="AO80" s="7"/>
      <c r="AP80" s="7"/>
      <c r="AQ80" s="7"/>
      <c r="AR80" s="7"/>
      <c r="AS80" s="7"/>
      <c r="AT80" s="7"/>
      <c r="AU80" s="7"/>
      <c r="AV80" s="7"/>
      <c r="AW80" s="7"/>
      <c r="AX80" s="7"/>
      <c r="AY80" s="7"/>
      <c r="AZ80" s="7"/>
      <c r="BA80" s="7"/>
      <c r="BB80" s="7"/>
      <c r="BC80" s="7"/>
      <c r="BD80" s="7"/>
      <c r="BE80" s="7"/>
      <c r="BF80" s="7"/>
      <c r="BG80" s="7"/>
      <c r="BH80" s="7"/>
      <c r="BI80" s="7"/>
      <c r="BJ80" s="7"/>
      <c r="BK80" s="7"/>
      <c r="BL80" s="7"/>
      <c r="BM80" s="7"/>
      <c r="BN80" s="7"/>
      <c r="BO80" s="7"/>
      <c r="BP80" s="7"/>
      <c r="BQ80" s="7"/>
      <c r="BR80" s="7"/>
      <c r="BS80" s="7"/>
      <c r="BT80" s="7"/>
      <c r="BU80" s="7"/>
      <c r="BV80" s="7"/>
      <c r="BW80" s="7"/>
      <c r="BX80" s="7"/>
      <c r="BY80" s="7"/>
      <c r="BZ80" s="7"/>
      <c r="CA80" s="7"/>
      <c r="CB80" s="7"/>
      <c r="CC80" s="7"/>
      <c r="CD80" s="7"/>
      <c r="CE80" s="7"/>
      <c r="CF80" s="7"/>
      <c r="CG80" s="7"/>
      <c r="CH80" s="7"/>
      <c r="CI80" s="7"/>
      <c r="CJ80" s="7"/>
      <c r="CK80" s="7"/>
      <c r="CL80" s="7"/>
      <c r="CM80" s="7"/>
      <c r="CN80" s="7"/>
      <c r="CO80" s="7"/>
      <c r="CP80" s="7"/>
      <c r="CQ80" s="7"/>
      <c r="CR80" s="7"/>
      <c r="CS80" s="7"/>
      <c r="CT80" s="7"/>
      <c r="CU80" s="7"/>
      <c r="CV80" s="7"/>
      <c r="CW80" s="7"/>
      <c r="CX80" s="7"/>
      <c r="CY80" s="7"/>
      <c r="CZ80" s="7"/>
      <c r="DA80" s="7"/>
      <c r="DB80" s="7"/>
      <c r="DC80" s="7"/>
      <c r="DD80" s="7"/>
      <c r="DE80" s="7"/>
      <c r="DF80" s="7"/>
      <c r="DG80" s="7"/>
      <c r="DH80" s="7"/>
      <c r="DI80" s="7"/>
      <c r="DJ80" s="7"/>
      <c r="DK80" s="7"/>
      <c r="DL80" s="7"/>
      <c r="DM80" s="7"/>
      <c r="DN80" s="7"/>
      <c r="DO80" s="7"/>
      <c r="DP80" s="7"/>
      <c r="DQ80" s="7"/>
      <c r="DR80" s="7"/>
      <c r="DS80" s="7"/>
      <c r="DT80" s="7"/>
      <c r="DU80" s="7"/>
      <c r="DV80" s="7"/>
      <c r="DW80" s="7"/>
      <c r="DX80" s="7"/>
      <c r="DY80" s="7"/>
      <c r="DZ80" s="7"/>
      <c r="EA80" s="7"/>
      <c r="EB80" s="7"/>
      <c r="EC80" s="7"/>
      <c r="ED80" s="7"/>
      <c r="EE80" s="7"/>
      <c r="EF80" s="7"/>
      <c r="EG80" s="7"/>
      <c r="EH80" s="7"/>
      <c r="EI80" s="7"/>
      <c r="EJ80" s="7"/>
      <c r="EK80" s="7"/>
      <c r="EL80" s="7"/>
      <c r="EM80" s="7"/>
      <c r="EN80" s="7"/>
      <c r="EO80" s="7"/>
      <c r="EP80" s="7"/>
      <c r="EQ80" s="7"/>
      <c r="ER80" s="7"/>
      <c r="ES80" s="7"/>
      <c r="ET80" s="7"/>
      <c r="EU80" s="7"/>
      <c r="EV80" s="7"/>
      <c r="EW80" s="7"/>
      <c r="EX80" s="7"/>
      <c r="EY80" s="7"/>
      <c r="EZ80" s="7"/>
      <c r="FA80" s="7"/>
      <c r="FB80" s="7"/>
      <c r="FC80" s="7"/>
      <c r="FD80" s="7"/>
      <c r="FE80" s="7"/>
      <c r="FF80" s="7"/>
      <c r="FG80" s="7"/>
      <c r="FH80" s="7"/>
      <c r="FI80" s="7"/>
      <c r="FJ80" s="7"/>
      <c r="FK80" s="7"/>
      <c r="FL80" s="7"/>
      <c r="FM80" s="7"/>
      <c r="FN80" s="7"/>
      <c r="FO80" s="7"/>
      <c r="FP80" s="7"/>
      <c r="FQ80" s="7"/>
      <c r="FR80" s="7"/>
      <c r="FS80" s="7"/>
      <c r="FT80" s="7"/>
      <c r="FU80" s="7"/>
      <c r="FV80" s="7"/>
      <c r="FW80" s="7"/>
      <c r="FX80" s="7"/>
      <c r="FY80" s="7"/>
      <c r="FZ80" s="7"/>
      <c r="GA80" s="7"/>
      <c r="GB80" s="7"/>
      <c r="GC80" s="7"/>
      <c r="GD80" s="7"/>
      <c r="GE80" s="7"/>
      <c r="GF80" s="7"/>
      <c r="GG80" s="7"/>
      <c r="GH80" s="7"/>
      <c r="GI80" s="7"/>
      <c r="GJ80" s="7"/>
      <c r="GK80" s="7"/>
      <c r="GL80" s="7"/>
      <c r="GM80" s="7"/>
      <c r="GN80" s="7"/>
      <c r="GO80" s="7"/>
      <c r="GP80" s="7"/>
      <c r="GQ80" s="7"/>
      <c r="GR80" s="7"/>
      <c r="GS80" s="7"/>
      <c r="GT80" s="7"/>
      <c r="GU80" s="7"/>
      <c r="GV80" s="7"/>
      <c r="GW80" s="7"/>
      <c r="GX80" s="7"/>
      <c r="GY80" s="7"/>
      <c r="GZ80" s="7"/>
      <c r="HA80" s="7"/>
      <c r="HB80" s="7"/>
      <c r="HC80" s="7"/>
      <c r="HD80" s="7"/>
      <c r="HE80" s="7"/>
      <c r="HF80" s="7"/>
      <c r="HG80" s="7"/>
      <c r="HH80" s="7"/>
      <c r="HI80" s="7"/>
      <c r="HJ80" s="7"/>
      <c r="HK80" s="7"/>
      <c r="HL80" s="7"/>
      <c r="HM80" s="7"/>
      <c r="HN80" s="7"/>
      <c r="HO80" s="7"/>
      <c r="HP80" s="7"/>
      <c r="HQ80" s="7"/>
      <c r="HR80" s="7"/>
      <c r="HS80" s="7"/>
      <c r="HT80" s="7"/>
      <c r="HU80" s="7"/>
      <c r="HV80" s="7"/>
      <c r="HW80" s="7"/>
      <c r="HX80" s="7"/>
      <c r="HY80" s="7"/>
      <c r="HZ80" s="7"/>
    </row>
    <row r="81" spans="1:234" ht="17.100000000000001" customHeight="1">
      <c r="A81" s="14"/>
      <c r="B81" s="316"/>
      <c r="C81" s="26" t="s">
        <v>116</v>
      </c>
      <c r="D81" s="27">
        <v>236</v>
      </c>
      <c r="E81" s="27">
        <v>588</v>
      </c>
      <c r="F81" s="27">
        <v>598</v>
      </c>
      <c r="G81" s="27">
        <v>712.3</v>
      </c>
      <c r="H81" s="27">
        <v>636.67939999999999</v>
      </c>
      <c r="I81" s="28">
        <v>2215</v>
      </c>
      <c r="J81" s="29">
        <v>3916</v>
      </c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  <c r="AM81" s="7"/>
      <c r="AN81" s="7"/>
      <c r="AO81" s="7"/>
      <c r="AP81" s="7"/>
      <c r="AQ81" s="7"/>
      <c r="AR81" s="7"/>
      <c r="AS81" s="7"/>
      <c r="AT81" s="7"/>
      <c r="AU81" s="7"/>
      <c r="AV81" s="7"/>
      <c r="AW81" s="7"/>
      <c r="AX81" s="7"/>
      <c r="AY81" s="7"/>
      <c r="AZ81" s="7"/>
      <c r="BA81" s="7"/>
      <c r="BB81" s="7"/>
      <c r="BC81" s="7"/>
      <c r="BD81" s="7"/>
      <c r="BE81" s="7"/>
      <c r="BF81" s="7"/>
      <c r="BG81" s="7"/>
      <c r="BH81" s="7"/>
      <c r="BI81" s="7"/>
      <c r="BJ81" s="7"/>
      <c r="BK81" s="7"/>
      <c r="BL81" s="7"/>
      <c r="BM81" s="7"/>
      <c r="BN81" s="7"/>
      <c r="BO81" s="7"/>
      <c r="BP81" s="7"/>
      <c r="BQ81" s="7"/>
      <c r="BR81" s="7"/>
      <c r="BS81" s="7"/>
      <c r="BT81" s="7"/>
      <c r="BU81" s="7"/>
      <c r="BV81" s="7"/>
      <c r="BW81" s="7"/>
      <c r="BX81" s="7"/>
      <c r="BY81" s="7"/>
      <c r="BZ81" s="7"/>
      <c r="CA81" s="7"/>
      <c r="CB81" s="7"/>
      <c r="CC81" s="7"/>
      <c r="CD81" s="7"/>
      <c r="CE81" s="7"/>
      <c r="CF81" s="7"/>
      <c r="CG81" s="7"/>
      <c r="CH81" s="7"/>
      <c r="CI81" s="7"/>
      <c r="CJ81" s="7"/>
      <c r="CK81" s="7"/>
      <c r="CL81" s="7"/>
      <c r="CM81" s="7"/>
      <c r="CN81" s="7"/>
      <c r="CO81" s="7"/>
      <c r="CP81" s="7"/>
      <c r="CQ81" s="7"/>
      <c r="CR81" s="7"/>
      <c r="CS81" s="7"/>
      <c r="CT81" s="7"/>
      <c r="CU81" s="7"/>
      <c r="CV81" s="7"/>
      <c r="CW81" s="7"/>
      <c r="CX81" s="7"/>
      <c r="CY81" s="7"/>
      <c r="CZ81" s="7"/>
      <c r="DA81" s="7"/>
      <c r="DB81" s="7"/>
      <c r="DC81" s="7"/>
      <c r="DD81" s="7"/>
      <c r="DE81" s="7"/>
      <c r="DF81" s="7"/>
      <c r="DG81" s="7"/>
      <c r="DH81" s="7"/>
      <c r="DI81" s="7"/>
      <c r="DJ81" s="7"/>
      <c r="DK81" s="7"/>
      <c r="DL81" s="7"/>
      <c r="DM81" s="7"/>
      <c r="DN81" s="7"/>
      <c r="DO81" s="7"/>
      <c r="DP81" s="7"/>
      <c r="DQ81" s="7"/>
      <c r="DR81" s="7"/>
      <c r="DS81" s="7"/>
      <c r="DT81" s="7"/>
      <c r="DU81" s="7"/>
      <c r="DV81" s="7"/>
      <c r="DW81" s="7"/>
      <c r="DX81" s="7"/>
      <c r="DY81" s="7"/>
      <c r="DZ81" s="7"/>
      <c r="EA81" s="7"/>
      <c r="EB81" s="7"/>
      <c r="EC81" s="7"/>
      <c r="ED81" s="7"/>
      <c r="EE81" s="7"/>
      <c r="EF81" s="7"/>
      <c r="EG81" s="7"/>
      <c r="EH81" s="7"/>
      <c r="EI81" s="7"/>
      <c r="EJ81" s="7"/>
      <c r="EK81" s="7"/>
      <c r="EL81" s="7"/>
      <c r="EM81" s="7"/>
      <c r="EN81" s="7"/>
      <c r="EO81" s="7"/>
      <c r="EP81" s="7"/>
      <c r="EQ81" s="7"/>
      <c r="ER81" s="7"/>
      <c r="ES81" s="7"/>
      <c r="ET81" s="7"/>
      <c r="EU81" s="7"/>
      <c r="EV81" s="7"/>
      <c r="EW81" s="7"/>
      <c r="EX81" s="7"/>
      <c r="EY81" s="7"/>
      <c r="EZ81" s="7"/>
      <c r="FA81" s="7"/>
      <c r="FB81" s="7"/>
      <c r="FC81" s="7"/>
      <c r="FD81" s="7"/>
      <c r="FE81" s="7"/>
      <c r="FF81" s="7"/>
      <c r="FG81" s="7"/>
      <c r="FH81" s="7"/>
      <c r="FI81" s="7"/>
      <c r="FJ81" s="7"/>
      <c r="FK81" s="7"/>
      <c r="FL81" s="7"/>
      <c r="FM81" s="7"/>
      <c r="FN81" s="7"/>
      <c r="FO81" s="7"/>
      <c r="FP81" s="7"/>
      <c r="FQ81" s="7"/>
      <c r="FR81" s="7"/>
      <c r="FS81" s="7"/>
      <c r="FT81" s="7"/>
      <c r="FU81" s="7"/>
      <c r="FV81" s="7"/>
      <c r="FW81" s="7"/>
      <c r="FX81" s="7"/>
      <c r="FY81" s="7"/>
      <c r="FZ81" s="7"/>
      <c r="GA81" s="7"/>
      <c r="GB81" s="7"/>
      <c r="GC81" s="7"/>
      <c r="GD81" s="7"/>
      <c r="GE81" s="7"/>
      <c r="GF81" s="7"/>
      <c r="GG81" s="7"/>
      <c r="GH81" s="7"/>
      <c r="GI81" s="7"/>
      <c r="GJ81" s="7"/>
      <c r="GK81" s="7"/>
      <c r="GL81" s="7"/>
      <c r="GM81" s="7"/>
      <c r="GN81" s="7"/>
      <c r="GO81" s="7"/>
      <c r="GP81" s="7"/>
      <c r="GQ81" s="7"/>
      <c r="GR81" s="7"/>
      <c r="GS81" s="7"/>
      <c r="GT81" s="7"/>
      <c r="GU81" s="7"/>
      <c r="GV81" s="7"/>
      <c r="GW81" s="7"/>
      <c r="GX81" s="7"/>
      <c r="GY81" s="7"/>
      <c r="GZ81" s="7"/>
      <c r="HA81" s="7"/>
      <c r="HB81" s="7"/>
      <c r="HC81" s="7"/>
      <c r="HD81" s="7"/>
      <c r="HE81" s="7"/>
      <c r="HF81" s="7"/>
      <c r="HG81" s="7"/>
      <c r="HH81" s="7"/>
      <c r="HI81" s="7"/>
      <c r="HJ81" s="7"/>
      <c r="HK81" s="7"/>
      <c r="HL81" s="7"/>
      <c r="HM81" s="7"/>
      <c r="HN81" s="7"/>
      <c r="HO81" s="7"/>
      <c r="HP81" s="7"/>
      <c r="HQ81" s="7"/>
      <c r="HR81" s="7"/>
      <c r="HS81" s="7"/>
      <c r="HT81" s="7"/>
      <c r="HU81" s="7"/>
      <c r="HV81" s="7"/>
      <c r="HW81" s="7"/>
      <c r="HX81" s="7"/>
      <c r="HY81" s="7"/>
      <c r="HZ81" s="7"/>
    </row>
    <row r="82" spans="1:234" ht="17.100000000000001" customHeight="1">
      <c r="A82" s="14"/>
      <c r="B82" s="317"/>
      <c r="C82" s="34" t="s">
        <v>28</v>
      </c>
      <c r="D82" s="22">
        <v>427</v>
      </c>
      <c r="E82" s="22">
        <v>1384</v>
      </c>
      <c r="F82" s="22">
        <v>1104</v>
      </c>
      <c r="G82" s="22">
        <v>1072.5999999999999</v>
      </c>
      <c r="H82" s="22">
        <v>636.67939999999999</v>
      </c>
      <c r="I82" s="23">
        <v>2215</v>
      </c>
      <c r="J82" s="24">
        <f t="shared" ref="J82" si="13">SUM(J80:J81)</f>
        <v>3916</v>
      </c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7"/>
      <c r="AN82" s="7"/>
      <c r="AO82" s="7"/>
      <c r="AP82" s="7"/>
      <c r="AQ82" s="7"/>
      <c r="AR82" s="7"/>
      <c r="AS82" s="7"/>
      <c r="AT82" s="7"/>
      <c r="AU82" s="7"/>
      <c r="AV82" s="7"/>
      <c r="AW82" s="7"/>
      <c r="AX82" s="7"/>
      <c r="AY82" s="7"/>
      <c r="AZ82" s="7"/>
      <c r="BA82" s="7"/>
      <c r="BB82" s="7"/>
      <c r="BC82" s="7"/>
      <c r="BD82" s="7"/>
      <c r="BE82" s="7"/>
      <c r="BF82" s="7"/>
      <c r="BG82" s="7"/>
      <c r="BH82" s="7"/>
      <c r="BI82" s="7"/>
      <c r="BJ82" s="7"/>
      <c r="BK82" s="7"/>
      <c r="BL82" s="7"/>
      <c r="BM82" s="7"/>
      <c r="BN82" s="7"/>
      <c r="BO82" s="7"/>
      <c r="BP82" s="7"/>
      <c r="BQ82" s="7"/>
      <c r="BR82" s="7"/>
      <c r="BS82" s="7"/>
      <c r="BT82" s="7"/>
      <c r="BU82" s="7"/>
      <c r="BV82" s="7"/>
      <c r="BW82" s="7"/>
      <c r="BX82" s="7"/>
      <c r="BY82" s="7"/>
      <c r="BZ82" s="7"/>
      <c r="CA82" s="7"/>
      <c r="CB82" s="7"/>
      <c r="CC82" s="7"/>
      <c r="CD82" s="7"/>
      <c r="CE82" s="7"/>
      <c r="CF82" s="7"/>
      <c r="CG82" s="7"/>
      <c r="CH82" s="7"/>
      <c r="CI82" s="7"/>
      <c r="CJ82" s="7"/>
      <c r="CK82" s="7"/>
      <c r="CL82" s="7"/>
      <c r="CM82" s="7"/>
      <c r="CN82" s="7"/>
      <c r="CO82" s="7"/>
      <c r="CP82" s="7"/>
      <c r="CQ82" s="7"/>
      <c r="CR82" s="7"/>
      <c r="CS82" s="7"/>
      <c r="CT82" s="7"/>
      <c r="CU82" s="7"/>
      <c r="CV82" s="7"/>
      <c r="CW82" s="7"/>
      <c r="CX82" s="7"/>
      <c r="CY82" s="7"/>
      <c r="CZ82" s="7"/>
      <c r="DA82" s="7"/>
      <c r="DB82" s="7"/>
      <c r="DC82" s="7"/>
      <c r="DD82" s="7"/>
      <c r="DE82" s="7"/>
      <c r="DF82" s="7"/>
      <c r="DG82" s="7"/>
      <c r="DH82" s="7"/>
      <c r="DI82" s="7"/>
      <c r="DJ82" s="7"/>
      <c r="DK82" s="7"/>
      <c r="DL82" s="7"/>
      <c r="DM82" s="7"/>
      <c r="DN82" s="7"/>
      <c r="DO82" s="7"/>
      <c r="DP82" s="7"/>
      <c r="DQ82" s="7"/>
      <c r="DR82" s="7"/>
      <c r="DS82" s="7"/>
      <c r="DT82" s="7"/>
      <c r="DU82" s="7"/>
      <c r="DV82" s="7"/>
      <c r="DW82" s="7"/>
      <c r="DX82" s="7"/>
      <c r="DY82" s="7"/>
      <c r="DZ82" s="7"/>
      <c r="EA82" s="7"/>
      <c r="EB82" s="7"/>
      <c r="EC82" s="7"/>
      <c r="ED82" s="7"/>
      <c r="EE82" s="7"/>
      <c r="EF82" s="7"/>
      <c r="EG82" s="7"/>
      <c r="EH82" s="7"/>
      <c r="EI82" s="7"/>
      <c r="EJ82" s="7"/>
      <c r="EK82" s="7"/>
      <c r="EL82" s="7"/>
      <c r="EM82" s="7"/>
      <c r="EN82" s="7"/>
      <c r="EO82" s="7"/>
      <c r="EP82" s="7"/>
      <c r="EQ82" s="7"/>
      <c r="ER82" s="7"/>
      <c r="ES82" s="7"/>
      <c r="ET82" s="7"/>
      <c r="EU82" s="7"/>
      <c r="EV82" s="7"/>
      <c r="EW82" s="7"/>
      <c r="EX82" s="7"/>
      <c r="EY82" s="7"/>
      <c r="EZ82" s="7"/>
      <c r="FA82" s="7"/>
      <c r="FB82" s="7"/>
      <c r="FC82" s="7"/>
      <c r="FD82" s="7"/>
      <c r="FE82" s="7"/>
      <c r="FF82" s="7"/>
      <c r="FG82" s="7"/>
      <c r="FH82" s="7"/>
      <c r="FI82" s="7"/>
      <c r="FJ82" s="7"/>
      <c r="FK82" s="7"/>
      <c r="FL82" s="7"/>
      <c r="FM82" s="7"/>
      <c r="FN82" s="7"/>
      <c r="FO82" s="7"/>
      <c r="FP82" s="7"/>
      <c r="FQ82" s="7"/>
      <c r="FR82" s="7"/>
      <c r="FS82" s="7"/>
      <c r="FT82" s="7"/>
      <c r="FU82" s="7"/>
      <c r="FV82" s="7"/>
      <c r="FW82" s="7"/>
      <c r="FX82" s="7"/>
      <c r="FY82" s="7"/>
      <c r="FZ82" s="7"/>
      <c r="GA82" s="7"/>
      <c r="GB82" s="7"/>
      <c r="GC82" s="7"/>
      <c r="GD82" s="7"/>
      <c r="GE82" s="7"/>
      <c r="GF82" s="7"/>
      <c r="GG82" s="7"/>
      <c r="GH82" s="7"/>
      <c r="GI82" s="7"/>
      <c r="GJ82" s="7"/>
      <c r="GK82" s="7"/>
      <c r="GL82" s="7"/>
      <c r="GM82" s="7"/>
      <c r="GN82" s="7"/>
      <c r="GO82" s="7"/>
      <c r="GP82" s="7"/>
      <c r="GQ82" s="7"/>
      <c r="GR82" s="7"/>
      <c r="GS82" s="7"/>
      <c r="GT82" s="7"/>
      <c r="GU82" s="7"/>
      <c r="GV82" s="7"/>
      <c r="GW82" s="7"/>
      <c r="GX82" s="7"/>
      <c r="GY82" s="7"/>
      <c r="GZ82" s="7"/>
      <c r="HA82" s="7"/>
      <c r="HB82" s="7"/>
      <c r="HC82" s="7"/>
      <c r="HD82" s="7"/>
      <c r="HE82" s="7"/>
      <c r="HF82" s="7"/>
      <c r="HG82" s="7"/>
      <c r="HH82" s="7"/>
      <c r="HI82" s="7"/>
      <c r="HJ82" s="7"/>
      <c r="HK82" s="7"/>
      <c r="HL82" s="7"/>
      <c r="HM82" s="7"/>
      <c r="HN82" s="7"/>
      <c r="HO82" s="7"/>
      <c r="HP82" s="7"/>
      <c r="HQ82" s="7"/>
      <c r="HR82" s="7"/>
      <c r="HS82" s="7"/>
      <c r="HT82" s="7"/>
      <c r="HU82" s="7"/>
      <c r="HV82" s="7"/>
      <c r="HW82" s="7"/>
      <c r="HX82" s="7"/>
      <c r="HY82" s="7"/>
      <c r="HZ82" s="7"/>
    </row>
    <row r="83" spans="1:234" ht="17.100000000000001" customHeight="1" thickBot="1">
      <c r="A83" s="14"/>
      <c r="B83" s="313" t="s">
        <v>117</v>
      </c>
      <c r="C83" s="314"/>
      <c r="D83" s="35">
        <v>9940</v>
      </c>
      <c r="E83" s="35">
        <v>23677</v>
      </c>
      <c r="F83" s="35">
        <v>25582</v>
      </c>
      <c r="G83" s="35">
        <v>23570.699999999997</v>
      </c>
      <c r="H83" s="35">
        <v>28624.579400000002</v>
      </c>
      <c r="I83" s="36">
        <v>22318</v>
      </c>
      <c r="J83" s="37">
        <f>SUM(J70,J71,J73,J79,J82)</f>
        <v>24694</v>
      </c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7"/>
      <c r="AL83" s="7"/>
      <c r="AM83" s="7"/>
      <c r="AN83" s="7"/>
      <c r="AO83" s="7"/>
      <c r="AP83" s="7"/>
      <c r="AQ83" s="7"/>
      <c r="AR83" s="7"/>
      <c r="AS83" s="7"/>
      <c r="AT83" s="7"/>
      <c r="AU83" s="7"/>
      <c r="AV83" s="7"/>
      <c r="AW83" s="7"/>
      <c r="AX83" s="7"/>
      <c r="AY83" s="7"/>
      <c r="AZ83" s="7"/>
      <c r="BA83" s="7"/>
      <c r="BB83" s="7"/>
      <c r="BC83" s="7"/>
      <c r="BD83" s="7"/>
      <c r="BE83" s="7"/>
      <c r="BF83" s="7"/>
      <c r="BG83" s="7"/>
      <c r="BH83" s="7"/>
      <c r="BI83" s="7"/>
      <c r="BJ83" s="7"/>
      <c r="BK83" s="7"/>
      <c r="BL83" s="7"/>
      <c r="BM83" s="7"/>
      <c r="BN83" s="7"/>
      <c r="BO83" s="7"/>
      <c r="BP83" s="7"/>
      <c r="BQ83" s="7"/>
      <c r="BR83" s="7"/>
      <c r="BS83" s="7"/>
      <c r="BT83" s="7"/>
      <c r="BU83" s="7"/>
      <c r="BV83" s="7"/>
      <c r="BW83" s="7"/>
      <c r="BX83" s="7"/>
      <c r="BY83" s="7"/>
      <c r="BZ83" s="7"/>
      <c r="CA83" s="7"/>
      <c r="CB83" s="7"/>
      <c r="CC83" s="7"/>
      <c r="CD83" s="7"/>
      <c r="CE83" s="7"/>
      <c r="CF83" s="7"/>
      <c r="CG83" s="7"/>
      <c r="CH83" s="7"/>
      <c r="CI83" s="7"/>
      <c r="CJ83" s="7"/>
      <c r="CK83" s="7"/>
      <c r="CL83" s="7"/>
      <c r="CM83" s="7"/>
      <c r="CN83" s="7"/>
      <c r="CO83" s="7"/>
      <c r="CP83" s="7"/>
      <c r="CQ83" s="7"/>
      <c r="CR83" s="7"/>
      <c r="CS83" s="7"/>
      <c r="CT83" s="7"/>
      <c r="CU83" s="7"/>
      <c r="CV83" s="7"/>
      <c r="CW83" s="7"/>
      <c r="CX83" s="7"/>
      <c r="CY83" s="7"/>
      <c r="CZ83" s="7"/>
      <c r="DA83" s="7"/>
      <c r="DB83" s="7"/>
      <c r="DC83" s="7"/>
      <c r="DD83" s="7"/>
      <c r="DE83" s="7"/>
      <c r="DF83" s="7"/>
      <c r="DG83" s="7"/>
      <c r="DH83" s="7"/>
      <c r="DI83" s="7"/>
      <c r="DJ83" s="7"/>
      <c r="DK83" s="7"/>
      <c r="DL83" s="7"/>
      <c r="DM83" s="7"/>
      <c r="DN83" s="7"/>
      <c r="DO83" s="7"/>
      <c r="DP83" s="7"/>
      <c r="DQ83" s="7"/>
      <c r="DR83" s="7"/>
      <c r="DS83" s="7"/>
      <c r="DT83" s="7"/>
      <c r="DU83" s="7"/>
      <c r="DV83" s="7"/>
      <c r="DW83" s="7"/>
      <c r="DX83" s="7"/>
      <c r="DY83" s="7"/>
      <c r="DZ83" s="7"/>
      <c r="EA83" s="7"/>
      <c r="EB83" s="7"/>
      <c r="EC83" s="7"/>
      <c r="ED83" s="7"/>
      <c r="EE83" s="7"/>
      <c r="EF83" s="7"/>
      <c r="EG83" s="7"/>
      <c r="EH83" s="7"/>
      <c r="EI83" s="7"/>
      <c r="EJ83" s="7"/>
      <c r="EK83" s="7"/>
      <c r="EL83" s="7"/>
      <c r="EM83" s="7"/>
      <c r="EN83" s="7"/>
      <c r="EO83" s="7"/>
      <c r="EP83" s="7"/>
      <c r="EQ83" s="7"/>
      <c r="ER83" s="7"/>
      <c r="ES83" s="7"/>
      <c r="ET83" s="7"/>
      <c r="EU83" s="7"/>
      <c r="EV83" s="7"/>
      <c r="EW83" s="7"/>
      <c r="EX83" s="7"/>
      <c r="EY83" s="7"/>
      <c r="EZ83" s="7"/>
      <c r="FA83" s="7"/>
      <c r="FB83" s="7"/>
      <c r="FC83" s="7"/>
      <c r="FD83" s="7"/>
      <c r="FE83" s="7"/>
      <c r="FF83" s="7"/>
      <c r="FG83" s="7"/>
      <c r="FH83" s="7"/>
      <c r="FI83" s="7"/>
      <c r="FJ83" s="7"/>
      <c r="FK83" s="7"/>
      <c r="FL83" s="7"/>
      <c r="FM83" s="7"/>
      <c r="FN83" s="7"/>
      <c r="FO83" s="7"/>
      <c r="FP83" s="7"/>
      <c r="FQ83" s="7"/>
      <c r="FR83" s="7"/>
      <c r="FS83" s="7"/>
      <c r="FT83" s="7"/>
      <c r="FU83" s="7"/>
      <c r="FV83" s="7"/>
      <c r="FW83" s="7"/>
      <c r="FX83" s="7"/>
      <c r="FY83" s="7"/>
      <c r="FZ83" s="7"/>
      <c r="GA83" s="7"/>
      <c r="GB83" s="7"/>
      <c r="GC83" s="7"/>
      <c r="GD83" s="7"/>
      <c r="GE83" s="7"/>
      <c r="GF83" s="7"/>
      <c r="GG83" s="7"/>
      <c r="GH83" s="7"/>
      <c r="GI83" s="7"/>
      <c r="GJ83" s="7"/>
      <c r="GK83" s="7"/>
      <c r="GL83" s="7"/>
      <c r="GM83" s="7"/>
      <c r="GN83" s="7"/>
      <c r="GO83" s="7"/>
      <c r="GP83" s="7"/>
      <c r="GQ83" s="7"/>
      <c r="GR83" s="7"/>
      <c r="GS83" s="7"/>
      <c r="GT83" s="7"/>
      <c r="GU83" s="7"/>
      <c r="GV83" s="7"/>
      <c r="GW83" s="7"/>
      <c r="GX83" s="7"/>
      <c r="GY83" s="7"/>
      <c r="GZ83" s="7"/>
      <c r="HA83" s="7"/>
      <c r="HB83" s="7"/>
      <c r="HC83" s="7"/>
      <c r="HD83" s="7"/>
      <c r="HE83" s="7"/>
      <c r="HF83" s="7"/>
      <c r="HG83" s="7"/>
      <c r="HH83" s="7"/>
      <c r="HI83" s="7"/>
      <c r="HJ83" s="7"/>
      <c r="HK83" s="7"/>
      <c r="HL83" s="7"/>
      <c r="HM83" s="7"/>
      <c r="HN83" s="7"/>
      <c r="HO83" s="7"/>
      <c r="HP83" s="7"/>
      <c r="HQ83" s="7"/>
      <c r="HR83" s="7"/>
      <c r="HS83" s="7"/>
      <c r="HT83" s="7"/>
      <c r="HU83" s="7"/>
      <c r="HV83" s="7"/>
      <c r="HW83" s="7"/>
      <c r="HX83" s="7"/>
      <c r="HY83" s="7"/>
      <c r="HZ83" s="7"/>
    </row>
    <row r="84" spans="1:234" ht="17.100000000000001" customHeight="1">
      <c r="A84" s="14"/>
      <c r="B84" s="315" t="s">
        <v>118</v>
      </c>
      <c r="C84" s="26" t="s">
        <v>119</v>
      </c>
      <c r="D84" s="30">
        <v>1235</v>
      </c>
      <c r="E84" s="30">
        <v>1697</v>
      </c>
      <c r="F84" s="30">
        <v>1402</v>
      </c>
      <c r="G84" s="30">
        <v>1303.0999999999999</v>
      </c>
      <c r="H84" s="30">
        <v>1227.6188999999999</v>
      </c>
      <c r="I84" s="31">
        <v>1160</v>
      </c>
      <c r="J84" s="32">
        <v>1087</v>
      </c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7"/>
      <c r="AN84" s="7"/>
      <c r="AO84" s="7"/>
      <c r="AP84" s="7"/>
      <c r="AQ84" s="7"/>
      <c r="AR84" s="7"/>
      <c r="AS84" s="7"/>
      <c r="AT84" s="7"/>
      <c r="AU84" s="7"/>
      <c r="AV84" s="7"/>
      <c r="AW84" s="7"/>
      <c r="AX84" s="7"/>
      <c r="AY84" s="7"/>
      <c r="AZ84" s="7"/>
      <c r="BA84" s="7"/>
      <c r="BB84" s="7"/>
      <c r="BC84" s="7"/>
      <c r="BD84" s="7"/>
      <c r="BE84" s="7"/>
      <c r="BF84" s="7"/>
      <c r="BG84" s="7"/>
      <c r="BH84" s="7"/>
      <c r="BI84" s="7"/>
      <c r="BJ84" s="7"/>
      <c r="BK84" s="7"/>
      <c r="BL84" s="7"/>
      <c r="BM84" s="7"/>
      <c r="BN84" s="7"/>
      <c r="BO84" s="7"/>
      <c r="BP84" s="7"/>
      <c r="BQ84" s="7"/>
      <c r="BR84" s="7"/>
      <c r="BS84" s="7"/>
      <c r="BT84" s="7"/>
      <c r="BU84" s="7"/>
      <c r="BV84" s="7"/>
      <c r="BW84" s="7"/>
      <c r="BX84" s="7"/>
      <c r="BY84" s="7"/>
      <c r="BZ84" s="7"/>
      <c r="CA84" s="7"/>
      <c r="CB84" s="7"/>
      <c r="CC84" s="7"/>
      <c r="CD84" s="7"/>
      <c r="CE84" s="7"/>
      <c r="CF84" s="7"/>
      <c r="CG84" s="7"/>
      <c r="CH84" s="7"/>
      <c r="CI84" s="7"/>
      <c r="CJ84" s="7"/>
      <c r="CK84" s="7"/>
      <c r="CL84" s="7"/>
      <c r="CM84" s="7"/>
      <c r="CN84" s="7"/>
      <c r="CO84" s="7"/>
      <c r="CP84" s="7"/>
      <c r="CQ84" s="7"/>
      <c r="CR84" s="7"/>
      <c r="CS84" s="7"/>
      <c r="CT84" s="7"/>
      <c r="CU84" s="7"/>
      <c r="CV84" s="7"/>
      <c r="CW84" s="7"/>
      <c r="CX84" s="7"/>
      <c r="CY84" s="7"/>
      <c r="CZ84" s="7"/>
      <c r="DA84" s="7"/>
      <c r="DB84" s="7"/>
      <c r="DC84" s="7"/>
      <c r="DD84" s="7"/>
      <c r="DE84" s="7"/>
      <c r="DF84" s="7"/>
      <c r="DG84" s="7"/>
      <c r="DH84" s="7"/>
      <c r="DI84" s="7"/>
      <c r="DJ84" s="7"/>
      <c r="DK84" s="7"/>
      <c r="DL84" s="7"/>
      <c r="DM84" s="7"/>
      <c r="DN84" s="7"/>
      <c r="DO84" s="7"/>
      <c r="DP84" s="7"/>
      <c r="DQ84" s="7"/>
      <c r="DR84" s="7"/>
      <c r="DS84" s="7"/>
      <c r="DT84" s="7"/>
      <c r="DU84" s="7"/>
      <c r="DV84" s="7"/>
      <c r="DW84" s="7"/>
      <c r="DX84" s="7"/>
      <c r="DY84" s="7"/>
      <c r="DZ84" s="7"/>
      <c r="EA84" s="7"/>
      <c r="EB84" s="7"/>
      <c r="EC84" s="7"/>
      <c r="ED84" s="7"/>
      <c r="EE84" s="7"/>
      <c r="EF84" s="7"/>
      <c r="EG84" s="7"/>
      <c r="EH84" s="7"/>
      <c r="EI84" s="7"/>
      <c r="EJ84" s="7"/>
      <c r="EK84" s="7"/>
      <c r="EL84" s="7"/>
      <c r="EM84" s="7"/>
      <c r="EN84" s="7"/>
      <c r="EO84" s="7"/>
      <c r="EP84" s="7"/>
      <c r="EQ84" s="7"/>
      <c r="ER84" s="7"/>
      <c r="ES84" s="7"/>
      <c r="ET84" s="7"/>
      <c r="EU84" s="7"/>
      <c r="EV84" s="7"/>
      <c r="EW84" s="7"/>
      <c r="EX84" s="7"/>
      <c r="EY84" s="7"/>
      <c r="EZ84" s="7"/>
      <c r="FA84" s="7"/>
      <c r="FB84" s="7"/>
      <c r="FC84" s="7"/>
      <c r="FD84" s="7"/>
      <c r="FE84" s="7"/>
      <c r="FF84" s="7"/>
      <c r="FG84" s="7"/>
      <c r="FH84" s="7"/>
      <c r="FI84" s="7"/>
      <c r="FJ84" s="7"/>
      <c r="FK84" s="7"/>
      <c r="FL84" s="7"/>
      <c r="FM84" s="7"/>
      <c r="FN84" s="7"/>
      <c r="FO84" s="7"/>
      <c r="FP84" s="7"/>
      <c r="FQ84" s="7"/>
      <c r="FR84" s="7"/>
      <c r="FS84" s="7"/>
      <c r="FT84" s="7"/>
      <c r="FU84" s="7"/>
      <c r="FV84" s="7"/>
      <c r="FW84" s="7"/>
      <c r="FX84" s="7"/>
      <c r="FY84" s="7"/>
      <c r="FZ84" s="7"/>
      <c r="GA84" s="7"/>
      <c r="GB84" s="7"/>
      <c r="GC84" s="7"/>
      <c r="GD84" s="7"/>
      <c r="GE84" s="7"/>
      <c r="GF84" s="7"/>
      <c r="GG84" s="7"/>
      <c r="GH84" s="7"/>
      <c r="GI84" s="7"/>
      <c r="GJ84" s="7"/>
      <c r="GK84" s="7"/>
      <c r="GL84" s="7"/>
      <c r="GM84" s="7"/>
      <c r="GN84" s="7"/>
      <c r="GO84" s="7"/>
      <c r="GP84" s="7"/>
      <c r="GQ84" s="7"/>
      <c r="GR84" s="7"/>
      <c r="GS84" s="7"/>
      <c r="GT84" s="7"/>
      <c r="GU84" s="7"/>
      <c r="GV84" s="7"/>
      <c r="GW84" s="7"/>
      <c r="GX84" s="7"/>
      <c r="GY84" s="7"/>
      <c r="GZ84" s="7"/>
      <c r="HA84" s="7"/>
      <c r="HB84" s="7"/>
      <c r="HC84" s="7"/>
      <c r="HD84" s="7"/>
      <c r="HE84" s="7"/>
      <c r="HF84" s="7"/>
      <c r="HG84" s="7"/>
      <c r="HH84" s="7"/>
      <c r="HI84" s="7"/>
      <c r="HJ84" s="7"/>
      <c r="HK84" s="7"/>
      <c r="HL84" s="7"/>
      <c r="HM84" s="7"/>
      <c r="HN84" s="7"/>
      <c r="HO84" s="7"/>
      <c r="HP84" s="7"/>
      <c r="HQ84" s="7"/>
      <c r="HR84" s="7"/>
      <c r="HS84" s="7"/>
      <c r="HT84" s="7"/>
      <c r="HU84" s="7"/>
      <c r="HV84" s="7"/>
      <c r="HW84" s="7"/>
      <c r="HX84" s="7"/>
      <c r="HY84" s="7"/>
      <c r="HZ84" s="7"/>
    </row>
    <row r="85" spans="1:234" ht="17.100000000000001" customHeight="1">
      <c r="A85" s="14"/>
      <c r="B85" s="316"/>
      <c r="C85" s="26" t="s">
        <v>120</v>
      </c>
      <c r="D85" s="27">
        <v>327</v>
      </c>
      <c r="E85" s="27">
        <v>358</v>
      </c>
      <c r="F85" s="27">
        <v>301</v>
      </c>
      <c r="G85" s="27">
        <v>245.7</v>
      </c>
      <c r="H85" s="27">
        <v>263.1506</v>
      </c>
      <c r="I85" s="28">
        <v>322</v>
      </c>
      <c r="J85" s="29">
        <v>316</v>
      </c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  <c r="AM85" s="7"/>
      <c r="AN85" s="7"/>
      <c r="AO85" s="7"/>
      <c r="AP85" s="7"/>
      <c r="AQ85" s="7"/>
      <c r="AR85" s="7"/>
      <c r="AS85" s="7"/>
      <c r="AT85" s="7"/>
      <c r="AU85" s="7"/>
      <c r="AV85" s="7"/>
      <c r="AW85" s="7"/>
      <c r="AX85" s="7"/>
      <c r="AY85" s="7"/>
      <c r="AZ85" s="7"/>
      <c r="BA85" s="7"/>
      <c r="BB85" s="7"/>
      <c r="BC85" s="7"/>
      <c r="BD85" s="7"/>
      <c r="BE85" s="7"/>
      <c r="BF85" s="7"/>
      <c r="BG85" s="7"/>
      <c r="BH85" s="7"/>
      <c r="BI85" s="7"/>
      <c r="BJ85" s="7"/>
      <c r="BK85" s="7"/>
      <c r="BL85" s="7"/>
      <c r="BM85" s="7"/>
      <c r="BN85" s="7"/>
      <c r="BO85" s="7"/>
      <c r="BP85" s="7"/>
      <c r="BQ85" s="7"/>
      <c r="BR85" s="7"/>
      <c r="BS85" s="7"/>
      <c r="BT85" s="7"/>
      <c r="BU85" s="7"/>
      <c r="BV85" s="7"/>
      <c r="BW85" s="7"/>
      <c r="BX85" s="7"/>
      <c r="BY85" s="7"/>
      <c r="BZ85" s="7"/>
      <c r="CA85" s="7"/>
      <c r="CB85" s="7"/>
      <c r="CC85" s="7"/>
      <c r="CD85" s="7"/>
      <c r="CE85" s="7"/>
      <c r="CF85" s="7"/>
      <c r="CG85" s="7"/>
      <c r="CH85" s="7"/>
      <c r="CI85" s="7"/>
      <c r="CJ85" s="7"/>
      <c r="CK85" s="7"/>
      <c r="CL85" s="7"/>
      <c r="CM85" s="7"/>
      <c r="CN85" s="7"/>
      <c r="CO85" s="7"/>
      <c r="CP85" s="7"/>
      <c r="CQ85" s="7"/>
      <c r="CR85" s="7"/>
      <c r="CS85" s="7"/>
      <c r="CT85" s="7"/>
      <c r="CU85" s="7"/>
      <c r="CV85" s="7"/>
      <c r="CW85" s="7"/>
      <c r="CX85" s="7"/>
      <c r="CY85" s="7"/>
      <c r="CZ85" s="7"/>
      <c r="DA85" s="7"/>
      <c r="DB85" s="7"/>
      <c r="DC85" s="7"/>
      <c r="DD85" s="7"/>
      <c r="DE85" s="7"/>
      <c r="DF85" s="7"/>
      <c r="DG85" s="7"/>
      <c r="DH85" s="7"/>
      <c r="DI85" s="7"/>
      <c r="DJ85" s="7"/>
      <c r="DK85" s="7"/>
      <c r="DL85" s="7"/>
      <c r="DM85" s="7"/>
      <c r="DN85" s="7"/>
      <c r="DO85" s="7"/>
      <c r="DP85" s="7"/>
      <c r="DQ85" s="7"/>
      <c r="DR85" s="7"/>
      <c r="DS85" s="7"/>
      <c r="DT85" s="7"/>
      <c r="DU85" s="7"/>
      <c r="DV85" s="7"/>
      <c r="DW85" s="7"/>
      <c r="DX85" s="7"/>
      <c r="DY85" s="7"/>
      <c r="DZ85" s="7"/>
      <c r="EA85" s="7"/>
      <c r="EB85" s="7"/>
      <c r="EC85" s="7"/>
      <c r="ED85" s="7"/>
      <c r="EE85" s="7"/>
      <c r="EF85" s="7"/>
      <c r="EG85" s="7"/>
      <c r="EH85" s="7"/>
      <c r="EI85" s="7"/>
      <c r="EJ85" s="7"/>
      <c r="EK85" s="7"/>
      <c r="EL85" s="7"/>
      <c r="EM85" s="7"/>
      <c r="EN85" s="7"/>
      <c r="EO85" s="7"/>
      <c r="EP85" s="7"/>
      <c r="EQ85" s="7"/>
      <c r="ER85" s="7"/>
      <c r="ES85" s="7"/>
      <c r="ET85" s="7"/>
      <c r="EU85" s="7"/>
      <c r="EV85" s="7"/>
      <c r="EW85" s="7"/>
      <c r="EX85" s="7"/>
      <c r="EY85" s="7"/>
      <c r="EZ85" s="7"/>
      <c r="FA85" s="7"/>
      <c r="FB85" s="7"/>
      <c r="FC85" s="7"/>
      <c r="FD85" s="7"/>
      <c r="FE85" s="7"/>
      <c r="FF85" s="7"/>
      <c r="FG85" s="7"/>
      <c r="FH85" s="7"/>
      <c r="FI85" s="7"/>
      <c r="FJ85" s="7"/>
      <c r="FK85" s="7"/>
      <c r="FL85" s="7"/>
      <c r="FM85" s="7"/>
      <c r="FN85" s="7"/>
      <c r="FO85" s="7"/>
      <c r="FP85" s="7"/>
      <c r="FQ85" s="7"/>
      <c r="FR85" s="7"/>
      <c r="FS85" s="7"/>
      <c r="FT85" s="7"/>
      <c r="FU85" s="7"/>
      <c r="FV85" s="7"/>
      <c r="FW85" s="7"/>
      <c r="FX85" s="7"/>
      <c r="FY85" s="7"/>
      <c r="FZ85" s="7"/>
      <c r="GA85" s="7"/>
      <c r="GB85" s="7"/>
      <c r="GC85" s="7"/>
      <c r="GD85" s="7"/>
      <c r="GE85" s="7"/>
      <c r="GF85" s="7"/>
      <c r="GG85" s="7"/>
      <c r="GH85" s="7"/>
      <c r="GI85" s="7"/>
      <c r="GJ85" s="7"/>
      <c r="GK85" s="7"/>
      <c r="GL85" s="7"/>
      <c r="GM85" s="7"/>
      <c r="GN85" s="7"/>
      <c r="GO85" s="7"/>
      <c r="GP85" s="7"/>
      <c r="GQ85" s="7"/>
      <c r="GR85" s="7"/>
      <c r="GS85" s="7"/>
      <c r="GT85" s="7"/>
      <c r="GU85" s="7"/>
      <c r="GV85" s="7"/>
      <c r="GW85" s="7"/>
      <c r="GX85" s="7"/>
      <c r="GY85" s="7"/>
      <c r="GZ85" s="7"/>
      <c r="HA85" s="7"/>
      <c r="HB85" s="7"/>
      <c r="HC85" s="7"/>
      <c r="HD85" s="7"/>
      <c r="HE85" s="7"/>
      <c r="HF85" s="7"/>
      <c r="HG85" s="7"/>
      <c r="HH85" s="7"/>
      <c r="HI85" s="7"/>
      <c r="HJ85" s="7"/>
      <c r="HK85" s="7"/>
      <c r="HL85" s="7"/>
      <c r="HM85" s="7"/>
      <c r="HN85" s="7"/>
      <c r="HO85" s="7"/>
      <c r="HP85" s="7"/>
      <c r="HQ85" s="7"/>
      <c r="HR85" s="7"/>
      <c r="HS85" s="7"/>
      <c r="HT85" s="7"/>
      <c r="HU85" s="7"/>
      <c r="HV85" s="7"/>
      <c r="HW85" s="7"/>
      <c r="HX85" s="7"/>
      <c r="HY85" s="7"/>
      <c r="HZ85" s="7"/>
    </row>
    <row r="86" spans="1:234" ht="17.100000000000001" customHeight="1">
      <c r="A86" s="14"/>
      <c r="B86" s="316"/>
      <c r="C86" s="60" t="s">
        <v>121</v>
      </c>
      <c r="D86" s="27">
        <v>180</v>
      </c>
      <c r="E86" s="27">
        <v>305</v>
      </c>
      <c r="F86" s="27">
        <v>132</v>
      </c>
      <c r="G86" s="27">
        <v>106.5</v>
      </c>
      <c r="H86" s="27">
        <v>86.859200000000001</v>
      </c>
      <c r="I86" s="28">
        <v>87</v>
      </c>
      <c r="J86" s="29">
        <v>109</v>
      </c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7"/>
      <c r="AL86" s="7"/>
      <c r="AM86" s="7"/>
      <c r="AN86" s="7"/>
      <c r="AO86" s="7"/>
      <c r="AP86" s="7"/>
      <c r="AQ86" s="7"/>
      <c r="AR86" s="7"/>
      <c r="AS86" s="7"/>
      <c r="AT86" s="7"/>
      <c r="AU86" s="7"/>
      <c r="AV86" s="7"/>
      <c r="AW86" s="7"/>
      <c r="AX86" s="7"/>
      <c r="AY86" s="7"/>
      <c r="AZ86" s="7"/>
      <c r="BA86" s="7"/>
      <c r="BB86" s="7"/>
      <c r="BC86" s="7"/>
      <c r="BD86" s="7"/>
      <c r="BE86" s="7"/>
      <c r="BF86" s="7"/>
      <c r="BG86" s="7"/>
      <c r="BH86" s="7"/>
      <c r="BI86" s="7"/>
      <c r="BJ86" s="7"/>
      <c r="BK86" s="7"/>
      <c r="BL86" s="7"/>
      <c r="BM86" s="7"/>
      <c r="BN86" s="7"/>
      <c r="BO86" s="7"/>
      <c r="BP86" s="7"/>
      <c r="BQ86" s="7"/>
      <c r="BR86" s="7"/>
      <c r="BS86" s="7"/>
      <c r="BT86" s="7"/>
      <c r="BU86" s="7"/>
      <c r="BV86" s="7"/>
      <c r="BW86" s="7"/>
      <c r="BX86" s="7"/>
      <c r="BY86" s="7"/>
      <c r="BZ86" s="7"/>
      <c r="CA86" s="7"/>
      <c r="CB86" s="7"/>
      <c r="CC86" s="7"/>
      <c r="CD86" s="7"/>
      <c r="CE86" s="7"/>
      <c r="CF86" s="7"/>
      <c r="CG86" s="7"/>
      <c r="CH86" s="7"/>
      <c r="CI86" s="7"/>
      <c r="CJ86" s="7"/>
      <c r="CK86" s="7"/>
      <c r="CL86" s="7"/>
      <c r="CM86" s="7"/>
      <c r="CN86" s="7"/>
      <c r="CO86" s="7"/>
      <c r="CP86" s="7"/>
      <c r="CQ86" s="7"/>
      <c r="CR86" s="7"/>
      <c r="CS86" s="7"/>
      <c r="CT86" s="7"/>
      <c r="CU86" s="7"/>
      <c r="CV86" s="7"/>
      <c r="CW86" s="7"/>
      <c r="CX86" s="7"/>
      <c r="CY86" s="7"/>
      <c r="CZ86" s="7"/>
      <c r="DA86" s="7"/>
      <c r="DB86" s="7"/>
      <c r="DC86" s="7"/>
      <c r="DD86" s="7"/>
      <c r="DE86" s="7"/>
      <c r="DF86" s="7"/>
      <c r="DG86" s="7"/>
      <c r="DH86" s="7"/>
      <c r="DI86" s="7"/>
      <c r="DJ86" s="7"/>
      <c r="DK86" s="7"/>
      <c r="DL86" s="7"/>
      <c r="DM86" s="7"/>
      <c r="DN86" s="7"/>
      <c r="DO86" s="7"/>
      <c r="DP86" s="7"/>
      <c r="DQ86" s="7"/>
      <c r="DR86" s="7"/>
      <c r="DS86" s="7"/>
      <c r="DT86" s="7"/>
      <c r="DU86" s="7"/>
      <c r="DV86" s="7"/>
      <c r="DW86" s="7"/>
      <c r="DX86" s="7"/>
      <c r="DY86" s="7"/>
      <c r="DZ86" s="7"/>
      <c r="EA86" s="7"/>
      <c r="EB86" s="7"/>
      <c r="EC86" s="7"/>
      <c r="ED86" s="7"/>
      <c r="EE86" s="7"/>
      <c r="EF86" s="7"/>
      <c r="EG86" s="7"/>
      <c r="EH86" s="7"/>
      <c r="EI86" s="7"/>
      <c r="EJ86" s="7"/>
      <c r="EK86" s="7"/>
      <c r="EL86" s="7"/>
      <c r="EM86" s="7"/>
      <c r="EN86" s="7"/>
      <c r="EO86" s="7"/>
      <c r="EP86" s="7"/>
      <c r="EQ86" s="7"/>
      <c r="ER86" s="7"/>
      <c r="ES86" s="7"/>
      <c r="ET86" s="7"/>
      <c r="EU86" s="7"/>
      <c r="EV86" s="7"/>
      <c r="EW86" s="7"/>
      <c r="EX86" s="7"/>
      <c r="EY86" s="7"/>
      <c r="EZ86" s="7"/>
      <c r="FA86" s="7"/>
      <c r="FB86" s="7"/>
      <c r="FC86" s="7"/>
      <c r="FD86" s="7"/>
      <c r="FE86" s="7"/>
      <c r="FF86" s="7"/>
      <c r="FG86" s="7"/>
      <c r="FH86" s="7"/>
      <c r="FI86" s="7"/>
      <c r="FJ86" s="7"/>
      <c r="FK86" s="7"/>
      <c r="FL86" s="7"/>
      <c r="FM86" s="7"/>
      <c r="FN86" s="7"/>
      <c r="FO86" s="7"/>
      <c r="FP86" s="7"/>
      <c r="FQ86" s="7"/>
      <c r="FR86" s="7"/>
      <c r="FS86" s="7"/>
      <c r="FT86" s="7"/>
      <c r="FU86" s="7"/>
      <c r="FV86" s="7"/>
      <c r="FW86" s="7"/>
      <c r="FX86" s="7"/>
      <c r="FY86" s="7"/>
      <c r="FZ86" s="7"/>
      <c r="GA86" s="7"/>
      <c r="GB86" s="7"/>
      <c r="GC86" s="7"/>
      <c r="GD86" s="7"/>
      <c r="GE86" s="7"/>
      <c r="GF86" s="7"/>
      <c r="GG86" s="7"/>
      <c r="GH86" s="7"/>
      <c r="GI86" s="7"/>
      <c r="GJ86" s="7"/>
      <c r="GK86" s="7"/>
      <c r="GL86" s="7"/>
      <c r="GM86" s="7"/>
      <c r="GN86" s="7"/>
      <c r="GO86" s="7"/>
      <c r="GP86" s="7"/>
      <c r="GQ86" s="7"/>
      <c r="GR86" s="7"/>
      <c r="GS86" s="7"/>
      <c r="GT86" s="7"/>
      <c r="GU86" s="7"/>
      <c r="GV86" s="7"/>
      <c r="GW86" s="7"/>
      <c r="GX86" s="7"/>
      <c r="GY86" s="7"/>
      <c r="GZ86" s="7"/>
      <c r="HA86" s="7"/>
      <c r="HB86" s="7"/>
      <c r="HC86" s="7"/>
      <c r="HD86" s="7"/>
      <c r="HE86" s="7"/>
      <c r="HF86" s="7"/>
      <c r="HG86" s="7"/>
      <c r="HH86" s="7"/>
      <c r="HI86" s="7"/>
      <c r="HJ86" s="7"/>
      <c r="HK86" s="7"/>
      <c r="HL86" s="7"/>
      <c r="HM86" s="7"/>
      <c r="HN86" s="7"/>
      <c r="HO86" s="7"/>
      <c r="HP86" s="7"/>
      <c r="HQ86" s="7"/>
      <c r="HR86" s="7"/>
      <c r="HS86" s="7"/>
      <c r="HT86" s="7"/>
      <c r="HU86" s="7"/>
      <c r="HV86" s="7"/>
      <c r="HW86" s="7"/>
      <c r="HX86" s="7"/>
      <c r="HY86" s="7"/>
      <c r="HZ86" s="7"/>
    </row>
    <row r="87" spans="1:234" ht="17.100000000000001" customHeight="1">
      <c r="A87" s="14"/>
      <c r="B87" s="317"/>
      <c r="C87" s="21" t="s">
        <v>28</v>
      </c>
      <c r="D87" s="22">
        <v>1742</v>
      </c>
      <c r="E87" s="22">
        <v>2360</v>
      </c>
      <c r="F87" s="22">
        <v>1835</v>
      </c>
      <c r="G87" s="22">
        <v>1655.3</v>
      </c>
      <c r="H87" s="22">
        <v>1577.6287</v>
      </c>
      <c r="I87" s="23">
        <v>1569</v>
      </c>
      <c r="J87" s="24">
        <f t="shared" ref="J87" si="14">SUM(J84:J86)</f>
        <v>1512</v>
      </c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7"/>
      <c r="AL87" s="7"/>
      <c r="AM87" s="7"/>
      <c r="AN87" s="7"/>
      <c r="AO87" s="7"/>
      <c r="AP87" s="7"/>
      <c r="AQ87" s="7"/>
      <c r="AR87" s="7"/>
      <c r="AS87" s="7"/>
      <c r="AT87" s="7"/>
      <c r="AU87" s="7"/>
      <c r="AV87" s="7"/>
      <c r="AW87" s="7"/>
      <c r="AX87" s="7"/>
      <c r="AY87" s="7"/>
      <c r="AZ87" s="7"/>
      <c r="BA87" s="7"/>
      <c r="BB87" s="7"/>
      <c r="BC87" s="7"/>
      <c r="BD87" s="7"/>
      <c r="BE87" s="7"/>
      <c r="BF87" s="7"/>
      <c r="BG87" s="7"/>
      <c r="BH87" s="7"/>
      <c r="BI87" s="7"/>
      <c r="BJ87" s="7"/>
      <c r="BK87" s="7"/>
      <c r="BL87" s="7"/>
      <c r="BM87" s="7"/>
      <c r="BN87" s="7"/>
      <c r="BO87" s="7"/>
      <c r="BP87" s="7"/>
      <c r="BQ87" s="7"/>
      <c r="BR87" s="7"/>
      <c r="BS87" s="7"/>
      <c r="BT87" s="7"/>
      <c r="BU87" s="7"/>
      <c r="BV87" s="7"/>
      <c r="BW87" s="7"/>
      <c r="BX87" s="7"/>
      <c r="BY87" s="7"/>
      <c r="BZ87" s="7"/>
      <c r="CA87" s="7"/>
      <c r="CB87" s="7"/>
      <c r="CC87" s="7"/>
      <c r="CD87" s="7"/>
      <c r="CE87" s="7"/>
      <c r="CF87" s="7"/>
      <c r="CG87" s="7"/>
      <c r="CH87" s="7"/>
      <c r="CI87" s="7"/>
      <c r="CJ87" s="7"/>
      <c r="CK87" s="7"/>
      <c r="CL87" s="7"/>
      <c r="CM87" s="7"/>
      <c r="CN87" s="7"/>
      <c r="CO87" s="7"/>
      <c r="CP87" s="7"/>
      <c r="CQ87" s="7"/>
      <c r="CR87" s="7"/>
      <c r="CS87" s="7"/>
      <c r="CT87" s="7"/>
      <c r="CU87" s="7"/>
      <c r="CV87" s="7"/>
      <c r="CW87" s="7"/>
      <c r="CX87" s="7"/>
      <c r="CY87" s="7"/>
      <c r="CZ87" s="7"/>
      <c r="DA87" s="7"/>
      <c r="DB87" s="7"/>
      <c r="DC87" s="7"/>
      <c r="DD87" s="7"/>
      <c r="DE87" s="7"/>
      <c r="DF87" s="7"/>
      <c r="DG87" s="7"/>
      <c r="DH87" s="7"/>
      <c r="DI87" s="7"/>
      <c r="DJ87" s="7"/>
      <c r="DK87" s="7"/>
      <c r="DL87" s="7"/>
      <c r="DM87" s="7"/>
      <c r="DN87" s="7"/>
      <c r="DO87" s="7"/>
      <c r="DP87" s="7"/>
      <c r="DQ87" s="7"/>
      <c r="DR87" s="7"/>
      <c r="DS87" s="7"/>
      <c r="DT87" s="7"/>
      <c r="DU87" s="7"/>
      <c r="DV87" s="7"/>
      <c r="DW87" s="7"/>
      <c r="DX87" s="7"/>
      <c r="DY87" s="7"/>
      <c r="DZ87" s="7"/>
      <c r="EA87" s="7"/>
      <c r="EB87" s="7"/>
      <c r="EC87" s="7"/>
      <c r="ED87" s="7"/>
      <c r="EE87" s="7"/>
      <c r="EF87" s="7"/>
      <c r="EG87" s="7"/>
      <c r="EH87" s="7"/>
      <c r="EI87" s="7"/>
      <c r="EJ87" s="7"/>
      <c r="EK87" s="7"/>
      <c r="EL87" s="7"/>
      <c r="EM87" s="7"/>
      <c r="EN87" s="7"/>
      <c r="EO87" s="7"/>
      <c r="EP87" s="7"/>
      <c r="EQ87" s="7"/>
      <c r="ER87" s="7"/>
      <c r="ES87" s="7"/>
      <c r="ET87" s="7"/>
      <c r="EU87" s="7"/>
      <c r="EV87" s="7"/>
      <c r="EW87" s="7"/>
      <c r="EX87" s="7"/>
      <c r="EY87" s="7"/>
      <c r="EZ87" s="7"/>
      <c r="FA87" s="7"/>
      <c r="FB87" s="7"/>
      <c r="FC87" s="7"/>
      <c r="FD87" s="7"/>
      <c r="FE87" s="7"/>
      <c r="FF87" s="7"/>
      <c r="FG87" s="7"/>
      <c r="FH87" s="7"/>
      <c r="FI87" s="7"/>
      <c r="FJ87" s="7"/>
      <c r="FK87" s="7"/>
      <c r="FL87" s="7"/>
      <c r="FM87" s="7"/>
      <c r="FN87" s="7"/>
      <c r="FO87" s="7"/>
      <c r="FP87" s="7"/>
      <c r="FQ87" s="7"/>
      <c r="FR87" s="7"/>
      <c r="FS87" s="7"/>
      <c r="FT87" s="7"/>
      <c r="FU87" s="7"/>
      <c r="FV87" s="7"/>
      <c r="FW87" s="7"/>
      <c r="FX87" s="7"/>
      <c r="FY87" s="7"/>
      <c r="FZ87" s="7"/>
      <c r="GA87" s="7"/>
      <c r="GB87" s="7"/>
      <c r="GC87" s="7"/>
      <c r="GD87" s="7"/>
      <c r="GE87" s="7"/>
      <c r="GF87" s="7"/>
      <c r="GG87" s="7"/>
      <c r="GH87" s="7"/>
      <c r="GI87" s="7"/>
      <c r="GJ87" s="7"/>
      <c r="GK87" s="7"/>
      <c r="GL87" s="7"/>
      <c r="GM87" s="7"/>
      <c r="GN87" s="7"/>
      <c r="GO87" s="7"/>
      <c r="GP87" s="7"/>
      <c r="GQ87" s="7"/>
      <c r="GR87" s="7"/>
      <c r="GS87" s="7"/>
      <c r="GT87" s="7"/>
      <c r="GU87" s="7"/>
      <c r="GV87" s="7"/>
      <c r="GW87" s="7"/>
      <c r="GX87" s="7"/>
      <c r="GY87" s="7"/>
      <c r="GZ87" s="7"/>
      <c r="HA87" s="7"/>
      <c r="HB87" s="7"/>
      <c r="HC87" s="7"/>
      <c r="HD87" s="7"/>
      <c r="HE87" s="7"/>
      <c r="HF87" s="7"/>
      <c r="HG87" s="7"/>
      <c r="HH87" s="7"/>
      <c r="HI87" s="7"/>
      <c r="HJ87" s="7"/>
      <c r="HK87" s="7"/>
      <c r="HL87" s="7"/>
      <c r="HM87" s="7"/>
      <c r="HN87" s="7"/>
      <c r="HO87" s="7"/>
      <c r="HP87" s="7"/>
      <c r="HQ87" s="7"/>
      <c r="HR87" s="7"/>
      <c r="HS87" s="7"/>
      <c r="HT87" s="7"/>
      <c r="HU87" s="7"/>
      <c r="HV87" s="7"/>
      <c r="HW87" s="7"/>
      <c r="HX87" s="7"/>
      <c r="HY87" s="7"/>
      <c r="HZ87" s="7"/>
    </row>
    <row r="88" spans="1:234" ht="17.100000000000001" customHeight="1">
      <c r="A88" s="14"/>
      <c r="B88" s="62" t="s">
        <v>122</v>
      </c>
      <c r="C88" s="63" t="s">
        <v>123</v>
      </c>
      <c r="D88" s="22">
        <v>148</v>
      </c>
      <c r="E88" s="22">
        <v>380</v>
      </c>
      <c r="F88" s="22">
        <v>229</v>
      </c>
      <c r="G88" s="22">
        <v>290.10000000000002</v>
      </c>
      <c r="H88" s="22">
        <v>236.49510000000001</v>
      </c>
      <c r="I88" s="23">
        <v>217</v>
      </c>
      <c r="J88" s="24">
        <v>246</v>
      </c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7"/>
      <c r="AK88" s="7"/>
      <c r="AL88" s="7"/>
      <c r="AM88" s="7"/>
      <c r="AN88" s="7"/>
      <c r="AO88" s="7"/>
      <c r="AP88" s="7"/>
      <c r="AQ88" s="7"/>
      <c r="AR88" s="7"/>
      <c r="AS88" s="7"/>
      <c r="AT88" s="7"/>
      <c r="AU88" s="7"/>
      <c r="AV88" s="7"/>
      <c r="AW88" s="7"/>
      <c r="AX88" s="7"/>
      <c r="AY88" s="7"/>
      <c r="AZ88" s="7"/>
      <c r="BA88" s="7"/>
      <c r="BB88" s="7"/>
      <c r="BC88" s="7"/>
      <c r="BD88" s="7"/>
      <c r="BE88" s="7"/>
      <c r="BF88" s="7"/>
      <c r="BG88" s="7"/>
      <c r="BH88" s="7"/>
      <c r="BI88" s="7"/>
      <c r="BJ88" s="7"/>
      <c r="BK88" s="7"/>
      <c r="BL88" s="7"/>
      <c r="BM88" s="7"/>
      <c r="BN88" s="7"/>
      <c r="BO88" s="7"/>
      <c r="BP88" s="7"/>
      <c r="BQ88" s="7"/>
      <c r="BR88" s="7"/>
      <c r="BS88" s="7"/>
      <c r="BT88" s="7"/>
      <c r="BU88" s="7"/>
      <c r="BV88" s="7"/>
      <c r="BW88" s="7"/>
      <c r="BX88" s="7"/>
      <c r="BY88" s="7"/>
      <c r="BZ88" s="7"/>
      <c r="CA88" s="7"/>
      <c r="CB88" s="7"/>
      <c r="CC88" s="7"/>
      <c r="CD88" s="7"/>
      <c r="CE88" s="7"/>
      <c r="CF88" s="7"/>
      <c r="CG88" s="7"/>
      <c r="CH88" s="7"/>
      <c r="CI88" s="7"/>
      <c r="CJ88" s="7"/>
      <c r="CK88" s="7"/>
      <c r="CL88" s="7"/>
      <c r="CM88" s="7"/>
      <c r="CN88" s="7"/>
      <c r="CO88" s="7"/>
      <c r="CP88" s="7"/>
      <c r="CQ88" s="7"/>
      <c r="CR88" s="7"/>
      <c r="CS88" s="7"/>
      <c r="CT88" s="7"/>
      <c r="CU88" s="7"/>
      <c r="CV88" s="7"/>
      <c r="CW88" s="7"/>
      <c r="CX88" s="7"/>
      <c r="CY88" s="7"/>
      <c r="CZ88" s="7"/>
      <c r="DA88" s="7"/>
      <c r="DB88" s="7"/>
      <c r="DC88" s="7"/>
      <c r="DD88" s="7"/>
      <c r="DE88" s="7"/>
      <c r="DF88" s="7"/>
      <c r="DG88" s="7"/>
      <c r="DH88" s="7"/>
      <c r="DI88" s="7"/>
      <c r="DJ88" s="7"/>
      <c r="DK88" s="7"/>
      <c r="DL88" s="7"/>
      <c r="DM88" s="7"/>
      <c r="DN88" s="7"/>
      <c r="DO88" s="7"/>
      <c r="DP88" s="7"/>
      <c r="DQ88" s="7"/>
      <c r="DR88" s="7"/>
      <c r="DS88" s="7"/>
      <c r="DT88" s="7"/>
      <c r="DU88" s="7"/>
      <c r="DV88" s="7"/>
      <c r="DW88" s="7"/>
      <c r="DX88" s="7"/>
      <c r="DY88" s="7"/>
      <c r="DZ88" s="7"/>
      <c r="EA88" s="7"/>
      <c r="EB88" s="7"/>
      <c r="EC88" s="7"/>
      <c r="ED88" s="7"/>
      <c r="EE88" s="7"/>
      <c r="EF88" s="7"/>
      <c r="EG88" s="7"/>
      <c r="EH88" s="7"/>
      <c r="EI88" s="7"/>
      <c r="EJ88" s="7"/>
      <c r="EK88" s="7"/>
      <c r="EL88" s="7"/>
      <c r="EM88" s="7"/>
      <c r="EN88" s="7"/>
      <c r="EO88" s="7"/>
      <c r="EP88" s="7"/>
      <c r="EQ88" s="7"/>
      <c r="ER88" s="7"/>
      <c r="ES88" s="7"/>
      <c r="ET88" s="7"/>
      <c r="EU88" s="7"/>
      <c r="EV88" s="7"/>
      <c r="EW88" s="7"/>
      <c r="EX88" s="7"/>
      <c r="EY88" s="7"/>
      <c r="EZ88" s="7"/>
      <c r="FA88" s="7"/>
      <c r="FB88" s="7"/>
      <c r="FC88" s="7"/>
      <c r="FD88" s="7"/>
      <c r="FE88" s="7"/>
      <c r="FF88" s="7"/>
      <c r="FG88" s="7"/>
      <c r="FH88" s="7"/>
      <c r="FI88" s="7"/>
      <c r="FJ88" s="7"/>
      <c r="FK88" s="7"/>
      <c r="FL88" s="7"/>
      <c r="FM88" s="7"/>
      <c r="FN88" s="7"/>
      <c r="FO88" s="7"/>
      <c r="FP88" s="7"/>
      <c r="FQ88" s="7"/>
      <c r="FR88" s="7"/>
      <c r="FS88" s="7"/>
      <c r="FT88" s="7"/>
      <c r="FU88" s="7"/>
      <c r="FV88" s="7"/>
      <c r="FW88" s="7"/>
      <c r="FX88" s="7"/>
      <c r="FY88" s="7"/>
      <c r="FZ88" s="7"/>
      <c r="GA88" s="7"/>
      <c r="GB88" s="7"/>
      <c r="GC88" s="7"/>
      <c r="GD88" s="7"/>
      <c r="GE88" s="7"/>
      <c r="GF88" s="7"/>
      <c r="GG88" s="7"/>
      <c r="GH88" s="7"/>
      <c r="GI88" s="7"/>
      <c r="GJ88" s="7"/>
      <c r="GK88" s="7"/>
      <c r="GL88" s="7"/>
      <c r="GM88" s="7"/>
      <c r="GN88" s="7"/>
      <c r="GO88" s="7"/>
      <c r="GP88" s="7"/>
      <c r="GQ88" s="7"/>
      <c r="GR88" s="7"/>
      <c r="GS88" s="7"/>
      <c r="GT88" s="7"/>
      <c r="GU88" s="7"/>
      <c r="GV88" s="7"/>
      <c r="GW88" s="7"/>
      <c r="GX88" s="7"/>
      <c r="GY88" s="7"/>
      <c r="GZ88" s="7"/>
      <c r="HA88" s="7"/>
      <c r="HB88" s="7"/>
      <c r="HC88" s="7"/>
      <c r="HD88" s="7"/>
      <c r="HE88" s="7"/>
      <c r="HF88" s="7"/>
      <c r="HG88" s="7"/>
      <c r="HH88" s="7"/>
      <c r="HI88" s="7"/>
      <c r="HJ88" s="7"/>
      <c r="HK88" s="7"/>
      <c r="HL88" s="7"/>
      <c r="HM88" s="7"/>
      <c r="HN88" s="7"/>
      <c r="HO88" s="7"/>
      <c r="HP88" s="7"/>
      <c r="HQ88" s="7"/>
      <c r="HR88" s="7"/>
      <c r="HS88" s="7"/>
      <c r="HT88" s="7"/>
      <c r="HU88" s="7"/>
      <c r="HV88" s="7"/>
      <c r="HW88" s="7"/>
      <c r="HX88" s="7"/>
      <c r="HY88" s="7"/>
      <c r="HZ88" s="7"/>
    </row>
    <row r="89" spans="1:234" ht="17.100000000000001" customHeight="1" thickBot="1">
      <c r="A89" s="14"/>
      <c r="B89" s="313" t="s">
        <v>124</v>
      </c>
      <c r="C89" s="314"/>
      <c r="D89" s="35">
        <v>1890</v>
      </c>
      <c r="E89" s="35">
        <v>2740</v>
      </c>
      <c r="F89" s="35">
        <v>2064</v>
      </c>
      <c r="G89" s="35">
        <v>1945.4</v>
      </c>
      <c r="H89" s="35">
        <v>1814.1238000000001</v>
      </c>
      <c r="I89" s="36">
        <v>1786</v>
      </c>
      <c r="J89" s="37">
        <f>SUM(J87:J88)</f>
        <v>1758</v>
      </c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7"/>
      <c r="AN89" s="7"/>
      <c r="AO89" s="7"/>
      <c r="AP89" s="7"/>
      <c r="AQ89" s="7"/>
      <c r="AR89" s="7"/>
      <c r="AS89" s="7"/>
      <c r="AT89" s="7"/>
      <c r="AU89" s="7"/>
      <c r="AV89" s="7"/>
      <c r="AW89" s="7"/>
      <c r="AX89" s="7"/>
      <c r="AY89" s="7"/>
      <c r="AZ89" s="7"/>
      <c r="BA89" s="7"/>
      <c r="BB89" s="7"/>
      <c r="BC89" s="7"/>
      <c r="BD89" s="7"/>
      <c r="BE89" s="7"/>
      <c r="BF89" s="7"/>
      <c r="BG89" s="7"/>
      <c r="BH89" s="7"/>
      <c r="BI89" s="7"/>
      <c r="BJ89" s="7"/>
      <c r="BK89" s="7"/>
      <c r="BL89" s="7"/>
      <c r="BM89" s="7"/>
      <c r="BN89" s="7"/>
      <c r="BO89" s="7"/>
      <c r="BP89" s="7"/>
      <c r="BQ89" s="7"/>
      <c r="BR89" s="7"/>
      <c r="BS89" s="7"/>
      <c r="BT89" s="7"/>
      <c r="BU89" s="7"/>
      <c r="BV89" s="7"/>
      <c r="BW89" s="7"/>
      <c r="BX89" s="7"/>
      <c r="BY89" s="7"/>
      <c r="BZ89" s="7"/>
      <c r="CA89" s="7"/>
      <c r="CB89" s="7"/>
      <c r="CC89" s="7"/>
      <c r="CD89" s="7"/>
      <c r="CE89" s="7"/>
      <c r="CF89" s="7"/>
      <c r="CG89" s="7"/>
      <c r="CH89" s="7"/>
      <c r="CI89" s="7"/>
      <c r="CJ89" s="7"/>
      <c r="CK89" s="7"/>
      <c r="CL89" s="7"/>
      <c r="CM89" s="7"/>
      <c r="CN89" s="7"/>
      <c r="CO89" s="7"/>
      <c r="CP89" s="7"/>
      <c r="CQ89" s="7"/>
      <c r="CR89" s="7"/>
      <c r="CS89" s="7"/>
      <c r="CT89" s="7"/>
      <c r="CU89" s="7"/>
      <c r="CV89" s="7"/>
      <c r="CW89" s="7"/>
      <c r="CX89" s="7"/>
      <c r="CY89" s="7"/>
      <c r="CZ89" s="7"/>
      <c r="DA89" s="7"/>
      <c r="DB89" s="7"/>
      <c r="DC89" s="7"/>
      <c r="DD89" s="7"/>
      <c r="DE89" s="7"/>
      <c r="DF89" s="7"/>
      <c r="DG89" s="7"/>
      <c r="DH89" s="7"/>
      <c r="DI89" s="7"/>
      <c r="DJ89" s="7"/>
      <c r="DK89" s="7"/>
      <c r="DL89" s="7"/>
      <c r="DM89" s="7"/>
      <c r="DN89" s="7"/>
      <c r="DO89" s="7"/>
      <c r="DP89" s="7"/>
      <c r="DQ89" s="7"/>
      <c r="DR89" s="7"/>
      <c r="DS89" s="7"/>
      <c r="DT89" s="7"/>
      <c r="DU89" s="7"/>
      <c r="DV89" s="7"/>
      <c r="DW89" s="7"/>
      <c r="DX89" s="7"/>
      <c r="DY89" s="7"/>
      <c r="DZ89" s="7"/>
      <c r="EA89" s="7"/>
      <c r="EB89" s="7"/>
      <c r="EC89" s="7"/>
      <c r="ED89" s="7"/>
      <c r="EE89" s="7"/>
      <c r="EF89" s="7"/>
      <c r="EG89" s="7"/>
      <c r="EH89" s="7"/>
      <c r="EI89" s="7"/>
      <c r="EJ89" s="7"/>
      <c r="EK89" s="7"/>
      <c r="EL89" s="7"/>
      <c r="EM89" s="7"/>
      <c r="EN89" s="7"/>
      <c r="EO89" s="7"/>
      <c r="EP89" s="7"/>
      <c r="EQ89" s="7"/>
      <c r="ER89" s="7"/>
      <c r="ES89" s="7"/>
      <c r="ET89" s="7"/>
      <c r="EU89" s="7"/>
      <c r="EV89" s="7"/>
      <c r="EW89" s="7"/>
      <c r="EX89" s="7"/>
      <c r="EY89" s="7"/>
      <c r="EZ89" s="7"/>
      <c r="FA89" s="7"/>
      <c r="FB89" s="7"/>
      <c r="FC89" s="7"/>
      <c r="FD89" s="7"/>
      <c r="FE89" s="7"/>
      <c r="FF89" s="7"/>
      <c r="FG89" s="7"/>
      <c r="FH89" s="7"/>
      <c r="FI89" s="7"/>
      <c r="FJ89" s="7"/>
      <c r="FK89" s="7"/>
      <c r="FL89" s="7"/>
      <c r="FM89" s="7"/>
      <c r="FN89" s="7"/>
      <c r="FO89" s="7"/>
      <c r="FP89" s="7"/>
      <c r="FQ89" s="7"/>
      <c r="FR89" s="7"/>
      <c r="FS89" s="7"/>
      <c r="FT89" s="7"/>
      <c r="FU89" s="7"/>
      <c r="FV89" s="7"/>
      <c r="FW89" s="7"/>
      <c r="FX89" s="7"/>
      <c r="FY89" s="7"/>
      <c r="FZ89" s="7"/>
      <c r="GA89" s="7"/>
      <c r="GB89" s="7"/>
      <c r="GC89" s="7"/>
      <c r="GD89" s="7"/>
      <c r="GE89" s="7"/>
      <c r="GF89" s="7"/>
      <c r="GG89" s="7"/>
      <c r="GH89" s="7"/>
      <c r="GI89" s="7"/>
      <c r="GJ89" s="7"/>
      <c r="GK89" s="7"/>
      <c r="GL89" s="7"/>
      <c r="GM89" s="7"/>
      <c r="GN89" s="7"/>
      <c r="GO89" s="7"/>
      <c r="GP89" s="7"/>
      <c r="GQ89" s="7"/>
      <c r="GR89" s="7"/>
      <c r="GS89" s="7"/>
      <c r="GT89" s="7"/>
      <c r="GU89" s="7"/>
      <c r="GV89" s="7"/>
      <c r="GW89" s="7"/>
      <c r="GX89" s="7"/>
      <c r="GY89" s="7"/>
      <c r="GZ89" s="7"/>
      <c r="HA89" s="7"/>
      <c r="HB89" s="7"/>
      <c r="HC89" s="7"/>
      <c r="HD89" s="7"/>
      <c r="HE89" s="7"/>
      <c r="HF89" s="7"/>
      <c r="HG89" s="7"/>
      <c r="HH89" s="7"/>
      <c r="HI89" s="7"/>
      <c r="HJ89" s="7"/>
      <c r="HK89" s="7"/>
      <c r="HL89" s="7"/>
      <c r="HM89" s="7"/>
      <c r="HN89" s="7"/>
      <c r="HO89" s="7"/>
      <c r="HP89" s="7"/>
      <c r="HQ89" s="7"/>
      <c r="HR89" s="7"/>
      <c r="HS89" s="7"/>
      <c r="HT89" s="7"/>
      <c r="HU89" s="7"/>
      <c r="HV89" s="7"/>
      <c r="HW89" s="7"/>
      <c r="HX89" s="7"/>
      <c r="HY89" s="7"/>
      <c r="HZ89" s="7"/>
    </row>
    <row r="90" spans="1:234" ht="17.100000000000001" customHeight="1">
      <c r="A90" s="14"/>
      <c r="B90" s="25"/>
      <c r="C90" s="26" t="s">
        <v>125</v>
      </c>
      <c r="D90" s="30">
        <v>76</v>
      </c>
      <c r="E90" s="30">
        <v>145</v>
      </c>
      <c r="F90" s="30">
        <v>114</v>
      </c>
      <c r="G90" s="30">
        <v>133</v>
      </c>
      <c r="H90" s="30">
        <v>97.600499999999997</v>
      </c>
      <c r="I90" s="31">
        <v>116</v>
      </c>
      <c r="J90" s="32">
        <v>110</v>
      </c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  <c r="AI90" s="7"/>
      <c r="AJ90" s="7"/>
      <c r="AK90" s="7"/>
      <c r="AL90" s="7"/>
      <c r="AM90" s="7"/>
      <c r="AN90" s="7"/>
      <c r="AO90" s="7"/>
      <c r="AP90" s="7"/>
      <c r="AQ90" s="7"/>
      <c r="AR90" s="7"/>
      <c r="AS90" s="7"/>
      <c r="AT90" s="7"/>
      <c r="AU90" s="7"/>
      <c r="AV90" s="7"/>
      <c r="AW90" s="7"/>
      <c r="AX90" s="7"/>
      <c r="AY90" s="7"/>
      <c r="AZ90" s="7"/>
      <c r="BA90" s="7"/>
      <c r="BB90" s="7"/>
      <c r="BC90" s="7"/>
      <c r="BD90" s="7"/>
      <c r="BE90" s="7"/>
      <c r="BF90" s="7"/>
      <c r="BG90" s="7"/>
      <c r="BH90" s="7"/>
      <c r="BI90" s="7"/>
      <c r="BJ90" s="7"/>
      <c r="BK90" s="7"/>
      <c r="BL90" s="7"/>
      <c r="BM90" s="7"/>
      <c r="BN90" s="7"/>
      <c r="BO90" s="7"/>
      <c r="BP90" s="7"/>
      <c r="BQ90" s="7"/>
      <c r="BR90" s="7"/>
      <c r="BS90" s="7"/>
      <c r="BT90" s="7"/>
      <c r="BU90" s="7"/>
      <c r="BV90" s="7"/>
      <c r="BW90" s="7"/>
      <c r="BX90" s="7"/>
      <c r="BY90" s="7"/>
      <c r="BZ90" s="7"/>
      <c r="CA90" s="7"/>
      <c r="CB90" s="7"/>
      <c r="CC90" s="7"/>
      <c r="CD90" s="7"/>
      <c r="CE90" s="7"/>
      <c r="CF90" s="7"/>
      <c r="CG90" s="7"/>
      <c r="CH90" s="7"/>
      <c r="CI90" s="7"/>
      <c r="CJ90" s="7"/>
      <c r="CK90" s="7"/>
      <c r="CL90" s="7"/>
      <c r="CM90" s="7"/>
      <c r="CN90" s="7"/>
      <c r="CO90" s="7"/>
      <c r="CP90" s="7"/>
      <c r="CQ90" s="7"/>
      <c r="CR90" s="7"/>
      <c r="CS90" s="7"/>
      <c r="CT90" s="7"/>
      <c r="CU90" s="7"/>
      <c r="CV90" s="7"/>
      <c r="CW90" s="7"/>
      <c r="CX90" s="7"/>
      <c r="CY90" s="7"/>
      <c r="CZ90" s="7"/>
      <c r="DA90" s="7"/>
      <c r="DB90" s="7"/>
      <c r="DC90" s="7"/>
      <c r="DD90" s="7"/>
      <c r="DE90" s="7"/>
      <c r="DF90" s="7"/>
      <c r="DG90" s="7"/>
      <c r="DH90" s="7"/>
      <c r="DI90" s="7"/>
      <c r="DJ90" s="7"/>
      <c r="DK90" s="7"/>
      <c r="DL90" s="7"/>
      <c r="DM90" s="7"/>
      <c r="DN90" s="7"/>
      <c r="DO90" s="7"/>
      <c r="DP90" s="7"/>
      <c r="DQ90" s="7"/>
      <c r="DR90" s="7"/>
      <c r="DS90" s="7"/>
      <c r="DT90" s="7"/>
      <c r="DU90" s="7"/>
      <c r="DV90" s="7"/>
      <c r="DW90" s="7"/>
      <c r="DX90" s="7"/>
      <c r="DY90" s="7"/>
      <c r="DZ90" s="7"/>
      <c r="EA90" s="7"/>
      <c r="EB90" s="7"/>
      <c r="EC90" s="7"/>
      <c r="ED90" s="7"/>
      <c r="EE90" s="7"/>
      <c r="EF90" s="7"/>
      <c r="EG90" s="7"/>
      <c r="EH90" s="7"/>
      <c r="EI90" s="7"/>
      <c r="EJ90" s="7"/>
      <c r="EK90" s="7"/>
      <c r="EL90" s="7"/>
      <c r="EM90" s="7"/>
      <c r="EN90" s="7"/>
      <c r="EO90" s="7"/>
      <c r="EP90" s="7"/>
      <c r="EQ90" s="7"/>
      <c r="ER90" s="7"/>
      <c r="ES90" s="7"/>
      <c r="ET90" s="7"/>
      <c r="EU90" s="7"/>
      <c r="EV90" s="7"/>
      <c r="EW90" s="7"/>
      <c r="EX90" s="7"/>
      <c r="EY90" s="7"/>
      <c r="EZ90" s="7"/>
      <c r="FA90" s="7"/>
      <c r="FB90" s="7"/>
      <c r="FC90" s="7"/>
      <c r="FD90" s="7"/>
      <c r="FE90" s="7"/>
      <c r="FF90" s="7"/>
      <c r="FG90" s="7"/>
      <c r="FH90" s="7"/>
      <c r="FI90" s="7"/>
      <c r="FJ90" s="7"/>
      <c r="FK90" s="7"/>
      <c r="FL90" s="7"/>
      <c r="FM90" s="7"/>
      <c r="FN90" s="7"/>
      <c r="FO90" s="7"/>
      <c r="FP90" s="7"/>
      <c r="FQ90" s="7"/>
      <c r="FR90" s="7"/>
      <c r="FS90" s="7"/>
      <c r="FT90" s="7"/>
      <c r="FU90" s="7"/>
      <c r="FV90" s="7"/>
      <c r="FW90" s="7"/>
      <c r="FX90" s="7"/>
      <c r="FY90" s="7"/>
      <c r="FZ90" s="7"/>
      <c r="GA90" s="7"/>
      <c r="GB90" s="7"/>
      <c r="GC90" s="7"/>
      <c r="GD90" s="7"/>
      <c r="GE90" s="7"/>
      <c r="GF90" s="7"/>
      <c r="GG90" s="7"/>
      <c r="GH90" s="7"/>
      <c r="GI90" s="7"/>
      <c r="GJ90" s="7"/>
      <c r="GK90" s="7"/>
      <c r="GL90" s="7"/>
      <c r="GM90" s="7"/>
      <c r="GN90" s="7"/>
      <c r="GO90" s="7"/>
      <c r="GP90" s="7"/>
      <c r="GQ90" s="7"/>
      <c r="GR90" s="7"/>
      <c r="GS90" s="7"/>
      <c r="GT90" s="7"/>
      <c r="GU90" s="7"/>
      <c r="GV90" s="7"/>
      <c r="GW90" s="7"/>
      <c r="GX90" s="7"/>
      <c r="GY90" s="7"/>
      <c r="GZ90" s="7"/>
      <c r="HA90" s="7"/>
      <c r="HB90" s="7"/>
      <c r="HC90" s="7"/>
      <c r="HD90" s="7"/>
      <c r="HE90" s="7"/>
      <c r="HF90" s="7"/>
      <c r="HG90" s="7"/>
      <c r="HH90" s="7"/>
      <c r="HI90" s="7"/>
      <c r="HJ90" s="7"/>
      <c r="HK90" s="7"/>
      <c r="HL90" s="7"/>
      <c r="HM90" s="7"/>
      <c r="HN90" s="7"/>
      <c r="HO90" s="7"/>
      <c r="HP90" s="7"/>
      <c r="HQ90" s="7"/>
      <c r="HR90" s="7"/>
      <c r="HS90" s="7"/>
      <c r="HT90" s="7"/>
      <c r="HU90" s="7"/>
      <c r="HV90" s="7"/>
      <c r="HW90" s="7"/>
      <c r="HX90" s="7"/>
      <c r="HY90" s="7"/>
      <c r="HZ90" s="7"/>
    </row>
    <row r="91" spans="1:234" ht="17.100000000000001" customHeight="1" thickBot="1">
      <c r="A91" s="14"/>
      <c r="B91" s="25"/>
      <c r="C91" s="26" t="s">
        <v>126</v>
      </c>
      <c r="D91" s="64">
        <v>27</v>
      </c>
      <c r="E91" s="64">
        <v>33</v>
      </c>
      <c r="F91" s="64">
        <v>22</v>
      </c>
      <c r="G91" s="64">
        <v>18</v>
      </c>
      <c r="H91" s="64">
        <v>12.942600000000001</v>
      </c>
      <c r="I91" s="65">
        <v>10</v>
      </c>
      <c r="J91" s="66">
        <v>14</v>
      </c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  <c r="AF91" s="7"/>
      <c r="AG91" s="7"/>
      <c r="AH91" s="7"/>
      <c r="AI91" s="7"/>
      <c r="AJ91" s="7"/>
      <c r="AK91" s="7"/>
      <c r="AL91" s="7"/>
      <c r="AM91" s="7"/>
      <c r="AN91" s="7"/>
      <c r="AO91" s="7"/>
      <c r="AP91" s="7"/>
      <c r="AQ91" s="7"/>
      <c r="AR91" s="7"/>
      <c r="AS91" s="7"/>
      <c r="AT91" s="7"/>
      <c r="AU91" s="7"/>
      <c r="AV91" s="7"/>
      <c r="AW91" s="7"/>
      <c r="AX91" s="7"/>
      <c r="AY91" s="7"/>
      <c r="AZ91" s="7"/>
      <c r="BA91" s="7"/>
      <c r="BB91" s="7"/>
      <c r="BC91" s="7"/>
      <c r="BD91" s="7"/>
      <c r="BE91" s="7"/>
      <c r="BF91" s="7"/>
      <c r="BG91" s="7"/>
      <c r="BH91" s="7"/>
      <c r="BI91" s="7"/>
      <c r="BJ91" s="7"/>
      <c r="BK91" s="7"/>
      <c r="BL91" s="7"/>
      <c r="BM91" s="7"/>
      <c r="BN91" s="7"/>
      <c r="BO91" s="7"/>
      <c r="BP91" s="7"/>
      <c r="BQ91" s="7"/>
      <c r="BR91" s="7"/>
      <c r="BS91" s="7"/>
      <c r="BT91" s="7"/>
      <c r="BU91" s="7"/>
      <c r="BV91" s="7"/>
      <c r="BW91" s="7"/>
      <c r="BX91" s="7"/>
      <c r="BY91" s="7"/>
      <c r="BZ91" s="7"/>
      <c r="CA91" s="7"/>
      <c r="CB91" s="7"/>
      <c r="CC91" s="7"/>
      <c r="CD91" s="7"/>
      <c r="CE91" s="7"/>
      <c r="CF91" s="7"/>
      <c r="CG91" s="7"/>
      <c r="CH91" s="7"/>
      <c r="CI91" s="7"/>
      <c r="CJ91" s="7"/>
      <c r="CK91" s="7"/>
      <c r="CL91" s="7"/>
      <c r="CM91" s="7"/>
      <c r="CN91" s="7"/>
      <c r="CO91" s="7"/>
      <c r="CP91" s="7"/>
      <c r="CQ91" s="7"/>
      <c r="CR91" s="7"/>
      <c r="CS91" s="7"/>
      <c r="CT91" s="7"/>
      <c r="CU91" s="7"/>
      <c r="CV91" s="7"/>
      <c r="CW91" s="7"/>
      <c r="CX91" s="7"/>
      <c r="CY91" s="7"/>
      <c r="CZ91" s="7"/>
      <c r="DA91" s="7"/>
      <c r="DB91" s="7"/>
      <c r="DC91" s="7"/>
      <c r="DD91" s="7"/>
      <c r="DE91" s="7"/>
      <c r="DF91" s="7"/>
      <c r="DG91" s="7"/>
      <c r="DH91" s="7"/>
      <c r="DI91" s="7"/>
      <c r="DJ91" s="7"/>
      <c r="DK91" s="7"/>
      <c r="DL91" s="7"/>
      <c r="DM91" s="7"/>
      <c r="DN91" s="7"/>
      <c r="DO91" s="7"/>
      <c r="DP91" s="7"/>
      <c r="DQ91" s="7"/>
      <c r="DR91" s="7"/>
      <c r="DS91" s="7"/>
      <c r="DT91" s="7"/>
      <c r="DU91" s="7"/>
      <c r="DV91" s="7"/>
      <c r="DW91" s="7"/>
      <c r="DX91" s="7"/>
      <c r="DY91" s="7"/>
      <c r="DZ91" s="7"/>
      <c r="EA91" s="7"/>
      <c r="EB91" s="7"/>
      <c r="EC91" s="7"/>
      <c r="ED91" s="7"/>
      <c r="EE91" s="7"/>
      <c r="EF91" s="7"/>
      <c r="EG91" s="7"/>
      <c r="EH91" s="7"/>
      <c r="EI91" s="7"/>
      <c r="EJ91" s="7"/>
      <c r="EK91" s="7"/>
      <c r="EL91" s="7"/>
      <c r="EM91" s="7"/>
      <c r="EN91" s="7"/>
      <c r="EO91" s="7"/>
      <c r="EP91" s="7"/>
      <c r="EQ91" s="7"/>
      <c r="ER91" s="7"/>
      <c r="ES91" s="7"/>
      <c r="ET91" s="7"/>
      <c r="EU91" s="7"/>
      <c r="EV91" s="7"/>
      <c r="EW91" s="7"/>
      <c r="EX91" s="7"/>
      <c r="EY91" s="7"/>
      <c r="EZ91" s="7"/>
      <c r="FA91" s="7"/>
      <c r="FB91" s="7"/>
      <c r="FC91" s="7"/>
      <c r="FD91" s="7"/>
      <c r="FE91" s="7"/>
      <c r="FF91" s="7"/>
      <c r="FG91" s="7"/>
      <c r="FH91" s="7"/>
      <c r="FI91" s="7"/>
      <c r="FJ91" s="7"/>
      <c r="FK91" s="7"/>
      <c r="FL91" s="7"/>
      <c r="FM91" s="7"/>
      <c r="FN91" s="7"/>
      <c r="FO91" s="7"/>
      <c r="FP91" s="7"/>
      <c r="FQ91" s="7"/>
      <c r="FR91" s="7"/>
      <c r="FS91" s="7"/>
      <c r="FT91" s="7"/>
      <c r="FU91" s="7"/>
      <c r="FV91" s="7"/>
      <c r="FW91" s="7"/>
      <c r="FX91" s="7"/>
      <c r="FY91" s="7"/>
      <c r="FZ91" s="7"/>
      <c r="GA91" s="7"/>
      <c r="GB91" s="7"/>
      <c r="GC91" s="7"/>
      <c r="GD91" s="7"/>
      <c r="GE91" s="7"/>
      <c r="GF91" s="7"/>
      <c r="GG91" s="7"/>
      <c r="GH91" s="7"/>
      <c r="GI91" s="7"/>
      <c r="GJ91" s="7"/>
      <c r="GK91" s="7"/>
      <c r="GL91" s="7"/>
      <c r="GM91" s="7"/>
      <c r="GN91" s="7"/>
      <c r="GO91" s="7"/>
      <c r="GP91" s="7"/>
      <c r="GQ91" s="7"/>
      <c r="GR91" s="7"/>
      <c r="GS91" s="7"/>
      <c r="GT91" s="7"/>
      <c r="GU91" s="7"/>
      <c r="GV91" s="7"/>
      <c r="GW91" s="7"/>
      <c r="GX91" s="7"/>
      <c r="GY91" s="7"/>
      <c r="GZ91" s="7"/>
      <c r="HA91" s="7"/>
      <c r="HB91" s="7"/>
      <c r="HC91" s="7"/>
      <c r="HD91" s="7"/>
      <c r="HE91" s="7"/>
      <c r="HF91" s="7"/>
      <c r="HG91" s="7"/>
      <c r="HH91" s="7"/>
      <c r="HI91" s="7"/>
      <c r="HJ91" s="7"/>
      <c r="HK91" s="7"/>
      <c r="HL91" s="7"/>
      <c r="HM91" s="7"/>
      <c r="HN91" s="7"/>
      <c r="HO91" s="7"/>
      <c r="HP91" s="7"/>
      <c r="HQ91" s="7"/>
      <c r="HR91" s="7"/>
      <c r="HS91" s="7"/>
      <c r="HT91" s="7"/>
      <c r="HU91" s="7"/>
      <c r="HV91" s="7"/>
      <c r="HW91" s="7"/>
      <c r="HX91" s="7"/>
      <c r="HY91" s="7"/>
      <c r="HZ91" s="7"/>
    </row>
    <row r="92" spans="1:234" ht="17.100000000000001" customHeight="1" thickTop="1">
      <c r="A92" s="14"/>
      <c r="B92" s="341" t="s">
        <v>127</v>
      </c>
      <c r="C92" s="342"/>
      <c r="D92" s="30"/>
      <c r="E92" s="30"/>
      <c r="F92" s="30"/>
      <c r="G92" s="30"/>
      <c r="H92" s="30"/>
      <c r="I92" s="31"/>
      <c r="J92" s="32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  <c r="AF92" s="7"/>
      <c r="AG92" s="7"/>
      <c r="AH92" s="7"/>
      <c r="AI92" s="7"/>
      <c r="AJ92" s="7"/>
      <c r="AK92" s="7"/>
      <c r="AL92" s="7"/>
      <c r="AM92" s="7"/>
      <c r="AN92" s="7"/>
      <c r="AO92" s="7"/>
      <c r="AP92" s="7"/>
      <c r="AQ92" s="7"/>
      <c r="AR92" s="7"/>
      <c r="AS92" s="7"/>
      <c r="AT92" s="7"/>
      <c r="AU92" s="7"/>
      <c r="AV92" s="7"/>
      <c r="AW92" s="7"/>
      <c r="AX92" s="7"/>
      <c r="AY92" s="7"/>
      <c r="AZ92" s="7"/>
      <c r="BA92" s="7"/>
      <c r="BB92" s="7"/>
      <c r="BC92" s="7"/>
      <c r="BD92" s="7"/>
      <c r="BE92" s="7"/>
      <c r="BF92" s="7"/>
      <c r="BG92" s="7"/>
      <c r="BH92" s="7"/>
      <c r="BI92" s="7"/>
      <c r="BJ92" s="7"/>
      <c r="BK92" s="7"/>
      <c r="BL92" s="7"/>
      <c r="BM92" s="7"/>
      <c r="BN92" s="7"/>
      <c r="BO92" s="7"/>
      <c r="BP92" s="7"/>
      <c r="BQ92" s="7"/>
      <c r="BR92" s="7"/>
      <c r="BS92" s="7"/>
      <c r="BT92" s="7"/>
      <c r="BU92" s="7"/>
      <c r="BV92" s="7"/>
      <c r="BW92" s="7"/>
      <c r="BX92" s="7"/>
      <c r="BY92" s="7"/>
      <c r="BZ92" s="7"/>
      <c r="CA92" s="7"/>
      <c r="CB92" s="7"/>
      <c r="CC92" s="7"/>
      <c r="CD92" s="7"/>
      <c r="CE92" s="7"/>
      <c r="CF92" s="7"/>
      <c r="CG92" s="7"/>
      <c r="CH92" s="7"/>
      <c r="CI92" s="7"/>
      <c r="CJ92" s="7"/>
      <c r="CK92" s="7"/>
      <c r="CL92" s="7"/>
      <c r="CM92" s="7"/>
      <c r="CN92" s="7"/>
      <c r="CO92" s="7"/>
      <c r="CP92" s="7"/>
      <c r="CQ92" s="7"/>
      <c r="CR92" s="7"/>
      <c r="CS92" s="7"/>
      <c r="CT92" s="7"/>
      <c r="CU92" s="7"/>
      <c r="CV92" s="7"/>
      <c r="CW92" s="7"/>
      <c r="CX92" s="7"/>
      <c r="CY92" s="7"/>
      <c r="CZ92" s="7"/>
      <c r="DA92" s="7"/>
      <c r="DB92" s="7"/>
      <c r="DC92" s="7"/>
      <c r="DD92" s="7"/>
      <c r="DE92" s="7"/>
      <c r="DF92" s="7"/>
      <c r="DG92" s="7"/>
      <c r="DH92" s="7"/>
      <c r="DI92" s="7"/>
      <c r="DJ92" s="7"/>
      <c r="DK92" s="7"/>
      <c r="DL92" s="7"/>
      <c r="DM92" s="7"/>
      <c r="DN92" s="7"/>
      <c r="DO92" s="7"/>
      <c r="DP92" s="7"/>
      <c r="DQ92" s="7"/>
      <c r="DR92" s="7"/>
      <c r="DS92" s="7"/>
      <c r="DT92" s="7"/>
      <c r="DU92" s="7"/>
      <c r="DV92" s="7"/>
      <c r="DW92" s="7"/>
      <c r="DX92" s="7"/>
      <c r="DY92" s="7"/>
      <c r="DZ92" s="7"/>
      <c r="EA92" s="7"/>
      <c r="EB92" s="7"/>
      <c r="EC92" s="7"/>
      <c r="ED92" s="7"/>
      <c r="EE92" s="7"/>
      <c r="EF92" s="7"/>
      <c r="EG92" s="7"/>
      <c r="EH92" s="7"/>
      <c r="EI92" s="7"/>
      <c r="EJ92" s="7"/>
      <c r="EK92" s="7"/>
      <c r="EL92" s="7"/>
      <c r="EM92" s="7"/>
      <c r="EN92" s="7"/>
      <c r="EO92" s="7"/>
      <c r="EP92" s="7"/>
      <c r="EQ92" s="7"/>
      <c r="ER92" s="7"/>
      <c r="ES92" s="7"/>
      <c r="ET92" s="7"/>
      <c r="EU92" s="7"/>
      <c r="EV92" s="7"/>
      <c r="EW92" s="7"/>
      <c r="EX92" s="7"/>
      <c r="EY92" s="7"/>
      <c r="EZ92" s="7"/>
      <c r="FA92" s="7"/>
      <c r="FB92" s="7"/>
      <c r="FC92" s="7"/>
      <c r="FD92" s="7"/>
      <c r="FE92" s="7"/>
      <c r="FF92" s="7"/>
      <c r="FG92" s="7"/>
      <c r="FH92" s="7"/>
      <c r="FI92" s="7"/>
      <c r="FJ92" s="7"/>
      <c r="FK92" s="7"/>
      <c r="FL92" s="7"/>
      <c r="FM92" s="7"/>
      <c r="FN92" s="7"/>
      <c r="FO92" s="7"/>
      <c r="FP92" s="7"/>
      <c r="FQ92" s="7"/>
      <c r="FR92" s="7"/>
      <c r="FS92" s="7"/>
      <c r="FT92" s="7"/>
      <c r="FU92" s="7"/>
      <c r="FV92" s="7"/>
      <c r="FW92" s="7"/>
      <c r="FX92" s="7"/>
      <c r="FY92" s="7"/>
      <c r="FZ92" s="7"/>
      <c r="GA92" s="7"/>
      <c r="GB92" s="7"/>
      <c r="GC92" s="7"/>
      <c r="GD92" s="7"/>
      <c r="GE92" s="7"/>
      <c r="GF92" s="7"/>
      <c r="GG92" s="7"/>
      <c r="GH92" s="7"/>
      <c r="GI92" s="7"/>
      <c r="GJ92" s="7"/>
      <c r="GK92" s="7"/>
      <c r="GL92" s="7"/>
      <c r="GM92" s="7"/>
      <c r="GN92" s="7"/>
      <c r="GO92" s="7"/>
      <c r="GP92" s="7"/>
      <c r="GQ92" s="7"/>
      <c r="GR92" s="7"/>
      <c r="GS92" s="7"/>
      <c r="GT92" s="7"/>
      <c r="GU92" s="7"/>
      <c r="GV92" s="7"/>
      <c r="GW92" s="7"/>
      <c r="GX92" s="7"/>
      <c r="GY92" s="7"/>
      <c r="GZ92" s="7"/>
      <c r="HA92" s="7"/>
      <c r="HB92" s="7"/>
      <c r="HC92" s="7"/>
      <c r="HD92" s="7"/>
      <c r="HE92" s="7"/>
      <c r="HF92" s="7"/>
      <c r="HG92" s="7"/>
      <c r="HH92" s="7"/>
      <c r="HI92" s="7"/>
      <c r="HJ92" s="7"/>
      <c r="HK92" s="7"/>
      <c r="HL92" s="7"/>
      <c r="HM92" s="7"/>
      <c r="HN92" s="7"/>
      <c r="HO92" s="7"/>
      <c r="HP92" s="7"/>
      <c r="HQ92" s="7"/>
      <c r="HR92" s="7"/>
      <c r="HS92" s="7"/>
      <c r="HT92" s="7"/>
      <c r="HU92" s="7"/>
      <c r="HV92" s="7"/>
      <c r="HW92" s="7"/>
      <c r="HX92" s="7"/>
      <c r="HY92" s="7"/>
      <c r="HZ92" s="7"/>
    </row>
    <row r="93" spans="1:234" ht="17.100000000000001" customHeight="1">
      <c r="A93" s="14"/>
      <c r="B93" s="343" t="s">
        <v>128</v>
      </c>
      <c r="C93" s="344"/>
      <c r="D93" s="27"/>
      <c r="E93" s="27"/>
      <c r="F93" s="27"/>
      <c r="G93" s="27"/>
      <c r="H93" s="27"/>
      <c r="I93" s="28"/>
      <c r="J93" s="29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  <c r="AF93" s="7"/>
      <c r="AG93" s="7"/>
      <c r="AH93" s="7"/>
      <c r="AI93" s="7"/>
      <c r="AJ93" s="7"/>
      <c r="AK93" s="7"/>
      <c r="AL93" s="7"/>
      <c r="AM93" s="7"/>
      <c r="AN93" s="7"/>
      <c r="AO93" s="7"/>
      <c r="AP93" s="7"/>
      <c r="AQ93" s="7"/>
      <c r="AR93" s="7"/>
      <c r="AS93" s="7"/>
      <c r="AT93" s="7"/>
      <c r="AU93" s="7"/>
      <c r="AV93" s="7"/>
      <c r="AW93" s="7"/>
      <c r="AX93" s="7"/>
      <c r="AY93" s="7"/>
      <c r="AZ93" s="7"/>
      <c r="BA93" s="7"/>
      <c r="BB93" s="7"/>
      <c r="BC93" s="7"/>
      <c r="BD93" s="7"/>
      <c r="BE93" s="7"/>
      <c r="BF93" s="7"/>
      <c r="BG93" s="7"/>
      <c r="BH93" s="7"/>
      <c r="BI93" s="7"/>
      <c r="BJ93" s="7"/>
      <c r="BK93" s="7"/>
      <c r="BL93" s="7"/>
      <c r="BM93" s="7"/>
      <c r="BN93" s="7"/>
      <c r="BO93" s="7"/>
      <c r="BP93" s="7"/>
      <c r="BQ93" s="7"/>
      <c r="BR93" s="7"/>
      <c r="BS93" s="7"/>
      <c r="BT93" s="7"/>
      <c r="BU93" s="7"/>
      <c r="BV93" s="7"/>
      <c r="BW93" s="7"/>
      <c r="BX93" s="7"/>
      <c r="BY93" s="7"/>
      <c r="BZ93" s="7"/>
      <c r="CA93" s="7"/>
      <c r="CB93" s="7"/>
      <c r="CC93" s="7"/>
      <c r="CD93" s="7"/>
      <c r="CE93" s="7"/>
      <c r="CF93" s="7"/>
      <c r="CG93" s="7"/>
      <c r="CH93" s="7"/>
      <c r="CI93" s="7"/>
      <c r="CJ93" s="7"/>
      <c r="CK93" s="7"/>
      <c r="CL93" s="7"/>
      <c r="CM93" s="7"/>
      <c r="CN93" s="7"/>
      <c r="CO93" s="7"/>
      <c r="CP93" s="7"/>
      <c r="CQ93" s="7"/>
      <c r="CR93" s="7"/>
      <c r="CS93" s="7"/>
      <c r="CT93" s="7"/>
      <c r="CU93" s="7"/>
      <c r="CV93" s="7"/>
      <c r="CW93" s="7"/>
      <c r="CX93" s="7"/>
      <c r="CY93" s="7"/>
      <c r="CZ93" s="7"/>
      <c r="DA93" s="7"/>
      <c r="DB93" s="7"/>
      <c r="DC93" s="7"/>
      <c r="DD93" s="7"/>
      <c r="DE93" s="7"/>
      <c r="DF93" s="7"/>
      <c r="DG93" s="7"/>
      <c r="DH93" s="7"/>
      <c r="DI93" s="7"/>
      <c r="DJ93" s="7"/>
      <c r="DK93" s="7"/>
      <c r="DL93" s="7"/>
      <c r="DM93" s="7"/>
      <c r="DN93" s="7"/>
      <c r="DO93" s="7"/>
      <c r="DP93" s="7"/>
      <c r="DQ93" s="7"/>
      <c r="DR93" s="7"/>
      <c r="DS93" s="7"/>
      <c r="DT93" s="7"/>
      <c r="DU93" s="7"/>
      <c r="DV93" s="7"/>
      <c r="DW93" s="7"/>
      <c r="DX93" s="7"/>
      <c r="DY93" s="7"/>
      <c r="DZ93" s="7"/>
      <c r="EA93" s="7"/>
      <c r="EB93" s="7"/>
      <c r="EC93" s="7"/>
      <c r="ED93" s="7"/>
      <c r="EE93" s="7"/>
      <c r="EF93" s="7"/>
      <c r="EG93" s="7"/>
      <c r="EH93" s="7"/>
      <c r="EI93" s="7"/>
      <c r="EJ93" s="7"/>
      <c r="EK93" s="7"/>
      <c r="EL93" s="7"/>
      <c r="EM93" s="7"/>
      <c r="EN93" s="7"/>
      <c r="EO93" s="7"/>
      <c r="EP93" s="7"/>
      <c r="EQ93" s="7"/>
      <c r="ER93" s="7"/>
      <c r="ES93" s="7"/>
      <c r="ET93" s="7"/>
      <c r="EU93" s="7"/>
      <c r="EV93" s="7"/>
      <c r="EW93" s="7"/>
      <c r="EX93" s="7"/>
      <c r="EY93" s="7"/>
      <c r="EZ93" s="7"/>
      <c r="FA93" s="7"/>
      <c r="FB93" s="7"/>
      <c r="FC93" s="7"/>
      <c r="FD93" s="7"/>
      <c r="FE93" s="7"/>
      <c r="FF93" s="7"/>
      <c r="FG93" s="7"/>
      <c r="FH93" s="7"/>
      <c r="FI93" s="7"/>
      <c r="FJ93" s="7"/>
      <c r="FK93" s="7"/>
      <c r="FL93" s="7"/>
      <c r="FM93" s="7"/>
      <c r="FN93" s="7"/>
      <c r="FO93" s="7"/>
      <c r="FP93" s="7"/>
      <c r="FQ93" s="7"/>
      <c r="FR93" s="7"/>
      <c r="FS93" s="7"/>
      <c r="FT93" s="7"/>
      <c r="FU93" s="7"/>
      <c r="FV93" s="7"/>
      <c r="FW93" s="7"/>
      <c r="FX93" s="7"/>
      <c r="FY93" s="7"/>
      <c r="FZ93" s="7"/>
      <c r="GA93" s="7"/>
      <c r="GB93" s="7"/>
      <c r="GC93" s="7"/>
      <c r="GD93" s="7"/>
      <c r="GE93" s="7"/>
      <c r="GF93" s="7"/>
      <c r="GG93" s="7"/>
      <c r="GH93" s="7"/>
      <c r="GI93" s="7"/>
      <c r="GJ93" s="7"/>
      <c r="GK93" s="7"/>
      <c r="GL93" s="7"/>
      <c r="GM93" s="7"/>
      <c r="GN93" s="7"/>
      <c r="GO93" s="7"/>
      <c r="GP93" s="7"/>
      <c r="GQ93" s="7"/>
      <c r="GR93" s="7"/>
      <c r="GS93" s="7"/>
      <c r="GT93" s="7"/>
      <c r="GU93" s="7"/>
      <c r="GV93" s="7"/>
      <c r="GW93" s="7"/>
      <c r="GX93" s="7"/>
      <c r="GY93" s="7"/>
      <c r="GZ93" s="7"/>
      <c r="HA93" s="7"/>
      <c r="HB93" s="7"/>
      <c r="HC93" s="7"/>
      <c r="HD93" s="7"/>
      <c r="HE93" s="7"/>
      <c r="HF93" s="7"/>
      <c r="HG93" s="7"/>
      <c r="HH93" s="7"/>
      <c r="HI93" s="7"/>
      <c r="HJ93" s="7"/>
      <c r="HK93" s="7"/>
      <c r="HL93" s="7"/>
      <c r="HM93" s="7"/>
      <c r="HN93" s="7"/>
      <c r="HO93" s="7"/>
      <c r="HP93" s="7"/>
      <c r="HQ93" s="7"/>
      <c r="HR93" s="7"/>
      <c r="HS93" s="7"/>
      <c r="HT93" s="7"/>
      <c r="HU93" s="7"/>
      <c r="HV93" s="7"/>
      <c r="HW93" s="7"/>
      <c r="HX93" s="7"/>
      <c r="HY93" s="7"/>
      <c r="HZ93" s="7"/>
    </row>
    <row r="94" spans="1:234" ht="17.100000000000001" customHeight="1">
      <c r="A94" s="14"/>
      <c r="B94" s="345" t="s">
        <v>129</v>
      </c>
      <c r="C94" s="346"/>
      <c r="D94" s="27"/>
      <c r="E94" s="27"/>
      <c r="F94" s="27"/>
      <c r="G94" s="27"/>
      <c r="H94" s="27"/>
      <c r="I94" s="28"/>
      <c r="J94" s="29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7"/>
      <c r="AI94" s="7"/>
      <c r="AJ94" s="7"/>
      <c r="AK94" s="7"/>
      <c r="AL94" s="7"/>
      <c r="AM94" s="7"/>
      <c r="AN94" s="7"/>
      <c r="AO94" s="7"/>
      <c r="AP94" s="7"/>
      <c r="AQ94" s="7"/>
      <c r="AR94" s="7"/>
      <c r="AS94" s="7"/>
      <c r="AT94" s="7"/>
      <c r="AU94" s="7"/>
      <c r="AV94" s="7"/>
      <c r="AW94" s="7"/>
      <c r="AX94" s="7"/>
      <c r="AY94" s="7"/>
      <c r="AZ94" s="7"/>
      <c r="BA94" s="7"/>
      <c r="BB94" s="7"/>
      <c r="BC94" s="7"/>
      <c r="BD94" s="7"/>
      <c r="BE94" s="7"/>
      <c r="BF94" s="7"/>
      <c r="BG94" s="7"/>
      <c r="BH94" s="7"/>
      <c r="BI94" s="7"/>
      <c r="BJ94" s="7"/>
      <c r="BK94" s="7"/>
      <c r="BL94" s="7"/>
      <c r="BM94" s="7"/>
      <c r="BN94" s="7"/>
      <c r="BO94" s="7"/>
      <c r="BP94" s="7"/>
      <c r="BQ94" s="7"/>
      <c r="BR94" s="7"/>
      <c r="BS94" s="7"/>
      <c r="BT94" s="7"/>
      <c r="BU94" s="7"/>
      <c r="BV94" s="7"/>
      <c r="BW94" s="7"/>
      <c r="BX94" s="7"/>
      <c r="BY94" s="7"/>
      <c r="BZ94" s="7"/>
      <c r="CA94" s="7"/>
      <c r="CB94" s="7"/>
      <c r="CC94" s="7"/>
      <c r="CD94" s="7"/>
      <c r="CE94" s="7"/>
      <c r="CF94" s="7"/>
      <c r="CG94" s="7"/>
      <c r="CH94" s="7"/>
      <c r="CI94" s="7"/>
      <c r="CJ94" s="7"/>
      <c r="CK94" s="7"/>
      <c r="CL94" s="7"/>
      <c r="CM94" s="7"/>
      <c r="CN94" s="7"/>
      <c r="CO94" s="7"/>
      <c r="CP94" s="7"/>
      <c r="CQ94" s="7"/>
      <c r="CR94" s="7"/>
      <c r="CS94" s="7"/>
      <c r="CT94" s="7"/>
      <c r="CU94" s="7"/>
      <c r="CV94" s="7"/>
      <c r="CW94" s="7"/>
      <c r="CX94" s="7"/>
      <c r="CY94" s="7"/>
      <c r="CZ94" s="7"/>
      <c r="DA94" s="7"/>
      <c r="DB94" s="7"/>
      <c r="DC94" s="7"/>
      <c r="DD94" s="7"/>
      <c r="DE94" s="7"/>
      <c r="DF94" s="7"/>
      <c r="DG94" s="7"/>
      <c r="DH94" s="7"/>
      <c r="DI94" s="7"/>
      <c r="DJ94" s="7"/>
      <c r="DK94" s="7"/>
      <c r="DL94" s="7"/>
      <c r="DM94" s="7"/>
      <c r="DN94" s="7"/>
      <c r="DO94" s="7"/>
      <c r="DP94" s="7"/>
      <c r="DQ94" s="7"/>
      <c r="DR94" s="7"/>
      <c r="DS94" s="7"/>
      <c r="DT94" s="7"/>
      <c r="DU94" s="7"/>
      <c r="DV94" s="7"/>
      <c r="DW94" s="7"/>
      <c r="DX94" s="7"/>
      <c r="DY94" s="7"/>
      <c r="DZ94" s="7"/>
      <c r="EA94" s="7"/>
      <c r="EB94" s="7"/>
      <c r="EC94" s="7"/>
      <c r="ED94" s="7"/>
      <c r="EE94" s="7"/>
      <c r="EF94" s="7"/>
      <c r="EG94" s="7"/>
      <c r="EH94" s="7"/>
      <c r="EI94" s="7"/>
      <c r="EJ94" s="7"/>
      <c r="EK94" s="7"/>
      <c r="EL94" s="7"/>
      <c r="EM94" s="7"/>
      <c r="EN94" s="7"/>
      <c r="EO94" s="7"/>
      <c r="EP94" s="7"/>
      <c r="EQ94" s="7"/>
      <c r="ER94" s="7"/>
      <c r="ES94" s="7"/>
      <c r="ET94" s="7"/>
      <c r="EU94" s="7"/>
      <c r="EV94" s="7"/>
      <c r="EW94" s="7"/>
      <c r="EX94" s="7"/>
      <c r="EY94" s="7"/>
      <c r="EZ94" s="7"/>
      <c r="FA94" s="7"/>
      <c r="FB94" s="7"/>
      <c r="FC94" s="7"/>
      <c r="FD94" s="7"/>
      <c r="FE94" s="7"/>
      <c r="FF94" s="7"/>
      <c r="FG94" s="7"/>
      <c r="FH94" s="7"/>
      <c r="FI94" s="7"/>
      <c r="FJ94" s="7"/>
      <c r="FK94" s="7"/>
      <c r="FL94" s="7"/>
      <c r="FM94" s="7"/>
      <c r="FN94" s="7"/>
      <c r="FO94" s="7"/>
      <c r="FP94" s="7"/>
      <c r="FQ94" s="7"/>
      <c r="FR94" s="7"/>
      <c r="FS94" s="7"/>
      <c r="FT94" s="7"/>
      <c r="FU94" s="7"/>
      <c r="FV94" s="7"/>
      <c r="FW94" s="7"/>
      <c r="FX94" s="7"/>
      <c r="FY94" s="7"/>
      <c r="FZ94" s="7"/>
      <c r="GA94" s="7"/>
      <c r="GB94" s="7"/>
      <c r="GC94" s="7"/>
      <c r="GD94" s="7"/>
      <c r="GE94" s="7"/>
      <c r="GF94" s="7"/>
      <c r="GG94" s="7"/>
      <c r="GH94" s="7"/>
      <c r="GI94" s="7"/>
      <c r="GJ94" s="7"/>
      <c r="GK94" s="7"/>
      <c r="GL94" s="7"/>
      <c r="GM94" s="7"/>
      <c r="GN94" s="7"/>
      <c r="GO94" s="7"/>
      <c r="GP94" s="7"/>
      <c r="GQ94" s="7"/>
      <c r="GR94" s="7"/>
      <c r="GS94" s="7"/>
      <c r="GT94" s="7"/>
      <c r="GU94" s="7"/>
      <c r="GV94" s="7"/>
      <c r="GW94" s="7"/>
      <c r="GX94" s="7"/>
      <c r="GY94" s="7"/>
      <c r="GZ94" s="7"/>
      <c r="HA94" s="7"/>
      <c r="HB94" s="7"/>
      <c r="HC94" s="7"/>
      <c r="HD94" s="7"/>
      <c r="HE94" s="7"/>
      <c r="HF94" s="7"/>
      <c r="HG94" s="7"/>
      <c r="HH94" s="7"/>
      <c r="HI94" s="7"/>
      <c r="HJ94" s="7"/>
      <c r="HK94" s="7"/>
      <c r="HL94" s="7"/>
      <c r="HM94" s="7"/>
      <c r="HN94" s="7"/>
      <c r="HO94" s="7"/>
      <c r="HP94" s="7"/>
      <c r="HQ94" s="7"/>
      <c r="HR94" s="7"/>
      <c r="HS94" s="7"/>
      <c r="HT94" s="7"/>
      <c r="HU94" s="7"/>
      <c r="HV94" s="7"/>
      <c r="HW94" s="7"/>
      <c r="HX94" s="7"/>
      <c r="HY94" s="7"/>
      <c r="HZ94" s="7"/>
    </row>
    <row r="95" spans="1:234" ht="17.100000000000001" customHeight="1" thickBot="1">
      <c r="A95" s="14"/>
      <c r="B95" s="336" t="s">
        <v>130</v>
      </c>
      <c r="C95" s="337"/>
      <c r="D95" s="67">
        <v>94279</v>
      </c>
      <c r="E95" s="67">
        <v>169662</v>
      </c>
      <c r="F95" s="67">
        <v>144593</v>
      </c>
      <c r="G95" s="67">
        <v>138020.69999999998</v>
      </c>
      <c r="H95" s="67">
        <v>128531.55340000002</v>
      </c>
      <c r="I95" s="68">
        <v>127604</v>
      </c>
      <c r="J95" s="69">
        <f>SUM(J89:J91,J83,J69,J29)</f>
        <v>137585</v>
      </c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  <c r="AF95" s="7"/>
      <c r="AG95" s="7"/>
      <c r="AH95" s="7"/>
      <c r="AI95" s="7"/>
      <c r="AJ95" s="7"/>
      <c r="AK95" s="7"/>
      <c r="AL95" s="7"/>
      <c r="AM95" s="7"/>
      <c r="AN95" s="7"/>
      <c r="AO95" s="7"/>
      <c r="AP95" s="7"/>
      <c r="AQ95" s="7"/>
      <c r="AR95" s="7"/>
      <c r="AS95" s="7"/>
      <c r="AT95" s="7"/>
      <c r="AU95" s="7"/>
      <c r="AV95" s="7"/>
      <c r="AW95" s="7"/>
      <c r="AX95" s="7"/>
      <c r="AY95" s="7"/>
      <c r="AZ95" s="7"/>
      <c r="BA95" s="7"/>
      <c r="BB95" s="7"/>
      <c r="BC95" s="7"/>
      <c r="BD95" s="7"/>
      <c r="BE95" s="7"/>
      <c r="BF95" s="7"/>
      <c r="BG95" s="7"/>
      <c r="BH95" s="7"/>
      <c r="BI95" s="7"/>
      <c r="BJ95" s="7"/>
      <c r="BK95" s="7"/>
      <c r="BL95" s="7"/>
      <c r="BM95" s="7"/>
      <c r="BN95" s="7"/>
      <c r="BO95" s="7"/>
      <c r="BP95" s="7"/>
      <c r="BQ95" s="7"/>
      <c r="BR95" s="7"/>
      <c r="BS95" s="7"/>
      <c r="BT95" s="7"/>
      <c r="BU95" s="7"/>
      <c r="BV95" s="7"/>
      <c r="BW95" s="7"/>
      <c r="BX95" s="7"/>
      <c r="BY95" s="7"/>
      <c r="BZ95" s="7"/>
      <c r="CA95" s="7"/>
      <c r="CB95" s="7"/>
      <c r="CC95" s="7"/>
      <c r="CD95" s="7"/>
      <c r="CE95" s="7"/>
      <c r="CF95" s="7"/>
      <c r="CG95" s="7"/>
      <c r="CH95" s="7"/>
      <c r="CI95" s="7"/>
      <c r="CJ95" s="7"/>
      <c r="CK95" s="7"/>
      <c r="CL95" s="7"/>
      <c r="CM95" s="7"/>
      <c r="CN95" s="7"/>
      <c r="CO95" s="7"/>
      <c r="CP95" s="7"/>
      <c r="CQ95" s="7"/>
      <c r="CR95" s="7"/>
      <c r="CS95" s="7"/>
      <c r="CT95" s="7"/>
      <c r="CU95" s="7"/>
      <c r="CV95" s="7"/>
      <c r="CW95" s="7"/>
      <c r="CX95" s="7"/>
      <c r="CY95" s="7"/>
      <c r="CZ95" s="7"/>
      <c r="DA95" s="7"/>
      <c r="DB95" s="7"/>
      <c r="DC95" s="7"/>
      <c r="DD95" s="7"/>
      <c r="DE95" s="7"/>
      <c r="DF95" s="7"/>
      <c r="DG95" s="7"/>
      <c r="DH95" s="7"/>
      <c r="DI95" s="7"/>
      <c r="DJ95" s="7"/>
      <c r="DK95" s="7"/>
      <c r="DL95" s="7"/>
      <c r="DM95" s="7"/>
      <c r="DN95" s="7"/>
      <c r="DO95" s="7"/>
      <c r="DP95" s="7"/>
      <c r="DQ95" s="7"/>
      <c r="DR95" s="7"/>
      <c r="DS95" s="7"/>
      <c r="DT95" s="7"/>
      <c r="DU95" s="7"/>
      <c r="DV95" s="7"/>
      <c r="DW95" s="7"/>
      <c r="DX95" s="7"/>
      <c r="DY95" s="7"/>
      <c r="DZ95" s="7"/>
      <c r="EA95" s="7"/>
      <c r="EB95" s="7"/>
      <c r="EC95" s="7"/>
      <c r="ED95" s="7"/>
      <c r="EE95" s="7"/>
      <c r="EF95" s="7"/>
      <c r="EG95" s="7"/>
      <c r="EH95" s="7"/>
      <c r="EI95" s="7"/>
      <c r="EJ95" s="7"/>
      <c r="EK95" s="7"/>
      <c r="EL95" s="7"/>
      <c r="EM95" s="7"/>
      <c r="EN95" s="7"/>
      <c r="EO95" s="7"/>
      <c r="EP95" s="7"/>
      <c r="EQ95" s="7"/>
      <c r="ER95" s="7"/>
      <c r="ES95" s="7"/>
      <c r="ET95" s="7"/>
      <c r="EU95" s="7"/>
      <c r="EV95" s="7"/>
      <c r="EW95" s="7"/>
      <c r="EX95" s="7"/>
      <c r="EY95" s="7"/>
      <c r="EZ95" s="7"/>
      <c r="FA95" s="7"/>
      <c r="FB95" s="7"/>
      <c r="FC95" s="7"/>
      <c r="FD95" s="7"/>
      <c r="FE95" s="7"/>
      <c r="FF95" s="7"/>
      <c r="FG95" s="7"/>
      <c r="FH95" s="7"/>
      <c r="FI95" s="7"/>
      <c r="FJ95" s="7"/>
      <c r="FK95" s="7"/>
      <c r="FL95" s="7"/>
      <c r="FM95" s="7"/>
      <c r="FN95" s="7"/>
      <c r="FO95" s="7"/>
      <c r="FP95" s="7"/>
      <c r="FQ95" s="7"/>
      <c r="FR95" s="7"/>
      <c r="FS95" s="7"/>
      <c r="FT95" s="7"/>
      <c r="FU95" s="7"/>
      <c r="FV95" s="7"/>
      <c r="FW95" s="7"/>
      <c r="FX95" s="7"/>
      <c r="FY95" s="7"/>
      <c r="FZ95" s="7"/>
      <c r="GA95" s="7"/>
      <c r="GB95" s="7"/>
      <c r="GC95" s="7"/>
      <c r="GD95" s="7"/>
      <c r="GE95" s="7"/>
      <c r="GF95" s="7"/>
      <c r="GG95" s="7"/>
      <c r="GH95" s="7"/>
      <c r="GI95" s="7"/>
      <c r="GJ95" s="7"/>
      <c r="GK95" s="7"/>
      <c r="GL95" s="7"/>
      <c r="GM95" s="7"/>
      <c r="GN95" s="7"/>
      <c r="GO95" s="7"/>
      <c r="GP95" s="7"/>
      <c r="GQ95" s="7"/>
      <c r="GR95" s="7"/>
      <c r="GS95" s="7"/>
      <c r="GT95" s="7"/>
      <c r="GU95" s="7"/>
      <c r="GV95" s="7"/>
      <c r="GW95" s="7"/>
      <c r="GX95" s="7"/>
      <c r="GY95" s="7"/>
      <c r="GZ95" s="7"/>
      <c r="HA95" s="7"/>
      <c r="HB95" s="7"/>
      <c r="HC95" s="7"/>
      <c r="HD95" s="7"/>
      <c r="HE95" s="7"/>
      <c r="HF95" s="7"/>
      <c r="HG95" s="7"/>
      <c r="HH95" s="7"/>
      <c r="HI95" s="7"/>
      <c r="HJ95" s="7"/>
      <c r="HK95" s="7"/>
      <c r="HL95" s="7"/>
      <c r="HM95" s="7"/>
      <c r="HN95" s="7"/>
      <c r="HO95" s="7"/>
      <c r="HP95" s="7"/>
      <c r="HQ95" s="7"/>
      <c r="HR95" s="7"/>
      <c r="HS95" s="7"/>
      <c r="HT95" s="7"/>
      <c r="HU95" s="7"/>
      <c r="HV95" s="7"/>
      <c r="HW95" s="7"/>
      <c r="HX95" s="7"/>
      <c r="HY95" s="7"/>
      <c r="HZ95" s="7"/>
    </row>
    <row r="96" spans="1:234" ht="16.899999999999999" customHeight="1">
      <c r="A96" s="14"/>
      <c r="B96" s="70" t="s">
        <v>131</v>
      </c>
      <c r="C96" s="14"/>
      <c r="D96" s="71"/>
      <c r="E96" s="72"/>
      <c r="F96" s="72"/>
      <c r="G96" s="72"/>
      <c r="H96" s="73"/>
      <c r="I96" s="73"/>
      <c r="J96" s="73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  <c r="AF96" s="7"/>
      <c r="AG96" s="7"/>
      <c r="AH96" s="7"/>
      <c r="AI96" s="7"/>
      <c r="AJ96" s="7"/>
      <c r="AK96" s="7"/>
      <c r="AL96" s="7"/>
      <c r="AM96" s="7"/>
      <c r="AN96" s="7"/>
      <c r="AO96" s="7"/>
      <c r="AP96" s="7"/>
      <c r="AQ96" s="7"/>
      <c r="AR96" s="7"/>
      <c r="AS96" s="7"/>
      <c r="AT96" s="7"/>
      <c r="AU96" s="7"/>
      <c r="AV96" s="7"/>
      <c r="AW96" s="7"/>
      <c r="AX96" s="7"/>
      <c r="AY96" s="7"/>
      <c r="AZ96" s="7"/>
      <c r="BA96" s="7"/>
      <c r="BB96" s="7"/>
      <c r="BC96" s="7"/>
      <c r="BD96" s="7"/>
      <c r="BE96" s="7"/>
      <c r="BF96" s="7"/>
      <c r="BG96" s="7"/>
      <c r="BH96" s="7"/>
      <c r="BI96" s="7"/>
      <c r="BJ96" s="7"/>
      <c r="BK96" s="7"/>
      <c r="BL96" s="7"/>
      <c r="BM96" s="7"/>
      <c r="BN96" s="7"/>
      <c r="BO96" s="7"/>
      <c r="BP96" s="7"/>
      <c r="BQ96" s="7"/>
      <c r="BR96" s="7"/>
      <c r="BS96" s="7"/>
      <c r="BT96" s="7"/>
      <c r="BU96" s="7"/>
      <c r="BV96" s="7"/>
      <c r="BW96" s="7"/>
      <c r="BX96" s="7"/>
      <c r="BY96" s="7"/>
      <c r="BZ96" s="7"/>
      <c r="CA96" s="7"/>
      <c r="CB96" s="7"/>
      <c r="CC96" s="7"/>
      <c r="CD96" s="7"/>
      <c r="CE96" s="7"/>
      <c r="CF96" s="7"/>
      <c r="CG96" s="7"/>
      <c r="CH96" s="7"/>
      <c r="CI96" s="7"/>
      <c r="CJ96" s="7"/>
      <c r="CK96" s="7"/>
      <c r="CL96" s="7"/>
      <c r="CM96" s="7"/>
      <c r="CN96" s="7"/>
      <c r="CO96" s="7"/>
      <c r="CP96" s="7"/>
      <c r="CQ96" s="7"/>
      <c r="CR96" s="7"/>
      <c r="CS96" s="7"/>
      <c r="CT96" s="7"/>
      <c r="CU96" s="7"/>
      <c r="CV96" s="7"/>
      <c r="CW96" s="7"/>
      <c r="CX96" s="7"/>
      <c r="CY96" s="7"/>
      <c r="CZ96" s="7"/>
      <c r="DA96" s="7"/>
      <c r="DB96" s="7"/>
      <c r="DC96" s="7"/>
      <c r="DD96" s="7"/>
      <c r="DE96" s="7"/>
      <c r="DF96" s="7"/>
      <c r="DG96" s="7"/>
      <c r="DH96" s="7"/>
      <c r="DI96" s="7"/>
      <c r="DJ96" s="7"/>
      <c r="DK96" s="7"/>
      <c r="DL96" s="7"/>
      <c r="DM96" s="7"/>
      <c r="DN96" s="7"/>
      <c r="DO96" s="7"/>
      <c r="DP96" s="7"/>
      <c r="DQ96" s="7"/>
      <c r="DR96" s="7"/>
      <c r="DS96" s="7"/>
      <c r="DT96" s="7"/>
      <c r="DU96" s="7"/>
      <c r="DV96" s="7"/>
      <c r="DW96" s="7"/>
      <c r="DX96" s="7"/>
      <c r="DY96" s="7"/>
      <c r="DZ96" s="7"/>
      <c r="EA96" s="7"/>
      <c r="EB96" s="7"/>
      <c r="EC96" s="7"/>
      <c r="ED96" s="7"/>
      <c r="EE96" s="7"/>
      <c r="EF96" s="7"/>
      <c r="EG96" s="7"/>
      <c r="EH96" s="7"/>
      <c r="EI96" s="7"/>
      <c r="EJ96" s="7"/>
      <c r="EK96" s="7"/>
      <c r="EL96" s="7"/>
      <c r="EM96" s="7"/>
      <c r="EN96" s="7"/>
      <c r="EO96" s="7"/>
      <c r="ER96" s="7"/>
      <c r="ES96" s="7"/>
      <c r="ET96" s="7"/>
      <c r="EU96" s="7"/>
      <c r="EV96" s="7"/>
      <c r="EW96" s="7"/>
      <c r="EX96" s="7"/>
      <c r="EY96" s="7"/>
      <c r="EZ96" s="7"/>
      <c r="FA96" s="7"/>
      <c r="FB96" s="7"/>
      <c r="FC96" s="7"/>
      <c r="FD96" s="7"/>
      <c r="FE96" s="7"/>
      <c r="FF96" s="7"/>
      <c r="FG96" s="7"/>
      <c r="FH96" s="7"/>
      <c r="FI96" s="7"/>
      <c r="FJ96" s="7"/>
      <c r="FK96" s="7"/>
      <c r="FL96" s="7"/>
      <c r="FM96" s="7"/>
      <c r="FN96" s="7"/>
      <c r="FO96" s="7"/>
      <c r="FP96" s="7"/>
      <c r="FQ96" s="7"/>
      <c r="FR96" s="7"/>
      <c r="FS96" s="7"/>
      <c r="FT96" s="7"/>
      <c r="FU96" s="7"/>
      <c r="FV96" s="7"/>
      <c r="FW96" s="7"/>
      <c r="FX96" s="7"/>
      <c r="FY96" s="7"/>
      <c r="FZ96" s="7"/>
      <c r="GA96" s="7"/>
      <c r="GB96" s="7"/>
      <c r="GC96" s="7"/>
      <c r="GD96" s="7"/>
      <c r="GE96" s="7"/>
      <c r="GF96" s="7"/>
      <c r="GG96" s="7"/>
      <c r="GH96" s="7"/>
      <c r="GI96" s="7"/>
      <c r="GJ96" s="7"/>
      <c r="GK96" s="7"/>
      <c r="GL96" s="7"/>
      <c r="GM96" s="7"/>
      <c r="GN96" s="7"/>
      <c r="GO96" s="7"/>
      <c r="GP96" s="7"/>
      <c r="GQ96" s="7"/>
      <c r="GR96" s="7"/>
      <c r="GS96" s="7"/>
      <c r="GT96" s="7"/>
      <c r="GU96" s="7"/>
      <c r="GV96" s="7"/>
      <c r="GW96" s="7"/>
      <c r="GX96" s="7"/>
      <c r="GY96" s="7"/>
      <c r="GZ96" s="7"/>
      <c r="HA96" s="7"/>
      <c r="HB96" s="7"/>
      <c r="HC96" s="7"/>
      <c r="HD96" s="7"/>
      <c r="HE96" s="7"/>
      <c r="HF96" s="7"/>
      <c r="HG96" s="7"/>
      <c r="HH96" s="7"/>
      <c r="HI96" s="7"/>
      <c r="HJ96" s="7"/>
      <c r="HK96" s="7"/>
      <c r="HL96" s="7"/>
      <c r="HM96" s="7"/>
      <c r="HN96" s="7"/>
      <c r="HO96" s="7"/>
      <c r="HP96" s="7"/>
      <c r="HQ96" s="7"/>
      <c r="HR96" s="7"/>
      <c r="HS96" s="7"/>
      <c r="HT96" s="7"/>
      <c r="HU96" s="7"/>
      <c r="HV96" s="7"/>
      <c r="HW96" s="7"/>
      <c r="HX96" s="7"/>
      <c r="HY96" s="7"/>
      <c r="HZ96" s="7"/>
    </row>
    <row r="97" spans="1:234" ht="16.899999999999999" customHeight="1">
      <c r="A97" s="14"/>
      <c r="B97" s="70" t="s">
        <v>132</v>
      </c>
      <c r="C97" s="14"/>
      <c r="D97" s="71"/>
      <c r="E97" s="72"/>
      <c r="F97" s="72"/>
      <c r="G97" s="72"/>
      <c r="H97" s="73"/>
      <c r="I97" s="73"/>
      <c r="J97" s="73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  <c r="AM97" s="7"/>
      <c r="AN97" s="7"/>
      <c r="AO97" s="7"/>
      <c r="AP97" s="7"/>
      <c r="AQ97" s="7"/>
      <c r="AR97" s="7"/>
      <c r="AS97" s="7"/>
      <c r="AT97" s="7"/>
      <c r="AU97" s="7"/>
      <c r="AV97" s="7"/>
      <c r="AW97" s="7"/>
      <c r="AX97" s="7"/>
      <c r="AY97" s="7"/>
      <c r="AZ97" s="7"/>
      <c r="BA97" s="7"/>
      <c r="BB97" s="7"/>
      <c r="BC97" s="7"/>
      <c r="BD97" s="7"/>
      <c r="BE97" s="7"/>
      <c r="BF97" s="7"/>
      <c r="BG97" s="7"/>
      <c r="BH97" s="7"/>
      <c r="BI97" s="7"/>
      <c r="BJ97" s="7"/>
      <c r="BK97" s="7"/>
      <c r="BL97" s="7"/>
      <c r="BM97" s="7"/>
      <c r="BN97" s="7"/>
      <c r="BO97" s="7"/>
      <c r="BP97" s="7"/>
      <c r="BQ97" s="7"/>
      <c r="BR97" s="7"/>
      <c r="BS97" s="7"/>
      <c r="BT97" s="7"/>
      <c r="BU97" s="7"/>
      <c r="BV97" s="7"/>
      <c r="BW97" s="7"/>
      <c r="BX97" s="7"/>
      <c r="BY97" s="7"/>
      <c r="BZ97" s="7"/>
      <c r="CA97" s="7"/>
      <c r="CB97" s="7"/>
      <c r="CC97" s="7"/>
      <c r="CD97" s="7"/>
      <c r="CE97" s="7"/>
      <c r="CF97" s="7"/>
      <c r="CG97" s="7"/>
      <c r="CH97" s="7"/>
      <c r="CI97" s="7"/>
      <c r="CJ97" s="7"/>
      <c r="CK97" s="7"/>
      <c r="CL97" s="7"/>
      <c r="CM97" s="7"/>
      <c r="CN97" s="7"/>
      <c r="CO97" s="7"/>
      <c r="CP97" s="7"/>
      <c r="CQ97" s="7"/>
      <c r="CR97" s="7"/>
      <c r="CS97" s="7"/>
      <c r="CT97" s="7"/>
      <c r="CU97" s="7"/>
      <c r="CV97" s="7"/>
      <c r="CW97" s="7"/>
      <c r="CX97" s="7"/>
      <c r="CY97" s="7"/>
      <c r="CZ97" s="7"/>
      <c r="DA97" s="7"/>
      <c r="DB97" s="7"/>
      <c r="DC97" s="7"/>
      <c r="DD97" s="7"/>
      <c r="DE97" s="7"/>
      <c r="DF97" s="7"/>
      <c r="DG97" s="7"/>
      <c r="DH97" s="7"/>
      <c r="DI97" s="7"/>
      <c r="DJ97" s="7"/>
      <c r="DK97" s="7"/>
      <c r="DL97" s="7"/>
      <c r="DM97" s="7"/>
      <c r="DN97" s="7"/>
      <c r="DO97" s="7"/>
      <c r="DP97" s="7"/>
      <c r="DQ97" s="7"/>
      <c r="DR97" s="7"/>
      <c r="DS97" s="7"/>
      <c r="DT97" s="7"/>
      <c r="DU97" s="7"/>
      <c r="DV97" s="7"/>
      <c r="DW97" s="7"/>
      <c r="DX97" s="7"/>
      <c r="DY97" s="7"/>
      <c r="DZ97" s="7"/>
      <c r="EA97" s="7"/>
      <c r="EB97" s="7"/>
      <c r="EC97" s="7"/>
      <c r="ED97" s="7"/>
      <c r="EE97" s="7"/>
      <c r="EF97" s="7"/>
      <c r="EG97" s="7"/>
      <c r="EH97" s="7"/>
      <c r="EI97" s="7"/>
      <c r="EJ97" s="7"/>
      <c r="EK97" s="7"/>
      <c r="EL97" s="7"/>
      <c r="EM97" s="7"/>
      <c r="EN97" s="7"/>
      <c r="EO97" s="7"/>
      <c r="ER97" s="7"/>
      <c r="ES97" s="7"/>
      <c r="ET97" s="7"/>
      <c r="EU97" s="7"/>
      <c r="EV97" s="7"/>
      <c r="EW97" s="7"/>
      <c r="EX97" s="7"/>
      <c r="EY97" s="7"/>
      <c r="EZ97" s="7"/>
      <c r="FA97" s="7"/>
      <c r="FB97" s="7"/>
      <c r="FC97" s="7"/>
      <c r="FD97" s="7"/>
      <c r="FE97" s="7"/>
      <c r="FF97" s="7"/>
      <c r="FG97" s="7"/>
      <c r="FH97" s="7"/>
      <c r="FI97" s="7"/>
      <c r="FJ97" s="7"/>
      <c r="FK97" s="7"/>
      <c r="FL97" s="7"/>
      <c r="FM97" s="7"/>
      <c r="FN97" s="7"/>
      <c r="FO97" s="7"/>
      <c r="FP97" s="7"/>
      <c r="FQ97" s="7"/>
      <c r="FR97" s="7"/>
      <c r="FS97" s="7"/>
      <c r="FT97" s="7"/>
      <c r="FU97" s="7"/>
      <c r="FV97" s="7"/>
      <c r="FW97" s="7"/>
      <c r="FX97" s="7"/>
      <c r="FY97" s="7"/>
      <c r="FZ97" s="7"/>
      <c r="GA97" s="7"/>
      <c r="GB97" s="7"/>
      <c r="GC97" s="7"/>
      <c r="GD97" s="7"/>
      <c r="GE97" s="7"/>
      <c r="GF97" s="7"/>
      <c r="GG97" s="7"/>
      <c r="GH97" s="7"/>
      <c r="GI97" s="7"/>
      <c r="GJ97" s="7"/>
      <c r="GK97" s="7"/>
      <c r="GL97" s="7"/>
      <c r="GM97" s="7"/>
      <c r="GN97" s="7"/>
      <c r="GO97" s="7"/>
      <c r="GP97" s="7"/>
      <c r="GQ97" s="7"/>
      <c r="GR97" s="7"/>
      <c r="GS97" s="7"/>
      <c r="GT97" s="7"/>
      <c r="GU97" s="7"/>
      <c r="GV97" s="7"/>
      <c r="GW97" s="7"/>
      <c r="GX97" s="7"/>
      <c r="GY97" s="7"/>
      <c r="GZ97" s="7"/>
      <c r="HA97" s="7"/>
      <c r="HB97" s="7"/>
      <c r="HC97" s="7"/>
      <c r="HD97" s="7"/>
      <c r="HE97" s="7"/>
      <c r="HF97" s="7"/>
      <c r="HG97" s="7"/>
      <c r="HH97" s="7"/>
      <c r="HI97" s="7"/>
      <c r="HJ97" s="7"/>
      <c r="HK97" s="7"/>
      <c r="HL97" s="7"/>
      <c r="HM97" s="7"/>
      <c r="HN97" s="7"/>
      <c r="HO97" s="7"/>
      <c r="HP97" s="7"/>
      <c r="HQ97" s="7"/>
      <c r="HR97" s="7"/>
      <c r="HS97" s="7"/>
      <c r="HT97" s="7"/>
      <c r="HU97" s="7"/>
      <c r="HV97" s="7"/>
      <c r="HW97" s="7"/>
      <c r="HX97" s="7"/>
      <c r="HY97" s="7"/>
      <c r="HZ97" s="7"/>
    </row>
    <row r="98" spans="1:234" ht="16.899999999999999" customHeight="1">
      <c r="A98" s="14"/>
      <c r="B98" s="74" t="s">
        <v>133</v>
      </c>
      <c r="C98" s="14"/>
      <c r="D98" s="71"/>
      <c r="E98" s="72"/>
      <c r="F98" s="72"/>
      <c r="G98" s="72"/>
      <c r="H98" s="73"/>
      <c r="I98" s="73"/>
      <c r="J98" s="73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  <c r="AM98" s="7"/>
      <c r="AN98" s="7"/>
      <c r="AO98" s="7"/>
      <c r="AP98" s="7"/>
      <c r="AQ98" s="7"/>
      <c r="AR98" s="7"/>
      <c r="AS98" s="7"/>
      <c r="AT98" s="7"/>
      <c r="AU98" s="7"/>
      <c r="AV98" s="7"/>
      <c r="AW98" s="7"/>
      <c r="AX98" s="7"/>
      <c r="AY98" s="7"/>
      <c r="AZ98" s="7"/>
      <c r="BA98" s="7"/>
      <c r="BB98" s="7"/>
      <c r="BC98" s="7"/>
      <c r="BD98" s="7"/>
      <c r="BE98" s="7"/>
      <c r="BF98" s="7"/>
      <c r="BG98" s="7"/>
      <c r="BH98" s="7"/>
      <c r="BI98" s="7"/>
      <c r="BJ98" s="7"/>
      <c r="BK98" s="7"/>
      <c r="BL98" s="7"/>
      <c r="BM98" s="7"/>
      <c r="BN98" s="7"/>
      <c r="BO98" s="7"/>
      <c r="BP98" s="7"/>
      <c r="BQ98" s="7"/>
      <c r="BR98" s="7"/>
      <c r="BS98" s="7"/>
      <c r="BT98" s="7"/>
      <c r="BU98" s="7"/>
      <c r="BV98" s="7"/>
      <c r="BW98" s="7"/>
      <c r="BX98" s="7"/>
      <c r="BY98" s="7"/>
      <c r="BZ98" s="7"/>
      <c r="CA98" s="7"/>
      <c r="CB98" s="7"/>
      <c r="CC98" s="7"/>
      <c r="CD98" s="7"/>
      <c r="CE98" s="7"/>
      <c r="CF98" s="7"/>
      <c r="CG98" s="7"/>
      <c r="CH98" s="7"/>
      <c r="CI98" s="7"/>
      <c r="CJ98" s="7"/>
      <c r="CK98" s="7"/>
      <c r="CL98" s="7"/>
      <c r="CM98" s="7"/>
      <c r="CN98" s="7"/>
      <c r="CO98" s="7"/>
      <c r="CP98" s="7"/>
      <c r="CQ98" s="7"/>
      <c r="CR98" s="7"/>
      <c r="CS98" s="7"/>
      <c r="CT98" s="7"/>
      <c r="CU98" s="7"/>
      <c r="CV98" s="7"/>
      <c r="CW98" s="7"/>
      <c r="CX98" s="7"/>
      <c r="CY98" s="7"/>
      <c r="CZ98" s="7"/>
      <c r="DA98" s="7"/>
      <c r="DB98" s="7"/>
      <c r="DC98" s="7"/>
      <c r="DD98" s="7"/>
      <c r="DE98" s="7"/>
      <c r="DF98" s="7"/>
      <c r="DG98" s="7"/>
      <c r="DH98" s="7"/>
      <c r="DI98" s="7"/>
      <c r="DJ98" s="7"/>
      <c r="DK98" s="7"/>
      <c r="DL98" s="7"/>
      <c r="DM98" s="7"/>
      <c r="DN98" s="7"/>
      <c r="DO98" s="7"/>
      <c r="DP98" s="7"/>
      <c r="DQ98" s="7"/>
      <c r="DR98" s="7"/>
      <c r="DS98" s="7"/>
      <c r="DT98" s="7"/>
      <c r="DU98" s="7"/>
      <c r="DV98" s="7"/>
      <c r="DW98" s="7"/>
      <c r="DX98" s="7"/>
      <c r="DY98" s="7"/>
      <c r="DZ98" s="7"/>
      <c r="EA98" s="7"/>
      <c r="EB98" s="7"/>
      <c r="EC98" s="7"/>
      <c r="ED98" s="7"/>
      <c r="EE98" s="7"/>
      <c r="EF98" s="7"/>
      <c r="EG98" s="7"/>
      <c r="EH98" s="7"/>
      <c r="EI98" s="7"/>
      <c r="EJ98" s="7"/>
      <c r="EK98" s="7"/>
      <c r="EL98" s="7"/>
      <c r="EM98" s="7"/>
      <c r="EN98" s="7"/>
      <c r="EO98" s="7"/>
      <c r="ER98" s="7"/>
      <c r="ES98" s="7"/>
      <c r="ET98" s="7"/>
      <c r="EU98" s="7"/>
      <c r="EV98" s="7"/>
      <c r="EW98" s="7"/>
      <c r="EX98" s="7"/>
      <c r="EY98" s="7"/>
      <c r="EZ98" s="7"/>
      <c r="FA98" s="7"/>
      <c r="FB98" s="7"/>
      <c r="FC98" s="7"/>
      <c r="FD98" s="7"/>
      <c r="FE98" s="7"/>
      <c r="FF98" s="7"/>
      <c r="FG98" s="7"/>
      <c r="FH98" s="7"/>
      <c r="FI98" s="7"/>
      <c r="FJ98" s="7"/>
      <c r="FK98" s="7"/>
      <c r="FL98" s="7"/>
      <c r="FM98" s="7"/>
      <c r="FN98" s="7"/>
      <c r="FO98" s="7"/>
      <c r="FP98" s="7"/>
      <c r="FQ98" s="7"/>
      <c r="FR98" s="7"/>
      <c r="FS98" s="7"/>
      <c r="FT98" s="7"/>
      <c r="FU98" s="7"/>
      <c r="FV98" s="7"/>
      <c r="FW98" s="7"/>
      <c r="FX98" s="7"/>
      <c r="FY98" s="7"/>
      <c r="FZ98" s="7"/>
      <c r="GA98" s="7"/>
      <c r="GB98" s="7"/>
      <c r="GC98" s="7"/>
      <c r="GD98" s="7"/>
      <c r="GE98" s="7"/>
      <c r="GF98" s="7"/>
      <c r="GG98" s="7"/>
      <c r="GH98" s="7"/>
      <c r="GI98" s="7"/>
      <c r="GJ98" s="7"/>
      <c r="GK98" s="7"/>
      <c r="GL98" s="7"/>
      <c r="GM98" s="7"/>
      <c r="GN98" s="7"/>
      <c r="GO98" s="7"/>
      <c r="GP98" s="7"/>
      <c r="GQ98" s="7"/>
      <c r="GR98" s="7"/>
      <c r="GS98" s="7"/>
      <c r="GT98" s="7"/>
      <c r="GU98" s="7"/>
      <c r="GV98" s="7"/>
      <c r="GW98" s="7"/>
      <c r="GX98" s="7"/>
      <c r="GY98" s="7"/>
      <c r="GZ98" s="7"/>
      <c r="HA98" s="7"/>
      <c r="HB98" s="7"/>
      <c r="HC98" s="7"/>
      <c r="HD98" s="7"/>
      <c r="HE98" s="7"/>
      <c r="HF98" s="7"/>
      <c r="HG98" s="7"/>
      <c r="HH98" s="7"/>
      <c r="HI98" s="7"/>
      <c r="HJ98" s="7"/>
      <c r="HK98" s="7"/>
      <c r="HL98" s="7"/>
      <c r="HM98" s="7"/>
      <c r="HN98" s="7"/>
      <c r="HO98" s="7"/>
      <c r="HP98" s="7"/>
      <c r="HQ98" s="7"/>
      <c r="HR98" s="7"/>
      <c r="HS98" s="7"/>
      <c r="HT98" s="7"/>
      <c r="HU98" s="7"/>
      <c r="HV98" s="7"/>
      <c r="HW98" s="7"/>
      <c r="HX98" s="7"/>
      <c r="HY98" s="7"/>
      <c r="HZ98" s="7"/>
    </row>
    <row r="99" spans="1:234" ht="16.899999999999999" customHeight="1">
      <c r="A99" s="14"/>
      <c r="B99" s="74" t="s">
        <v>134</v>
      </c>
      <c r="C99" s="14"/>
      <c r="D99" s="71"/>
      <c r="E99" s="72"/>
      <c r="F99" s="72"/>
      <c r="G99" s="72"/>
      <c r="H99" s="73"/>
      <c r="I99" s="73"/>
      <c r="J99" s="73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  <c r="AF99" s="7"/>
      <c r="AG99" s="7"/>
      <c r="AH99" s="7"/>
      <c r="AI99" s="7"/>
      <c r="AJ99" s="7"/>
      <c r="AK99" s="7"/>
      <c r="AL99" s="7"/>
      <c r="AM99" s="7"/>
      <c r="AN99" s="7"/>
      <c r="AO99" s="7"/>
      <c r="AP99" s="7"/>
      <c r="AQ99" s="7"/>
      <c r="AR99" s="7"/>
      <c r="AS99" s="7"/>
      <c r="AT99" s="7"/>
      <c r="AU99" s="7"/>
      <c r="AV99" s="7"/>
      <c r="AW99" s="7"/>
      <c r="AX99" s="7"/>
      <c r="AY99" s="7"/>
      <c r="AZ99" s="7"/>
      <c r="BA99" s="7"/>
      <c r="BB99" s="7"/>
      <c r="BC99" s="7"/>
      <c r="BD99" s="7"/>
      <c r="BE99" s="7"/>
      <c r="BF99" s="7"/>
      <c r="BG99" s="7"/>
      <c r="BH99" s="7"/>
      <c r="BI99" s="7"/>
      <c r="BJ99" s="7"/>
      <c r="BK99" s="7"/>
      <c r="BL99" s="7"/>
      <c r="BM99" s="7"/>
      <c r="BN99" s="7"/>
      <c r="BO99" s="7"/>
      <c r="BP99" s="7"/>
      <c r="BQ99" s="7"/>
      <c r="BR99" s="7"/>
      <c r="BS99" s="7"/>
      <c r="BT99" s="7"/>
      <c r="BU99" s="7"/>
      <c r="BV99" s="7"/>
      <c r="BW99" s="7"/>
      <c r="BX99" s="7"/>
      <c r="BY99" s="7"/>
      <c r="BZ99" s="7"/>
      <c r="CA99" s="7"/>
      <c r="CB99" s="7"/>
      <c r="CC99" s="7"/>
      <c r="CD99" s="7"/>
      <c r="CE99" s="7"/>
      <c r="CF99" s="7"/>
      <c r="CG99" s="7"/>
      <c r="CH99" s="7"/>
      <c r="CI99" s="7"/>
      <c r="CJ99" s="7"/>
      <c r="CK99" s="7"/>
      <c r="CL99" s="7"/>
      <c r="CM99" s="7"/>
      <c r="CN99" s="7"/>
      <c r="CO99" s="7"/>
      <c r="CP99" s="7"/>
      <c r="CQ99" s="7"/>
      <c r="CR99" s="7"/>
      <c r="CS99" s="7"/>
      <c r="CT99" s="7"/>
      <c r="CU99" s="7"/>
      <c r="CV99" s="7"/>
      <c r="CW99" s="7"/>
      <c r="CX99" s="7"/>
      <c r="CY99" s="7"/>
      <c r="CZ99" s="7"/>
      <c r="DA99" s="7"/>
      <c r="DB99" s="7"/>
      <c r="DC99" s="7"/>
      <c r="DD99" s="7"/>
      <c r="DE99" s="7"/>
      <c r="DF99" s="7"/>
      <c r="DG99" s="7"/>
      <c r="DH99" s="7"/>
      <c r="DI99" s="7"/>
      <c r="DJ99" s="7"/>
      <c r="DK99" s="7"/>
      <c r="DL99" s="7"/>
      <c r="DM99" s="7"/>
      <c r="DN99" s="7"/>
      <c r="DO99" s="7"/>
      <c r="DP99" s="7"/>
      <c r="DQ99" s="7"/>
      <c r="DR99" s="7"/>
      <c r="DS99" s="7"/>
      <c r="DT99" s="7"/>
      <c r="DU99" s="7"/>
      <c r="DV99" s="7"/>
      <c r="DW99" s="7"/>
      <c r="DX99" s="7"/>
      <c r="DY99" s="7"/>
      <c r="DZ99" s="7"/>
      <c r="EA99" s="7"/>
      <c r="EB99" s="7"/>
      <c r="EC99" s="7"/>
      <c r="ED99" s="7"/>
      <c r="EE99" s="7"/>
      <c r="EF99" s="7"/>
      <c r="EG99" s="7"/>
      <c r="EH99" s="7"/>
      <c r="EI99" s="7"/>
      <c r="EJ99" s="7"/>
      <c r="EK99" s="7"/>
      <c r="EL99" s="7"/>
      <c r="EM99" s="7"/>
      <c r="EN99" s="7"/>
      <c r="EO99" s="7"/>
      <c r="ER99" s="7"/>
      <c r="ES99" s="7"/>
      <c r="ET99" s="7"/>
      <c r="EU99" s="7"/>
      <c r="EV99" s="7"/>
      <c r="EW99" s="7"/>
      <c r="EX99" s="7"/>
      <c r="EY99" s="7"/>
      <c r="EZ99" s="7"/>
      <c r="FA99" s="7"/>
      <c r="FB99" s="7"/>
      <c r="FC99" s="7"/>
      <c r="FD99" s="7"/>
      <c r="FE99" s="7"/>
      <c r="FF99" s="7"/>
      <c r="FG99" s="7"/>
      <c r="FH99" s="7"/>
      <c r="FI99" s="7"/>
      <c r="FJ99" s="7"/>
      <c r="FK99" s="7"/>
      <c r="FL99" s="7"/>
      <c r="FM99" s="7"/>
      <c r="FN99" s="7"/>
      <c r="FO99" s="7"/>
      <c r="FP99" s="7"/>
      <c r="FQ99" s="7"/>
      <c r="FR99" s="7"/>
      <c r="FS99" s="7"/>
      <c r="FT99" s="7"/>
      <c r="FU99" s="7"/>
      <c r="FV99" s="7"/>
      <c r="FW99" s="7"/>
      <c r="FX99" s="7"/>
      <c r="FY99" s="7"/>
      <c r="FZ99" s="7"/>
      <c r="GA99" s="7"/>
      <c r="GB99" s="7"/>
      <c r="GC99" s="7"/>
      <c r="GD99" s="7"/>
      <c r="GE99" s="7"/>
      <c r="GF99" s="7"/>
      <c r="GG99" s="7"/>
      <c r="GH99" s="7"/>
      <c r="GI99" s="7"/>
      <c r="GJ99" s="7"/>
      <c r="GK99" s="7"/>
      <c r="GL99" s="7"/>
      <c r="GM99" s="7"/>
      <c r="GN99" s="7"/>
      <c r="GO99" s="7"/>
      <c r="GP99" s="7"/>
      <c r="GQ99" s="7"/>
      <c r="GR99" s="7"/>
      <c r="GS99" s="7"/>
      <c r="GT99" s="7"/>
      <c r="GU99" s="7"/>
      <c r="GV99" s="7"/>
      <c r="GW99" s="7"/>
      <c r="GX99" s="7"/>
      <c r="GY99" s="7"/>
      <c r="GZ99" s="7"/>
      <c r="HA99" s="7"/>
      <c r="HB99" s="7"/>
      <c r="HC99" s="7"/>
      <c r="HD99" s="7"/>
      <c r="HE99" s="7"/>
      <c r="HF99" s="7"/>
      <c r="HG99" s="7"/>
      <c r="HH99" s="7"/>
      <c r="HI99" s="7"/>
      <c r="HJ99" s="7"/>
      <c r="HK99" s="7"/>
      <c r="HL99" s="7"/>
      <c r="HM99" s="7"/>
      <c r="HN99" s="7"/>
      <c r="HO99" s="7"/>
      <c r="HP99" s="7"/>
      <c r="HQ99" s="7"/>
      <c r="HR99" s="7"/>
      <c r="HS99" s="7"/>
      <c r="HT99" s="7"/>
      <c r="HU99" s="7"/>
      <c r="HV99" s="7"/>
      <c r="HW99" s="7"/>
      <c r="HX99" s="7"/>
      <c r="HY99" s="7"/>
      <c r="HZ99" s="7"/>
    </row>
    <row r="100" spans="1:234" ht="16.899999999999999" customHeight="1">
      <c r="A100" s="14"/>
      <c r="B100" s="74" t="s">
        <v>135</v>
      </c>
      <c r="C100" s="14"/>
      <c r="D100" s="71"/>
      <c r="E100" s="72"/>
      <c r="F100" s="72"/>
      <c r="G100" s="72"/>
      <c r="H100" s="73"/>
      <c r="I100" s="73"/>
      <c r="J100" s="73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7"/>
      <c r="AE100" s="7"/>
      <c r="AF100" s="7"/>
      <c r="AG100" s="7"/>
      <c r="AH100" s="7"/>
      <c r="AI100" s="7"/>
      <c r="AJ100" s="7"/>
      <c r="AK100" s="7"/>
      <c r="AL100" s="7"/>
      <c r="AM100" s="7"/>
      <c r="AN100" s="7"/>
      <c r="AO100" s="7"/>
      <c r="AP100" s="7"/>
      <c r="AQ100" s="7"/>
      <c r="AR100" s="7"/>
      <c r="AS100" s="7"/>
      <c r="AT100" s="7"/>
      <c r="AU100" s="7"/>
      <c r="AV100" s="7"/>
      <c r="AW100" s="7"/>
      <c r="AX100" s="7"/>
      <c r="AY100" s="7"/>
      <c r="AZ100" s="7"/>
      <c r="BA100" s="7"/>
      <c r="BB100" s="7"/>
      <c r="BC100" s="7"/>
      <c r="BD100" s="7"/>
      <c r="BE100" s="7"/>
      <c r="BF100" s="7"/>
      <c r="BG100" s="7"/>
      <c r="BH100" s="7"/>
      <c r="BI100" s="7"/>
      <c r="BJ100" s="7"/>
      <c r="BK100" s="7"/>
      <c r="BL100" s="7"/>
      <c r="BM100" s="7"/>
      <c r="BN100" s="7"/>
      <c r="BO100" s="7"/>
      <c r="BP100" s="7"/>
      <c r="BQ100" s="7"/>
      <c r="BR100" s="7"/>
      <c r="BS100" s="7"/>
      <c r="BT100" s="7"/>
      <c r="BU100" s="7"/>
      <c r="BV100" s="7"/>
      <c r="BW100" s="7"/>
      <c r="BX100" s="7"/>
      <c r="BY100" s="7"/>
      <c r="BZ100" s="7"/>
      <c r="CA100" s="7"/>
      <c r="CB100" s="7"/>
      <c r="CC100" s="7"/>
      <c r="CD100" s="7"/>
      <c r="CE100" s="7"/>
      <c r="CF100" s="7"/>
      <c r="CG100" s="7"/>
      <c r="CH100" s="7"/>
      <c r="CI100" s="7"/>
      <c r="CJ100" s="7"/>
      <c r="CK100" s="7"/>
      <c r="CL100" s="7"/>
      <c r="CM100" s="7"/>
      <c r="CN100" s="7"/>
      <c r="CO100" s="7"/>
      <c r="CP100" s="7"/>
      <c r="CQ100" s="7"/>
      <c r="CR100" s="7"/>
      <c r="CS100" s="7"/>
      <c r="CT100" s="7"/>
      <c r="CU100" s="7"/>
      <c r="CV100" s="7"/>
      <c r="CW100" s="7"/>
      <c r="CX100" s="7"/>
      <c r="CY100" s="7"/>
      <c r="CZ100" s="7"/>
      <c r="DA100" s="7"/>
      <c r="DB100" s="7"/>
      <c r="DC100" s="7"/>
      <c r="DD100" s="7"/>
      <c r="DE100" s="7"/>
      <c r="DF100" s="7"/>
      <c r="DG100" s="7"/>
      <c r="DH100" s="7"/>
      <c r="DI100" s="7"/>
      <c r="DJ100" s="7"/>
      <c r="DK100" s="7"/>
      <c r="DL100" s="7"/>
      <c r="DM100" s="7"/>
      <c r="DN100" s="7"/>
      <c r="DO100" s="7"/>
      <c r="DP100" s="7"/>
      <c r="DQ100" s="7"/>
      <c r="DR100" s="7"/>
      <c r="DS100" s="7"/>
      <c r="DT100" s="7"/>
      <c r="DU100" s="7"/>
      <c r="DV100" s="7"/>
      <c r="DW100" s="7"/>
      <c r="DX100" s="7"/>
      <c r="DY100" s="7"/>
      <c r="DZ100" s="7"/>
      <c r="EA100" s="7"/>
      <c r="EB100" s="7"/>
      <c r="EC100" s="7"/>
      <c r="ED100" s="7"/>
      <c r="EE100" s="7"/>
      <c r="EF100" s="7"/>
      <c r="EG100" s="7"/>
      <c r="EH100" s="7"/>
      <c r="EI100" s="7"/>
      <c r="EJ100" s="7"/>
      <c r="EK100" s="7"/>
      <c r="EL100" s="7"/>
      <c r="EM100" s="7"/>
      <c r="EN100" s="7"/>
      <c r="EO100" s="7"/>
      <c r="ER100" s="7"/>
      <c r="ES100" s="7"/>
      <c r="ET100" s="7"/>
      <c r="EU100" s="7"/>
      <c r="EV100" s="7"/>
      <c r="EW100" s="7"/>
      <c r="EX100" s="7"/>
      <c r="EY100" s="7"/>
      <c r="EZ100" s="7"/>
      <c r="FA100" s="7"/>
      <c r="FB100" s="7"/>
      <c r="FC100" s="7"/>
      <c r="FD100" s="7"/>
      <c r="FE100" s="7"/>
      <c r="FF100" s="7"/>
      <c r="FG100" s="7"/>
      <c r="FH100" s="7"/>
      <c r="FI100" s="7"/>
      <c r="FJ100" s="7"/>
      <c r="FK100" s="7"/>
      <c r="FL100" s="7"/>
      <c r="FM100" s="7"/>
      <c r="FN100" s="7"/>
      <c r="FO100" s="7"/>
      <c r="FP100" s="7"/>
      <c r="FQ100" s="7"/>
      <c r="FR100" s="7"/>
      <c r="FS100" s="7"/>
      <c r="FT100" s="7"/>
      <c r="FU100" s="7"/>
      <c r="FV100" s="7"/>
      <c r="FW100" s="7"/>
      <c r="FX100" s="7"/>
      <c r="FY100" s="7"/>
      <c r="FZ100" s="7"/>
      <c r="GA100" s="7"/>
      <c r="GB100" s="7"/>
      <c r="GC100" s="7"/>
      <c r="GD100" s="7"/>
      <c r="GE100" s="7"/>
      <c r="GF100" s="7"/>
      <c r="GG100" s="7"/>
      <c r="GH100" s="7"/>
      <c r="GI100" s="7"/>
      <c r="GJ100" s="7"/>
      <c r="GK100" s="7"/>
      <c r="GL100" s="7"/>
      <c r="GM100" s="7"/>
      <c r="GN100" s="7"/>
      <c r="GO100" s="7"/>
      <c r="GP100" s="7"/>
      <c r="GQ100" s="7"/>
      <c r="GR100" s="7"/>
      <c r="GS100" s="7"/>
      <c r="GT100" s="7"/>
      <c r="GU100" s="7"/>
      <c r="GV100" s="7"/>
      <c r="GW100" s="7"/>
      <c r="GX100" s="7"/>
      <c r="GY100" s="7"/>
      <c r="GZ100" s="7"/>
      <c r="HA100" s="7"/>
      <c r="HB100" s="7"/>
      <c r="HC100" s="7"/>
      <c r="HD100" s="7"/>
      <c r="HE100" s="7"/>
      <c r="HF100" s="7"/>
      <c r="HG100" s="7"/>
      <c r="HH100" s="7"/>
      <c r="HI100" s="7"/>
      <c r="HJ100" s="7"/>
      <c r="HK100" s="7"/>
      <c r="HL100" s="7"/>
      <c r="HM100" s="7"/>
      <c r="HN100" s="7"/>
      <c r="HO100" s="7"/>
      <c r="HP100" s="7"/>
      <c r="HQ100" s="7"/>
      <c r="HR100" s="7"/>
      <c r="HS100" s="7"/>
      <c r="HT100" s="7"/>
      <c r="HU100" s="7"/>
      <c r="HV100" s="7"/>
      <c r="HW100" s="7"/>
      <c r="HX100" s="7"/>
      <c r="HY100" s="7"/>
      <c r="HZ100" s="7"/>
    </row>
    <row r="101" spans="1:234" ht="16.899999999999999" customHeight="1">
      <c r="A101" s="14"/>
      <c r="B101" s="74" t="s">
        <v>136</v>
      </c>
      <c r="C101" s="14"/>
      <c r="D101" s="71"/>
      <c r="E101" s="72"/>
      <c r="F101" s="72"/>
      <c r="G101" s="72"/>
      <c r="H101" s="73"/>
      <c r="I101" s="73"/>
      <c r="J101" s="73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  <c r="AD101" s="7"/>
      <c r="AE101" s="7"/>
      <c r="AF101" s="7"/>
      <c r="AG101" s="7"/>
      <c r="AH101" s="7"/>
      <c r="AI101" s="7"/>
      <c r="AJ101" s="7"/>
      <c r="AK101" s="7"/>
      <c r="AL101" s="7"/>
      <c r="AM101" s="7"/>
      <c r="AN101" s="7"/>
      <c r="AO101" s="7"/>
      <c r="AP101" s="7"/>
      <c r="AQ101" s="7"/>
      <c r="AR101" s="7"/>
      <c r="AS101" s="7"/>
      <c r="AT101" s="7"/>
      <c r="AU101" s="7"/>
      <c r="AV101" s="7"/>
      <c r="AW101" s="7"/>
      <c r="AX101" s="7"/>
      <c r="AY101" s="7"/>
      <c r="AZ101" s="7"/>
      <c r="BA101" s="7"/>
      <c r="BB101" s="7"/>
      <c r="BC101" s="7"/>
      <c r="BD101" s="7"/>
      <c r="BE101" s="7"/>
      <c r="BF101" s="7"/>
      <c r="BG101" s="7"/>
      <c r="BH101" s="7"/>
      <c r="BI101" s="7"/>
      <c r="BJ101" s="7"/>
      <c r="BK101" s="7"/>
      <c r="BL101" s="7"/>
      <c r="BM101" s="7"/>
      <c r="BN101" s="7"/>
      <c r="BO101" s="7"/>
      <c r="BP101" s="7"/>
      <c r="BQ101" s="7"/>
      <c r="BR101" s="7"/>
      <c r="BS101" s="7"/>
      <c r="BT101" s="7"/>
      <c r="BU101" s="7"/>
      <c r="BV101" s="7"/>
      <c r="BW101" s="7"/>
      <c r="BX101" s="7"/>
      <c r="BY101" s="7"/>
      <c r="BZ101" s="7"/>
      <c r="CA101" s="7"/>
      <c r="CB101" s="7"/>
      <c r="CC101" s="7"/>
      <c r="CD101" s="7"/>
      <c r="CE101" s="7"/>
      <c r="CF101" s="7"/>
      <c r="CG101" s="7"/>
      <c r="CH101" s="7"/>
      <c r="CI101" s="7"/>
      <c r="CJ101" s="7"/>
      <c r="CK101" s="7"/>
      <c r="CL101" s="7"/>
      <c r="CM101" s="7"/>
      <c r="CN101" s="7"/>
      <c r="CO101" s="7"/>
      <c r="CP101" s="7"/>
      <c r="CQ101" s="7"/>
      <c r="CR101" s="7"/>
      <c r="CS101" s="7"/>
      <c r="CT101" s="7"/>
      <c r="CU101" s="7"/>
      <c r="CV101" s="7"/>
      <c r="CW101" s="7"/>
      <c r="CX101" s="7"/>
      <c r="CY101" s="7"/>
      <c r="CZ101" s="7"/>
      <c r="DA101" s="7"/>
      <c r="DB101" s="7"/>
      <c r="DC101" s="7"/>
      <c r="DD101" s="7"/>
      <c r="DE101" s="7"/>
      <c r="DF101" s="7"/>
      <c r="DG101" s="7"/>
      <c r="DH101" s="7"/>
      <c r="DI101" s="7"/>
      <c r="DJ101" s="7"/>
      <c r="DK101" s="7"/>
      <c r="DL101" s="7"/>
      <c r="DM101" s="7"/>
      <c r="DN101" s="7"/>
      <c r="DO101" s="7"/>
      <c r="DP101" s="7"/>
      <c r="DQ101" s="7"/>
      <c r="DR101" s="7"/>
      <c r="DS101" s="7"/>
      <c r="DT101" s="7"/>
      <c r="DU101" s="7"/>
      <c r="DV101" s="7"/>
      <c r="DW101" s="7"/>
      <c r="DX101" s="7"/>
      <c r="DY101" s="7"/>
      <c r="DZ101" s="7"/>
      <c r="EA101" s="7"/>
      <c r="EB101" s="7"/>
      <c r="EC101" s="7"/>
      <c r="ED101" s="7"/>
      <c r="EE101" s="7"/>
      <c r="EF101" s="7"/>
      <c r="EG101" s="7"/>
      <c r="EH101" s="7"/>
      <c r="EI101" s="7"/>
      <c r="EJ101" s="7"/>
      <c r="EK101" s="7"/>
      <c r="EL101" s="7"/>
      <c r="EM101" s="7"/>
      <c r="EN101" s="7"/>
      <c r="EO101" s="7"/>
      <c r="ER101" s="7"/>
      <c r="ES101" s="7"/>
      <c r="ET101" s="7"/>
      <c r="EU101" s="7"/>
      <c r="EV101" s="7"/>
      <c r="EW101" s="7"/>
      <c r="EX101" s="7"/>
      <c r="EY101" s="7"/>
      <c r="EZ101" s="7"/>
      <c r="FA101" s="7"/>
      <c r="FB101" s="7"/>
      <c r="FC101" s="7"/>
      <c r="FD101" s="7"/>
      <c r="FE101" s="7"/>
      <c r="FF101" s="7"/>
      <c r="FG101" s="7"/>
      <c r="FH101" s="7"/>
      <c r="FI101" s="7"/>
      <c r="FJ101" s="7"/>
      <c r="FK101" s="7"/>
      <c r="FL101" s="7"/>
      <c r="FM101" s="7"/>
      <c r="FN101" s="7"/>
      <c r="FO101" s="7"/>
      <c r="FP101" s="7"/>
      <c r="FQ101" s="7"/>
      <c r="FR101" s="7"/>
      <c r="FS101" s="7"/>
      <c r="FT101" s="7"/>
      <c r="FU101" s="7"/>
      <c r="FV101" s="7"/>
      <c r="FW101" s="7"/>
      <c r="FX101" s="7"/>
      <c r="FY101" s="7"/>
      <c r="FZ101" s="7"/>
      <c r="GA101" s="7"/>
      <c r="GB101" s="7"/>
      <c r="GC101" s="7"/>
      <c r="GD101" s="7"/>
      <c r="GE101" s="7"/>
      <c r="GF101" s="7"/>
      <c r="GG101" s="7"/>
      <c r="GH101" s="7"/>
      <c r="GI101" s="7"/>
      <c r="GJ101" s="7"/>
      <c r="GK101" s="7"/>
      <c r="GL101" s="7"/>
      <c r="GM101" s="7"/>
      <c r="GN101" s="7"/>
      <c r="GO101" s="7"/>
      <c r="GP101" s="7"/>
      <c r="GQ101" s="7"/>
      <c r="GR101" s="7"/>
      <c r="GS101" s="7"/>
      <c r="GT101" s="7"/>
      <c r="GU101" s="7"/>
      <c r="GV101" s="7"/>
      <c r="GW101" s="7"/>
      <c r="GX101" s="7"/>
      <c r="GY101" s="7"/>
      <c r="GZ101" s="7"/>
      <c r="HA101" s="7"/>
      <c r="HB101" s="7"/>
      <c r="HC101" s="7"/>
      <c r="HD101" s="7"/>
      <c r="HE101" s="7"/>
      <c r="HF101" s="7"/>
      <c r="HG101" s="7"/>
      <c r="HH101" s="7"/>
      <c r="HI101" s="7"/>
      <c r="HJ101" s="7"/>
      <c r="HK101" s="7"/>
      <c r="HL101" s="7"/>
      <c r="HM101" s="7"/>
      <c r="HN101" s="7"/>
      <c r="HO101" s="7"/>
      <c r="HP101" s="7"/>
      <c r="HQ101" s="7"/>
      <c r="HR101" s="7"/>
      <c r="HS101" s="7"/>
      <c r="HT101" s="7"/>
      <c r="HU101" s="7"/>
      <c r="HV101" s="7"/>
      <c r="HW101" s="7"/>
      <c r="HX101" s="7"/>
      <c r="HY101" s="7"/>
      <c r="HZ101" s="7"/>
    </row>
    <row r="102" spans="1:234">
      <c r="D102" s="75"/>
      <c r="E102" s="75"/>
      <c r="F102" s="75"/>
      <c r="G102" s="75"/>
      <c r="H102" s="75"/>
      <c r="I102" s="75"/>
      <c r="J102" s="75"/>
    </row>
    <row r="103" spans="1:234">
      <c r="D103" s="75"/>
      <c r="E103" s="75"/>
      <c r="F103" s="75"/>
      <c r="G103" s="75"/>
      <c r="H103" s="75"/>
      <c r="I103" s="75"/>
      <c r="J103" s="75"/>
    </row>
    <row r="104" spans="1:234">
      <c r="D104" s="76"/>
      <c r="E104" s="76"/>
      <c r="F104" s="76"/>
      <c r="G104" s="76"/>
      <c r="H104" s="76"/>
      <c r="I104" s="76"/>
      <c r="J104" s="76"/>
    </row>
    <row r="113" spans="6:10">
      <c r="F113" s="3"/>
      <c r="G113" s="3"/>
      <c r="H113" s="3"/>
      <c r="I113" s="3"/>
      <c r="J113" s="3"/>
    </row>
  </sheetData>
  <mergeCells count="30">
    <mergeCell ref="B46:B48"/>
    <mergeCell ref="B53:B55"/>
    <mergeCell ref="B95:C95"/>
    <mergeCell ref="B59:B62"/>
    <mergeCell ref="B64:B67"/>
    <mergeCell ref="B69:C69"/>
    <mergeCell ref="B75:B79"/>
    <mergeCell ref="B80:B82"/>
    <mergeCell ref="B83:C83"/>
    <mergeCell ref="B84:B87"/>
    <mergeCell ref="B89:C89"/>
    <mergeCell ref="B92:C92"/>
    <mergeCell ref="B93:C93"/>
    <mergeCell ref="B94:C94"/>
    <mergeCell ref="B56:B58"/>
    <mergeCell ref="D3:D5"/>
    <mergeCell ref="E3:E5"/>
    <mergeCell ref="H3:H5"/>
    <mergeCell ref="I3:I5"/>
    <mergeCell ref="J3:J5"/>
    <mergeCell ref="F3:F5"/>
    <mergeCell ref="G3:G5"/>
    <mergeCell ref="B29:C29"/>
    <mergeCell ref="B30:B33"/>
    <mergeCell ref="B38:B42"/>
    <mergeCell ref="B25:B28"/>
    <mergeCell ref="B3:B6"/>
    <mergeCell ref="C3:C6"/>
    <mergeCell ref="B11:B14"/>
    <mergeCell ref="B15:B18"/>
  </mergeCells>
  <phoneticPr fontId="5"/>
  <printOptions horizontalCentered="1"/>
  <pageMargins left="0.39370078740157483" right="0.39370078740157483" top="0.59055118110236227" bottom="0.59055118110236227" header="0.39370078740157483" footer="0.31496062992125984"/>
  <pageSetup paperSize="9" scale="60" orientation="portrait" r:id="rId1"/>
  <headerFooter alignWithMargins="0"/>
  <rowBreaks count="1" manualBreakCount="1">
    <brk id="6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00B0F0"/>
  </sheetPr>
  <dimension ref="A1:HV113"/>
  <sheetViews>
    <sheetView view="pageBreakPreview" zoomScaleNormal="80" zoomScaleSheetLayoutView="100" workbookViewId="0">
      <pane ySplit="7" topLeftCell="A8" activePane="bottomLeft" state="frozen"/>
      <selection pane="bottomLeft"/>
    </sheetView>
  </sheetViews>
  <sheetFormatPr defaultColWidth="7.875" defaultRowHeight="13.5"/>
  <cols>
    <col min="1" max="1" width="2.5" style="1" customWidth="1"/>
    <col min="2" max="2" width="16.625" style="1" customWidth="1"/>
    <col min="3" max="3" width="15.125" style="1" customWidth="1"/>
    <col min="4" max="8" width="15.125" style="3" customWidth="1"/>
    <col min="9" max="10" width="15.125" style="77" customWidth="1"/>
    <col min="11" max="11" width="15.125" style="5" customWidth="1"/>
    <col min="12" max="12" width="7.875" style="1"/>
    <col min="13" max="13" width="8.5" style="1" bestFit="1" customWidth="1"/>
    <col min="14" max="16384" width="7.875" style="1"/>
  </cols>
  <sheetData>
    <row r="1" spans="1:230" ht="15" customHeight="1">
      <c r="B1" s="2"/>
      <c r="C1" s="2"/>
    </row>
    <row r="2" spans="1:230" ht="21.75" thickBot="1">
      <c r="B2" s="6" t="s">
        <v>137</v>
      </c>
      <c r="C2" s="3"/>
      <c r="G2" s="1"/>
      <c r="H2" s="1"/>
    </row>
    <row r="3" spans="1:230" s="7" customFormat="1" ht="16.899999999999999" customHeight="1">
      <c r="B3" s="322" t="s">
        <v>1</v>
      </c>
      <c r="C3" s="325" t="s">
        <v>2</v>
      </c>
      <c r="D3" s="328" t="s">
        <v>138</v>
      </c>
      <c r="E3" s="328" t="s">
        <v>139</v>
      </c>
      <c r="F3" s="350" t="s">
        <v>140</v>
      </c>
      <c r="G3" s="328" t="s">
        <v>141</v>
      </c>
      <c r="H3" s="348" t="s">
        <v>142</v>
      </c>
      <c r="I3" s="328" t="s">
        <v>143</v>
      </c>
      <c r="J3" s="350" t="s">
        <v>144</v>
      </c>
      <c r="K3" s="334" t="s">
        <v>145</v>
      </c>
    </row>
    <row r="4" spans="1:230" s="7" customFormat="1" ht="16.899999999999999" customHeight="1">
      <c r="B4" s="323"/>
      <c r="C4" s="326"/>
      <c r="D4" s="347"/>
      <c r="E4" s="347"/>
      <c r="F4" s="351"/>
      <c r="G4" s="347"/>
      <c r="H4" s="349"/>
      <c r="I4" s="347"/>
      <c r="J4" s="351"/>
      <c r="K4" s="335"/>
    </row>
    <row r="5" spans="1:230" s="7" customFormat="1" ht="16.899999999999999" customHeight="1">
      <c r="B5" s="323"/>
      <c r="C5" s="326"/>
      <c r="D5" s="347"/>
      <c r="E5" s="347"/>
      <c r="F5" s="351"/>
      <c r="G5" s="347"/>
      <c r="H5" s="349"/>
      <c r="I5" s="347"/>
      <c r="J5" s="351"/>
      <c r="K5" s="335"/>
    </row>
    <row r="6" spans="1:230" s="7" customFormat="1" ht="16.899999999999999" customHeight="1" thickBot="1">
      <c r="B6" s="324"/>
      <c r="C6" s="327"/>
      <c r="D6" s="78" t="s">
        <v>10</v>
      </c>
      <c r="E6" s="78" t="s">
        <v>10</v>
      </c>
      <c r="F6" s="78" t="s">
        <v>10</v>
      </c>
      <c r="G6" s="78" t="s">
        <v>10</v>
      </c>
      <c r="H6" s="78" t="s">
        <v>10</v>
      </c>
      <c r="I6" s="78" t="s">
        <v>10</v>
      </c>
      <c r="J6" s="79" t="s">
        <v>10</v>
      </c>
      <c r="K6" s="12" t="s">
        <v>10</v>
      </c>
      <c r="L6" s="13"/>
      <c r="M6" s="13"/>
      <c r="N6" s="13"/>
      <c r="O6" s="13"/>
    </row>
    <row r="7" spans="1:230" ht="17.100000000000001" customHeight="1">
      <c r="A7" s="14"/>
      <c r="B7" s="15" t="s">
        <v>11</v>
      </c>
      <c r="C7" s="16" t="s">
        <v>12</v>
      </c>
      <c r="D7" s="17">
        <v>15001</v>
      </c>
      <c r="E7" s="17">
        <v>59643</v>
      </c>
      <c r="F7" s="17">
        <v>56754</v>
      </c>
      <c r="G7" s="17">
        <v>46276.201200000003</v>
      </c>
      <c r="H7" s="17">
        <v>40687.083900000005</v>
      </c>
      <c r="I7" s="17">
        <v>47341.463499999998</v>
      </c>
      <c r="J7" s="18">
        <v>43300.2</v>
      </c>
      <c r="K7" s="19">
        <v>52181.54</v>
      </c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  <c r="FL7" s="7"/>
      <c r="FM7" s="7"/>
      <c r="FN7" s="7"/>
      <c r="FO7" s="7"/>
      <c r="FP7" s="7"/>
      <c r="FQ7" s="7"/>
      <c r="FR7" s="7"/>
      <c r="FS7" s="7"/>
      <c r="FT7" s="7"/>
      <c r="FU7" s="7"/>
      <c r="FV7" s="7"/>
      <c r="FW7" s="7"/>
      <c r="FX7" s="7"/>
      <c r="FY7" s="7"/>
      <c r="FZ7" s="7"/>
      <c r="GA7" s="7"/>
      <c r="GB7" s="7"/>
      <c r="GC7" s="7"/>
      <c r="GD7" s="7"/>
      <c r="GE7" s="7"/>
      <c r="GF7" s="7"/>
      <c r="GG7" s="7"/>
      <c r="GH7" s="7"/>
      <c r="GI7" s="7"/>
      <c r="GJ7" s="7"/>
      <c r="GK7" s="7"/>
      <c r="GL7" s="7"/>
      <c r="GM7" s="7"/>
      <c r="GN7" s="7"/>
      <c r="GO7" s="7"/>
      <c r="GP7" s="7"/>
      <c r="GQ7" s="7"/>
      <c r="GR7" s="7"/>
      <c r="GS7" s="7"/>
      <c r="GT7" s="7"/>
      <c r="GU7" s="7"/>
      <c r="GV7" s="7"/>
      <c r="GW7" s="7"/>
      <c r="GX7" s="7"/>
      <c r="GY7" s="7"/>
      <c r="GZ7" s="7"/>
      <c r="HA7" s="7"/>
      <c r="HB7" s="7"/>
      <c r="HC7" s="7"/>
      <c r="HD7" s="7"/>
      <c r="HE7" s="7"/>
      <c r="HF7" s="7"/>
      <c r="HG7" s="7"/>
      <c r="HH7" s="7"/>
      <c r="HI7" s="7"/>
      <c r="HJ7" s="7"/>
      <c r="HK7" s="7"/>
      <c r="HL7" s="7"/>
      <c r="HM7" s="7"/>
      <c r="HN7" s="7"/>
      <c r="HO7" s="7"/>
      <c r="HP7" s="7"/>
      <c r="HQ7" s="7"/>
      <c r="HR7" s="7"/>
      <c r="HS7" s="7"/>
      <c r="HT7" s="7"/>
      <c r="HU7" s="7"/>
      <c r="HV7" s="7"/>
    </row>
    <row r="8" spans="1:230" ht="17.100000000000001" customHeight="1">
      <c r="A8" s="14"/>
      <c r="B8" s="20" t="s">
        <v>13</v>
      </c>
      <c r="C8" s="21" t="s">
        <v>14</v>
      </c>
      <c r="D8" s="22">
        <v>4856</v>
      </c>
      <c r="E8" s="22">
        <v>12592</v>
      </c>
      <c r="F8" s="22">
        <v>12008</v>
      </c>
      <c r="G8" s="22">
        <v>11354.676500000001</v>
      </c>
      <c r="H8" s="22">
        <v>10160.821</v>
      </c>
      <c r="I8" s="22">
        <v>10287.0429</v>
      </c>
      <c r="J8" s="23">
        <v>10518.32</v>
      </c>
      <c r="K8" s="24">
        <v>11229.68</v>
      </c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  <c r="FL8" s="7"/>
      <c r="FM8" s="7"/>
      <c r="FN8" s="7"/>
      <c r="FO8" s="7"/>
      <c r="FP8" s="7"/>
      <c r="FQ8" s="7"/>
      <c r="FR8" s="7"/>
      <c r="FS8" s="7"/>
      <c r="FT8" s="7"/>
      <c r="FU8" s="7"/>
      <c r="FV8" s="7"/>
      <c r="FW8" s="7"/>
      <c r="FX8" s="7"/>
      <c r="FY8" s="7"/>
      <c r="FZ8" s="7"/>
      <c r="GA8" s="7"/>
      <c r="GB8" s="7"/>
      <c r="GC8" s="7"/>
      <c r="GD8" s="7"/>
      <c r="GE8" s="7"/>
      <c r="GF8" s="7"/>
      <c r="GG8" s="7"/>
      <c r="GH8" s="7"/>
      <c r="GI8" s="7"/>
      <c r="GJ8" s="7"/>
      <c r="GK8" s="7"/>
      <c r="GL8" s="7"/>
      <c r="GM8" s="7"/>
      <c r="GN8" s="7"/>
      <c r="GO8" s="7"/>
      <c r="GP8" s="7"/>
      <c r="GQ8" s="7"/>
      <c r="GR8" s="7"/>
      <c r="GS8" s="7"/>
      <c r="GT8" s="7"/>
      <c r="GU8" s="7"/>
      <c r="GV8" s="7"/>
      <c r="GW8" s="7"/>
      <c r="GX8" s="7"/>
      <c r="GY8" s="7"/>
      <c r="GZ8" s="7"/>
      <c r="HA8" s="7"/>
      <c r="HB8" s="7"/>
      <c r="HC8" s="7"/>
      <c r="HD8" s="7"/>
      <c r="HE8" s="7"/>
      <c r="HF8" s="7"/>
      <c r="HG8" s="7"/>
      <c r="HH8" s="7"/>
      <c r="HI8" s="7"/>
      <c r="HJ8" s="7"/>
      <c r="HK8" s="7"/>
      <c r="HL8" s="7"/>
      <c r="HM8" s="7"/>
      <c r="HN8" s="7"/>
      <c r="HO8" s="7"/>
      <c r="HP8" s="7"/>
      <c r="HQ8" s="7"/>
      <c r="HR8" s="7"/>
      <c r="HS8" s="7"/>
      <c r="HT8" s="7"/>
      <c r="HU8" s="7"/>
      <c r="HV8" s="7"/>
    </row>
    <row r="9" spans="1:230" ht="17.100000000000001" customHeight="1">
      <c r="A9" s="14"/>
      <c r="B9" s="25" t="s">
        <v>15</v>
      </c>
      <c r="C9" s="21" t="s">
        <v>16</v>
      </c>
      <c r="D9" s="22">
        <v>1830</v>
      </c>
      <c r="E9" s="22">
        <v>6029</v>
      </c>
      <c r="F9" s="22">
        <v>5467</v>
      </c>
      <c r="G9" s="22">
        <v>4957.0412999999999</v>
      </c>
      <c r="H9" s="22">
        <v>5005.1337000000003</v>
      </c>
      <c r="I9" s="22">
        <v>4622.8887999999997</v>
      </c>
      <c r="J9" s="23">
        <v>4628.03</v>
      </c>
      <c r="K9" s="24">
        <v>5209.41</v>
      </c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  <c r="FL9" s="7"/>
      <c r="FM9" s="7"/>
      <c r="FN9" s="7"/>
      <c r="FO9" s="7"/>
      <c r="FP9" s="7"/>
      <c r="FQ9" s="7"/>
      <c r="FR9" s="7"/>
      <c r="FS9" s="7"/>
      <c r="FT9" s="7"/>
      <c r="FU9" s="7"/>
      <c r="FV9" s="7"/>
      <c r="FW9" s="7"/>
      <c r="FX9" s="7"/>
      <c r="FY9" s="7"/>
      <c r="FZ9" s="7"/>
      <c r="GA9" s="7"/>
      <c r="GB9" s="7"/>
      <c r="GC9" s="7"/>
      <c r="GD9" s="7"/>
      <c r="GE9" s="7"/>
      <c r="GF9" s="7"/>
      <c r="GG9" s="7"/>
      <c r="GH9" s="7"/>
      <c r="GI9" s="7"/>
      <c r="GJ9" s="7"/>
      <c r="GK9" s="7"/>
      <c r="GL9" s="7"/>
      <c r="GM9" s="7"/>
      <c r="GN9" s="7"/>
      <c r="GO9" s="7"/>
      <c r="GP9" s="7"/>
      <c r="GQ9" s="7"/>
      <c r="GR9" s="7"/>
      <c r="GS9" s="7"/>
      <c r="GT9" s="7"/>
      <c r="GU9" s="7"/>
      <c r="GV9" s="7"/>
      <c r="GW9" s="7"/>
      <c r="GX9" s="7"/>
      <c r="GY9" s="7"/>
      <c r="GZ9" s="7"/>
      <c r="HA9" s="7"/>
      <c r="HB9" s="7"/>
      <c r="HC9" s="7"/>
      <c r="HD9" s="7"/>
      <c r="HE9" s="7"/>
      <c r="HF9" s="7"/>
      <c r="HG9" s="7"/>
      <c r="HH9" s="7"/>
      <c r="HI9" s="7"/>
      <c r="HJ9" s="7"/>
      <c r="HK9" s="7"/>
      <c r="HL9" s="7"/>
      <c r="HM9" s="7"/>
      <c r="HN9" s="7"/>
      <c r="HO9" s="7"/>
      <c r="HP9" s="7"/>
      <c r="HQ9" s="7"/>
      <c r="HR9" s="7"/>
      <c r="HS9" s="7"/>
      <c r="HT9" s="7"/>
      <c r="HU9" s="7"/>
      <c r="HV9" s="7"/>
    </row>
    <row r="10" spans="1:230" ht="17.100000000000001" customHeight="1">
      <c r="A10" s="14"/>
      <c r="B10" s="25" t="s">
        <v>17</v>
      </c>
      <c r="C10" s="21" t="s">
        <v>18</v>
      </c>
      <c r="D10" s="22">
        <v>1664</v>
      </c>
      <c r="E10" s="22">
        <v>4851</v>
      </c>
      <c r="F10" s="22">
        <v>4658</v>
      </c>
      <c r="G10" s="22">
        <v>4098.8207000000002</v>
      </c>
      <c r="H10" s="22">
        <v>3770.6482000000001</v>
      </c>
      <c r="I10" s="22">
        <v>3361.7849000000001</v>
      </c>
      <c r="J10" s="23">
        <v>3401.73</v>
      </c>
      <c r="K10" s="24">
        <v>3923.63</v>
      </c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  <c r="FL10" s="7"/>
      <c r="FM10" s="7"/>
      <c r="FN10" s="7"/>
      <c r="FO10" s="7"/>
      <c r="FP10" s="7"/>
      <c r="FQ10" s="7"/>
      <c r="FR10" s="7"/>
      <c r="FS10" s="7"/>
      <c r="FT10" s="7"/>
      <c r="FU10" s="7"/>
      <c r="FV10" s="7"/>
      <c r="FW10" s="7"/>
      <c r="FX10" s="7"/>
      <c r="FY10" s="7"/>
      <c r="FZ10" s="7"/>
      <c r="GA10" s="7"/>
      <c r="GB10" s="7"/>
      <c r="GC10" s="7"/>
      <c r="GD10" s="7"/>
      <c r="GE10" s="7"/>
      <c r="GF10" s="7"/>
      <c r="GG10" s="7"/>
      <c r="GH10" s="7"/>
      <c r="GI10" s="7"/>
      <c r="GJ10" s="7"/>
      <c r="GK10" s="7"/>
      <c r="GL10" s="7"/>
      <c r="GM10" s="7"/>
      <c r="GN10" s="7"/>
      <c r="GO10" s="7"/>
      <c r="GP10" s="7"/>
      <c r="GQ10" s="7"/>
      <c r="GR10" s="7"/>
      <c r="GS10" s="7"/>
      <c r="GT10" s="7"/>
      <c r="GU10" s="7"/>
      <c r="GV10" s="7"/>
      <c r="GW10" s="7"/>
      <c r="GX10" s="7"/>
      <c r="GY10" s="7"/>
      <c r="GZ10" s="7"/>
      <c r="HA10" s="7"/>
      <c r="HB10" s="7"/>
      <c r="HC10" s="7"/>
      <c r="HD10" s="7"/>
      <c r="HE10" s="7"/>
      <c r="HF10" s="7"/>
      <c r="HG10" s="7"/>
      <c r="HH10" s="7"/>
      <c r="HI10" s="7"/>
      <c r="HJ10" s="7"/>
      <c r="HK10" s="7"/>
      <c r="HL10" s="7"/>
      <c r="HM10" s="7"/>
      <c r="HN10" s="7"/>
      <c r="HO10" s="7"/>
      <c r="HP10" s="7"/>
      <c r="HQ10" s="7"/>
      <c r="HR10" s="7"/>
      <c r="HS10" s="7"/>
      <c r="HT10" s="7"/>
      <c r="HU10" s="7"/>
      <c r="HV10" s="7"/>
    </row>
    <row r="11" spans="1:230" ht="17.100000000000001" customHeight="1">
      <c r="A11" s="14"/>
      <c r="B11" s="321" t="s">
        <v>19</v>
      </c>
      <c r="C11" s="26" t="s">
        <v>20</v>
      </c>
      <c r="D11" s="27">
        <v>1590</v>
      </c>
      <c r="E11" s="27">
        <v>3840</v>
      </c>
      <c r="F11" s="27">
        <v>3871</v>
      </c>
      <c r="G11" s="27">
        <v>3599.2397999999998</v>
      </c>
      <c r="H11" s="27">
        <v>4097.3562000000002</v>
      </c>
      <c r="I11" s="27">
        <v>3958.4757</v>
      </c>
      <c r="J11" s="28">
        <v>4421.8500000000004</v>
      </c>
      <c r="K11" s="29">
        <v>4595.37</v>
      </c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7"/>
      <c r="CT11" s="7"/>
      <c r="CU11" s="7"/>
      <c r="CV11" s="7"/>
      <c r="CW11" s="7"/>
      <c r="CX11" s="7"/>
      <c r="CY11" s="7"/>
      <c r="CZ11" s="7"/>
      <c r="DA11" s="7"/>
      <c r="DB11" s="7"/>
      <c r="DC11" s="7"/>
      <c r="DD11" s="7"/>
      <c r="DE11" s="7"/>
      <c r="DF11" s="7"/>
      <c r="DG11" s="7"/>
      <c r="DH11" s="7"/>
      <c r="DI11" s="7"/>
      <c r="DJ11" s="7"/>
      <c r="DK11" s="7"/>
      <c r="DL11" s="7"/>
      <c r="DM11" s="7"/>
      <c r="DN11" s="7"/>
      <c r="DO11" s="7"/>
      <c r="DP11" s="7"/>
      <c r="DQ11" s="7"/>
      <c r="DR11" s="7"/>
      <c r="DS11" s="7"/>
      <c r="DT11" s="7"/>
      <c r="DU11" s="7"/>
      <c r="DV11" s="7"/>
      <c r="DW11" s="7"/>
      <c r="DX11" s="7"/>
      <c r="DY11" s="7"/>
      <c r="DZ11" s="7"/>
      <c r="EA11" s="7"/>
      <c r="EB11" s="7"/>
      <c r="EC11" s="7"/>
      <c r="ED11" s="7"/>
      <c r="EE11" s="7"/>
      <c r="EF11" s="7"/>
      <c r="EG11" s="7"/>
      <c r="EH11" s="7"/>
      <c r="EI11" s="7"/>
      <c r="EJ11" s="7"/>
      <c r="EK11" s="7"/>
      <c r="EL11" s="7"/>
      <c r="EM11" s="7"/>
      <c r="EN11" s="7"/>
      <c r="EO11" s="7"/>
      <c r="EP11" s="7"/>
      <c r="EQ11" s="7"/>
      <c r="ER11" s="7"/>
      <c r="ES11" s="7"/>
      <c r="ET11" s="7"/>
      <c r="EU11" s="7"/>
      <c r="EV11" s="7"/>
      <c r="EW11" s="7"/>
      <c r="EX11" s="7"/>
      <c r="EY11" s="7"/>
      <c r="EZ11" s="7"/>
      <c r="FA11" s="7"/>
      <c r="FB11" s="7"/>
      <c r="FC11" s="7"/>
      <c r="FD11" s="7"/>
      <c r="FE11" s="7"/>
      <c r="FF11" s="7"/>
      <c r="FG11" s="7"/>
      <c r="FH11" s="7"/>
      <c r="FI11" s="7"/>
      <c r="FJ11" s="7"/>
      <c r="FK11" s="7"/>
      <c r="FL11" s="7"/>
      <c r="FM11" s="7"/>
      <c r="FN11" s="7"/>
      <c r="FO11" s="7"/>
      <c r="FP11" s="7"/>
      <c r="FQ11" s="7"/>
      <c r="FR11" s="7"/>
      <c r="FS11" s="7"/>
      <c r="FT11" s="7"/>
      <c r="FU11" s="7"/>
      <c r="FV11" s="7"/>
      <c r="FW11" s="7"/>
      <c r="FX11" s="7"/>
      <c r="FY11" s="7"/>
      <c r="FZ11" s="7"/>
      <c r="GA11" s="7"/>
      <c r="GB11" s="7"/>
      <c r="GC11" s="7"/>
      <c r="GD11" s="7"/>
      <c r="GE11" s="7"/>
      <c r="GF11" s="7"/>
      <c r="GG11" s="7"/>
      <c r="GH11" s="7"/>
      <c r="GI11" s="7"/>
      <c r="GJ11" s="7"/>
      <c r="GK11" s="7"/>
      <c r="GL11" s="7"/>
      <c r="GM11" s="7"/>
      <c r="GN11" s="7"/>
      <c r="GO11" s="7"/>
      <c r="GP11" s="7"/>
      <c r="GQ11" s="7"/>
      <c r="GR11" s="7"/>
      <c r="GS11" s="7"/>
      <c r="GT11" s="7"/>
      <c r="GU11" s="7"/>
      <c r="GV11" s="7"/>
      <c r="GW11" s="7"/>
      <c r="GX11" s="7"/>
      <c r="GY11" s="7"/>
      <c r="GZ11" s="7"/>
      <c r="HA11" s="7"/>
      <c r="HB11" s="7"/>
      <c r="HC11" s="7"/>
      <c r="HD11" s="7"/>
      <c r="HE11" s="7"/>
      <c r="HF11" s="7"/>
      <c r="HG11" s="7"/>
      <c r="HH11" s="7"/>
      <c r="HI11" s="7"/>
      <c r="HJ11" s="7"/>
      <c r="HK11" s="7"/>
      <c r="HL11" s="7"/>
      <c r="HM11" s="7"/>
      <c r="HN11" s="7"/>
      <c r="HO11" s="7"/>
      <c r="HP11" s="7"/>
      <c r="HQ11" s="7"/>
      <c r="HR11" s="7"/>
      <c r="HS11" s="7"/>
      <c r="HT11" s="7"/>
      <c r="HU11" s="7"/>
      <c r="HV11" s="7"/>
    </row>
    <row r="12" spans="1:230" ht="17.100000000000001" customHeight="1">
      <c r="A12" s="14"/>
      <c r="B12" s="316"/>
      <c r="C12" s="26" t="s">
        <v>21</v>
      </c>
      <c r="D12" s="27">
        <v>577</v>
      </c>
      <c r="E12" s="27">
        <v>2132</v>
      </c>
      <c r="F12" s="27">
        <v>2357</v>
      </c>
      <c r="G12" s="27">
        <v>2454.1019000000001</v>
      </c>
      <c r="H12" s="27">
        <v>2178.2909</v>
      </c>
      <c r="I12" s="27">
        <v>2246.6354999999999</v>
      </c>
      <c r="J12" s="28">
        <v>2777.18</v>
      </c>
      <c r="K12" s="29">
        <v>2362.96</v>
      </c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7"/>
      <c r="BR12" s="7"/>
      <c r="BS12" s="7"/>
      <c r="BT12" s="7"/>
      <c r="BU12" s="7"/>
      <c r="BV12" s="7"/>
      <c r="BW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  <c r="CS12" s="7"/>
      <c r="CT12" s="7"/>
      <c r="CU12" s="7"/>
      <c r="CV12" s="7"/>
      <c r="CW12" s="7"/>
      <c r="CX12" s="7"/>
      <c r="CY12" s="7"/>
      <c r="CZ12" s="7"/>
      <c r="DA12" s="7"/>
      <c r="DB12" s="7"/>
      <c r="DC12" s="7"/>
      <c r="DD12" s="7"/>
      <c r="DE12" s="7"/>
      <c r="DF12" s="7"/>
      <c r="DG12" s="7"/>
      <c r="DH12" s="7"/>
      <c r="DI12" s="7"/>
      <c r="DJ12" s="7"/>
      <c r="DK12" s="7"/>
      <c r="DL12" s="7"/>
      <c r="DM12" s="7"/>
      <c r="DN12" s="7"/>
      <c r="DO12" s="7"/>
      <c r="DP12" s="7"/>
      <c r="DQ12" s="7"/>
      <c r="DR12" s="7"/>
      <c r="DS12" s="7"/>
      <c r="DT12" s="7"/>
      <c r="DU12" s="7"/>
      <c r="DV12" s="7"/>
      <c r="DW12" s="7"/>
      <c r="DX12" s="7"/>
      <c r="DY12" s="7"/>
      <c r="DZ12" s="7"/>
      <c r="EA12" s="7"/>
      <c r="EB12" s="7"/>
      <c r="EC12" s="7"/>
      <c r="ED12" s="7"/>
      <c r="EE12" s="7"/>
      <c r="EF12" s="7"/>
      <c r="EG12" s="7"/>
      <c r="EH12" s="7"/>
      <c r="EI12" s="7"/>
      <c r="EJ12" s="7"/>
      <c r="EK12" s="7"/>
      <c r="EL12" s="7"/>
      <c r="EM12" s="7"/>
      <c r="EN12" s="7"/>
      <c r="EO12" s="7"/>
      <c r="EP12" s="7"/>
      <c r="EQ12" s="7"/>
      <c r="ER12" s="7"/>
      <c r="ES12" s="7"/>
      <c r="ET12" s="7"/>
      <c r="EU12" s="7"/>
      <c r="EV12" s="7"/>
      <c r="EW12" s="7"/>
      <c r="EX12" s="7"/>
      <c r="EY12" s="7"/>
      <c r="EZ12" s="7"/>
      <c r="FA12" s="7"/>
      <c r="FB12" s="7"/>
      <c r="FC12" s="7"/>
      <c r="FD12" s="7"/>
      <c r="FE12" s="7"/>
      <c r="FF12" s="7"/>
      <c r="FG12" s="7"/>
      <c r="FH12" s="7"/>
      <c r="FI12" s="7"/>
      <c r="FJ12" s="7"/>
      <c r="FK12" s="7"/>
      <c r="FL12" s="7"/>
      <c r="FM12" s="7"/>
      <c r="FN12" s="7"/>
      <c r="FO12" s="7"/>
      <c r="FP12" s="7"/>
      <c r="FQ12" s="7"/>
      <c r="FR12" s="7"/>
      <c r="FS12" s="7"/>
      <c r="FT12" s="7"/>
      <c r="FU12" s="7"/>
      <c r="FV12" s="7"/>
      <c r="FW12" s="7"/>
      <c r="FX12" s="7"/>
      <c r="FY12" s="7"/>
      <c r="FZ12" s="7"/>
      <c r="GA12" s="7"/>
      <c r="GB12" s="7"/>
      <c r="GC12" s="7"/>
      <c r="GD12" s="7"/>
      <c r="GE12" s="7"/>
      <c r="GF12" s="7"/>
      <c r="GG12" s="7"/>
      <c r="GH12" s="7"/>
      <c r="GI12" s="7"/>
      <c r="GJ12" s="7"/>
      <c r="GK12" s="7"/>
      <c r="GL12" s="7"/>
      <c r="GM12" s="7"/>
      <c r="GN12" s="7"/>
      <c r="GO12" s="7"/>
      <c r="GP12" s="7"/>
      <c r="GQ12" s="7"/>
      <c r="GR12" s="7"/>
      <c r="GS12" s="7"/>
      <c r="GT12" s="7"/>
      <c r="GU12" s="7"/>
      <c r="GV12" s="7"/>
      <c r="GW12" s="7"/>
      <c r="GX12" s="7"/>
      <c r="GY12" s="7"/>
      <c r="GZ12" s="7"/>
      <c r="HA12" s="7"/>
      <c r="HB12" s="7"/>
      <c r="HC12" s="7"/>
      <c r="HD12" s="7"/>
      <c r="HE12" s="7"/>
      <c r="HF12" s="7"/>
      <c r="HG12" s="7"/>
      <c r="HH12" s="7"/>
      <c r="HI12" s="7"/>
      <c r="HJ12" s="7"/>
      <c r="HK12" s="7"/>
      <c r="HL12" s="7"/>
      <c r="HM12" s="7"/>
      <c r="HN12" s="7"/>
      <c r="HO12" s="7"/>
      <c r="HP12" s="7"/>
      <c r="HQ12" s="7"/>
      <c r="HR12" s="7"/>
      <c r="HS12" s="7"/>
      <c r="HT12" s="7"/>
      <c r="HU12" s="7"/>
      <c r="HV12" s="7"/>
    </row>
    <row r="13" spans="1:230" ht="17.100000000000001" customHeight="1">
      <c r="A13" s="14"/>
      <c r="B13" s="316"/>
      <c r="C13" s="26" t="s">
        <v>22</v>
      </c>
      <c r="D13" s="27">
        <v>593</v>
      </c>
      <c r="E13" s="27">
        <v>1800</v>
      </c>
      <c r="F13" s="27">
        <v>1761</v>
      </c>
      <c r="G13" s="27">
        <v>1546.1736000000001</v>
      </c>
      <c r="H13" s="27">
        <v>1508.2818</v>
      </c>
      <c r="I13" s="27">
        <v>1707.5228</v>
      </c>
      <c r="J13" s="28">
        <v>2093.41</v>
      </c>
      <c r="K13" s="29">
        <v>2713.56</v>
      </c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  <c r="BV13" s="7"/>
      <c r="BW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  <c r="CS13" s="7"/>
      <c r="CT13" s="7"/>
      <c r="CU13" s="7"/>
      <c r="CV13" s="7"/>
      <c r="CW13" s="7"/>
      <c r="CX13" s="7"/>
      <c r="CY13" s="7"/>
      <c r="CZ13" s="7"/>
      <c r="DA13" s="7"/>
      <c r="DB13" s="7"/>
      <c r="DC13" s="7"/>
      <c r="DD13" s="7"/>
      <c r="DE13" s="7"/>
      <c r="DF13" s="7"/>
      <c r="DG13" s="7"/>
      <c r="DH13" s="7"/>
      <c r="DI13" s="7"/>
      <c r="DJ13" s="7"/>
      <c r="DK13" s="7"/>
      <c r="DL13" s="7"/>
      <c r="DM13" s="7"/>
      <c r="DN13" s="7"/>
      <c r="DO13" s="7"/>
      <c r="DP13" s="7"/>
      <c r="DQ13" s="7"/>
      <c r="DR13" s="7"/>
      <c r="DS13" s="7"/>
      <c r="DT13" s="7"/>
      <c r="DU13" s="7"/>
      <c r="DV13" s="7"/>
      <c r="DW13" s="7"/>
      <c r="DX13" s="7"/>
      <c r="DY13" s="7"/>
      <c r="DZ13" s="7"/>
      <c r="EA13" s="7"/>
      <c r="EB13" s="7"/>
      <c r="EC13" s="7"/>
      <c r="ED13" s="7"/>
      <c r="EE13" s="7"/>
      <c r="EF13" s="7"/>
      <c r="EG13" s="7"/>
      <c r="EH13" s="7"/>
      <c r="EI13" s="7"/>
      <c r="EJ13" s="7"/>
      <c r="EK13" s="7"/>
      <c r="EL13" s="7"/>
      <c r="EM13" s="7"/>
      <c r="EN13" s="7"/>
      <c r="EO13" s="7"/>
      <c r="EP13" s="7"/>
      <c r="EQ13" s="7"/>
      <c r="ER13" s="7"/>
      <c r="ES13" s="7"/>
      <c r="ET13" s="7"/>
      <c r="EU13" s="7"/>
      <c r="EV13" s="7"/>
      <c r="EW13" s="7"/>
      <c r="EX13" s="7"/>
      <c r="EY13" s="7"/>
      <c r="EZ13" s="7"/>
      <c r="FA13" s="7"/>
      <c r="FB13" s="7"/>
      <c r="FC13" s="7"/>
      <c r="FD13" s="7"/>
      <c r="FE13" s="7"/>
      <c r="FF13" s="7"/>
      <c r="FG13" s="7"/>
      <c r="FH13" s="7"/>
      <c r="FI13" s="7"/>
      <c r="FJ13" s="7"/>
      <c r="FK13" s="7"/>
      <c r="FL13" s="7"/>
      <c r="FM13" s="7"/>
      <c r="FN13" s="7"/>
      <c r="FO13" s="7"/>
      <c r="FP13" s="7"/>
      <c r="FQ13" s="7"/>
      <c r="FR13" s="7"/>
      <c r="FS13" s="7"/>
      <c r="FT13" s="7"/>
      <c r="FU13" s="7"/>
      <c r="FV13" s="7"/>
      <c r="FW13" s="7"/>
      <c r="FX13" s="7"/>
      <c r="FY13" s="7"/>
      <c r="FZ13" s="7"/>
      <c r="GA13" s="7"/>
      <c r="GB13" s="7"/>
      <c r="GC13" s="7"/>
      <c r="GD13" s="7"/>
      <c r="GE13" s="7"/>
      <c r="GF13" s="7"/>
      <c r="GG13" s="7"/>
      <c r="GH13" s="7"/>
      <c r="GI13" s="7"/>
      <c r="GJ13" s="7"/>
      <c r="GK13" s="7"/>
      <c r="GL13" s="7"/>
      <c r="GM13" s="7"/>
      <c r="GN13" s="7"/>
      <c r="GO13" s="7"/>
      <c r="GP13" s="7"/>
      <c r="GQ13" s="7"/>
      <c r="GR13" s="7"/>
      <c r="GS13" s="7"/>
      <c r="GT13" s="7"/>
      <c r="GU13" s="7"/>
      <c r="GV13" s="7"/>
      <c r="GW13" s="7"/>
      <c r="GX13" s="7"/>
      <c r="GY13" s="7"/>
      <c r="GZ13" s="7"/>
      <c r="HA13" s="7"/>
      <c r="HB13" s="7"/>
      <c r="HC13" s="7"/>
      <c r="HD13" s="7"/>
      <c r="HE13" s="7"/>
      <c r="HF13" s="7"/>
      <c r="HG13" s="7"/>
      <c r="HH13" s="7"/>
      <c r="HI13" s="7"/>
      <c r="HJ13" s="7"/>
      <c r="HK13" s="7"/>
      <c r="HL13" s="7"/>
      <c r="HM13" s="7"/>
      <c r="HN13" s="7"/>
      <c r="HO13" s="7"/>
      <c r="HP13" s="7"/>
      <c r="HQ13" s="7"/>
      <c r="HR13" s="7"/>
      <c r="HS13" s="7"/>
      <c r="HT13" s="7"/>
      <c r="HU13" s="7"/>
      <c r="HV13" s="7"/>
    </row>
    <row r="14" spans="1:230" ht="17.100000000000001" customHeight="1">
      <c r="A14" s="14"/>
      <c r="B14" s="317"/>
      <c r="C14" s="21" t="s">
        <v>23</v>
      </c>
      <c r="D14" s="22">
        <v>2760</v>
      </c>
      <c r="E14" s="22">
        <v>7772</v>
      </c>
      <c r="F14" s="22">
        <v>7989</v>
      </c>
      <c r="G14" s="22">
        <v>7599.5153</v>
      </c>
      <c r="H14" s="22">
        <v>7783.9288999999999</v>
      </c>
      <c r="I14" s="22">
        <v>7912.6339999999991</v>
      </c>
      <c r="J14" s="23">
        <v>9292.44</v>
      </c>
      <c r="K14" s="24">
        <f t="shared" ref="K14" si="0">SUM(K11:K13)</f>
        <v>9671.89</v>
      </c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/>
      <c r="FX14" s="7"/>
      <c r="FY14" s="7"/>
      <c r="FZ14" s="7"/>
      <c r="GA14" s="7"/>
      <c r="GB14" s="7"/>
      <c r="GC14" s="7"/>
      <c r="GD14" s="7"/>
      <c r="GE14" s="7"/>
      <c r="GF14" s="7"/>
      <c r="GG14" s="7"/>
      <c r="GH14" s="7"/>
      <c r="GI14" s="7"/>
      <c r="GJ14" s="7"/>
      <c r="GK14" s="7"/>
      <c r="GL14" s="7"/>
      <c r="GM14" s="7"/>
      <c r="GN14" s="7"/>
      <c r="GO14" s="7"/>
      <c r="GP14" s="7"/>
      <c r="GQ14" s="7"/>
      <c r="GR14" s="7"/>
      <c r="GS14" s="7"/>
      <c r="GT14" s="7"/>
      <c r="GU14" s="7"/>
      <c r="GV14" s="7"/>
      <c r="GW14" s="7"/>
      <c r="GX14" s="7"/>
      <c r="GY14" s="7"/>
      <c r="GZ14" s="7"/>
      <c r="HA14" s="7"/>
      <c r="HB14" s="7"/>
      <c r="HC14" s="7"/>
      <c r="HD14" s="7"/>
      <c r="HE14" s="7"/>
      <c r="HF14" s="7"/>
      <c r="HG14" s="7"/>
      <c r="HH14" s="7"/>
      <c r="HI14" s="7"/>
      <c r="HJ14" s="7"/>
      <c r="HK14" s="7"/>
      <c r="HL14" s="7"/>
      <c r="HM14" s="7"/>
      <c r="HN14" s="7"/>
      <c r="HO14" s="7"/>
      <c r="HP14" s="7"/>
      <c r="HQ14" s="7"/>
      <c r="HR14" s="7"/>
      <c r="HS14" s="7"/>
      <c r="HT14" s="7"/>
      <c r="HU14" s="7"/>
      <c r="HV14" s="7"/>
    </row>
    <row r="15" spans="1:230" ht="17.100000000000001" customHeight="1">
      <c r="A15" s="14"/>
      <c r="B15" s="321" t="s">
        <v>24</v>
      </c>
      <c r="C15" s="26" t="s">
        <v>25</v>
      </c>
      <c r="D15" s="27">
        <v>2007</v>
      </c>
      <c r="E15" s="27">
        <v>8305</v>
      </c>
      <c r="F15" s="27">
        <v>6599</v>
      </c>
      <c r="G15" s="27">
        <v>7048.7677999999996</v>
      </c>
      <c r="H15" s="27">
        <v>7014.1086999999998</v>
      </c>
      <c r="I15" s="27">
        <v>7425.9800999999998</v>
      </c>
      <c r="J15" s="28">
        <v>7271.52</v>
      </c>
      <c r="K15" s="29">
        <v>8224.7099999999991</v>
      </c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  <c r="EC15" s="7"/>
      <c r="ED15" s="7"/>
      <c r="EE15" s="7"/>
      <c r="EF15" s="7"/>
      <c r="EG15" s="7"/>
      <c r="EH15" s="7"/>
      <c r="EI15" s="7"/>
      <c r="EJ15" s="7"/>
      <c r="EK15" s="7"/>
      <c r="EL15" s="7"/>
      <c r="EM15" s="7"/>
      <c r="EN15" s="7"/>
      <c r="EO15" s="7"/>
      <c r="EP15" s="7"/>
      <c r="EQ15" s="7"/>
      <c r="ER15" s="7"/>
      <c r="ES15" s="7"/>
      <c r="ET15" s="7"/>
      <c r="EU15" s="7"/>
      <c r="EV15" s="7"/>
      <c r="EW15" s="7"/>
      <c r="EX15" s="7"/>
      <c r="EY15" s="7"/>
      <c r="EZ15" s="7"/>
      <c r="FA15" s="7"/>
      <c r="FB15" s="7"/>
      <c r="FC15" s="7"/>
      <c r="FD15" s="7"/>
      <c r="FE15" s="7"/>
      <c r="FF15" s="7"/>
      <c r="FG15" s="7"/>
      <c r="FH15" s="7"/>
      <c r="FI15" s="7"/>
      <c r="FJ15" s="7"/>
      <c r="FK15" s="7"/>
      <c r="FL15" s="7"/>
      <c r="FM15" s="7"/>
      <c r="FN15" s="7"/>
      <c r="FO15" s="7"/>
      <c r="FP15" s="7"/>
      <c r="FQ15" s="7"/>
      <c r="FR15" s="7"/>
      <c r="FS15" s="7"/>
      <c r="FT15" s="7"/>
      <c r="FU15" s="7"/>
      <c r="FV15" s="7"/>
      <c r="FW15" s="7"/>
      <c r="FX15" s="7"/>
      <c r="FY15" s="7"/>
      <c r="FZ15" s="7"/>
      <c r="GA15" s="7"/>
      <c r="GB15" s="7"/>
      <c r="GC15" s="7"/>
      <c r="GD15" s="7"/>
      <c r="GE15" s="7"/>
      <c r="GF15" s="7"/>
      <c r="GG15" s="7"/>
      <c r="GH15" s="7"/>
      <c r="GI15" s="7"/>
      <c r="GJ15" s="7"/>
      <c r="GK15" s="7"/>
      <c r="GL15" s="7"/>
      <c r="GM15" s="7"/>
      <c r="GN15" s="7"/>
      <c r="GO15" s="7"/>
      <c r="GP15" s="7"/>
      <c r="GQ15" s="7"/>
      <c r="GR15" s="7"/>
      <c r="GS15" s="7"/>
      <c r="GT15" s="7"/>
      <c r="GU15" s="7"/>
      <c r="GV15" s="7"/>
      <c r="GW15" s="7"/>
      <c r="GX15" s="7"/>
      <c r="GY15" s="7"/>
      <c r="GZ15" s="7"/>
      <c r="HA15" s="7"/>
      <c r="HB15" s="7"/>
      <c r="HC15" s="7"/>
      <c r="HD15" s="7"/>
      <c r="HE15" s="7"/>
      <c r="HF15" s="7"/>
      <c r="HG15" s="7"/>
      <c r="HH15" s="7"/>
      <c r="HI15" s="7"/>
      <c r="HJ15" s="7"/>
      <c r="HK15" s="7"/>
      <c r="HL15" s="7"/>
      <c r="HM15" s="7"/>
      <c r="HN15" s="7"/>
      <c r="HO15" s="7"/>
      <c r="HP15" s="7"/>
      <c r="HQ15" s="7"/>
      <c r="HR15" s="7"/>
      <c r="HS15" s="7"/>
      <c r="HT15" s="7"/>
      <c r="HU15" s="7"/>
      <c r="HV15" s="7"/>
    </row>
    <row r="16" spans="1:230" ht="17.100000000000001" customHeight="1">
      <c r="A16" s="14"/>
      <c r="B16" s="316"/>
      <c r="C16" s="26" t="s">
        <v>26</v>
      </c>
      <c r="D16" s="30">
        <v>169</v>
      </c>
      <c r="E16" s="30">
        <v>531</v>
      </c>
      <c r="F16" s="30">
        <v>1185</v>
      </c>
      <c r="G16" s="30">
        <v>1013.8225</v>
      </c>
      <c r="H16" s="30">
        <v>1069.6130000000001</v>
      </c>
      <c r="I16" s="30">
        <v>863.4787</v>
      </c>
      <c r="J16" s="31">
        <v>568.73</v>
      </c>
      <c r="K16" s="32">
        <v>796.28</v>
      </c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7"/>
      <c r="DT16" s="7"/>
      <c r="DU16" s="7"/>
      <c r="DV16" s="7"/>
      <c r="DW16" s="7"/>
      <c r="DX16" s="7"/>
      <c r="DY16" s="7"/>
      <c r="DZ16" s="7"/>
      <c r="EA16" s="7"/>
      <c r="EB16" s="7"/>
      <c r="EC16" s="7"/>
      <c r="ED16" s="7"/>
      <c r="EE16" s="7"/>
      <c r="EF16" s="7"/>
      <c r="EG16" s="7"/>
      <c r="EH16" s="7"/>
      <c r="EI16" s="7"/>
      <c r="EJ16" s="7"/>
      <c r="EK16" s="7"/>
      <c r="EL16" s="7"/>
      <c r="EM16" s="7"/>
      <c r="EN16" s="7"/>
      <c r="EO16" s="7"/>
      <c r="EP16" s="7"/>
      <c r="EQ16" s="7"/>
      <c r="ER16" s="7"/>
      <c r="ES16" s="7"/>
      <c r="ET16" s="7"/>
      <c r="EU16" s="7"/>
      <c r="EV16" s="7"/>
      <c r="EW16" s="7"/>
      <c r="EX16" s="7"/>
      <c r="EY16" s="7"/>
      <c r="EZ16" s="7"/>
      <c r="FA16" s="7"/>
      <c r="FB16" s="7"/>
      <c r="FC16" s="7"/>
      <c r="FD16" s="7"/>
      <c r="FE16" s="7"/>
      <c r="FF16" s="7"/>
      <c r="FG16" s="7"/>
      <c r="FH16" s="7"/>
      <c r="FI16" s="7"/>
      <c r="FJ16" s="7"/>
      <c r="FK16" s="7"/>
      <c r="FL16" s="7"/>
      <c r="FM16" s="7"/>
      <c r="FN16" s="7"/>
      <c r="FO16" s="7"/>
      <c r="FP16" s="7"/>
      <c r="FQ16" s="7"/>
      <c r="FR16" s="7"/>
      <c r="FS16" s="7"/>
      <c r="FT16" s="7"/>
      <c r="FU16" s="7"/>
      <c r="FV16" s="7"/>
      <c r="FW16" s="7"/>
      <c r="FX16" s="7"/>
      <c r="FY16" s="7"/>
      <c r="FZ16" s="7"/>
      <c r="GA16" s="7"/>
      <c r="GB16" s="7"/>
      <c r="GC16" s="7"/>
      <c r="GD16" s="7"/>
      <c r="GE16" s="7"/>
      <c r="GF16" s="7"/>
      <c r="GG16" s="7"/>
      <c r="GH16" s="7"/>
      <c r="GI16" s="7"/>
      <c r="GJ16" s="7"/>
      <c r="GK16" s="7"/>
      <c r="GL16" s="7"/>
      <c r="GM16" s="7"/>
      <c r="GN16" s="7"/>
      <c r="GO16" s="7"/>
      <c r="GP16" s="7"/>
      <c r="GQ16" s="7"/>
      <c r="GR16" s="7"/>
      <c r="GS16" s="7"/>
      <c r="GT16" s="7"/>
      <c r="GU16" s="7"/>
      <c r="GV16" s="7"/>
      <c r="GW16" s="7"/>
      <c r="GX16" s="7"/>
      <c r="GY16" s="7"/>
      <c r="GZ16" s="7"/>
      <c r="HA16" s="7"/>
      <c r="HB16" s="7"/>
      <c r="HC16" s="7"/>
      <c r="HD16" s="7"/>
      <c r="HE16" s="7"/>
      <c r="HF16" s="7"/>
      <c r="HG16" s="7"/>
      <c r="HH16" s="7"/>
      <c r="HI16" s="7"/>
      <c r="HJ16" s="7"/>
      <c r="HK16" s="7"/>
      <c r="HL16" s="7"/>
      <c r="HM16" s="7"/>
      <c r="HN16" s="7"/>
      <c r="HO16" s="7"/>
      <c r="HP16" s="7"/>
      <c r="HQ16" s="7"/>
      <c r="HR16" s="7"/>
      <c r="HS16" s="7"/>
      <c r="HT16" s="7"/>
      <c r="HU16" s="7"/>
      <c r="HV16" s="7"/>
    </row>
    <row r="17" spans="1:230" ht="17.100000000000001" customHeight="1">
      <c r="A17" s="14"/>
      <c r="B17" s="316"/>
      <c r="C17" s="26" t="s">
        <v>27</v>
      </c>
      <c r="D17" s="27">
        <v>68</v>
      </c>
      <c r="E17" s="27">
        <v>178</v>
      </c>
      <c r="F17" s="27">
        <v>206</v>
      </c>
      <c r="G17" s="27">
        <v>236.99109999999999</v>
      </c>
      <c r="H17" s="27">
        <v>340.5616</v>
      </c>
      <c r="I17" s="27">
        <v>338.0059</v>
      </c>
      <c r="J17" s="28">
        <v>310.24</v>
      </c>
      <c r="K17" s="29">
        <v>241.61</v>
      </c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7"/>
      <c r="DT17" s="7"/>
      <c r="DU17" s="7"/>
      <c r="DV17" s="7"/>
      <c r="DW17" s="7"/>
      <c r="DX17" s="7"/>
      <c r="DY17" s="7"/>
      <c r="DZ17" s="7"/>
      <c r="EA17" s="7"/>
      <c r="EB17" s="7"/>
      <c r="EC17" s="7"/>
      <c r="ED17" s="7"/>
      <c r="EE17" s="7"/>
      <c r="EF17" s="7"/>
      <c r="EG17" s="7"/>
      <c r="EH17" s="7"/>
      <c r="EI17" s="7"/>
      <c r="EJ17" s="7"/>
      <c r="EK17" s="7"/>
      <c r="EL17" s="7"/>
      <c r="EM17" s="7"/>
      <c r="EN17" s="7"/>
      <c r="EO17" s="7"/>
      <c r="EP17" s="7"/>
      <c r="EQ17" s="7"/>
      <c r="ER17" s="7"/>
      <c r="ES17" s="7"/>
      <c r="ET17" s="7"/>
      <c r="EU17" s="7"/>
      <c r="EV17" s="7"/>
      <c r="EW17" s="7"/>
      <c r="EX17" s="7"/>
      <c r="EY17" s="7"/>
      <c r="EZ17" s="7"/>
      <c r="FA17" s="7"/>
      <c r="FB17" s="7"/>
      <c r="FC17" s="7"/>
      <c r="FD17" s="7"/>
      <c r="FE17" s="7"/>
      <c r="FF17" s="7"/>
      <c r="FG17" s="7"/>
      <c r="FH17" s="7"/>
      <c r="FI17" s="7"/>
      <c r="FJ17" s="7"/>
      <c r="FK17" s="7"/>
      <c r="FL17" s="7"/>
      <c r="FM17" s="7"/>
      <c r="FN17" s="7"/>
      <c r="FO17" s="7"/>
      <c r="FP17" s="7"/>
      <c r="FQ17" s="7"/>
      <c r="FR17" s="7"/>
      <c r="FS17" s="7"/>
      <c r="FT17" s="7"/>
      <c r="FU17" s="7"/>
      <c r="FV17" s="7"/>
      <c r="FW17" s="7"/>
      <c r="FX17" s="7"/>
      <c r="FY17" s="7"/>
      <c r="FZ17" s="7"/>
      <c r="GA17" s="7"/>
      <c r="GB17" s="7"/>
      <c r="GC17" s="7"/>
      <c r="GD17" s="7"/>
      <c r="GE17" s="7"/>
      <c r="GF17" s="7"/>
      <c r="GG17" s="7"/>
      <c r="GH17" s="7"/>
      <c r="GI17" s="7"/>
      <c r="GJ17" s="7"/>
      <c r="GK17" s="7"/>
      <c r="GL17" s="7"/>
      <c r="GM17" s="7"/>
      <c r="GN17" s="7"/>
      <c r="GO17" s="7"/>
      <c r="GP17" s="7"/>
      <c r="GQ17" s="7"/>
      <c r="GR17" s="7"/>
      <c r="GS17" s="7"/>
      <c r="GT17" s="7"/>
      <c r="GU17" s="7"/>
      <c r="GV17" s="7"/>
      <c r="GW17" s="7"/>
      <c r="GX17" s="7"/>
      <c r="GY17" s="7"/>
      <c r="GZ17" s="7"/>
      <c r="HA17" s="7"/>
      <c r="HB17" s="7"/>
      <c r="HC17" s="7"/>
      <c r="HD17" s="7"/>
      <c r="HE17" s="7"/>
      <c r="HF17" s="7"/>
      <c r="HG17" s="7"/>
      <c r="HH17" s="7"/>
      <c r="HI17" s="7"/>
      <c r="HJ17" s="7"/>
      <c r="HK17" s="7"/>
      <c r="HL17" s="7"/>
      <c r="HM17" s="7"/>
      <c r="HN17" s="7"/>
      <c r="HO17" s="7"/>
      <c r="HP17" s="7"/>
      <c r="HQ17" s="7"/>
      <c r="HR17" s="7"/>
      <c r="HS17" s="7"/>
      <c r="HT17" s="7"/>
      <c r="HU17" s="7"/>
      <c r="HV17" s="7"/>
    </row>
    <row r="18" spans="1:230" ht="17.100000000000001" customHeight="1">
      <c r="A18" s="14"/>
      <c r="B18" s="317"/>
      <c r="C18" s="21" t="s">
        <v>28</v>
      </c>
      <c r="D18" s="22">
        <v>2244</v>
      </c>
      <c r="E18" s="22">
        <v>9014</v>
      </c>
      <c r="F18" s="22">
        <v>7990</v>
      </c>
      <c r="G18" s="22">
        <v>8299.5813999999991</v>
      </c>
      <c r="H18" s="22">
        <v>8424.2832999999991</v>
      </c>
      <c r="I18" s="22">
        <v>8627.4647000000004</v>
      </c>
      <c r="J18" s="23">
        <v>8150.49</v>
      </c>
      <c r="K18" s="24">
        <f t="shared" ref="K18" si="1">SUM(K15:K17)</f>
        <v>9262.6</v>
      </c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  <c r="DI18" s="7"/>
      <c r="DJ18" s="7"/>
      <c r="DK18" s="7"/>
      <c r="DL18" s="7"/>
      <c r="DM18" s="7"/>
      <c r="DN18" s="7"/>
      <c r="DO18" s="7"/>
      <c r="DP18" s="7"/>
      <c r="DQ18" s="7"/>
      <c r="DR18" s="7"/>
      <c r="DS18" s="7"/>
      <c r="DT18" s="7"/>
      <c r="DU18" s="7"/>
      <c r="DV18" s="7"/>
      <c r="DW18" s="7"/>
      <c r="DX18" s="7"/>
      <c r="DY18" s="7"/>
      <c r="DZ18" s="7"/>
      <c r="EA18" s="7"/>
      <c r="EB18" s="7"/>
      <c r="EC18" s="7"/>
      <c r="ED18" s="7"/>
      <c r="EE18" s="7"/>
      <c r="EF18" s="7"/>
      <c r="EG18" s="7"/>
      <c r="EH18" s="7"/>
      <c r="EI18" s="7"/>
      <c r="EJ18" s="7"/>
      <c r="EK18" s="7"/>
      <c r="EL18" s="7"/>
      <c r="EM18" s="7"/>
      <c r="EN18" s="7"/>
      <c r="EO18" s="7"/>
      <c r="EP18" s="7"/>
      <c r="EQ18" s="7"/>
      <c r="ER18" s="7"/>
      <c r="ES18" s="7"/>
      <c r="ET18" s="7"/>
      <c r="EU18" s="7"/>
      <c r="EV18" s="7"/>
      <c r="EW18" s="7"/>
      <c r="EX18" s="7"/>
      <c r="EY18" s="7"/>
      <c r="EZ18" s="7"/>
      <c r="FA18" s="7"/>
      <c r="FB18" s="7"/>
      <c r="FC18" s="7"/>
      <c r="FD18" s="7"/>
      <c r="FE18" s="7"/>
      <c r="FF18" s="7"/>
      <c r="FG18" s="7"/>
      <c r="FH18" s="7"/>
      <c r="FI18" s="7"/>
      <c r="FJ18" s="7"/>
      <c r="FK18" s="7"/>
      <c r="FL18" s="7"/>
      <c r="FM18" s="7"/>
      <c r="FN18" s="7"/>
      <c r="FO18" s="7"/>
      <c r="FP18" s="7"/>
      <c r="FQ18" s="7"/>
      <c r="FR18" s="7"/>
      <c r="FS18" s="7"/>
      <c r="FT18" s="7"/>
      <c r="FU18" s="7"/>
      <c r="FV18" s="7"/>
      <c r="FW18" s="7"/>
      <c r="FX18" s="7"/>
      <c r="FY18" s="7"/>
      <c r="FZ18" s="7"/>
      <c r="GA18" s="7"/>
      <c r="GB18" s="7"/>
      <c r="GC18" s="7"/>
      <c r="GD18" s="7"/>
      <c r="GE18" s="7"/>
      <c r="GF18" s="7"/>
      <c r="GG18" s="7"/>
      <c r="GH18" s="7"/>
      <c r="GI18" s="7"/>
      <c r="GJ18" s="7"/>
      <c r="GK18" s="7"/>
      <c r="GL18" s="7"/>
      <c r="GM18" s="7"/>
      <c r="GN18" s="7"/>
      <c r="GO18" s="7"/>
      <c r="GP18" s="7"/>
      <c r="GQ18" s="7"/>
      <c r="GR18" s="7"/>
      <c r="GS18" s="7"/>
      <c r="GT18" s="7"/>
      <c r="GU18" s="7"/>
      <c r="GV18" s="7"/>
      <c r="GW18" s="7"/>
      <c r="GX18" s="7"/>
      <c r="GY18" s="7"/>
      <c r="GZ18" s="7"/>
      <c r="HA18" s="7"/>
      <c r="HB18" s="7"/>
      <c r="HC18" s="7"/>
      <c r="HD18" s="7"/>
      <c r="HE18" s="7"/>
      <c r="HF18" s="7"/>
      <c r="HG18" s="7"/>
      <c r="HH18" s="7"/>
      <c r="HI18" s="7"/>
      <c r="HJ18" s="7"/>
      <c r="HK18" s="7"/>
      <c r="HL18" s="7"/>
      <c r="HM18" s="7"/>
      <c r="HN18" s="7"/>
      <c r="HO18" s="7"/>
      <c r="HP18" s="7"/>
      <c r="HQ18" s="7"/>
      <c r="HR18" s="7"/>
      <c r="HS18" s="7"/>
      <c r="HT18" s="7"/>
      <c r="HU18" s="7"/>
      <c r="HV18" s="7"/>
    </row>
    <row r="19" spans="1:230" ht="17.100000000000001" customHeight="1">
      <c r="A19" s="14"/>
      <c r="B19" s="25" t="s">
        <v>29</v>
      </c>
      <c r="C19" s="21" t="s">
        <v>30</v>
      </c>
      <c r="D19" s="22">
        <v>1083</v>
      </c>
      <c r="E19" s="22">
        <v>1301</v>
      </c>
      <c r="F19" s="22">
        <v>1390</v>
      </c>
      <c r="G19" s="22">
        <v>1157.4036000000001</v>
      </c>
      <c r="H19" s="22">
        <v>1177.3244</v>
      </c>
      <c r="I19" s="22">
        <v>1280.8677</v>
      </c>
      <c r="J19" s="23">
        <v>967.32</v>
      </c>
      <c r="K19" s="24">
        <v>1003.53</v>
      </c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  <c r="CR19" s="7"/>
      <c r="CS19" s="7"/>
      <c r="CT19" s="7"/>
      <c r="CU19" s="7"/>
      <c r="CV19" s="7"/>
      <c r="CW19" s="7"/>
      <c r="CX19" s="7"/>
      <c r="CY19" s="7"/>
      <c r="CZ19" s="7"/>
      <c r="DA19" s="7"/>
      <c r="DB19" s="7"/>
      <c r="DC19" s="7"/>
      <c r="DD19" s="7"/>
      <c r="DE19" s="7"/>
      <c r="DF19" s="7"/>
      <c r="DG19" s="7"/>
      <c r="DH19" s="7"/>
      <c r="DI19" s="7"/>
      <c r="DJ19" s="7"/>
      <c r="DK19" s="7"/>
      <c r="DL19" s="7"/>
      <c r="DM19" s="7"/>
      <c r="DN19" s="7"/>
      <c r="DO19" s="7"/>
      <c r="DP19" s="7"/>
      <c r="DQ19" s="7"/>
      <c r="DR19" s="7"/>
      <c r="DS19" s="7"/>
      <c r="DT19" s="7"/>
      <c r="DU19" s="7"/>
      <c r="DV19" s="7"/>
      <c r="DW19" s="7"/>
      <c r="DX19" s="7"/>
      <c r="DY19" s="7"/>
      <c r="DZ19" s="7"/>
      <c r="EA19" s="7"/>
      <c r="EB19" s="7"/>
      <c r="EC19" s="7"/>
      <c r="ED19" s="7"/>
      <c r="EE19" s="7"/>
      <c r="EF19" s="7"/>
      <c r="EG19" s="7"/>
      <c r="EH19" s="7"/>
      <c r="EI19" s="7"/>
      <c r="EJ19" s="7"/>
      <c r="EK19" s="7"/>
      <c r="EL19" s="7"/>
      <c r="EM19" s="7"/>
      <c r="EN19" s="7"/>
      <c r="EO19" s="7"/>
      <c r="EP19" s="7"/>
      <c r="EQ19" s="7"/>
      <c r="ER19" s="7"/>
      <c r="ES19" s="7"/>
      <c r="ET19" s="7"/>
      <c r="EU19" s="7"/>
      <c r="EV19" s="7"/>
      <c r="EW19" s="7"/>
      <c r="EX19" s="7"/>
      <c r="EY19" s="7"/>
      <c r="EZ19" s="7"/>
      <c r="FA19" s="7"/>
      <c r="FB19" s="7"/>
      <c r="FC19" s="7"/>
      <c r="FD19" s="7"/>
      <c r="FE19" s="7"/>
      <c r="FF19" s="7"/>
      <c r="FG19" s="7"/>
      <c r="FH19" s="7"/>
      <c r="FI19" s="7"/>
      <c r="FJ19" s="7"/>
      <c r="FK19" s="7"/>
      <c r="FL19" s="7"/>
      <c r="FM19" s="7"/>
      <c r="FN19" s="7"/>
      <c r="FO19" s="7"/>
      <c r="FP19" s="7"/>
      <c r="FQ19" s="7"/>
      <c r="FR19" s="7"/>
      <c r="FS19" s="7"/>
      <c r="FT19" s="7"/>
      <c r="FU19" s="7"/>
      <c r="FV19" s="7"/>
      <c r="FW19" s="7"/>
      <c r="FX19" s="7"/>
      <c r="FY19" s="7"/>
      <c r="FZ19" s="7"/>
      <c r="GA19" s="7"/>
      <c r="GB19" s="7"/>
      <c r="GC19" s="7"/>
      <c r="GD19" s="7"/>
      <c r="GE19" s="7"/>
      <c r="GF19" s="7"/>
      <c r="GG19" s="7"/>
      <c r="GH19" s="7"/>
      <c r="GI19" s="7"/>
      <c r="GJ19" s="7"/>
      <c r="GK19" s="7"/>
      <c r="GL19" s="7"/>
      <c r="GM19" s="7"/>
      <c r="GN19" s="7"/>
      <c r="GO19" s="7"/>
      <c r="GP19" s="7"/>
      <c r="GQ19" s="7"/>
      <c r="GR19" s="7"/>
      <c r="GS19" s="7"/>
      <c r="GT19" s="7"/>
      <c r="GU19" s="7"/>
      <c r="GV19" s="7"/>
      <c r="GW19" s="7"/>
      <c r="GX19" s="7"/>
      <c r="GY19" s="7"/>
      <c r="GZ19" s="7"/>
      <c r="HA19" s="7"/>
      <c r="HB19" s="7"/>
      <c r="HC19" s="7"/>
      <c r="HD19" s="7"/>
      <c r="HE19" s="7"/>
      <c r="HF19" s="7"/>
      <c r="HG19" s="7"/>
      <c r="HH19" s="7"/>
      <c r="HI19" s="7"/>
      <c r="HJ19" s="7"/>
      <c r="HK19" s="7"/>
      <c r="HL19" s="7"/>
      <c r="HM19" s="7"/>
      <c r="HN19" s="7"/>
      <c r="HO19" s="7"/>
      <c r="HP19" s="7"/>
      <c r="HQ19" s="7"/>
      <c r="HR19" s="7"/>
      <c r="HS19" s="7"/>
      <c r="HT19" s="7"/>
      <c r="HU19" s="7"/>
      <c r="HV19" s="7"/>
    </row>
    <row r="20" spans="1:230" ht="17.100000000000001" customHeight="1">
      <c r="A20" s="14"/>
      <c r="B20" s="25" t="s">
        <v>31</v>
      </c>
      <c r="C20" s="21" t="s">
        <v>32</v>
      </c>
      <c r="D20" s="22">
        <v>1504</v>
      </c>
      <c r="E20" s="22">
        <v>5577</v>
      </c>
      <c r="F20" s="22">
        <v>4991</v>
      </c>
      <c r="G20" s="22">
        <v>4412.8008</v>
      </c>
      <c r="H20" s="22">
        <v>3285.1032</v>
      </c>
      <c r="I20" s="22">
        <v>3919.6315</v>
      </c>
      <c r="J20" s="23">
        <v>4318.34</v>
      </c>
      <c r="K20" s="24">
        <v>5349.8</v>
      </c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DS20" s="7"/>
      <c r="DT20" s="7"/>
      <c r="DU20" s="7"/>
      <c r="DV20" s="7"/>
      <c r="DW20" s="7"/>
      <c r="DX20" s="7"/>
      <c r="DY20" s="7"/>
      <c r="DZ20" s="7"/>
      <c r="EA20" s="7"/>
      <c r="EB20" s="7"/>
      <c r="EC20" s="7"/>
      <c r="ED20" s="7"/>
      <c r="EE20" s="7"/>
      <c r="EF20" s="7"/>
      <c r="EG20" s="7"/>
      <c r="EH20" s="7"/>
      <c r="EI20" s="7"/>
      <c r="EJ20" s="7"/>
      <c r="EK20" s="7"/>
      <c r="EL20" s="7"/>
      <c r="EM20" s="7"/>
      <c r="EN20" s="7"/>
      <c r="EO20" s="7"/>
      <c r="EP20" s="7"/>
      <c r="EQ20" s="7"/>
      <c r="ER20" s="7"/>
      <c r="ES20" s="7"/>
      <c r="ET20" s="7"/>
      <c r="EU20" s="7"/>
      <c r="EV20" s="7"/>
      <c r="EW20" s="7"/>
      <c r="EX20" s="7"/>
      <c r="EY20" s="7"/>
      <c r="EZ20" s="7"/>
      <c r="FA20" s="7"/>
      <c r="FB20" s="7"/>
      <c r="FC20" s="7"/>
      <c r="FD20" s="7"/>
      <c r="FE20" s="7"/>
      <c r="FF20" s="7"/>
      <c r="FG20" s="7"/>
      <c r="FH20" s="7"/>
      <c r="FI20" s="7"/>
      <c r="FJ20" s="7"/>
      <c r="FK20" s="7"/>
      <c r="FL20" s="7"/>
      <c r="FM20" s="7"/>
      <c r="FN20" s="7"/>
      <c r="FO20" s="7"/>
      <c r="FP20" s="7"/>
      <c r="FQ20" s="7"/>
      <c r="FR20" s="7"/>
      <c r="FS20" s="7"/>
      <c r="FT20" s="7"/>
      <c r="FU20" s="7"/>
      <c r="FV20" s="7"/>
      <c r="FW20" s="7"/>
      <c r="FX20" s="7"/>
      <c r="FY20" s="7"/>
      <c r="FZ20" s="7"/>
      <c r="GA20" s="7"/>
      <c r="GB20" s="7"/>
      <c r="GC20" s="7"/>
      <c r="GD20" s="7"/>
      <c r="GE20" s="7"/>
      <c r="GF20" s="7"/>
      <c r="GG20" s="7"/>
      <c r="GH20" s="7"/>
      <c r="GI20" s="7"/>
      <c r="GJ20" s="7"/>
      <c r="GK20" s="7"/>
      <c r="GL20" s="7"/>
      <c r="GM20" s="7"/>
      <c r="GN20" s="7"/>
      <c r="GO20" s="7"/>
      <c r="GP20" s="7"/>
      <c r="GQ20" s="7"/>
      <c r="GR20" s="7"/>
      <c r="GS20" s="7"/>
      <c r="GT20" s="7"/>
      <c r="GU20" s="7"/>
      <c r="GV20" s="7"/>
      <c r="GW20" s="7"/>
      <c r="GX20" s="7"/>
      <c r="GY20" s="7"/>
      <c r="GZ20" s="7"/>
      <c r="HA20" s="7"/>
      <c r="HB20" s="7"/>
      <c r="HC20" s="7"/>
      <c r="HD20" s="7"/>
      <c r="HE20" s="7"/>
      <c r="HF20" s="7"/>
      <c r="HG20" s="7"/>
      <c r="HH20" s="7"/>
      <c r="HI20" s="7"/>
      <c r="HJ20" s="7"/>
      <c r="HK20" s="7"/>
      <c r="HL20" s="7"/>
      <c r="HM20" s="7"/>
      <c r="HN20" s="7"/>
      <c r="HO20" s="7"/>
      <c r="HP20" s="7"/>
      <c r="HQ20" s="7"/>
      <c r="HR20" s="7"/>
      <c r="HS20" s="7"/>
      <c r="HT20" s="7"/>
      <c r="HU20" s="7"/>
      <c r="HV20" s="7"/>
    </row>
    <row r="21" spans="1:230" ht="17.100000000000001" customHeight="1">
      <c r="A21" s="14"/>
      <c r="B21" s="25" t="s">
        <v>33</v>
      </c>
      <c r="C21" s="21" t="s">
        <v>34</v>
      </c>
      <c r="D21" s="22">
        <v>652</v>
      </c>
      <c r="E21" s="22">
        <v>2979</v>
      </c>
      <c r="F21" s="22">
        <v>1605</v>
      </c>
      <c r="G21" s="22">
        <v>1452.6458</v>
      </c>
      <c r="H21" s="22">
        <v>1363.8518999999999</v>
      </c>
      <c r="I21" s="22">
        <v>1479.7197000000001</v>
      </c>
      <c r="J21" s="23">
        <v>1189.21</v>
      </c>
      <c r="K21" s="24">
        <v>2132.11</v>
      </c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7"/>
      <c r="DC21" s="7"/>
      <c r="DD21" s="7"/>
      <c r="DE21" s="7"/>
      <c r="DF21" s="7"/>
      <c r="DG21" s="7"/>
      <c r="DH21" s="7"/>
      <c r="DI21" s="7"/>
      <c r="DJ21" s="7"/>
      <c r="DK21" s="7"/>
      <c r="DL21" s="7"/>
      <c r="DM21" s="7"/>
      <c r="DN21" s="7"/>
      <c r="DO21" s="7"/>
      <c r="DP21" s="7"/>
      <c r="DQ21" s="7"/>
      <c r="DR21" s="7"/>
      <c r="DS21" s="7"/>
      <c r="DT21" s="7"/>
      <c r="DU21" s="7"/>
      <c r="DV21" s="7"/>
      <c r="DW21" s="7"/>
      <c r="DX21" s="7"/>
      <c r="DY21" s="7"/>
      <c r="DZ21" s="7"/>
      <c r="EA21" s="7"/>
      <c r="EB21" s="7"/>
      <c r="EC21" s="7"/>
      <c r="ED21" s="7"/>
      <c r="EE21" s="7"/>
      <c r="EF21" s="7"/>
      <c r="EG21" s="7"/>
      <c r="EH21" s="7"/>
      <c r="EI21" s="7"/>
      <c r="EJ21" s="7"/>
      <c r="EK21" s="7"/>
      <c r="EL21" s="7"/>
      <c r="EM21" s="7"/>
      <c r="EN21" s="7"/>
      <c r="EO21" s="7"/>
      <c r="EP21" s="7"/>
      <c r="EQ21" s="7"/>
      <c r="ER21" s="7"/>
      <c r="ES21" s="7"/>
      <c r="ET21" s="7"/>
      <c r="EU21" s="7"/>
      <c r="EV21" s="7"/>
      <c r="EW21" s="7"/>
      <c r="EX21" s="7"/>
      <c r="EY21" s="7"/>
      <c r="EZ21" s="7"/>
      <c r="FA21" s="7"/>
      <c r="FB21" s="7"/>
      <c r="FC21" s="7"/>
      <c r="FD21" s="7"/>
      <c r="FE21" s="7"/>
      <c r="FF21" s="7"/>
      <c r="FG21" s="7"/>
      <c r="FH21" s="7"/>
      <c r="FI21" s="7"/>
      <c r="FJ21" s="7"/>
      <c r="FK21" s="7"/>
      <c r="FL21" s="7"/>
      <c r="FM21" s="7"/>
      <c r="FN21" s="7"/>
      <c r="FO21" s="7"/>
      <c r="FP21" s="7"/>
      <c r="FQ21" s="7"/>
      <c r="FR21" s="7"/>
      <c r="FS21" s="7"/>
      <c r="FT21" s="7"/>
      <c r="FU21" s="7"/>
      <c r="FV21" s="7"/>
      <c r="FW21" s="7"/>
      <c r="FX21" s="7"/>
      <c r="FY21" s="7"/>
      <c r="FZ21" s="7"/>
      <c r="GA21" s="7"/>
      <c r="GB21" s="7"/>
      <c r="GC21" s="7"/>
      <c r="GD21" s="7"/>
      <c r="GE21" s="7"/>
      <c r="GF21" s="7"/>
      <c r="GG21" s="7"/>
      <c r="GH21" s="7"/>
      <c r="GI21" s="7"/>
      <c r="GJ21" s="7"/>
      <c r="GK21" s="7"/>
      <c r="GL21" s="7"/>
      <c r="GM21" s="7"/>
      <c r="GN21" s="7"/>
      <c r="GO21" s="7"/>
      <c r="GP21" s="7"/>
      <c r="GQ21" s="7"/>
      <c r="GR21" s="7"/>
      <c r="GS21" s="7"/>
      <c r="GT21" s="7"/>
      <c r="GU21" s="7"/>
      <c r="GV21" s="7"/>
      <c r="GW21" s="7"/>
      <c r="GX21" s="7"/>
      <c r="GY21" s="7"/>
      <c r="GZ21" s="7"/>
      <c r="HA21" s="7"/>
      <c r="HB21" s="7"/>
      <c r="HC21" s="7"/>
      <c r="HD21" s="7"/>
      <c r="HE21" s="7"/>
      <c r="HF21" s="7"/>
      <c r="HG21" s="7"/>
      <c r="HH21" s="7"/>
      <c r="HI21" s="7"/>
      <c r="HJ21" s="7"/>
      <c r="HK21" s="7"/>
      <c r="HL21" s="7"/>
      <c r="HM21" s="7"/>
      <c r="HN21" s="7"/>
      <c r="HO21" s="7"/>
      <c r="HP21" s="7"/>
      <c r="HQ21" s="7"/>
      <c r="HR21" s="7"/>
      <c r="HS21" s="7"/>
      <c r="HT21" s="7"/>
      <c r="HU21" s="7"/>
      <c r="HV21" s="7"/>
    </row>
    <row r="22" spans="1:230" ht="17.100000000000001" customHeight="1">
      <c r="A22" s="14"/>
      <c r="B22" s="25" t="s">
        <v>35</v>
      </c>
      <c r="C22" s="21" t="s">
        <v>36</v>
      </c>
      <c r="D22" s="22">
        <v>399</v>
      </c>
      <c r="E22" s="22">
        <v>971</v>
      </c>
      <c r="F22" s="22">
        <v>922</v>
      </c>
      <c r="G22" s="22">
        <v>821.5856</v>
      </c>
      <c r="H22" s="22">
        <v>766.96680000000003</v>
      </c>
      <c r="I22" s="22">
        <v>769.70600000000002</v>
      </c>
      <c r="J22" s="23">
        <v>561.63</v>
      </c>
      <c r="K22" s="24">
        <v>696.64</v>
      </c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  <c r="DS22" s="7"/>
      <c r="DT22" s="7"/>
      <c r="DU22" s="7"/>
      <c r="DV22" s="7"/>
      <c r="DW22" s="7"/>
      <c r="DX22" s="7"/>
      <c r="DY22" s="7"/>
      <c r="DZ22" s="7"/>
      <c r="EA22" s="7"/>
      <c r="EB22" s="7"/>
      <c r="EC22" s="7"/>
      <c r="ED22" s="7"/>
      <c r="EE22" s="7"/>
      <c r="EF22" s="7"/>
      <c r="EG22" s="7"/>
      <c r="EH22" s="7"/>
      <c r="EI22" s="7"/>
      <c r="EJ22" s="7"/>
      <c r="EK22" s="7"/>
      <c r="EL22" s="7"/>
      <c r="EM22" s="7"/>
      <c r="EN22" s="7"/>
      <c r="EO22" s="7"/>
      <c r="EP22" s="7"/>
      <c r="EQ22" s="7"/>
      <c r="ER22" s="7"/>
      <c r="ES22" s="7"/>
      <c r="ET22" s="7"/>
      <c r="EU22" s="7"/>
      <c r="EV22" s="7"/>
      <c r="EW22" s="7"/>
      <c r="EX22" s="7"/>
      <c r="EY22" s="7"/>
      <c r="EZ22" s="7"/>
      <c r="FA22" s="7"/>
      <c r="FB22" s="7"/>
      <c r="FC22" s="7"/>
      <c r="FD22" s="7"/>
      <c r="FE22" s="7"/>
      <c r="FF22" s="7"/>
      <c r="FG22" s="7"/>
      <c r="FH22" s="7"/>
      <c r="FI22" s="7"/>
      <c r="FJ22" s="7"/>
      <c r="FK22" s="7"/>
      <c r="FL22" s="7"/>
      <c r="FM22" s="7"/>
      <c r="FN22" s="7"/>
      <c r="FO22" s="7"/>
      <c r="FP22" s="7"/>
      <c r="FQ22" s="7"/>
      <c r="FR22" s="7"/>
      <c r="FS22" s="7"/>
      <c r="FT22" s="7"/>
      <c r="FU22" s="7"/>
      <c r="FV22" s="7"/>
      <c r="FW22" s="7"/>
      <c r="FX22" s="7"/>
      <c r="FY22" s="7"/>
      <c r="FZ22" s="7"/>
      <c r="GA22" s="7"/>
      <c r="GB22" s="7"/>
      <c r="GC22" s="7"/>
      <c r="GD22" s="7"/>
      <c r="GE22" s="7"/>
      <c r="GF22" s="7"/>
      <c r="GG22" s="7"/>
      <c r="GH22" s="7"/>
      <c r="GI22" s="7"/>
      <c r="GJ22" s="7"/>
      <c r="GK22" s="7"/>
      <c r="GL22" s="7"/>
      <c r="GM22" s="7"/>
      <c r="GN22" s="7"/>
      <c r="GO22" s="7"/>
      <c r="GP22" s="7"/>
      <c r="GQ22" s="7"/>
      <c r="GR22" s="7"/>
      <c r="GS22" s="7"/>
      <c r="GT22" s="7"/>
      <c r="GU22" s="7"/>
      <c r="GV22" s="7"/>
      <c r="GW22" s="7"/>
      <c r="GX22" s="7"/>
      <c r="GY22" s="7"/>
      <c r="GZ22" s="7"/>
      <c r="HA22" s="7"/>
      <c r="HB22" s="7"/>
      <c r="HC22" s="7"/>
      <c r="HD22" s="7"/>
      <c r="HE22" s="7"/>
      <c r="HF22" s="7"/>
      <c r="HG22" s="7"/>
      <c r="HH22" s="7"/>
      <c r="HI22" s="7"/>
      <c r="HJ22" s="7"/>
      <c r="HK22" s="7"/>
      <c r="HL22" s="7"/>
      <c r="HM22" s="7"/>
      <c r="HN22" s="7"/>
      <c r="HO22" s="7"/>
      <c r="HP22" s="7"/>
      <c r="HQ22" s="7"/>
      <c r="HR22" s="7"/>
      <c r="HS22" s="7"/>
      <c r="HT22" s="7"/>
      <c r="HU22" s="7"/>
      <c r="HV22" s="7"/>
    </row>
    <row r="23" spans="1:230" ht="17.100000000000001" customHeight="1">
      <c r="A23" s="14"/>
      <c r="B23" s="25" t="s">
        <v>37</v>
      </c>
      <c r="C23" s="21" t="s">
        <v>38</v>
      </c>
      <c r="D23" s="22">
        <v>153</v>
      </c>
      <c r="E23" s="22">
        <v>868</v>
      </c>
      <c r="F23" s="22">
        <v>1226</v>
      </c>
      <c r="G23" s="22">
        <v>1148.7859000000001</v>
      </c>
      <c r="H23" s="22">
        <v>977.94179999999994</v>
      </c>
      <c r="I23" s="22">
        <v>984.01700000000005</v>
      </c>
      <c r="J23" s="23">
        <v>1175.8699999999999</v>
      </c>
      <c r="K23" s="24">
        <v>1286.05</v>
      </c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  <c r="DS23" s="7"/>
      <c r="DT23" s="7"/>
      <c r="DU23" s="7"/>
      <c r="DV23" s="7"/>
      <c r="DW23" s="7"/>
      <c r="DX23" s="7"/>
      <c r="DY23" s="7"/>
      <c r="DZ23" s="7"/>
      <c r="EA23" s="7"/>
      <c r="EB23" s="7"/>
      <c r="EC23" s="7"/>
      <c r="ED23" s="7"/>
      <c r="EE23" s="7"/>
      <c r="EF23" s="7"/>
      <c r="EG23" s="7"/>
      <c r="EH23" s="7"/>
      <c r="EI23" s="7"/>
      <c r="EJ23" s="7"/>
      <c r="EK23" s="7"/>
      <c r="EL23" s="7"/>
      <c r="EM23" s="7"/>
      <c r="EN23" s="7"/>
      <c r="EO23" s="7"/>
      <c r="EP23" s="7"/>
      <c r="EQ23" s="7"/>
      <c r="ER23" s="7"/>
      <c r="ES23" s="7"/>
      <c r="ET23" s="7"/>
      <c r="EU23" s="7"/>
      <c r="EV23" s="7"/>
      <c r="EW23" s="7"/>
      <c r="EX23" s="7"/>
      <c r="EY23" s="7"/>
      <c r="EZ23" s="7"/>
      <c r="FA23" s="7"/>
      <c r="FB23" s="7"/>
      <c r="FC23" s="7"/>
      <c r="FD23" s="7"/>
      <c r="FE23" s="7"/>
      <c r="FF23" s="7"/>
      <c r="FG23" s="7"/>
      <c r="FH23" s="7"/>
      <c r="FI23" s="7"/>
      <c r="FJ23" s="7"/>
      <c r="FK23" s="7"/>
      <c r="FL23" s="7"/>
      <c r="FM23" s="7"/>
      <c r="FN23" s="7"/>
      <c r="FO23" s="7"/>
      <c r="FP23" s="7"/>
      <c r="FQ23" s="7"/>
      <c r="FR23" s="7"/>
      <c r="FS23" s="7"/>
      <c r="FT23" s="7"/>
      <c r="FU23" s="7"/>
      <c r="FV23" s="7"/>
      <c r="FW23" s="7"/>
      <c r="FX23" s="7"/>
      <c r="FY23" s="7"/>
      <c r="FZ23" s="7"/>
      <c r="GA23" s="7"/>
      <c r="GB23" s="7"/>
      <c r="GC23" s="7"/>
      <c r="GD23" s="7"/>
      <c r="GE23" s="7"/>
      <c r="GF23" s="7"/>
      <c r="GG23" s="7"/>
      <c r="GH23" s="7"/>
      <c r="GI23" s="7"/>
      <c r="GJ23" s="7"/>
      <c r="GK23" s="7"/>
      <c r="GL23" s="7"/>
      <c r="GM23" s="7"/>
      <c r="GN23" s="7"/>
      <c r="GO23" s="7"/>
      <c r="GP23" s="7"/>
      <c r="GQ23" s="7"/>
      <c r="GR23" s="7"/>
      <c r="GS23" s="7"/>
      <c r="GT23" s="7"/>
      <c r="GU23" s="7"/>
      <c r="GV23" s="7"/>
      <c r="GW23" s="7"/>
      <c r="GX23" s="7"/>
      <c r="GY23" s="7"/>
      <c r="GZ23" s="7"/>
      <c r="HA23" s="7"/>
      <c r="HB23" s="7"/>
      <c r="HC23" s="7"/>
      <c r="HD23" s="7"/>
      <c r="HE23" s="7"/>
      <c r="HF23" s="7"/>
      <c r="HG23" s="7"/>
      <c r="HH23" s="7"/>
      <c r="HI23" s="7"/>
      <c r="HJ23" s="7"/>
      <c r="HK23" s="7"/>
      <c r="HL23" s="7"/>
      <c r="HM23" s="7"/>
      <c r="HN23" s="7"/>
      <c r="HO23" s="7"/>
      <c r="HP23" s="7"/>
      <c r="HQ23" s="7"/>
      <c r="HR23" s="7"/>
      <c r="HS23" s="7"/>
      <c r="HT23" s="7"/>
      <c r="HU23" s="7"/>
      <c r="HV23" s="7"/>
    </row>
    <row r="24" spans="1:230" ht="17.100000000000001" customHeight="1">
      <c r="A24" s="14"/>
      <c r="B24" s="25" t="s">
        <v>39</v>
      </c>
      <c r="C24" s="21" t="s">
        <v>40</v>
      </c>
      <c r="D24" s="22">
        <v>754</v>
      </c>
      <c r="E24" s="22">
        <v>2267</v>
      </c>
      <c r="F24" s="22">
        <v>2589</v>
      </c>
      <c r="G24" s="22">
        <v>2516.8254999999999</v>
      </c>
      <c r="H24" s="22">
        <v>2629.5866999999998</v>
      </c>
      <c r="I24" s="22">
        <v>2269.6113999999998</v>
      </c>
      <c r="J24" s="23">
        <v>1925.27</v>
      </c>
      <c r="K24" s="24">
        <v>2916.37</v>
      </c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  <c r="CT24" s="7"/>
      <c r="CU24" s="7"/>
      <c r="CV24" s="7"/>
      <c r="CW24" s="7"/>
      <c r="CX24" s="7"/>
      <c r="CY24" s="7"/>
      <c r="CZ24" s="7"/>
      <c r="DA24" s="7"/>
      <c r="DB24" s="7"/>
      <c r="DC24" s="7"/>
      <c r="DD24" s="7"/>
      <c r="DE24" s="7"/>
      <c r="DF24" s="7"/>
      <c r="DG24" s="7"/>
      <c r="DH24" s="7"/>
      <c r="DI24" s="7"/>
      <c r="DJ24" s="7"/>
      <c r="DK24" s="7"/>
      <c r="DL24" s="7"/>
      <c r="DM24" s="7"/>
      <c r="DN24" s="7"/>
      <c r="DO24" s="7"/>
      <c r="DP24" s="7"/>
      <c r="DQ24" s="7"/>
      <c r="DR24" s="7"/>
      <c r="DS24" s="7"/>
      <c r="DT24" s="7"/>
      <c r="DU24" s="7"/>
      <c r="DV24" s="7"/>
      <c r="DW24" s="7"/>
      <c r="DX24" s="7"/>
      <c r="DY24" s="7"/>
      <c r="DZ24" s="7"/>
      <c r="EA24" s="7"/>
      <c r="EB24" s="7"/>
      <c r="EC24" s="7"/>
      <c r="ED24" s="7"/>
      <c r="EE24" s="7"/>
      <c r="EF24" s="7"/>
      <c r="EG24" s="7"/>
      <c r="EH24" s="7"/>
      <c r="EI24" s="7"/>
      <c r="EJ24" s="7"/>
      <c r="EK24" s="7"/>
      <c r="EL24" s="7"/>
      <c r="EM24" s="7"/>
      <c r="EN24" s="7"/>
      <c r="EO24" s="7"/>
      <c r="EP24" s="7"/>
      <c r="EQ24" s="7"/>
      <c r="ER24" s="7"/>
      <c r="ES24" s="7"/>
      <c r="ET24" s="7"/>
      <c r="EU24" s="7"/>
      <c r="EV24" s="7"/>
      <c r="EW24" s="7"/>
      <c r="EX24" s="7"/>
      <c r="EY24" s="7"/>
      <c r="EZ24" s="7"/>
      <c r="FA24" s="7"/>
      <c r="FB24" s="7"/>
      <c r="FC24" s="7"/>
      <c r="FD24" s="7"/>
      <c r="FE24" s="7"/>
      <c r="FF24" s="7"/>
      <c r="FG24" s="7"/>
      <c r="FH24" s="7"/>
      <c r="FI24" s="7"/>
      <c r="FJ24" s="7"/>
      <c r="FK24" s="7"/>
      <c r="FL24" s="7"/>
      <c r="FM24" s="7"/>
      <c r="FN24" s="7"/>
      <c r="FO24" s="7"/>
      <c r="FP24" s="7"/>
      <c r="FQ24" s="7"/>
      <c r="FR24" s="7"/>
      <c r="FS24" s="7"/>
      <c r="FT24" s="7"/>
      <c r="FU24" s="7"/>
      <c r="FV24" s="7"/>
      <c r="FW24" s="7"/>
      <c r="FX24" s="7"/>
      <c r="FY24" s="7"/>
      <c r="FZ24" s="7"/>
      <c r="GA24" s="7"/>
      <c r="GB24" s="7"/>
      <c r="GC24" s="7"/>
      <c r="GD24" s="7"/>
      <c r="GE24" s="7"/>
      <c r="GF24" s="7"/>
      <c r="GG24" s="7"/>
      <c r="GH24" s="7"/>
      <c r="GI24" s="7"/>
      <c r="GJ24" s="7"/>
      <c r="GK24" s="7"/>
      <c r="GL24" s="7"/>
      <c r="GM24" s="7"/>
      <c r="GN24" s="7"/>
      <c r="GO24" s="7"/>
      <c r="GP24" s="7"/>
      <c r="GQ24" s="7"/>
      <c r="GR24" s="7"/>
      <c r="GS24" s="7"/>
      <c r="GT24" s="7"/>
      <c r="GU24" s="7"/>
      <c r="GV24" s="7"/>
      <c r="GW24" s="7"/>
      <c r="GX24" s="7"/>
      <c r="GY24" s="7"/>
      <c r="GZ24" s="7"/>
      <c r="HA24" s="7"/>
      <c r="HB24" s="7"/>
      <c r="HC24" s="7"/>
      <c r="HD24" s="7"/>
      <c r="HE24" s="7"/>
      <c r="HF24" s="7"/>
      <c r="HG24" s="7"/>
      <c r="HH24" s="7"/>
      <c r="HI24" s="7"/>
      <c r="HJ24" s="7"/>
      <c r="HK24" s="7"/>
      <c r="HL24" s="7"/>
      <c r="HM24" s="7"/>
      <c r="HN24" s="7"/>
      <c r="HO24" s="7"/>
      <c r="HP24" s="7"/>
      <c r="HQ24" s="7"/>
      <c r="HR24" s="7"/>
      <c r="HS24" s="7"/>
      <c r="HT24" s="7"/>
      <c r="HU24" s="7"/>
      <c r="HV24" s="7"/>
    </row>
    <row r="25" spans="1:230" ht="17.100000000000001" customHeight="1">
      <c r="A25" s="14"/>
      <c r="B25" s="321" t="s">
        <v>41</v>
      </c>
      <c r="C25" s="26" t="s">
        <v>42</v>
      </c>
      <c r="D25" s="27">
        <v>356</v>
      </c>
      <c r="E25" s="27">
        <v>926</v>
      </c>
      <c r="F25" s="27">
        <v>979</v>
      </c>
      <c r="G25" s="27">
        <v>833.61120000000005</v>
      </c>
      <c r="H25" s="27">
        <v>719.06949999999995</v>
      </c>
      <c r="I25" s="27">
        <v>682.47739999999999</v>
      </c>
      <c r="J25" s="28">
        <v>631.94000000000005</v>
      </c>
      <c r="K25" s="29">
        <v>1070.97</v>
      </c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7"/>
      <c r="CZ25" s="7"/>
      <c r="DA25" s="7"/>
      <c r="DB25" s="7"/>
      <c r="DC25" s="7"/>
      <c r="DD25" s="7"/>
      <c r="DE25" s="7"/>
      <c r="DF25" s="7"/>
      <c r="DG25" s="7"/>
      <c r="DH25" s="7"/>
      <c r="DI25" s="7"/>
      <c r="DJ25" s="7"/>
      <c r="DK25" s="7"/>
      <c r="DL25" s="7"/>
      <c r="DM25" s="7"/>
      <c r="DN25" s="7"/>
      <c r="DO25" s="7"/>
      <c r="DP25" s="7"/>
      <c r="DQ25" s="7"/>
      <c r="DR25" s="7"/>
      <c r="DS25" s="7"/>
      <c r="DT25" s="7"/>
      <c r="DU25" s="7"/>
      <c r="DV25" s="7"/>
      <c r="DW25" s="7"/>
      <c r="DX25" s="7"/>
      <c r="DY25" s="7"/>
      <c r="DZ25" s="7"/>
      <c r="EA25" s="7"/>
      <c r="EB25" s="7"/>
      <c r="EC25" s="7"/>
      <c r="ED25" s="7"/>
      <c r="EE25" s="7"/>
      <c r="EF25" s="7"/>
      <c r="EG25" s="7"/>
      <c r="EH25" s="7"/>
      <c r="EI25" s="7"/>
      <c r="EJ25" s="7"/>
      <c r="EK25" s="7"/>
      <c r="EL25" s="7"/>
      <c r="EM25" s="7"/>
      <c r="EN25" s="7"/>
      <c r="EO25" s="7"/>
      <c r="EP25" s="7"/>
      <c r="EQ25" s="7"/>
      <c r="ER25" s="7"/>
      <c r="ES25" s="7"/>
      <c r="ET25" s="7"/>
      <c r="EU25" s="7"/>
      <c r="EV25" s="7"/>
      <c r="EW25" s="7"/>
      <c r="EX25" s="7"/>
      <c r="EY25" s="7"/>
      <c r="EZ25" s="7"/>
      <c r="FA25" s="7"/>
      <c r="FB25" s="7"/>
      <c r="FC25" s="7"/>
      <c r="FD25" s="7"/>
      <c r="FE25" s="7"/>
      <c r="FF25" s="7"/>
      <c r="FG25" s="7"/>
      <c r="FH25" s="7"/>
      <c r="FI25" s="7"/>
      <c r="FJ25" s="7"/>
      <c r="FK25" s="7"/>
      <c r="FL25" s="7"/>
      <c r="FM25" s="7"/>
      <c r="FN25" s="7"/>
      <c r="FO25" s="7"/>
      <c r="FP25" s="7"/>
      <c r="FQ25" s="7"/>
      <c r="FR25" s="7"/>
      <c r="FS25" s="7"/>
      <c r="FT25" s="7"/>
      <c r="FU25" s="7"/>
      <c r="FV25" s="7"/>
      <c r="FW25" s="7"/>
      <c r="FX25" s="7"/>
      <c r="FY25" s="7"/>
      <c r="FZ25" s="7"/>
      <c r="GA25" s="7"/>
      <c r="GB25" s="7"/>
      <c r="GC25" s="7"/>
      <c r="GD25" s="7"/>
      <c r="GE25" s="7"/>
      <c r="GF25" s="7"/>
      <c r="GG25" s="7"/>
      <c r="GH25" s="7"/>
      <c r="GI25" s="7"/>
      <c r="GJ25" s="7"/>
      <c r="GK25" s="7"/>
      <c r="GL25" s="7"/>
      <c r="GM25" s="7"/>
      <c r="GN25" s="7"/>
      <c r="GO25" s="7"/>
      <c r="GP25" s="7"/>
      <c r="GQ25" s="7"/>
      <c r="GR25" s="7"/>
      <c r="GS25" s="7"/>
      <c r="GT25" s="7"/>
      <c r="GU25" s="7"/>
      <c r="GV25" s="7"/>
      <c r="GW25" s="7"/>
      <c r="GX25" s="7"/>
      <c r="GY25" s="7"/>
      <c r="GZ25" s="7"/>
      <c r="HA25" s="7"/>
      <c r="HB25" s="7"/>
      <c r="HC25" s="7"/>
      <c r="HD25" s="7"/>
      <c r="HE25" s="7"/>
      <c r="HF25" s="7"/>
      <c r="HG25" s="7"/>
      <c r="HH25" s="7"/>
      <c r="HI25" s="7"/>
      <c r="HJ25" s="7"/>
      <c r="HK25" s="7"/>
      <c r="HL25" s="7"/>
      <c r="HM25" s="7"/>
      <c r="HN25" s="7"/>
      <c r="HO25" s="7"/>
      <c r="HP25" s="7"/>
      <c r="HQ25" s="7"/>
      <c r="HR25" s="7"/>
      <c r="HS25" s="7"/>
      <c r="HT25" s="7"/>
      <c r="HU25" s="7"/>
      <c r="HV25" s="7"/>
    </row>
    <row r="26" spans="1:230" ht="17.100000000000001" customHeight="1">
      <c r="A26" s="14"/>
      <c r="B26" s="316"/>
      <c r="C26" s="26" t="s">
        <v>43</v>
      </c>
      <c r="D26" s="27">
        <v>590</v>
      </c>
      <c r="E26" s="27">
        <v>1341</v>
      </c>
      <c r="F26" s="27">
        <v>1321</v>
      </c>
      <c r="G26" s="27">
        <v>1245.6534000000001</v>
      </c>
      <c r="H26" s="27">
        <v>1128.4529</v>
      </c>
      <c r="I26" s="27">
        <v>1190.9748999999999</v>
      </c>
      <c r="J26" s="28">
        <v>987.34</v>
      </c>
      <c r="K26" s="29">
        <v>1205.54</v>
      </c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7"/>
      <c r="DQ26" s="7"/>
      <c r="DR26" s="7"/>
      <c r="DS26" s="7"/>
      <c r="DT26" s="7"/>
      <c r="DU26" s="7"/>
      <c r="DV26" s="7"/>
      <c r="DW26" s="7"/>
      <c r="DX26" s="7"/>
      <c r="DY26" s="7"/>
      <c r="DZ26" s="7"/>
      <c r="EA26" s="7"/>
      <c r="EB26" s="7"/>
      <c r="EC26" s="7"/>
      <c r="ED26" s="7"/>
      <c r="EE26" s="7"/>
      <c r="EF26" s="7"/>
      <c r="EG26" s="7"/>
      <c r="EH26" s="7"/>
      <c r="EI26" s="7"/>
      <c r="EJ26" s="7"/>
      <c r="EK26" s="7"/>
      <c r="EL26" s="7"/>
      <c r="EM26" s="7"/>
      <c r="EN26" s="7"/>
      <c r="EO26" s="7"/>
      <c r="EP26" s="7"/>
      <c r="EQ26" s="7"/>
      <c r="ER26" s="7"/>
      <c r="ES26" s="7"/>
      <c r="ET26" s="7"/>
      <c r="EU26" s="7"/>
      <c r="EV26" s="7"/>
      <c r="EW26" s="7"/>
      <c r="EX26" s="7"/>
      <c r="EY26" s="7"/>
      <c r="EZ26" s="7"/>
      <c r="FA26" s="7"/>
      <c r="FB26" s="7"/>
      <c r="FC26" s="7"/>
      <c r="FD26" s="7"/>
      <c r="FE26" s="7"/>
      <c r="FF26" s="7"/>
      <c r="FG26" s="7"/>
      <c r="FH26" s="7"/>
      <c r="FI26" s="7"/>
      <c r="FJ26" s="7"/>
      <c r="FK26" s="7"/>
      <c r="FL26" s="7"/>
      <c r="FM26" s="7"/>
      <c r="FN26" s="7"/>
      <c r="FO26" s="7"/>
      <c r="FP26" s="7"/>
      <c r="FQ26" s="7"/>
      <c r="FR26" s="7"/>
      <c r="FS26" s="7"/>
      <c r="FT26" s="7"/>
      <c r="FU26" s="7"/>
      <c r="FV26" s="7"/>
      <c r="FW26" s="7"/>
      <c r="FX26" s="7"/>
      <c r="FY26" s="7"/>
      <c r="FZ26" s="7"/>
      <c r="GA26" s="7"/>
      <c r="GB26" s="7"/>
      <c r="GC26" s="7"/>
      <c r="GD26" s="7"/>
      <c r="GE26" s="7"/>
      <c r="GF26" s="7"/>
      <c r="GG26" s="7"/>
      <c r="GH26" s="7"/>
      <c r="GI26" s="7"/>
      <c r="GJ26" s="7"/>
      <c r="GK26" s="7"/>
      <c r="GL26" s="7"/>
      <c r="GM26" s="7"/>
      <c r="GN26" s="7"/>
      <c r="GO26" s="7"/>
      <c r="GP26" s="7"/>
      <c r="GQ26" s="7"/>
      <c r="GR26" s="7"/>
      <c r="GS26" s="7"/>
      <c r="GT26" s="7"/>
      <c r="GU26" s="7"/>
      <c r="GV26" s="7"/>
      <c r="GW26" s="7"/>
      <c r="GX26" s="7"/>
      <c r="GY26" s="7"/>
      <c r="GZ26" s="7"/>
      <c r="HA26" s="7"/>
      <c r="HB26" s="7"/>
      <c r="HC26" s="7"/>
      <c r="HD26" s="7"/>
      <c r="HE26" s="7"/>
      <c r="HF26" s="7"/>
      <c r="HG26" s="7"/>
      <c r="HH26" s="7"/>
      <c r="HI26" s="7"/>
      <c r="HJ26" s="7"/>
      <c r="HK26" s="7"/>
      <c r="HL26" s="7"/>
      <c r="HM26" s="7"/>
      <c r="HN26" s="7"/>
      <c r="HO26" s="7"/>
      <c r="HP26" s="7"/>
      <c r="HQ26" s="7"/>
      <c r="HR26" s="7"/>
      <c r="HS26" s="7"/>
      <c r="HT26" s="7"/>
      <c r="HU26" s="7"/>
      <c r="HV26" s="7"/>
    </row>
    <row r="27" spans="1:230" ht="17.100000000000001" customHeight="1">
      <c r="A27" s="14"/>
      <c r="B27" s="316"/>
      <c r="C27" s="26" t="s">
        <v>44</v>
      </c>
      <c r="D27" s="27">
        <v>154</v>
      </c>
      <c r="E27" s="27">
        <v>1080</v>
      </c>
      <c r="F27" s="27">
        <v>1002</v>
      </c>
      <c r="G27" s="27">
        <v>888.36689999999999</v>
      </c>
      <c r="H27" s="27">
        <v>1140.8288</v>
      </c>
      <c r="I27" s="27">
        <v>1024.5201999999999</v>
      </c>
      <c r="J27" s="28">
        <v>1121.1600000000001</v>
      </c>
      <c r="K27" s="29">
        <v>1482.05</v>
      </c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  <c r="CX27" s="7"/>
      <c r="CY27" s="7"/>
      <c r="CZ27" s="7"/>
      <c r="DA27" s="7"/>
      <c r="DB27" s="7"/>
      <c r="DC27" s="7"/>
      <c r="DD27" s="7"/>
      <c r="DE27" s="7"/>
      <c r="DF27" s="7"/>
      <c r="DG27" s="7"/>
      <c r="DH27" s="7"/>
      <c r="DI27" s="7"/>
      <c r="DJ27" s="7"/>
      <c r="DK27" s="7"/>
      <c r="DL27" s="7"/>
      <c r="DM27" s="7"/>
      <c r="DN27" s="7"/>
      <c r="DO27" s="7"/>
      <c r="DP27" s="7"/>
      <c r="DQ27" s="7"/>
      <c r="DR27" s="7"/>
      <c r="DS27" s="7"/>
      <c r="DT27" s="7"/>
      <c r="DU27" s="7"/>
      <c r="DV27" s="7"/>
      <c r="DW27" s="7"/>
      <c r="DX27" s="7"/>
      <c r="DY27" s="7"/>
      <c r="DZ27" s="7"/>
      <c r="EA27" s="7"/>
      <c r="EB27" s="7"/>
      <c r="EC27" s="7"/>
      <c r="ED27" s="7"/>
      <c r="EE27" s="7"/>
      <c r="EF27" s="7"/>
      <c r="EG27" s="7"/>
      <c r="EH27" s="7"/>
      <c r="EI27" s="7"/>
      <c r="EJ27" s="7"/>
      <c r="EK27" s="7"/>
      <c r="EL27" s="7"/>
      <c r="EM27" s="7"/>
      <c r="EN27" s="7"/>
      <c r="EO27" s="7"/>
      <c r="EP27" s="7"/>
      <c r="EQ27" s="7"/>
      <c r="ER27" s="7"/>
      <c r="ES27" s="7"/>
      <c r="ET27" s="7"/>
      <c r="EU27" s="7"/>
      <c r="EV27" s="7"/>
      <c r="EW27" s="7"/>
      <c r="EX27" s="7"/>
      <c r="EY27" s="7"/>
      <c r="EZ27" s="7"/>
      <c r="FA27" s="7"/>
      <c r="FB27" s="7"/>
      <c r="FC27" s="7"/>
      <c r="FD27" s="7"/>
      <c r="FE27" s="7"/>
      <c r="FF27" s="7"/>
      <c r="FG27" s="7"/>
      <c r="FH27" s="7"/>
      <c r="FI27" s="7"/>
      <c r="FJ27" s="7"/>
      <c r="FK27" s="7"/>
      <c r="FL27" s="7"/>
      <c r="FM27" s="7"/>
      <c r="FN27" s="7"/>
      <c r="FO27" s="7"/>
      <c r="FP27" s="7"/>
      <c r="FQ27" s="7"/>
      <c r="FR27" s="7"/>
      <c r="FS27" s="7"/>
      <c r="FT27" s="7"/>
      <c r="FU27" s="7"/>
      <c r="FV27" s="7"/>
      <c r="FW27" s="7"/>
      <c r="FX27" s="7"/>
      <c r="FY27" s="7"/>
      <c r="FZ27" s="7"/>
      <c r="GA27" s="7"/>
      <c r="GB27" s="7"/>
      <c r="GC27" s="7"/>
      <c r="GD27" s="7"/>
      <c r="GE27" s="7"/>
      <c r="GF27" s="7"/>
      <c r="GG27" s="7"/>
      <c r="GH27" s="7"/>
      <c r="GI27" s="7"/>
      <c r="GJ27" s="7"/>
      <c r="GK27" s="7"/>
      <c r="GL27" s="7"/>
      <c r="GM27" s="7"/>
      <c r="GN27" s="7"/>
      <c r="GO27" s="7"/>
      <c r="GP27" s="7"/>
      <c r="GQ27" s="7"/>
      <c r="GR27" s="7"/>
      <c r="GS27" s="7"/>
      <c r="GT27" s="7"/>
      <c r="GU27" s="7"/>
      <c r="GV27" s="7"/>
      <c r="GW27" s="7"/>
      <c r="GX27" s="7"/>
      <c r="GY27" s="7"/>
      <c r="GZ27" s="7"/>
      <c r="HA27" s="7"/>
      <c r="HB27" s="7"/>
      <c r="HC27" s="7"/>
      <c r="HD27" s="7"/>
      <c r="HE27" s="7"/>
      <c r="HF27" s="7"/>
      <c r="HG27" s="7"/>
      <c r="HH27" s="7"/>
      <c r="HI27" s="7"/>
      <c r="HJ27" s="7"/>
      <c r="HK27" s="7"/>
      <c r="HL27" s="7"/>
      <c r="HM27" s="7"/>
      <c r="HN27" s="7"/>
      <c r="HO27" s="7"/>
      <c r="HP27" s="7"/>
      <c r="HQ27" s="7"/>
      <c r="HR27" s="7"/>
      <c r="HS27" s="7"/>
      <c r="HT27" s="7"/>
      <c r="HU27" s="7"/>
      <c r="HV27" s="7"/>
    </row>
    <row r="28" spans="1:230" ht="17.100000000000001" customHeight="1">
      <c r="A28" s="33"/>
      <c r="B28" s="317"/>
      <c r="C28" s="34" t="s">
        <v>28</v>
      </c>
      <c r="D28" s="22">
        <v>1100</v>
      </c>
      <c r="E28" s="22">
        <v>3347</v>
      </c>
      <c r="F28" s="22">
        <v>3302</v>
      </c>
      <c r="G28" s="22">
        <v>2967.6315000000004</v>
      </c>
      <c r="H28" s="22">
        <v>2988.3512000000001</v>
      </c>
      <c r="I28" s="22">
        <v>2897.9724999999999</v>
      </c>
      <c r="J28" s="23">
        <v>2740.4400000000005</v>
      </c>
      <c r="K28" s="24">
        <f t="shared" ref="K28" si="2">SUM(K25:K27)</f>
        <v>3758.5600000000004</v>
      </c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  <c r="CU28" s="7"/>
      <c r="CV28" s="7"/>
      <c r="CW28" s="7"/>
      <c r="CX28" s="7"/>
      <c r="CY28" s="7"/>
      <c r="CZ28" s="7"/>
      <c r="DA28" s="7"/>
      <c r="DB28" s="7"/>
      <c r="DC28" s="7"/>
      <c r="DD28" s="7"/>
      <c r="DE28" s="7"/>
      <c r="DF28" s="7"/>
      <c r="DG28" s="7"/>
      <c r="DH28" s="7"/>
      <c r="DI28" s="7"/>
      <c r="DJ28" s="7"/>
      <c r="DK28" s="7"/>
      <c r="DL28" s="7"/>
      <c r="DM28" s="7"/>
      <c r="DN28" s="7"/>
      <c r="DO28" s="7"/>
      <c r="DP28" s="7"/>
      <c r="DQ28" s="7"/>
      <c r="DR28" s="7"/>
      <c r="DS28" s="7"/>
      <c r="DT28" s="7"/>
      <c r="DU28" s="7"/>
      <c r="DV28" s="7"/>
      <c r="DW28" s="7"/>
      <c r="DX28" s="7"/>
      <c r="DY28" s="7"/>
      <c r="DZ28" s="7"/>
      <c r="EA28" s="7"/>
      <c r="EB28" s="7"/>
      <c r="EC28" s="7"/>
      <c r="ED28" s="7"/>
      <c r="EE28" s="7"/>
      <c r="EF28" s="7"/>
      <c r="EG28" s="7"/>
      <c r="EH28" s="7"/>
      <c r="EI28" s="7"/>
      <c r="EJ28" s="7"/>
      <c r="EK28" s="7"/>
      <c r="EL28" s="7"/>
      <c r="EM28" s="7"/>
      <c r="EN28" s="7"/>
      <c r="EO28" s="7"/>
      <c r="EP28" s="7"/>
      <c r="EQ28" s="7"/>
      <c r="ER28" s="7"/>
      <c r="ES28" s="7"/>
      <c r="ET28" s="7"/>
      <c r="EU28" s="7"/>
      <c r="EV28" s="7"/>
      <c r="EW28" s="7"/>
      <c r="EX28" s="7"/>
      <c r="EY28" s="7"/>
      <c r="EZ28" s="7"/>
      <c r="FA28" s="7"/>
      <c r="FB28" s="7"/>
      <c r="FC28" s="7"/>
      <c r="FD28" s="7"/>
      <c r="FE28" s="7"/>
      <c r="FF28" s="7"/>
      <c r="FG28" s="7"/>
      <c r="FH28" s="7"/>
      <c r="FI28" s="7"/>
      <c r="FJ28" s="7"/>
      <c r="FK28" s="7"/>
      <c r="FL28" s="7"/>
      <c r="FM28" s="7"/>
      <c r="FN28" s="7"/>
      <c r="FO28" s="7"/>
      <c r="FP28" s="7"/>
      <c r="FQ28" s="7"/>
      <c r="FR28" s="7"/>
      <c r="FS28" s="7"/>
      <c r="FT28" s="7"/>
      <c r="FU28" s="7"/>
      <c r="FV28" s="7"/>
      <c r="FW28" s="7"/>
      <c r="FX28" s="7"/>
      <c r="FY28" s="7"/>
      <c r="FZ28" s="7"/>
      <c r="GA28" s="7"/>
      <c r="GB28" s="7"/>
      <c r="GC28" s="7"/>
      <c r="GD28" s="7"/>
      <c r="GE28" s="7"/>
      <c r="GF28" s="7"/>
      <c r="GG28" s="7"/>
      <c r="GH28" s="7"/>
      <c r="GI28" s="7"/>
      <c r="GJ28" s="7"/>
      <c r="GK28" s="7"/>
      <c r="GL28" s="7"/>
      <c r="GM28" s="7"/>
      <c r="GN28" s="7"/>
      <c r="GO28" s="7"/>
      <c r="GP28" s="7"/>
      <c r="GQ28" s="7"/>
      <c r="GR28" s="7"/>
      <c r="GS28" s="7"/>
      <c r="GT28" s="7"/>
      <c r="GU28" s="7"/>
      <c r="GV28" s="7"/>
      <c r="GW28" s="7"/>
      <c r="GX28" s="7"/>
      <c r="GY28" s="7"/>
      <c r="GZ28" s="7"/>
      <c r="HA28" s="7"/>
      <c r="HB28" s="7"/>
      <c r="HC28" s="7"/>
      <c r="HD28" s="7"/>
      <c r="HE28" s="7"/>
      <c r="HF28" s="7"/>
      <c r="HG28" s="7"/>
      <c r="HH28" s="7"/>
      <c r="HI28" s="7"/>
      <c r="HJ28" s="7"/>
      <c r="HK28" s="7"/>
      <c r="HL28" s="7"/>
      <c r="HM28" s="7"/>
      <c r="HN28" s="7"/>
      <c r="HO28" s="7"/>
      <c r="HP28" s="7"/>
      <c r="HQ28" s="7"/>
      <c r="HR28" s="7"/>
      <c r="HS28" s="7"/>
      <c r="HT28" s="7"/>
      <c r="HU28" s="7"/>
      <c r="HV28" s="7"/>
    </row>
    <row r="29" spans="1:230" ht="17.100000000000001" customHeight="1" thickBot="1">
      <c r="A29" s="14"/>
      <c r="B29" s="313" t="s">
        <v>45</v>
      </c>
      <c r="C29" s="314"/>
      <c r="D29" s="35">
        <v>34000</v>
      </c>
      <c r="E29" s="35">
        <v>117211</v>
      </c>
      <c r="F29" s="35">
        <v>110891</v>
      </c>
      <c r="G29" s="35">
        <v>97063.515100000019</v>
      </c>
      <c r="H29" s="35">
        <v>89021.024999999994</v>
      </c>
      <c r="I29" s="35">
        <v>95754.804600000018</v>
      </c>
      <c r="J29" s="36">
        <v>92169.290000000023</v>
      </c>
      <c r="K29" s="37">
        <f t="shared" ref="K29" si="3">SUM(K7:K8,K9:K10,K14,K18:K24,K28)</f>
        <v>108621.81000000001</v>
      </c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  <c r="CY29" s="7"/>
      <c r="CZ29" s="7"/>
      <c r="DA29" s="7"/>
      <c r="DB29" s="7"/>
      <c r="DC29" s="7"/>
      <c r="DD29" s="7"/>
      <c r="DE29" s="7"/>
      <c r="DF29" s="7"/>
      <c r="DG29" s="7"/>
      <c r="DH29" s="7"/>
      <c r="DI29" s="7"/>
      <c r="DJ29" s="7"/>
      <c r="DK29" s="7"/>
      <c r="DL29" s="7"/>
      <c r="DM29" s="7"/>
      <c r="DN29" s="7"/>
      <c r="DO29" s="7"/>
      <c r="DP29" s="7"/>
      <c r="DQ29" s="7"/>
      <c r="DR29" s="7"/>
      <c r="DS29" s="7"/>
      <c r="DT29" s="7"/>
      <c r="DU29" s="7"/>
      <c r="DV29" s="7"/>
      <c r="DW29" s="7"/>
      <c r="DX29" s="7"/>
      <c r="DY29" s="7"/>
      <c r="DZ29" s="7"/>
      <c r="EA29" s="7"/>
      <c r="EB29" s="7"/>
      <c r="EC29" s="7"/>
      <c r="ED29" s="7"/>
      <c r="EE29" s="7"/>
      <c r="EF29" s="7"/>
      <c r="EG29" s="7"/>
      <c r="EH29" s="7"/>
      <c r="EI29" s="7"/>
      <c r="EJ29" s="7"/>
      <c r="EK29" s="7"/>
      <c r="EL29" s="7"/>
      <c r="EM29" s="7"/>
      <c r="EN29" s="7"/>
      <c r="EO29" s="7"/>
      <c r="EP29" s="7"/>
      <c r="EQ29" s="7"/>
      <c r="ER29" s="7"/>
      <c r="ES29" s="7"/>
      <c r="ET29" s="7"/>
      <c r="EU29" s="7"/>
      <c r="EV29" s="7"/>
      <c r="EW29" s="7"/>
      <c r="EX29" s="7"/>
      <c r="EY29" s="7"/>
      <c r="EZ29" s="7"/>
      <c r="FA29" s="7"/>
      <c r="FB29" s="7"/>
      <c r="FC29" s="7"/>
      <c r="FD29" s="7"/>
      <c r="FE29" s="7"/>
      <c r="FF29" s="7"/>
      <c r="FG29" s="7"/>
      <c r="FH29" s="7"/>
      <c r="FI29" s="7"/>
      <c r="FJ29" s="7"/>
      <c r="FK29" s="7"/>
      <c r="FL29" s="7"/>
      <c r="FM29" s="7"/>
      <c r="FN29" s="7"/>
      <c r="FO29" s="7"/>
      <c r="FP29" s="7"/>
      <c r="FQ29" s="7"/>
      <c r="FR29" s="7"/>
      <c r="FS29" s="7"/>
      <c r="FT29" s="7"/>
      <c r="FU29" s="7"/>
      <c r="FV29" s="7"/>
      <c r="FW29" s="7"/>
      <c r="FX29" s="7"/>
      <c r="FY29" s="7"/>
      <c r="FZ29" s="7"/>
      <c r="GA29" s="7"/>
      <c r="GB29" s="7"/>
      <c r="GC29" s="7"/>
      <c r="GD29" s="7"/>
      <c r="GE29" s="7"/>
      <c r="GF29" s="7"/>
      <c r="GG29" s="7"/>
      <c r="GH29" s="7"/>
      <c r="GI29" s="7"/>
      <c r="GJ29" s="7"/>
      <c r="GK29" s="7"/>
      <c r="GL29" s="7"/>
      <c r="GM29" s="7"/>
      <c r="GN29" s="7"/>
      <c r="GO29" s="7"/>
      <c r="GP29" s="7"/>
      <c r="GQ29" s="7"/>
      <c r="GR29" s="7"/>
      <c r="GS29" s="7"/>
      <c r="GT29" s="7"/>
      <c r="GU29" s="7"/>
      <c r="GV29" s="7"/>
      <c r="GW29" s="7"/>
      <c r="GX29" s="7"/>
      <c r="GY29" s="7"/>
      <c r="GZ29" s="7"/>
      <c r="HA29" s="7"/>
      <c r="HB29" s="7"/>
      <c r="HC29" s="7"/>
      <c r="HD29" s="7"/>
      <c r="HE29" s="7"/>
      <c r="HF29" s="7"/>
      <c r="HG29" s="7"/>
      <c r="HH29" s="7"/>
      <c r="HI29" s="7"/>
      <c r="HJ29" s="7"/>
      <c r="HK29" s="7"/>
      <c r="HL29" s="7"/>
      <c r="HM29" s="7"/>
      <c r="HN29" s="7"/>
      <c r="HO29" s="7"/>
      <c r="HP29" s="7"/>
      <c r="HQ29" s="7"/>
      <c r="HR29" s="7"/>
      <c r="HS29" s="7"/>
      <c r="HT29" s="7"/>
      <c r="HU29" s="7"/>
      <c r="HV29" s="7"/>
    </row>
    <row r="30" spans="1:230" ht="17.100000000000001" customHeight="1">
      <c r="A30" s="14"/>
      <c r="B30" s="315" t="s">
        <v>46</v>
      </c>
      <c r="C30" s="26" t="s">
        <v>47</v>
      </c>
      <c r="D30" s="30">
        <v>3937</v>
      </c>
      <c r="E30" s="30">
        <v>8714</v>
      </c>
      <c r="F30" s="30">
        <v>8639</v>
      </c>
      <c r="G30" s="30">
        <v>7712.5225</v>
      </c>
      <c r="H30" s="30">
        <v>7857.7704000000003</v>
      </c>
      <c r="I30" s="30">
        <v>7420.8204999999998</v>
      </c>
      <c r="J30" s="31">
        <v>6395.15</v>
      </c>
      <c r="K30" s="32">
        <v>7660.96</v>
      </c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  <c r="CX30" s="7"/>
      <c r="CY30" s="7"/>
      <c r="CZ30" s="7"/>
      <c r="DA30" s="7"/>
      <c r="DB30" s="7"/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  <c r="DN30" s="7"/>
      <c r="DO30" s="7"/>
      <c r="DP30" s="7"/>
      <c r="DQ30" s="7"/>
      <c r="DR30" s="7"/>
      <c r="DS30" s="7"/>
      <c r="DT30" s="7"/>
      <c r="DU30" s="7"/>
      <c r="DV30" s="7"/>
      <c r="DW30" s="7"/>
      <c r="DX30" s="7"/>
      <c r="DY30" s="7"/>
      <c r="DZ30" s="7"/>
      <c r="EA30" s="7"/>
      <c r="EB30" s="7"/>
      <c r="EC30" s="7"/>
      <c r="ED30" s="7"/>
      <c r="EE30" s="7"/>
      <c r="EF30" s="7"/>
      <c r="EG30" s="7"/>
      <c r="EH30" s="7"/>
      <c r="EI30" s="7"/>
      <c r="EJ30" s="7"/>
      <c r="EK30" s="7"/>
      <c r="EL30" s="7"/>
      <c r="EM30" s="7"/>
      <c r="EN30" s="7"/>
      <c r="EO30" s="7"/>
      <c r="EP30" s="7"/>
      <c r="EQ30" s="7"/>
      <c r="ER30" s="7"/>
      <c r="ES30" s="7"/>
      <c r="ET30" s="7"/>
      <c r="EU30" s="7"/>
      <c r="EV30" s="7"/>
      <c r="EW30" s="7"/>
      <c r="EX30" s="7"/>
      <c r="EY30" s="7"/>
      <c r="EZ30" s="7"/>
      <c r="FA30" s="7"/>
      <c r="FB30" s="7"/>
      <c r="FC30" s="7"/>
      <c r="FD30" s="7"/>
      <c r="FE30" s="7"/>
      <c r="FF30" s="7"/>
      <c r="FG30" s="7"/>
      <c r="FH30" s="7"/>
      <c r="FI30" s="7"/>
      <c r="FJ30" s="7"/>
      <c r="FK30" s="7"/>
      <c r="FL30" s="7"/>
      <c r="FM30" s="7"/>
      <c r="FN30" s="7"/>
      <c r="FO30" s="7"/>
      <c r="FP30" s="7"/>
      <c r="FQ30" s="7"/>
      <c r="FR30" s="7"/>
      <c r="FS30" s="7"/>
      <c r="FT30" s="7"/>
      <c r="FU30" s="7"/>
      <c r="FV30" s="7"/>
      <c r="FW30" s="7"/>
      <c r="FX30" s="7"/>
      <c r="FY30" s="7"/>
      <c r="FZ30" s="7"/>
      <c r="GA30" s="7"/>
      <c r="GB30" s="7"/>
      <c r="GC30" s="7"/>
      <c r="GD30" s="7"/>
      <c r="GE30" s="7"/>
      <c r="GF30" s="7"/>
      <c r="GG30" s="7"/>
      <c r="GH30" s="7"/>
      <c r="GI30" s="7"/>
      <c r="GJ30" s="7"/>
      <c r="GK30" s="7"/>
      <c r="GL30" s="7"/>
      <c r="GM30" s="7"/>
      <c r="GN30" s="7"/>
      <c r="GO30" s="7"/>
      <c r="GP30" s="7"/>
      <c r="GQ30" s="7"/>
      <c r="GR30" s="7"/>
      <c r="GS30" s="7"/>
      <c r="GT30" s="7"/>
      <c r="GU30" s="7"/>
      <c r="GV30" s="7"/>
      <c r="GW30" s="7"/>
      <c r="GX30" s="7"/>
      <c r="GY30" s="7"/>
      <c r="GZ30" s="7"/>
      <c r="HA30" s="7"/>
      <c r="HB30" s="7"/>
      <c r="HC30" s="7"/>
      <c r="HD30" s="7"/>
      <c r="HE30" s="7"/>
      <c r="HF30" s="7"/>
      <c r="HG30" s="7"/>
      <c r="HH30" s="7"/>
      <c r="HI30" s="7"/>
      <c r="HJ30" s="7"/>
      <c r="HK30" s="7"/>
      <c r="HL30" s="7"/>
      <c r="HM30" s="7"/>
      <c r="HN30" s="7"/>
      <c r="HO30" s="7"/>
      <c r="HP30" s="7"/>
      <c r="HQ30" s="7"/>
      <c r="HR30" s="7"/>
      <c r="HS30" s="7"/>
      <c r="HT30" s="7"/>
      <c r="HU30" s="7"/>
      <c r="HV30" s="7"/>
    </row>
    <row r="31" spans="1:230" ht="17.100000000000001" customHeight="1">
      <c r="A31" s="14"/>
      <c r="B31" s="316"/>
      <c r="C31" s="26" t="s">
        <v>48</v>
      </c>
      <c r="D31" s="27">
        <v>172</v>
      </c>
      <c r="E31" s="27">
        <v>556</v>
      </c>
      <c r="F31" s="27">
        <v>549</v>
      </c>
      <c r="G31" s="27">
        <v>438.45060000000001</v>
      </c>
      <c r="H31" s="27">
        <v>531.04759999999999</v>
      </c>
      <c r="I31" s="27">
        <v>577.6644</v>
      </c>
      <c r="J31" s="28">
        <v>624.05999999999995</v>
      </c>
      <c r="K31" s="29">
        <v>851.03</v>
      </c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  <c r="DP31" s="7"/>
      <c r="DQ31" s="7"/>
      <c r="DR31" s="7"/>
      <c r="DS31" s="7"/>
      <c r="DT31" s="7"/>
      <c r="DU31" s="7"/>
      <c r="DV31" s="7"/>
      <c r="DW31" s="7"/>
      <c r="DX31" s="7"/>
      <c r="DY31" s="7"/>
      <c r="DZ31" s="7"/>
      <c r="EA31" s="7"/>
      <c r="EB31" s="7"/>
      <c r="EC31" s="7"/>
      <c r="ED31" s="7"/>
      <c r="EE31" s="7"/>
      <c r="EF31" s="7"/>
      <c r="EG31" s="7"/>
      <c r="EH31" s="7"/>
      <c r="EI31" s="7"/>
      <c r="EJ31" s="7"/>
      <c r="EK31" s="7"/>
      <c r="EL31" s="7"/>
      <c r="EM31" s="7"/>
      <c r="EN31" s="7"/>
      <c r="EO31" s="7"/>
      <c r="EP31" s="7"/>
      <c r="EQ31" s="7"/>
      <c r="ER31" s="7"/>
      <c r="ES31" s="7"/>
      <c r="ET31" s="7"/>
      <c r="EU31" s="7"/>
      <c r="EV31" s="7"/>
      <c r="EW31" s="7"/>
      <c r="EX31" s="7"/>
      <c r="EY31" s="7"/>
      <c r="EZ31" s="7"/>
      <c r="FA31" s="7"/>
      <c r="FB31" s="7"/>
      <c r="FC31" s="7"/>
      <c r="FD31" s="7"/>
      <c r="FE31" s="7"/>
      <c r="FF31" s="7"/>
      <c r="FG31" s="7"/>
      <c r="FH31" s="7"/>
      <c r="FI31" s="7"/>
      <c r="FJ31" s="7"/>
      <c r="FK31" s="7"/>
      <c r="FL31" s="7"/>
      <c r="FM31" s="7"/>
      <c r="FN31" s="7"/>
      <c r="FO31" s="7"/>
      <c r="FP31" s="7"/>
      <c r="FQ31" s="7"/>
      <c r="FR31" s="7"/>
      <c r="FS31" s="7"/>
      <c r="FT31" s="7"/>
      <c r="FU31" s="7"/>
      <c r="FV31" s="7"/>
      <c r="FW31" s="7"/>
      <c r="FX31" s="7"/>
      <c r="FY31" s="7"/>
      <c r="FZ31" s="7"/>
      <c r="GA31" s="7"/>
      <c r="GB31" s="7"/>
      <c r="GC31" s="7"/>
      <c r="GD31" s="7"/>
      <c r="GE31" s="7"/>
      <c r="GF31" s="7"/>
      <c r="GG31" s="7"/>
      <c r="GH31" s="7"/>
      <c r="GI31" s="7"/>
      <c r="GJ31" s="7"/>
      <c r="GK31" s="7"/>
      <c r="GL31" s="7"/>
      <c r="GM31" s="7"/>
      <c r="GN31" s="7"/>
      <c r="GO31" s="7"/>
      <c r="GP31" s="7"/>
      <c r="GQ31" s="7"/>
      <c r="GR31" s="7"/>
      <c r="GS31" s="7"/>
      <c r="GT31" s="7"/>
      <c r="GU31" s="7"/>
      <c r="GV31" s="7"/>
      <c r="GW31" s="7"/>
      <c r="GX31" s="7"/>
      <c r="GY31" s="7"/>
      <c r="GZ31" s="7"/>
      <c r="HA31" s="7"/>
      <c r="HB31" s="7"/>
      <c r="HC31" s="7"/>
      <c r="HD31" s="7"/>
      <c r="HE31" s="7"/>
      <c r="HF31" s="7"/>
      <c r="HG31" s="7"/>
      <c r="HH31" s="7"/>
      <c r="HI31" s="7"/>
      <c r="HJ31" s="7"/>
      <c r="HK31" s="7"/>
      <c r="HL31" s="7"/>
      <c r="HM31" s="7"/>
      <c r="HN31" s="7"/>
      <c r="HO31" s="7"/>
      <c r="HP31" s="7"/>
      <c r="HQ31" s="7"/>
      <c r="HR31" s="7"/>
      <c r="HS31" s="7"/>
      <c r="HT31" s="7"/>
      <c r="HU31" s="7"/>
      <c r="HV31" s="7"/>
    </row>
    <row r="32" spans="1:230" ht="17.100000000000001" customHeight="1">
      <c r="A32" s="14"/>
      <c r="B32" s="316"/>
      <c r="C32" s="26" t="s">
        <v>49</v>
      </c>
      <c r="D32" s="27">
        <v>88</v>
      </c>
      <c r="E32" s="27">
        <v>169</v>
      </c>
      <c r="F32" s="27">
        <v>215</v>
      </c>
      <c r="G32" s="27">
        <v>281.06029999999998</v>
      </c>
      <c r="H32" s="27">
        <v>276.06619999999998</v>
      </c>
      <c r="I32" s="27">
        <v>294.07569999999998</v>
      </c>
      <c r="J32" s="28">
        <v>484.97</v>
      </c>
      <c r="K32" s="29">
        <v>513.78</v>
      </c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7"/>
      <c r="DT32" s="7"/>
      <c r="DU32" s="7"/>
      <c r="DV32" s="7"/>
      <c r="DW32" s="7"/>
      <c r="DX32" s="7"/>
      <c r="DY32" s="7"/>
      <c r="DZ32" s="7"/>
      <c r="EA32" s="7"/>
      <c r="EB32" s="7"/>
      <c r="EC32" s="7"/>
      <c r="ED32" s="7"/>
      <c r="EE32" s="7"/>
      <c r="EF32" s="7"/>
      <c r="EG32" s="7"/>
      <c r="EH32" s="7"/>
      <c r="EI32" s="7"/>
      <c r="EJ32" s="7"/>
      <c r="EK32" s="7"/>
      <c r="EL32" s="7"/>
      <c r="EM32" s="7"/>
      <c r="EN32" s="7"/>
      <c r="EO32" s="7"/>
      <c r="EP32" s="7"/>
      <c r="EQ32" s="7"/>
      <c r="ER32" s="7"/>
      <c r="ES32" s="7"/>
      <c r="ET32" s="7"/>
      <c r="EU32" s="7"/>
      <c r="EV32" s="7"/>
      <c r="EW32" s="7"/>
      <c r="EX32" s="7"/>
      <c r="EY32" s="7"/>
      <c r="EZ32" s="7"/>
      <c r="FA32" s="7"/>
      <c r="FB32" s="7"/>
      <c r="FC32" s="7"/>
      <c r="FD32" s="7"/>
      <c r="FE32" s="7"/>
      <c r="FF32" s="7"/>
      <c r="FG32" s="7"/>
      <c r="FH32" s="7"/>
      <c r="FI32" s="7"/>
      <c r="FJ32" s="7"/>
      <c r="FK32" s="7"/>
      <c r="FL32" s="7"/>
      <c r="FM32" s="7"/>
      <c r="FN32" s="7"/>
      <c r="FO32" s="7"/>
      <c r="FP32" s="7"/>
      <c r="FQ32" s="7"/>
      <c r="FR32" s="7"/>
      <c r="FS32" s="7"/>
      <c r="FT32" s="7"/>
      <c r="FU32" s="7"/>
      <c r="FV32" s="7"/>
      <c r="FW32" s="7"/>
      <c r="FX32" s="7"/>
      <c r="FY32" s="7"/>
      <c r="FZ32" s="7"/>
      <c r="GA32" s="7"/>
      <c r="GB32" s="7"/>
      <c r="GC32" s="7"/>
      <c r="GD32" s="7"/>
      <c r="GE32" s="7"/>
      <c r="GF32" s="7"/>
      <c r="GG32" s="7"/>
      <c r="GH32" s="7"/>
      <c r="GI32" s="7"/>
      <c r="GJ32" s="7"/>
      <c r="GK32" s="7"/>
      <c r="GL32" s="7"/>
      <c r="GM32" s="7"/>
      <c r="GN32" s="7"/>
      <c r="GO32" s="7"/>
      <c r="GP32" s="7"/>
      <c r="GQ32" s="7"/>
      <c r="GR32" s="7"/>
      <c r="GS32" s="7"/>
      <c r="GT32" s="7"/>
      <c r="GU32" s="7"/>
      <c r="GV32" s="7"/>
      <c r="GW32" s="7"/>
      <c r="GX32" s="7"/>
      <c r="GY32" s="7"/>
      <c r="GZ32" s="7"/>
      <c r="HA32" s="7"/>
      <c r="HB32" s="7"/>
      <c r="HC32" s="7"/>
      <c r="HD32" s="7"/>
      <c r="HE32" s="7"/>
      <c r="HF32" s="7"/>
      <c r="HG32" s="7"/>
      <c r="HH32" s="7"/>
      <c r="HI32" s="7"/>
      <c r="HJ32" s="7"/>
      <c r="HK32" s="7"/>
      <c r="HL32" s="7"/>
      <c r="HM32" s="7"/>
      <c r="HN32" s="7"/>
      <c r="HO32" s="7"/>
      <c r="HP32" s="7"/>
      <c r="HQ32" s="7"/>
      <c r="HR32" s="7"/>
      <c r="HS32" s="7"/>
      <c r="HT32" s="7"/>
      <c r="HU32" s="7"/>
      <c r="HV32" s="7"/>
    </row>
    <row r="33" spans="1:230" ht="17.100000000000001" customHeight="1">
      <c r="A33" s="14"/>
      <c r="B33" s="317"/>
      <c r="C33" s="21" t="s">
        <v>28</v>
      </c>
      <c r="D33" s="22">
        <v>4197</v>
      </c>
      <c r="E33" s="22">
        <v>9439</v>
      </c>
      <c r="F33" s="22">
        <v>9403</v>
      </c>
      <c r="G33" s="22">
        <v>8432.0334000000003</v>
      </c>
      <c r="H33" s="22">
        <v>8664.8842000000004</v>
      </c>
      <c r="I33" s="22">
        <v>8292.5605999999989</v>
      </c>
      <c r="J33" s="23">
        <v>7504.1799999999994</v>
      </c>
      <c r="K33" s="24">
        <f t="shared" ref="K33" si="4">SUM(K30:K32)</f>
        <v>9025.77</v>
      </c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7"/>
      <c r="DT33" s="7"/>
      <c r="DU33" s="7"/>
      <c r="DV33" s="7"/>
      <c r="DW33" s="7"/>
      <c r="DX33" s="7"/>
      <c r="DY33" s="7"/>
      <c r="DZ33" s="7"/>
      <c r="EA33" s="7"/>
      <c r="EB33" s="7"/>
      <c r="EC33" s="7"/>
      <c r="ED33" s="7"/>
      <c r="EE33" s="7"/>
      <c r="EF33" s="7"/>
      <c r="EG33" s="7"/>
      <c r="EH33" s="7"/>
      <c r="EI33" s="7"/>
      <c r="EJ33" s="7"/>
      <c r="EK33" s="7"/>
      <c r="EL33" s="7"/>
      <c r="EM33" s="7"/>
      <c r="EN33" s="7"/>
      <c r="EO33" s="7"/>
      <c r="EP33" s="7"/>
      <c r="EQ33" s="7"/>
      <c r="ER33" s="7"/>
      <c r="ES33" s="7"/>
      <c r="ET33" s="7"/>
      <c r="EU33" s="7"/>
      <c r="EV33" s="7"/>
      <c r="EW33" s="7"/>
      <c r="EX33" s="7"/>
      <c r="EY33" s="7"/>
      <c r="EZ33" s="7"/>
      <c r="FA33" s="7"/>
      <c r="FB33" s="7"/>
      <c r="FC33" s="7"/>
      <c r="FD33" s="7"/>
      <c r="FE33" s="7"/>
      <c r="FF33" s="7"/>
      <c r="FG33" s="7"/>
      <c r="FH33" s="7"/>
      <c r="FI33" s="7"/>
      <c r="FJ33" s="7"/>
      <c r="FK33" s="7"/>
      <c r="FL33" s="7"/>
      <c r="FM33" s="7"/>
      <c r="FN33" s="7"/>
      <c r="FO33" s="7"/>
      <c r="FP33" s="7"/>
      <c r="FQ33" s="7"/>
      <c r="FR33" s="7"/>
      <c r="FS33" s="7"/>
      <c r="FT33" s="7"/>
      <c r="FU33" s="7"/>
      <c r="FV33" s="7"/>
      <c r="FW33" s="7"/>
      <c r="FX33" s="7"/>
      <c r="FY33" s="7"/>
      <c r="FZ33" s="7"/>
      <c r="GA33" s="7"/>
      <c r="GB33" s="7"/>
      <c r="GC33" s="7"/>
      <c r="GD33" s="7"/>
      <c r="GE33" s="7"/>
      <c r="GF33" s="7"/>
      <c r="GG33" s="7"/>
      <c r="GH33" s="7"/>
      <c r="GI33" s="7"/>
      <c r="GJ33" s="7"/>
      <c r="GK33" s="7"/>
      <c r="GL33" s="7"/>
      <c r="GM33" s="7"/>
      <c r="GN33" s="7"/>
      <c r="GO33" s="7"/>
      <c r="GP33" s="7"/>
      <c r="GQ33" s="7"/>
      <c r="GR33" s="7"/>
      <c r="GS33" s="7"/>
      <c r="GT33" s="7"/>
      <c r="GU33" s="7"/>
      <c r="GV33" s="7"/>
      <c r="GW33" s="7"/>
      <c r="GX33" s="7"/>
      <c r="GY33" s="7"/>
      <c r="GZ33" s="7"/>
      <c r="HA33" s="7"/>
      <c r="HB33" s="7"/>
      <c r="HC33" s="7"/>
      <c r="HD33" s="7"/>
      <c r="HE33" s="7"/>
      <c r="HF33" s="7"/>
      <c r="HG33" s="7"/>
      <c r="HH33" s="7"/>
      <c r="HI33" s="7"/>
      <c r="HJ33" s="7"/>
      <c r="HK33" s="7"/>
      <c r="HL33" s="7"/>
      <c r="HM33" s="7"/>
      <c r="HN33" s="7"/>
      <c r="HO33" s="7"/>
      <c r="HP33" s="7"/>
      <c r="HQ33" s="7"/>
      <c r="HR33" s="7"/>
      <c r="HS33" s="7"/>
      <c r="HT33" s="7"/>
      <c r="HU33" s="7"/>
      <c r="HV33" s="7"/>
    </row>
    <row r="34" spans="1:230" ht="17.100000000000001" customHeight="1">
      <c r="A34" s="14"/>
      <c r="B34" s="38" t="s">
        <v>50</v>
      </c>
      <c r="C34" s="16" t="s">
        <v>51</v>
      </c>
      <c r="D34" s="22">
        <v>610</v>
      </c>
      <c r="E34" s="22">
        <v>1963</v>
      </c>
      <c r="F34" s="22">
        <v>1614</v>
      </c>
      <c r="G34" s="22">
        <v>1598.0813000000001</v>
      </c>
      <c r="H34" s="22">
        <v>1452.4349</v>
      </c>
      <c r="I34" s="22">
        <v>2177.4041000000002</v>
      </c>
      <c r="J34" s="23">
        <v>1551.55</v>
      </c>
      <c r="K34" s="24">
        <v>1772.63</v>
      </c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  <c r="CQ34" s="7"/>
      <c r="CR34" s="7"/>
      <c r="CS34" s="7"/>
      <c r="CT34" s="7"/>
      <c r="CU34" s="7"/>
      <c r="CV34" s="7"/>
      <c r="CW34" s="7"/>
      <c r="CX34" s="7"/>
      <c r="CY34" s="7"/>
      <c r="CZ34" s="7"/>
      <c r="DA34" s="7"/>
      <c r="DB34" s="7"/>
      <c r="DC34" s="7"/>
      <c r="DD34" s="7"/>
      <c r="DE34" s="7"/>
      <c r="DF34" s="7"/>
      <c r="DG34" s="7"/>
      <c r="DH34" s="7"/>
      <c r="DI34" s="7"/>
      <c r="DJ34" s="7"/>
      <c r="DK34" s="7"/>
      <c r="DL34" s="7"/>
      <c r="DM34" s="7"/>
      <c r="DN34" s="7"/>
      <c r="DO34" s="7"/>
      <c r="DP34" s="7"/>
      <c r="DQ34" s="7"/>
      <c r="DR34" s="7"/>
      <c r="DS34" s="7"/>
      <c r="DT34" s="7"/>
      <c r="DU34" s="7"/>
      <c r="DV34" s="7"/>
      <c r="DW34" s="7"/>
      <c r="DX34" s="7"/>
      <c r="DY34" s="7"/>
      <c r="DZ34" s="7"/>
      <c r="EA34" s="7"/>
      <c r="EB34" s="7"/>
      <c r="EC34" s="7"/>
      <c r="ED34" s="7"/>
      <c r="EE34" s="7"/>
      <c r="EF34" s="7"/>
      <c r="EG34" s="7"/>
      <c r="EH34" s="7"/>
      <c r="EI34" s="7"/>
      <c r="EJ34" s="7"/>
      <c r="EK34" s="7"/>
      <c r="EL34" s="7"/>
      <c r="EM34" s="7"/>
      <c r="EN34" s="7"/>
      <c r="EO34" s="7"/>
      <c r="EP34" s="7"/>
      <c r="EQ34" s="7"/>
      <c r="ER34" s="7"/>
      <c r="ES34" s="7"/>
      <c r="ET34" s="7"/>
      <c r="EU34" s="7"/>
      <c r="EV34" s="7"/>
      <c r="EW34" s="7"/>
      <c r="EX34" s="7"/>
      <c r="EY34" s="7"/>
      <c r="EZ34" s="7"/>
      <c r="FA34" s="7"/>
      <c r="FB34" s="7"/>
      <c r="FC34" s="7"/>
      <c r="FD34" s="7"/>
      <c r="FE34" s="7"/>
      <c r="FF34" s="7"/>
      <c r="FG34" s="7"/>
      <c r="FH34" s="7"/>
      <c r="FI34" s="7"/>
      <c r="FJ34" s="7"/>
      <c r="FK34" s="7"/>
      <c r="FL34" s="7"/>
      <c r="FM34" s="7"/>
      <c r="FN34" s="7"/>
      <c r="FO34" s="7"/>
      <c r="FP34" s="7"/>
      <c r="FQ34" s="7"/>
      <c r="FR34" s="7"/>
      <c r="FS34" s="7"/>
      <c r="FT34" s="7"/>
      <c r="FU34" s="7"/>
      <c r="FV34" s="7"/>
      <c r="FW34" s="7"/>
      <c r="FX34" s="7"/>
      <c r="FY34" s="7"/>
      <c r="FZ34" s="7"/>
      <c r="GA34" s="7"/>
      <c r="GB34" s="7"/>
      <c r="GC34" s="7"/>
      <c r="GD34" s="7"/>
      <c r="GE34" s="7"/>
      <c r="GF34" s="7"/>
      <c r="GG34" s="7"/>
      <c r="GH34" s="7"/>
      <c r="GI34" s="7"/>
      <c r="GJ34" s="7"/>
      <c r="GK34" s="7"/>
      <c r="GL34" s="7"/>
      <c r="GM34" s="7"/>
      <c r="GN34" s="7"/>
      <c r="GO34" s="7"/>
      <c r="GP34" s="7"/>
      <c r="GQ34" s="7"/>
      <c r="GR34" s="7"/>
      <c r="GS34" s="7"/>
      <c r="GT34" s="7"/>
      <c r="GU34" s="7"/>
      <c r="GV34" s="7"/>
      <c r="GW34" s="7"/>
      <c r="GX34" s="7"/>
      <c r="GY34" s="7"/>
      <c r="GZ34" s="7"/>
      <c r="HA34" s="7"/>
      <c r="HB34" s="7"/>
      <c r="HC34" s="7"/>
      <c r="HD34" s="7"/>
      <c r="HE34" s="7"/>
      <c r="HF34" s="7"/>
      <c r="HG34" s="7"/>
      <c r="HH34" s="7"/>
      <c r="HI34" s="7"/>
      <c r="HJ34" s="7"/>
      <c r="HK34" s="7"/>
      <c r="HL34" s="7"/>
      <c r="HM34" s="7"/>
      <c r="HN34" s="7"/>
      <c r="HO34" s="7"/>
      <c r="HP34" s="7"/>
      <c r="HQ34" s="7"/>
      <c r="HR34" s="7"/>
      <c r="HS34" s="7"/>
      <c r="HT34" s="7"/>
      <c r="HU34" s="7"/>
      <c r="HV34" s="7"/>
    </row>
    <row r="35" spans="1:230" ht="17.100000000000001" customHeight="1">
      <c r="A35" s="14"/>
      <c r="B35" s="25" t="s">
        <v>52</v>
      </c>
      <c r="C35" s="21" t="s">
        <v>53</v>
      </c>
      <c r="D35" s="22">
        <v>580</v>
      </c>
      <c r="E35" s="22">
        <v>1113</v>
      </c>
      <c r="F35" s="22">
        <v>1023</v>
      </c>
      <c r="G35" s="22">
        <v>979.56140000000005</v>
      </c>
      <c r="H35" s="22">
        <v>960.78489999999999</v>
      </c>
      <c r="I35" s="22">
        <v>1342.4297999999999</v>
      </c>
      <c r="J35" s="23">
        <v>1105.4100000000001</v>
      </c>
      <c r="K35" s="24">
        <v>752.26</v>
      </c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  <c r="CQ35" s="7"/>
      <c r="CR35" s="7"/>
      <c r="CS35" s="7"/>
      <c r="CT35" s="7"/>
      <c r="CU35" s="7"/>
      <c r="CV35" s="7"/>
      <c r="CW35" s="7"/>
      <c r="CX35" s="7"/>
      <c r="CY35" s="7"/>
      <c r="CZ35" s="7"/>
      <c r="DA35" s="7"/>
      <c r="DB35" s="7"/>
      <c r="DC35" s="7"/>
      <c r="DD35" s="7"/>
      <c r="DE35" s="7"/>
      <c r="DF35" s="7"/>
      <c r="DG35" s="7"/>
      <c r="DH35" s="7"/>
      <c r="DI35" s="7"/>
      <c r="DJ35" s="7"/>
      <c r="DK35" s="7"/>
      <c r="DL35" s="7"/>
      <c r="DM35" s="7"/>
      <c r="DN35" s="7"/>
      <c r="DO35" s="7"/>
      <c r="DP35" s="7"/>
      <c r="DQ35" s="7"/>
      <c r="DR35" s="7"/>
      <c r="DS35" s="7"/>
      <c r="DT35" s="7"/>
      <c r="DU35" s="7"/>
      <c r="DV35" s="7"/>
      <c r="DW35" s="7"/>
      <c r="DX35" s="7"/>
      <c r="DY35" s="7"/>
      <c r="DZ35" s="7"/>
      <c r="EA35" s="7"/>
      <c r="EB35" s="7"/>
      <c r="EC35" s="7"/>
      <c r="ED35" s="7"/>
      <c r="EE35" s="7"/>
      <c r="EF35" s="7"/>
      <c r="EG35" s="7"/>
      <c r="EH35" s="7"/>
      <c r="EI35" s="7"/>
      <c r="EJ35" s="7"/>
      <c r="EK35" s="7"/>
      <c r="EL35" s="7"/>
      <c r="EM35" s="7"/>
      <c r="EN35" s="7"/>
      <c r="EO35" s="7"/>
      <c r="EP35" s="7"/>
      <c r="EQ35" s="7"/>
      <c r="ER35" s="7"/>
      <c r="ES35" s="7"/>
      <c r="ET35" s="7"/>
      <c r="EU35" s="7"/>
      <c r="EV35" s="7"/>
      <c r="EW35" s="7"/>
      <c r="EX35" s="7"/>
      <c r="EY35" s="7"/>
      <c r="EZ35" s="7"/>
      <c r="FA35" s="7"/>
      <c r="FB35" s="7"/>
      <c r="FC35" s="7"/>
      <c r="FD35" s="7"/>
      <c r="FE35" s="7"/>
      <c r="FF35" s="7"/>
      <c r="FG35" s="7"/>
      <c r="FH35" s="7"/>
      <c r="FI35" s="7"/>
      <c r="FJ35" s="7"/>
      <c r="FK35" s="7"/>
      <c r="FL35" s="7"/>
      <c r="FM35" s="7"/>
      <c r="FN35" s="7"/>
      <c r="FO35" s="7"/>
      <c r="FP35" s="7"/>
      <c r="FQ35" s="7"/>
      <c r="FR35" s="7"/>
      <c r="FS35" s="7"/>
      <c r="FT35" s="7"/>
      <c r="FU35" s="7"/>
      <c r="FV35" s="7"/>
      <c r="FW35" s="7"/>
      <c r="FX35" s="7"/>
      <c r="FY35" s="7"/>
      <c r="FZ35" s="7"/>
      <c r="GA35" s="7"/>
      <c r="GB35" s="7"/>
      <c r="GC35" s="7"/>
      <c r="GD35" s="7"/>
      <c r="GE35" s="7"/>
      <c r="GF35" s="7"/>
      <c r="GG35" s="7"/>
      <c r="GH35" s="7"/>
      <c r="GI35" s="7"/>
      <c r="GJ35" s="7"/>
      <c r="GK35" s="7"/>
      <c r="GL35" s="7"/>
      <c r="GM35" s="7"/>
      <c r="GN35" s="7"/>
      <c r="GO35" s="7"/>
      <c r="GP35" s="7"/>
      <c r="GQ35" s="7"/>
      <c r="GR35" s="7"/>
      <c r="GS35" s="7"/>
      <c r="GT35" s="7"/>
      <c r="GU35" s="7"/>
      <c r="GV35" s="7"/>
      <c r="GW35" s="7"/>
      <c r="GX35" s="7"/>
      <c r="GY35" s="7"/>
      <c r="GZ35" s="7"/>
      <c r="HA35" s="7"/>
      <c r="HB35" s="7"/>
      <c r="HC35" s="7"/>
      <c r="HD35" s="7"/>
      <c r="HE35" s="7"/>
      <c r="HF35" s="7"/>
      <c r="HG35" s="7"/>
      <c r="HH35" s="7"/>
      <c r="HI35" s="7"/>
      <c r="HJ35" s="7"/>
      <c r="HK35" s="7"/>
      <c r="HL35" s="7"/>
      <c r="HM35" s="7"/>
      <c r="HN35" s="7"/>
      <c r="HO35" s="7"/>
      <c r="HP35" s="7"/>
      <c r="HQ35" s="7"/>
      <c r="HR35" s="7"/>
      <c r="HS35" s="7"/>
      <c r="HT35" s="7"/>
      <c r="HU35" s="7"/>
      <c r="HV35" s="7"/>
    </row>
    <row r="36" spans="1:230" ht="17.100000000000001" customHeight="1">
      <c r="A36" s="14"/>
      <c r="B36" s="25" t="s">
        <v>146</v>
      </c>
      <c r="C36" s="40" t="s">
        <v>55</v>
      </c>
      <c r="D36" s="22">
        <v>523</v>
      </c>
      <c r="E36" s="22">
        <v>1361</v>
      </c>
      <c r="F36" s="22">
        <v>1579</v>
      </c>
      <c r="G36" s="22">
        <v>1514.1037000000001</v>
      </c>
      <c r="H36" s="22">
        <v>1546.9850000000001</v>
      </c>
      <c r="I36" s="22">
        <v>1919.8753000000002</v>
      </c>
      <c r="J36" s="23">
        <v>1791.03</v>
      </c>
      <c r="K36" s="24">
        <v>1913.91</v>
      </c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7"/>
      <c r="CS36" s="7"/>
      <c r="CT36" s="7"/>
      <c r="CU36" s="7"/>
      <c r="CV36" s="7"/>
      <c r="CW36" s="7"/>
      <c r="CX36" s="7"/>
      <c r="CY36" s="7"/>
      <c r="CZ36" s="7"/>
      <c r="DA36" s="7"/>
      <c r="DB36" s="7"/>
      <c r="DC36" s="7"/>
      <c r="DD36" s="7"/>
      <c r="DE36" s="7"/>
      <c r="DF36" s="7"/>
      <c r="DG36" s="7"/>
      <c r="DH36" s="7"/>
      <c r="DI36" s="7"/>
      <c r="DJ36" s="7"/>
      <c r="DK36" s="7"/>
      <c r="DL36" s="7"/>
      <c r="DM36" s="7"/>
      <c r="DN36" s="7"/>
      <c r="DO36" s="7"/>
      <c r="DP36" s="7"/>
      <c r="DQ36" s="7"/>
      <c r="DR36" s="7"/>
      <c r="DS36" s="7"/>
      <c r="DT36" s="7"/>
      <c r="DU36" s="7"/>
      <c r="DV36" s="7"/>
      <c r="DW36" s="7"/>
      <c r="DX36" s="7"/>
      <c r="DY36" s="7"/>
      <c r="DZ36" s="7"/>
      <c r="EA36" s="7"/>
      <c r="EB36" s="7"/>
      <c r="EC36" s="7"/>
      <c r="ED36" s="7"/>
      <c r="EE36" s="7"/>
      <c r="EF36" s="7"/>
      <c r="EG36" s="7"/>
      <c r="EH36" s="7"/>
      <c r="EI36" s="7"/>
      <c r="EJ36" s="7"/>
      <c r="EK36" s="7"/>
      <c r="EL36" s="7"/>
      <c r="EM36" s="7"/>
      <c r="EN36" s="7"/>
      <c r="EO36" s="7"/>
      <c r="EP36" s="7"/>
      <c r="EQ36" s="7"/>
      <c r="ER36" s="7"/>
      <c r="ES36" s="7"/>
      <c r="ET36" s="7"/>
      <c r="EU36" s="7"/>
      <c r="EV36" s="7"/>
      <c r="EW36" s="7"/>
      <c r="EX36" s="7"/>
      <c r="EY36" s="7"/>
      <c r="EZ36" s="7"/>
      <c r="FA36" s="7"/>
      <c r="FB36" s="7"/>
      <c r="FC36" s="7"/>
      <c r="FD36" s="7"/>
      <c r="FE36" s="7"/>
      <c r="FF36" s="7"/>
      <c r="FG36" s="7"/>
      <c r="FH36" s="7"/>
      <c r="FI36" s="7"/>
      <c r="FJ36" s="7"/>
      <c r="FK36" s="7"/>
      <c r="FL36" s="7"/>
      <c r="FM36" s="7"/>
      <c r="FN36" s="7"/>
      <c r="FO36" s="7"/>
      <c r="FP36" s="7"/>
      <c r="FQ36" s="7"/>
      <c r="FR36" s="7"/>
      <c r="FS36" s="7"/>
      <c r="FT36" s="7"/>
      <c r="FU36" s="7"/>
      <c r="FV36" s="7"/>
      <c r="FW36" s="7"/>
      <c r="FX36" s="7"/>
      <c r="FY36" s="7"/>
      <c r="FZ36" s="7"/>
      <c r="GA36" s="7"/>
      <c r="GB36" s="7"/>
      <c r="GC36" s="7"/>
      <c r="GD36" s="7"/>
      <c r="GE36" s="7"/>
      <c r="GF36" s="7"/>
      <c r="GG36" s="7"/>
      <c r="GH36" s="7"/>
      <c r="GI36" s="7"/>
      <c r="GJ36" s="7"/>
      <c r="GK36" s="7"/>
      <c r="GL36" s="7"/>
      <c r="GM36" s="7"/>
      <c r="GN36" s="7"/>
      <c r="GO36" s="7"/>
      <c r="GP36" s="7"/>
      <c r="GQ36" s="7"/>
      <c r="GR36" s="7"/>
      <c r="GS36" s="7"/>
      <c r="GT36" s="7"/>
      <c r="GU36" s="7"/>
      <c r="GV36" s="7"/>
      <c r="GW36" s="7"/>
      <c r="GX36" s="7"/>
      <c r="GY36" s="7"/>
      <c r="GZ36" s="7"/>
      <c r="HA36" s="7"/>
      <c r="HB36" s="7"/>
      <c r="HC36" s="7"/>
      <c r="HD36" s="7"/>
      <c r="HE36" s="7"/>
      <c r="HF36" s="7"/>
      <c r="HG36" s="7"/>
      <c r="HH36" s="7"/>
      <c r="HI36" s="7"/>
      <c r="HJ36" s="7"/>
      <c r="HK36" s="7"/>
      <c r="HL36" s="7"/>
      <c r="HM36" s="7"/>
      <c r="HN36" s="7"/>
      <c r="HO36" s="7"/>
      <c r="HP36" s="7"/>
      <c r="HQ36" s="7"/>
      <c r="HR36" s="7"/>
      <c r="HS36" s="7"/>
      <c r="HT36" s="7"/>
      <c r="HU36" s="7"/>
      <c r="HV36" s="7"/>
    </row>
    <row r="37" spans="1:230" s="83" customFormat="1" ht="17.100000000000001" customHeight="1">
      <c r="A37" s="80"/>
      <c r="B37" s="81" t="s">
        <v>147</v>
      </c>
      <c r="C37" s="40" t="s">
        <v>148</v>
      </c>
      <c r="D37" s="22">
        <v>27</v>
      </c>
      <c r="E37" s="22">
        <v>47</v>
      </c>
      <c r="F37" s="22">
        <v>177</v>
      </c>
      <c r="G37" s="22">
        <v>170.22819999999999</v>
      </c>
      <c r="H37" s="22">
        <v>40.113300000000002</v>
      </c>
      <c r="I37" s="22">
        <v>49.014899999999997</v>
      </c>
      <c r="J37" s="42" t="s">
        <v>59</v>
      </c>
      <c r="K37" s="43" t="s">
        <v>59</v>
      </c>
      <c r="L37" s="82"/>
      <c r="M37" s="82"/>
      <c r="N37" s="82"/>
      <c r="O37" s="82"/>
      <c r="P37" s="82"/>
      <c r="Q37" s="82"/>
      <c r="R37" s="82"/>
      <c r="S37" s="82"/>
      <c r="T37" s="82"/>
      <c r="U37" s="82"/>
      <c r="V37" s="82"/>
      <c r="W37" s="82"/>
      <c r="X37" s="82"/>
      <c r="Y37" s="82"/>
      <c r="Z37" s="82"/>
      <c r="AA37" s="82"/>
      <c r="AB37" s="82"/>
      <c r="AC37" s="82"/>
      <c r="AD37" s="82"/>
      <c r="AE37" s="82"/>
      <c r="AF37" s="82"/>
      <c r="AG37" s="82"/>
      <c r="AH37" s="82"/>
      <c r="AI37" s="82"/>
      <c r="AJ37" s="82"/>
      <c r="AK37" s="82"/>
      <c r="AL37" s="82"/>
      <c r="AM37" s="82"/>
      <c r="AN37" s="82"/>
      <c r="AO37" s="82"/>
      <c r="AP37" s="82"/>
      <c r="AQ37" s="82"/>
      <c r="AR37" s="82"/>
      <c r="AS37" s="82"/>
      <c r="AT37" s="82"/>
      <c r="AU37" s="82"/>
      <c r="AV37" s="82"/>
      <c r="AW37" s="82"/>
      <c r="AX37" s="82"/>
      <c r="AY37" s="82"/>
      <c r="AZ37" s="82"/>
      <c r="BA37" s="82"/>
      <c r="BB37" s="82"/>
      <c r="BC37" s="82"/>
      <c r="BD37" s="82"/>
      <c r="BE37" s="82"/>
      <c r="BF37" s="82"/>
      <c r="BG37" s="82"/>
      <c r="BH37" s="82"/>
      <c r="BI37" s="82"/>
      <c r="BJ37" s="82"/>
      <c r="BK37" s="82"/>
      <c r="BL37" s="82"/>
      <c r="BM37" s="82"/>
      <c r="BN37" s="82"/>
      <c r="BO37" s="82"/>
      <c r="BP37" s="82"/>
      <c r="BQ37" s="82"/>
      <c r="BR37" s="82"/>
      <c r="BS37" s="82"/>
      <c r="BT37" s="82"/>
      <c r="BU37" s="82"/>
      <c r="BV37" s="82"/>
      <c r="BW37" s="82"/>
      <c r="BX37" s="82"/>
      <c r="BY37" s="82"/>
      <c r="BZ37" s="82"/>
      <c r="CA37" s="82"/>
      <c r="CB37" s="82"/>
      <c r="CC37" s="82"/>
      <c r="CD37" s="82"/>
      <c r="CE37" s="82"/>
      <c r="CF37" s="82"/>
      <c r="CG37" s="82"/>
      <c r="CH37" s="82"/>
      <c r="CI37" s="82"/>
      <c r="CJ37" s="82"/>
      <c r="CK37" s="82"/>
      <c r="CL37" s="82"/>
      <c r="CM37" s="82"/>
      <c r="CN37" s="82"/>
      <c r="CO37" s="82"/>
      <c r="CP37" s="82"/>
      <c r="CQ37" s="82"/>
      <c r="CR37" s="82"/>
      <c r="CS37" s="82"/>
      <c r="CT37" s="82"/>
      <c r="CU37" s="82"/>
      <c r="CV37" s="82"/>
      <c r="CW37" s="82"/>
      <c r="CX37" s="82"/>
      <c r="CY37" s="82"/>
      <c r="CZ37" s="82"/>
      <c r="DA37" s="82"/>
      <c r="DB37" s="82"/>
      <c r="DC37" s="82"/>
      <c r="DD37" s="82"/>
      <c r="DE37" s="82"/>
      <c r="DF37" s="82"/>
      <c r="DG37" s="82"/>
      <c r="DH37" s="82"/>
      <c r="DI37" s="82"/>
      <c r="DJ37" s="82"/>
      <c r="DK37" s="82"/>
      <c r="DL37" s="82"/>
      <c r="DM37" s="82"/>
      <c r="DN37" s="82"/>
      <c r="DO37" s="82"/>
      <c r="DP37" s="82"/>
      <c r="DQ37" s="82"/>
      <c r="DR37" s="82"/>
      <c r="DS37" s="82"/>
      <c r="DT37" s="82"/>
      <c r="DU37" s="82"/>
      <c r="DV37" s="82"/>
      <c r="DW37" s="82"/>
      <c r="DX37" s="82"/>
      <c r="DY37" s="82"/>
      <c r="DZ37" s="82"/>
      <c r="EA37" s="82"/>
      <c r="EB37" s="82"/>
      <c r="EC37" s="82"/>
      <c r="ED37" s="82"/>
      <c r="EE37" s="82"/>
      <c r="EF37" s="82"/>
      <c r="EG37" s="82"/>
      <c r="EH37" s="82"/>
      <c r="EI37" s="82"/>
      <c r="EJ37" s="82"/>
      <c r="EK37" s="82"/>
      <c r="EL37" s="82"/>
      <c r="EM37" s="82"/>
      <c r="EN37" s="82"/>
      <c r="EO37" s="82"/>
      <c r="EP37" s="82"/>
      <c r="EQ37" s="82"/>
      <c r="ER37" s="82"/>
      <c r="ES37" s="82"/>
      <c r="ET37" s="82"/>
      <c r="EU37" s="82"/>
      <c r="EV37" s="82"/>
      <c r="EW37" s="82"/>
      <c r="EX37" s="82"/>
      <c r="EY37" s="82"/>
      <c r="EZ37" s="82"/>
      <c r="FA37" s="82"/>
      <c r="FB37" s="82"/>
      <c r="FC37" s="82"/>
      <c r="FD37" s="82"/>
      <c r="FE37" s="82"/>
      <c r="FF37" s="82"/>
      <c r="FG37" s="82"/>
      <c r="FH37" s="82"/>
      <c r="FI37" s="82"/>
      <c r="FJ37" s="82"/>
      <c r="FK37" s="82"/>
      <c r="FL37" s="82"/>
      <c r="FM37" s="82"/>
      <c r="FN37" s="82"/>
      <c r="FO37" s="82"/>
      <c r="FP37" s="82"/>
      <c r="FQ37" s="82"/>
      <c r="FR37" s="82"/>
      <c r="FS37" s="82"/>
      <c r="FT37" s="82"/>
      <c r="FU37" s="82"/>
      <c r="FV37" s="82"/>
      <c r="FW37" s="82"/>
      <c r="FX37" s="82"/>
      <c r="FY37" s="82"/>
      <c r="FZ37" s="82"/>
      <c r="GA37" s="82"/>
      <c r="GB37" s="82"/>
      <c r="GC37" s="82"/>
      <c r="GD37" s="82"/>
      <c r="GE37" s="82"/>
      <c r="GF37" s="82"/>
      <c r="GG37" s="82"/>
      <c r="GH37" s="82"/>
      <c r="GI37" s="82"/>
      <c r="GJ37" s="82"/>
      <c r="GK37" s="82"/>
      <c r="GL37" s="82"/>
      <c r="GM37" s="82"/>
      <c r="GN37" s="82"/>
      <c r="GO37" s="82"/>
      <c r="GP37" s="82"/>
      <c r="GQ37" s="82"/>
      <c r="GR37" s="82"/>
      <c r="GS37" s="82"/>
      <c r="GT37" s="82"/>
      <c r="GU37" s="82"/>
      <c r="GV37" s="82"/>
      <c r="GW37" s="82"/>
      <c r="GX37" s="82"/>
      <c r="GY37" s="82"/>
      <c r="GZ37" s="82"/>
      <c r="HA37" s="82"/>
      <c r="HB37" s="82"/>
      <c r="HC37" s="82"/>
      <c r="HD37" s="82"/>
      <c r="HE37" s="82"/>
      <c r="HF37" s="82"/>
      <c r="HG37" s="82"/>
      <c r="HH37" s="82"/>
      <c r="HI37" s="82"/>
      <c r="HJ37" s="82"/>
      <c r="HK37" s="82"/>
      <c r="HL37" s="82"/>
      <c r="HM37" s="82"/>
      <c r="HN37" s="82"/>
      <c r="HO37" s="82"/>
      <c r="HP37" s="82"/>
      <c r="HQ37" s="82"/>
      <c r="HR37" s="82"/>
      <c r="HS37" s="82"/>
      <c r="HT37" s="82"/>
      <c r="HU37" s="82"/>
      <c r="HV37" s="82"/>
    </row>
    <row r="38" spans="1:230" ht="17.100000000000001" customHeight="1">
      <c r="A38" s="14"/>
      <c r="B38" s="318" t="s">
        <v>60</v>
      </c>
      <c r="C38" s="26" t="s">
        <v>61</v>
      </c>
      <c r="D38" s="27">
        <v>625</v>
      </c>
      <c r="E38" s="27">
        <v>2154</v>
      </c>
      <c r="F38" s="27">
        <v>1751</v>
      </c>
      <c r="G38" s="27">
        <v>1527.7282</v>
      </c>
      <c r="H38" s="27">
        <v>1513.0585000000001</v>
      </c>
      <c r="I38" s="27">
        <v>1426.9644000000001</v>
      </c>
      <c r="J38" s="28">
        <v>1501.49</v>
      </c>
      <c r="K38" s="29">
        <v>1643.49</v>
      </c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  <c r="CD38" s="7"/>
      <c r="CE38" s="7"/>
      <c r="CF38" s="7"/>
      <c r="CG38" s="7"/>
      <c r="CH38" s="7"/>
      <c r="CI38" s="7"/>
      <c r="CJ38" s="7"/>
      <c r="CK38" s="7"/>
      <c r="CL38" s="7"/>
      <c r="CM38" s="7"/>
      <c r="CN38" s="7"/>
      <c r="CO38" s="7"/>
      <c r="CP38" s="7"/>
      <c r="CQ38" s="7"/>
      <c r="CR38" s="7"/>
      <c r="CS38" s="7"/>
      <c r="CT38" s="7"/>
      <c r="CU38" s="7"/>
      <c r="CV38" s="7"/>
      <c r="CW38" s="7"/>
      <c r="CX38" s="7"/>
      <c r="CY38" s="7"/>
      <c r="CZ38" s="7"/>
      <c r="DA38" s="7"/>
      <c r="DB38" s="7"/>
      <c r="DC38" s="7"/>
      <c r="DD38" s="7"/>
      <c r="DE38" s="7"/>
      <c r="DF38" s="7"/>
      <c r="DG38" s="7"/>
      <c r="DH38" s="7"/>
      <c r="DI38" s="7"/>
      <c r="DJ38" s="7"/>
      <c r="DK38" s="7"/>
      <c r="DL38" s="7"/>
      <c r="DM38" s="7"/>
      <c r="DN38" s="7"/>
      <c r="DO38" s="7"/>
      <c r="DP38" s="7"/>
      <c r="DQ38" s="7"/>
      <c r="DR38" s="7"/>
      <c r="DS38" s="7"/>
      <c r="DT38" s="7"/>
      <c r="DU38" s="7"/>
      <c r="DV38" s="7"/>
      <c r="DW38" s="7"/>
      <c r="DX38" s="7"/>
      <c r="DY38" s="7"/>
      <c r="DZ38" s="7"/>
      <c r="EA38" s="7"/>
      <c r="EB38" s="7"/>
      <c r="EC38" s="7"/>
      <c r="ED38" s="7"/>
      <c r="EE38" s="7"/>
      <c r="EF38" s="7"/>
      <c r="EG38" s="7"/>
      <c r="EH38" s="7"/>
      <c r="EI38" s="7"/>
      <c r="EJ38" s="7"/>
      <c r="EK38" s="7"/>
      <c r="EL38" s="7"/>
      <c r="EM38" s="7"/>
      <c r="EN38" s="7"/>
      <c r="EO38" s="7"/>
      <c r="EP38" s="7"/>
      <c r="EQ38" s="7"/>
      <c r="ER38" s="7"/>
      <c r="ES38" s="7"/>
      <c r="ET38" s="7"/>
      <c r="EU38" s="7"/>
      <c r="EV38" s="7"/>
      <c r="EW38" s="7"/>
      <c r="EX38" s="7"/>
      <c r="EY38" s="7"/>
      <c r="EZ38" s="7"/>
      <c r="FA38" s="7"/>
      <c r="FB38" s="7"/>
      <c r="FC38" s="7"/>
      <c r="FD38" s="7"/>
      <c r="FE38" s="7"/>
      <c r="FF38" s="7"/>
      <c r="FG38" s="7"/>
      <c r="FH38" s="7"/>
      <c r="FI38" s="7"/>
      <c r="FJ38" s="7"/>
      <c r="FK38" s="7"/>
      <c r="FL38" s="7"/>
      <c r="FM38" s="7"/>
      <c r="FN38" s="7"/>
      <c r="FO38" s="7"/>
      <c r="FP38" s="7"/>
      <c r="FQ38" s="7"/>
      <c r="FR38" s="7"/>
      <c r="FS38" s="7"/>
      <c r="FT38" s="7"/>
      <c r="FU38" s="7"/>
      <c r="FV38" s="7"/>
      <c r="FW38" s="7"/>
      <c r="FX38" s="7"/>
      <c r="FY38" s="7"/>
      <c r="FZ38" s="7"/>
      <c r="GA38" s="7"/>
      <c r="GB38" s="7"/>
      <c r="GC38" s="7"/>
      <c r="GD38" s="7"/>
      <c r="GE38" s="7"/>
      <c r="GF38" s="7"/>
      <c r="GG38" s="7"/>
      <c r="GH38" s="7"/>
      <c r="GI38" s="7"/>
      <c r="GJ38" s="7"/>
      <c r="GK38" s="7"/>
      <c r="GL38" s="7"/>
      <c r="GM38" s="7"/>
      <c r="GN38" s="7"/>
      <c r="GO38" s="7"/>
      <c r="GP38" s="7"/>
      <c r="GQ38" s="7"/>
      <c r="GR38" s="7"/>
      <c r="GS38" s="7"/>
      <c r="GT38" s="7"/>
      <c r="GU38" s="7"/>
      <c r="GV38" s="7"/>
      <c r="GW38" s="7"/>
      <c r="GX38" s="7"/>
      <c r="GY38" s="7"/>
      <c r="GZ38" s="7"/>
      <c r="HA38" s="7"/>
      <c r="HB38" s="7"/>
      <c r="HC38" s="7"/>
      <c r="HD38" s="7"/>
      <c r="HE38" s="7"/>
      <c r="HF38" s="7"/>
      <c r="HG38" s="7"/>
      <c r="HH38" s="7"/>
      <c r="HI38" s="7"/>
      <c r="HJ38" s="7"/>
      <c r="HK38" s="7"/>
      <c r="HL38" s="7"/>
      <c r="HM38" s="7"/>
      <c r="HN38" s="7"/>
      <c r="HO38" s="7"/>
      <c r="HP38" s="7"/>
      <c r="HQ38" s="7"/>
      <c r="HR38" s="7"/>
      <c r="HS38" s="7"/>
      <c r="HT38" s="7"/>
      <c r="HU38" s="7"/>
      <c r="HV38" s="7"/>
    </row>
    <row r="39" spans="1:230" ht="17.100000000000001" customHeight="1">
      <c r="A39" s="14"/>
      <c r="B39" s="319"/>
      <c r="C39" s="26" t="s">
        <v>62</v>
      </c>
      <c r="D39" s="27">
        <v>15</v>
      </c>
      <c r="E39" s="27">
        <v>254</v>
      </c>
      <c r="F39" s="27">
        <v>295</v>
      </c>
      <c r="G39" s="27">
        <v>269.26089999999999</v>
      </c>
      <c r="H39" s="27">
        <v>275.61110000000002</v>
      </c>
      <c r="I39" s="27">
        <v>371.51659999999998</v>
      </c>
      <c r="J39" s="28">
        <v>385.3</v>
      </c>
      <c r="K39" s="29">
        <v>395.67</v>
      </c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  <c r="BG39" s="7"/>
      <c r="BH39" s="7"/>
      <c r="BI39" s="7"/>
      <c r="BJ39" s="7"/>
      <c r="BK39" s="7"/>
      <c r="BL39" s="7"/>
      <c r="BM39" s="7"/>
      <c r="BN39" s="7"/>
      <c r="BO39" s="7"/>
      <c r="BP39" s="7"/>
      <c r="BQ39" s="7"/>
      <c r="BR39" s="7"/>
      <c r="BS39" s="7"/>
      <c r="BT39" s="7"/>
      <c r="BU39" s="7"/>
      <c r="BV39" s="7"/>
      <c r="BW39" s="7"/>
      <c r="BX39" s="7"/>
      <c r="BY39" s="7"/>
      <c r="BZ39" s="7"/>
      <c r="CA39" s="7"/>
      <c r="CB39" s="7"/>
      <c r="CC39" s="7"/>
      <c r="CD39" s="7"/>
      <c r="CE39" s="7"/>
      <c r="CF39" s="7"/>
      <c r="CG39" s="7"/>
      <c r="CH39" s="7"/>
      <c r="CI39" s="7"/>
      <c r="CJ39" s="7"/>
      <c r="CK39" s="7"/>
      <c r="CL39" s="7"/>
      <c r="CM39" s="7"/>
      <c r="CN39" s="7"/>
      <c r="CO39" s="7"/>
      <c r="CP39" s="7"/>
      <c r="CQ39" s="7"/>
      <c r="CR39" s="7"/>
      <c r="CS39" s="7"/>
      <c r="CT39" s="7"/>
      <c r="CU39" s="7"/>
      <c r="CV39" s="7"/>
      <c r="CW39" s="7"/>
      <c r="CX39" s="7"/>
      <c r="CY39" s="7"/>
      <c r="CZ39" s="7"/>
      <c r="DA39" s="7"/>
      <c r="DB39" s="7"/>
      <c r="DC39" s="7"/>
      <c r="DD39" s="7"/>
      <c r="DE39" s="7"/>
      <c r="DF39" s="7"/>
      <c r="DG39" s="7"/>
      <c r="DH39" s="7"/>
      <c r="DI39" s="7"/>
      <c r="DJ39" s="7"/>
      <c r="DK39" s="7"/>
      <c r="DL39" s="7"/>
      <c r="DM39" s="7"/>
      <c r="DN39" s="7"/>
      <c r="DO39" s="7"/>
      <c r="DP39" s="7"/>
      <c r="DQ39" s="7"/>
      <c r="DR39" s="7"/>
      <c r="DS39" s="7"/>
      <c r="DT39" s="7"/>
      <c r="DU39" s="7"/>
      <c r="DV39" s="7"/>
      <c r="DW39" s="7"/>
      <c r="DX39" s="7"/>
      <c r="DY39" s="7"/>
      <c r="DZ39" s="7"/>
      <c r="EA39" s="7"/>
      <c r="EB39" s="7"/>
      <c r="EC39" s="7"/>
      <c r="ED39" s="7"/>
      <c r="EE39" s="7"/>
      <c r="EF39" s="7"/>
      <c r="EG39" s="7"/>
      <c r="EH39" s="7"/>
      <c r="EI39" s="7"/>
      <c r="EJ39" s="7"/>
      <c r="EK39" s="7"/>
      <c r="EL39" s="7"/>
      <c r="EM39" s="7"/>
      <c r="EN39" s="7"/>
      <c r="EO39" s="7"/>
      <c r="EP39" s="7"/>
      <c r="EQ39" s="7"/>
      <c r="ER39" s="7"/>
      <c r="ES39" s="7"/>
      <c r="ET39" s="7"/>
      <c r="EU39" s="7"/>
      <c r="EV39" s="7"/>
      <c r="EW39" s="7"/>
      <c r="EX39" s="7"/>
      <c r="EY39" s="7"/>
      <c r="EZ39" s="7"/>
      <c r="FA39" s="7"/>
      <c r="FB39" s="7"/>
      <c r="FC39" s="7"/>
      <c r="FD39" s="7"/>
      <c r="FE39" s="7"/>
      <c r="FF39" s="7"/>
      <c r="FG39" s="7"/>
      <c r="FH39" s="7"/>
      <c r="FI39" s="7"/>
      <c r="FJ39" s="7"/>
      <c r="FK39" s="7"/>
      <c r="FL39" s="7"/>
      <c r="FM39" s="7"/>
      <c r="FN39" s="7"/>
      <c r="FO39" s="7"/>
      <c r="FP39" s="7"/>
      <c r="FQ39" s="7"/>
      <c r="FR39" s="7"/>
      <c r="FS39" s="7"/>
      <c r="FT39" s="7"/>
      <c r="FU39" s="7"/>
      <c r="FV39" s="7"/>
      <c r="FW39" s="7"/>
      <c r="FX39" s="7"/>
      <c r="FY39" s="7"/>
      <c r="FZ39" s="7"/>
      <c r="GA39" s="7"/>
      <c r="GB39" s="7"/>
      <c r="GC39" s="7"/>
      <c r="GD39" s="7"/>
      <c r="GE39" s="7"/>
      <c r="GF39" s="7"/>
      <c r="GG39" s="7"/>
      <c r="GH39" s="7"/>
      <c r="GI39" s="7"/>
      <c r="GJ39" s="7"/>
      <c r="GK39" s="7"/>
      <c r="GL39" s="7"/>
      <c r="GM39" s="7"/>
      <c r="GN39" s="7"/>
      <c r="GO39" s="7"/>
      <c r="GP39" s="7"/>
      <c r="GQ39" s="7"/>
      <c r="GR39" s="7"/>
      <c r="GS39" s="7"/>
      <c r="GT39" s="7"/>
      <c r="GU39" s="7"/>
      <c r="GV39" s="7"/>
      <c r="GW39" s="7"/>
      <c r="GX39" s="7"/>
      <c r="GY39" s="7"/>
      <c r="GZ39" s="7"/>
      <c r="HA39" s="7"/>
      <c r="HB39" s="7"/>
      <c r="HC39" s="7"/>
      <c r="HD39" s="7"/>
      <c r="HE39" s="7"/>
      <c r="HF39" s="7"/>
      <c r="HG39" s="7"/>
      <c r="HH39" s="7"/>
      <c r="HI39" s="7"/>
      <c r="HJ39" s="7"/>
      <c r="HK39" s="7"/>
      <c r="HL39" s="7"/>
      <c r="HM39" s="7"/>
      <c r="HN39" s="7"/>
      <c r="HO39" s="7"/>
      <c r="HP39" s="7"/>
      <c r="HQ39" s="7"/>
      <c r="HR39" s="7"/>
      <c r="HS39" s="7"/>
      <c r="HT39" s="7"/>
      <c r="HU39" s="7"/>
      <c r="HV39" s="7"/>
    </row>
    <row r="40" spans="1:230" ht="17.100000000000001" customHeight="1">
      <c r="A40" s="14"/>
      <c r="B40" s="319"/>
      <c r="C40" s="26" t="s">
        <v>63</v>
      </c>
      <c r="D40" s="27">
        <v>59</v>
      </c>
      <c r="E40" s="27">
        <v>154</v>
      </c>
      <c r="F40" s="27">
        <v>180</v>
      </c>
      <c r="G40" s="27">
        <v>203.2936</v>
      </c>
      <c r="H40" s="27">
        <v>238.11320000000001</v>
      </c>
      <c r="I40" s="27">
        <v>275.5557</v>
      </c>
      <c r="J40" s="28">
        <v>185.61</v>
      </c>
      <c r="K40" s="29">
        <v>198.18</v>
      </c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  <c r="BG40" s="7"/>
      <c r="BH40" s="7"/>
      <c r="BI40" s="7"/>
      <c r="BJ40" s="7"/>
      <c r="BK40" s="7"/>
      <c r="BL40" s="7"/>
      <c r="BM40" s="7"/>
      <c r="BN40" s="7"/>
      <c r="BO40" s="7"/>
      <c r="BP40" s="7"/>
      <c r="BQ40" s="7"/>
      <c r="BR40" s="7"/>
      <c r="BS40" s="7"/>
      <c r="BT40" s="7"/>
      <c r="BU40" s="7"/>
      <c r="BV40" s="7"/>
      <c r="BW40" s="7"/>
      <c r="BX40" s="7"/>
      <c r="BY40" s="7"/>
      <c r="BZ40" s="7"/>
      <c r="CA40" s="7"/>
      <c r="CB40" s="7"/>
      <c r="CC40" s="7"/>
      <c r="CD40" s="7"/>
      <c r="CE40" s="7"/>
      <c r="CF40" s="7"/>
      <c r="CG40" s="7"/>
      <c r="CH40" s="7"/>
      <c r="CI40" s="7"/>
      <c r="CJ40" s="7"/>
      <c r="CK40" s="7"/>
      <c r="CL40" s="7"/>
      <c r="CM40" s="7"/>
      <c r="CN40" s="7"/>
      <c r="CO40" s="7"/>
      <c r="CP40" s="7"/>
      <c r="CQ40" s="7"/>
      <c r="CR40" s="7"/>
      <c r="CS40" s="7"/>
      <c r="CT40" s="7"/>
      <c r="CU40" s="7"/>
      <c r="CV40" s="7"/>
      <c r="CW40" s="7"/>
      <c r="CX40" s="7"/>
      <c r="CY40" s="7"/>
      <c r="CZ40" s="7"/>
      <c r="DA40" s="7"/>
      <c r="DB40" s="7"/>
      <c r="DC40" s="7"/>
      <c r="DD40" s="7"/>
      <c r="DE40" s="7"/>
      <c r="DF40" s="7"/>
      <c r="DG40" s="7"/>
      <c r="DH40" s="7"/>
      <c r="DI40" s="7"/>
      <c r="DJ40" s="7"/>
      <c r="DK40" s="7"/>
      <c r="DL40" s="7"/>
      <c r="DM40" s="7"/>
      <c r="DN40" s="7"/>
      <c r="DO40" s="7"/>
      <c r="DP40" s="7"/>
      <c r="DQ40" s="7"/>
      <c r="DR40" s="7"/>
      <c r="DS40" s="7"/>
      <c r="DT40" s="7"/>
      <c r="DU40" s="7"/>
      <c r="DV40" s="7"/>
      <c r="DW40" s="7"/>
      <c r="DX40" s="7"/>
      <c r="DY40" s="7"/>
      <c r="DZ40" s="7"/>
      <c r="EA40" s="7"/>
      <c r="EB40" s="7"/>
      <c r="EC40" s="7"/>
      <c r="ED40" s="7"/>
      <c r="EE40" s="7"/>
      <c r="EF40" s="7"/>
      <c r="EG40" s="7"/>
      <c r="EH40" s="7"/>
      <c r="EI40" s="7"/>
      <c r="EJ40" s="7"/>
      <c r="EK40" s="7"/>
      <c r="EL40" s="7"/>
      <c r="EM40" s="7"/>
      <c r="EN40" s="7"/>
      <c r="EO40" s="7"/>
      <c r="EP40" s="7"/>
      <c r="EQ40" s="7"/>
      <c r="ER40" s="7"/>
      <c r="ES40" s="7"/>
      <c r="ET40" s="7"/>
      <c r="EU40" s="7"/>
      <c r="EV40" s="7"/>
      <c r="EW40" s="7"/>
      <c r="EX40" s="7"/>
      <c r="EY40" s="7"/>
      <c r="EZ40" s="7"/>
      <c r="FA40" s="7"/>
      <c r="FB40" s="7"/>
      <c r="FC40" s="7"/>
      <c r="FD40" s="7"/>
      <c r="FE40" s="7"/>
      <c r="FF40" s="7"/>
      <c r="FG40" s="7"/>
      <c r="FH40" s="7"/>
      <c r="FI40" s="7"/>
      <c r="FJ40" s="7"/>
      <c r="FK40" s="7"/>
      <c r="FL40" s="7"/>
      <c r="FM40" s="7"/>
      <c r="FN40" s="7"/>
      <c r="FO40" s="7"/>
      <c r="FP40" s="7"/>
      <c r="FQ40" s="7"/>
      <c r="FR40" s="7"/>
      <c r="FS40" s="7"/>
      <c r="FT40" s="7"/>
      <c r="FU40" s="7"/>
      <c r="FV40" s="7"/>
      <c r="FW40" s="7"/>
      <c r="FX40" s="7"/>
      <c r="FY40" s="7"/>
      <c r="FZ40" s="7"/>
      <c r="GA40" s="7"/>
      <c r="GB40" s="7"/>
      <c r="GC40" s="7"/>
      <c r="GD40" s="7"/>
      <c r="GE40" s="7"/>
      <c r="GF40" s="7"/>
      <c r="GG40" s="7"/>
      <c r="GH40" s="7"/>
      <c r="GI40" s="7"/>
      <c r="GJ40" s="7"/>
      <c r="GK40" s="7"/>
      <c r="GL40" s="7"/>
      <c r="GM40" s="7"/>
      <c r="GN40" s="7"/>
      <c r="GO40" s="7"/>
      <c r="GP40" s="7"/>
      <c r="GQ40" s="7"/>
      <c r="GR40" s="7"/>
      <c r="GS40" s="7"/>
      <c r="GT40" s="7"/>
      <c r="GU40" s="7"/>
      <c r="GV40" s="7"/>
      <c r="GW40" s="7"/>
      <c r="GX40" s="7"/>
      <c r="GY40" s="7"/>
      <c r="GZ40" s="7"/>
      <c r="HA40" s="7"/>
      <c r="HB40" s="7"/>
      <c r="HC40" s="7"/>
      <c r="HD40" s="7"/>
      <c r="HE40" s="7"/>
      <c r="HF40" s="7"/>
      <c r="HG40" s="7"/>
      <c r="HH40" s="7"/>
      <c r="HI40" s="7"/>
      <c r="HJ40" s="7"/>
      <c r="HK40" s="7"/>
      <c r="HL40" s="7"/>
      <c r="HM40" s="7"/>
      <c r="HN40" s="7"/>
      <c r="HO40" s="7"/>
      <c r="HP40" s="7"/>
      <c r="HQ40" s="7"/>
      <c r="HR40" s="7"/>
      <c r="HS40" s="7"/>
      <c r="HT40" s="7"/>
      <c r="HU40" s="7"/>
      <c r="HV40" s="7"/>
    </row>
    <row r="41" spans="1:230" ht="17.100000000000001" customHeight="1">
      <c r="A41" s="14"/>
      <c r="B41" s="319"/>
      <c r="C41" s="26" t="s">
        <v>64</v>
      </c>
      <c r="D41" s="44">
        <v>52</v>
      </c>
      <c r="E41" s="44">
        <v>168</v>
      </c>
      <c r="F41" s="44">
        <v>150</v>
      </c>
      <c r="G41" s="44">
        <v>190.04669999999999</v>
      </c>
      <c r="H41" s="44">
        <v>186.49</v>
      </c>
      <c r="I41" s="44">
        <v>174.9066</v>
      </c>
      <c r="J41" s="45">
        <v>124.26</v>
      </c>
      <c r="K41" s="29">
        <v>616.38</v>
      </c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  <c r="BG41" s="7"/>
      <c r="BH41" s="7"/>
      <c r="BI41" s="7"/>
      <c r="BJ41" s="7"/>
      <c r="BK41" s="7"/>
      <c r="BL41" s="7"/>
      <c r="BM41" s="7"/>
      <c r="BN41" s="7"/>
      <c r="BO41" s="7"/>
      <c r="BP41" s="7"/>
      <c r="BQ41" s="7"/>
      <c r="BR41" s="7"/>
      <c r="BS41" s="7"/>
      <c r="BT41" s="7"/>
      <c r="BU41" s="7"/>
      <c r="BV41" s="7"/>
      <c r="BW41" s="7"/>
      <c r="BX41" s="7"/>
      <c r="BY41" s="7"/>
      <c r="BZ41" s="7"/>
      <c r="CA41" s="7"/>
      <c r="CB41" s="7"/>
      <c r="CC41" s="7"/>
      <c r="CD41" s="7"/>
      <c r="CE41" s="7"/>
      <c r="CF41" s="7"/>
      <c r="CG41" s="7"/>
      <c r="CH41" s="7"/>
      <c r="CI41" s="7"/>
      <c r="CJ41" s="7"/>
      <c r="CK41" s="7"/>
      <c r="CL41" s="7"/>
      <c r="CM41" s="7"/>
      <c r="CN41" s="7"/>
      <c r="CO41" s="7"/>
      <c r="CP41" s="7"/>
      <c r="CQ41" s="7"/>
      <c r="CR41" s="7"/>
      <c r="CS41" s="7"/>
      <c r="CT41" s="7"/>
      <c r="CU41" s="7"/>
      <c r="CV41" s="7"/>
      <c r="CW41" s="7"/>
      <c r="CX41" s="7"/>
      <c r="CY41" s="7"/>
      <c r="CZ41" s="7"/>
      <c r="DA41" s="7"/>
      <c r="DB41" s="7"/>
      <c r="DC41" s="7"/>
      <c r="DD41" s="7"/>
      <c r="DE41" s="7"/>
      <c r="DF41" s="7"/>
      <c r="DG41" s="7"/>
      <c r="DH41" s="7"/>
      <c r="DI41" s="7"/>
      <c r="DJ41" s="7"/>
      <c r="DK41" s="7"/>
      <c r="DL41" s="7"/>
      <c r="DM41" s="7"/>
      <c r="DN41" s="7"/>
      <c r="DO41" s="7"/>
      <c r="DP41" s="7"/>
      <c r="DQ41" s="7"/>
      <c r="DR41" s="7"/>
      <c r="DS41" s="7"/>
      <c r="DT41" s="7"/>
      <c r="DU41" s="7"/>
      <c r="DV41" s="7"/>
      <c r="DW41" s="7"/>
      <c r="DX41" s="7"/>
      <c r="DY41" s="7"/>
      <c r="DZ41" s="7"/>
      <c r="EA41" s="7"/>
      <c r="EB41" s="7"/>
      <c r="EC41" s="7"/>
      <c r="ED41" s="7"/>
      <c r="EE41" s="7"/>
      <c r="EF41" s="7"/>
      <c r="EG41" s="7"/>
      <c r="EH41" s="7"/>
      <c r="EI41" s="7"/>
      <c r="EJ41" s="7"/>
      <c r="EK41" s="7"/>
      <c r="EL41" s="7"/>
      <c r="EM41" s="7"/>
      <c r="EN41" s="7"/>
      <c r="EO41" s="7"/>
      <c r="EP41" s="7"/>
      <c r="EQ41" s="7"/>
      <c r="ER41" s="7"/>
      <c r="ES41" s="7"/>
      <c r="ET41" s="7"/>
      <c r="EU41" s="7"/>
      <c r="EV41" s="7"/>
      <c r="EW41" s="7"/>
      <c r="EX41" s="7"/>
      <c r="EY41" s="7"/>
      <c r="EZ41" s="7"/>
      <c r="FA41" s="7"/>
      <c r="FB41" s="7"/>
      <c r="FC41" s="7"/>
      <c r="FD41" s="7"/>
      <c r="FE41" s="7"/>
      <c r="FF41" s="7"/>
      <c r="FG41" s="7"/>
      <c r="FH41" s="7"/>
      <c r="FI41" s="7"/>
      <c r="FJ41" s="7"/>
      <c r="FK41" s="7"/>
      <c r="FL41" s="7"/>
      <c r="FM41" s="7"/>
      <c r="FN41" s="7"/>
      <c r="FO41" s="7"/>
      <c r="FP41" s="7"/>
      <c r="FQ41" s="7"/>
      <c r="FR41" s="7"/>
      <c r="FS41" s="7"/>
      <c r="FT41" s="7"/>
      <c r="FU41" s="7"/>
      <c r="FV41" s="7"/>
      <c r="FW41" s="7"/>
      <c r="FX41" s="7"/>
      <c r="FY41" s="7"/>
      <c r="FZ41" s="7"/>
      <c r="GA41" s="7"/>
      <c r="GB41" s="7"/>
      <c r="GC41" s="7"/>
      <c r="GD41" s="7"/>
      <c r="GE41" s="7"/>
      <c r="GF41" s="7"/>
      <c r="GG41" s="7"/>
      <c r="GH41" s="7"/>
      <c r="GI41" s="7"/>
      <c r="GJ41" s="7"/>
      <c r="GK41" s="7"/>
      <c r="GL41" s="7"/>
      <c r="GM41" s="7"/>
      <c r="GN41" s="7"/>
      <c r="GO41" s="7"/>
      <c r="GP41" s="7"/>
      <c r="GQ41" s="7"/>
      <c r="GR41" s="7"/>
      <c r="GS41" s="7"/>
      <c r="GT41" s="7"/>
      <c r="GU41" s="7"/>
      <c r="GV41" s="7"/>
      <c r="GW41" s="7"/>
      <c r="GX41" s="7"/>
      <c r="GY41" s="7"/>
      <c r="GZ41" s="7"/>
      <c r="HA41" s="7"/>
      <c r="HB41" s="7"/>
      <c r="HC41" s="7"/>
      <c r="HD41" s="7"/>
      <c r="HE41" s="7"/>
      <c r="HF41" s="7"/>
      <c r="HG41" s="7"/>
      <c r="HH41" s="7"/>
      <c r="HI41" s="7"/>
      <c r="HJ41" s="7"/>
      <c r="HK41" s="7"/>
      <c r="HL41" s="7"/>
      <c r="HM41" s="7"/>
      <c r="HN41" s="7"/>
      <c r="HO41" s="7"/>
      <c r="HP41" s="7"/>
      <c r="HQ41" s="7"/>
      <c r="HR41" s="7"/>
      <c r="HS41" s="7"/>
      <c r="HT41" s="7"/>
      <c r="HU41" s="7"/>
      <c r="HV41" s="7"/>
    </row>
    <row r="42" spans="1:230" ht="17.100000000000001" customHeight="1">
      <c r="A42" s="14"/>
      <c r="B42" s="320"/>
      <c r="C42" s="21" t="s">
        <v>28</v>
      </c>
      <c r="D42" s="22">
        <v>751</v>
      </c>
      <c r="E42" s="22">
        <v>2730</v>
      </c>
      <c r="F42" s="22">
        <v>2376</v>
      </c>
      <c r="G42" s="22">
        <v>2190.3294000000001</v>
      </c>
      <c r="H42" s="22">
        <v>2213.2728000000002</v>
      </c>
      <c r="I42" s="22">
        <v>2248.9432999999999</v>
      </c>
      <c r="J42" s="23">
        <v>2196.6600000000003</v>
      </c>
      <c r="K42" s="24">
        <f>SUM(K38:K41)</f>
        <v>2853.7200000000003</v>
      </c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  <c r="BG42" s="7"/>
      <c r="BH42" s="7"/>
      <c r="BI42" s="7"/>
      <c r="BJ42" s="7"/>
      <c r="BK42" s="7"/>
      <c r="BL42" s="7"/>
      <c r="BM42" s="7"/>
      <c r="BN42" s="7"/>
      <c r="BO42" s="7"/>
      <c r="BP42" s="7"/>
      <c r="BQ42" s="7"/>
      <c r="BR42" s="7"/>
      <c r="BS42" s="7"/>
      <c r="BT42" s="7"/>
      <c r="BU42" s="7"/>
      <c r="BV42" s="7"/>
      <c r="BW42" s="7"/>
      <c r="BX42" s="7"/>
      <c r="BY42" s="7"/>
      <c r="BZ42" s="7"/>
      <c r="CA42" s="7"/>
      <c r="CB42" s="7"/>
      <c r="CC42" s="7"/>
      <c r="CD42" s="7"/>
      <c r="CE42" s="7"/>
      <c r="CF42" s="7"/>
      <c r="CG42" s="7"/>
      <c r="CH42" s="7"/>
      <c r="CI42" s="7"/>
      <c r="CJ42" s="7"/>
      <c r="CK42" s="7"/>
      <c r="CL42" s="7"/>
      <c r="CM42" s="7"/>
      <c r="CN42" s="7"/>
      <c r="CO42" s="7"/>
      <c r="CP42" s="7"/>
      <c r="CQ42" s="7"/>
      <c r="CR42" s="7"/>
      <c r="CS42" s="7"/>
      <c r="CT42" s="7"/>
      <c r="CU42" s="7"/>
      <c r="CV42" s="7"/>
      <c r="CW42" s="7"/>
      <c r="CX42" s="7"/>
      <c r="CY42" s="7"/>
      <c r="CZ42" s="7"/>
      <c r="DA42" s="7"/>
      <c r="DB42" s="7"/>
      <c r="DC42" s="7"/>
      <c r="DD42" s="7"/>
      <c r="DE42" s="7"/>
      <c r="DF42" s="7"/>
      <c r="DG42" s="7"/>
      <c r="DH42" s="7"/>
      <c r="DI42" s="7"/>
      <c r="DJ42" s="7"/>
      <c r="DK42" s="7"/>
      <c r="DL42" s="7"/>
      <c r="DM42" s="7"/>
      <c r="DN42" s="7"/>
      <c r="DO42" s="7"/>
      <c r="DP42" s="7"/>
      <c r="DQ42" s="7"/>
      <c r="DR42" s="7"/>
      <c r="DS42" s="7"/>
      <c r="DT42" s="7"/>
      <c r="DU42" s="7"/>
      <c r="DV42" s="7"/>
      <c r="DW42" s="7"/>
      <c r="DX42" s="7"/>
      <c r="DY42" s="7"/>
      <c r="DZ42" s="7"/>
      <c r="EA42" s="7"/>
      <c r="EB42" s="7"/>
      <c r="EC42" s="7"/>
      <c r="ED42" s="7"/>
      <c r="EE42" s="7"/>
      <c r="EF42" s="7"/>
      <c r="EG42" s="7"/>
      <c r="EH42" s="7"/>
      <c r="EI42" s="7"/>
      <c r="EJ42" s="7"/>
      <c r="EK42" s="7"/>
      <c r="EL42" s="7"/>
      <c r="EM42" s="7"/>
      <c r="EN42" s="7"/>
      <c r="EO42" s="7"/>
      <c r="EP42" s="7"/>
      <c r="EQ42" s="7"/>
      <c r="ER42" s="7"/>
      <c r="ES42" s="7"/>
      <c r="ET42" s="7"/>
      <c r="EU42" s="7"/>
      <c r="EV42" s="7"/>
      <c r="EW42" s="7"/>
      <c r="EX42" s="7"/>
      <c r="EY42" s="7"/>
      <c r="EZ42" s="7"/>
      <c r="FA42" s="7"/>
      <c r="FB42" s="7"/>
      <c r="FC42" s="7"/>
      <c r="FD42" s="7"/>
      <c r="FE42" s="7"/>
      <c r="FF42" s="7"/>
      <c r="FG42" s="7"/>
      <c r="FH42" s="7"/>
      <c r="FI42" s="7"/>
      <c r="FJ42" s="7"/>
      <c r="FK42" s="7"/>
      <c r="FL42" s="7"/>
      <c r="FM42" s="7"/>
      <c r="FN42" s="7"/>
      <c r="FO42" s="7"/>
      <c r="FP42" s="7"/>
      <c r="FQ42" s="7"/>
      <c r="FR42" s="7"/>
      <c r="FS42" s="7"/>
      <c r="FT42" s="7"/>
      <c r="FU42" s="7"/>
      <c r="FV42" s="7"/>
      <c r="FW42" s="7"/>
      <c r="FX42" s="7"/>
      <c r="FY42" s="7"/>
      <c r="FZ42" s="7"/>
      <c r="GA42" s="7"/>
      <c r="GB42" s="7"/>
      <c r="GC42" s="7"/>
      <c r="GD42" s="7"/>
      <c r="GE42" s="7"/>
      <c r="GF42" s="7"/>
      <c r="GG42" s="7"/>
      <c r="GH42" s="7"/>
      <c r="GI42" s="7"/>
      <c r="GJ42" s="7"/>
      <c r="GK42" s="7"/>
      <c r="GL42" s="7"/>
      <c r="GM42" s="7"/>
      <c r="GN42" s="7"/>
      <c r="GO42" s="7"/>
      <c r="GP42" s="7"/>
      <c r="GQ42" s="7"/>
      <c r="GR42" s="7"/>
      <c r="GS42" s="7"/>
      <c r="GT42" s="7"/>
      <c r="GU42" s="7"/>
      <c r="GV42" s="7"/>
      <c r="GW42" s="7"/>
      <c r="GX42" s="7"/>
      <c r="GY42" s="7"/>
      <c r="GZ42" s="7"/>
      <c r="HA42" s="7"/>
      <c r="HB42" s="7"/>
      <c r="HC42" s="7"/>
      <c r="HD42" s="7"/>
      <c r="HE42" s="7"/>
      <c r="HF42" s="7"/>
      <c r="HG42" s="7"/>
      <c r="HH42" s="7"/>
      <c r="HI42" s="7"/>
      <c r="HJ42" s="7"/>
      <c r="HK42" s="7"/>
      <c r="HL42" s="7"/>
      <c r="HM42" s="7"/>
      <c r="HN42" s="7"/>
      <c r="HO42" s="7"/>
      <c r="HP42" s="7"/>
      <c r="HQ42" s="7"/>
      <c r="HR42" s="7"/>
      <c r="HS42" s="7"/>
      <c r="HT42" s="7"/>
      <c r="HU42" s="7"/>
      <c r="HV42" s="7"/>
    </row>
    <row r="43" spans="1:230" ht="17.100000000000001" customHeight="1">
      <c r="A43" s="14"/>
      <c r="B43" s="25" t="s">
        <v>65</v>
      </c>
      <c r="C43" s="21" t="s">
        <v>66</v>
      </c>
      <c r="D43" s="46">
        <v>1681</v>
      </c>
      <c r="E43" s="46">
        <v>4580</v>
      </c>
      <c r="F43" s="46">
        <v>2345</v>
      </c>
      <c r="G43" s="46">
        <v>2518.8229000000001</v>
      </c>
      <c r="H43" s="46">
        <v>2058.6383999999998</v>
      </c>
      <c r="I43" s="46">
        <v>2307.9686999999999</v>
      </c>
      <c r="J43" s="47">
        <v>1946.1</v>
      </c>
      <c r="K43" s="48">
        <v>2876.06</v>
      </c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  <c r="BG43" s="7"/>
      <c r="BH43" s="7"/>
      <c r="BI43" s="7"/>
      <c r="BJ43" s="7"/>
      <c r="BK43" s="7"/>
      <c r="BL43" s="7"/>
      <c r="BM43" s="7"/>
      <c r="BN43" s="7"/>
      <c r="BO43" s="7"/>
      <c r="BP43" s="7"/>
      <c r="BQ43" s="7"/>
      <c r="BR43" s="7"/>
      <c r="BS43" s="7"/>
      <c r="BT43" s="7"/>
      <c r="BU43" s="7"/>
      <c r="BV43" s="7"/>
      <c r="BW43" s="7"/>
      <c r="BX43" s="7"/>
      <c r="BY43" s="7"/>
      <c r="BZ43" s="7"/>
      <c r="CA43" s="7"/>
      <c r="CB43" s="7"/>
      <c r="CC43" s="7"/>
      <c r="CD43" s="7"/>
      <c r="CE43" s="7"/>
      <c r="CF43" s="7"/>
      <c r="CG43" s="7"/>
      <c r="CH43" s="7"/>
      <c r="CI43" s="7"/>
      <c r="CJ43" s="7"/>
      <c r="CK43" s="7"/>
      <c r="CL43" s="7"/>
      <c r="CM43" s="7"/>
      <c r="CN43" s="7"/>
      <c r="CO43" s="7"/>
      <c r="CP43" s="7"/>
      <c r="CQ43" s="7"/>
      <c r="CR43" s="7"/>
      <c r="CS43" s="7"/>
      <c r="CT43" s="7"/>
      <c r="CU43" s="7"/>
      <c r="CV43" s="7"/>
      <c r="CW43" s="7"/>
      <c r="CX43" s="7"/>
      <c r="CY43" s="7"/>
      <c r="CZ43" s="7"/>
      <c r="DA43" s="7"/>
      <c r="DB43" s="7"/>
      <c r="DC43" s="7"/>
      <c r="DD43" s="7"/>
      <c r="DE43" s="7"/>
      <c r="DF43" s="7"/>
      <c r="DG43" s="7"/>
      <c r="DH43" s="7"/>
      <c r="DI43" s="7"/>
      <c r="DJ43" s="7"/>
      <c r="DK43" s="7"/>
      <c r="DL43" s="7"/>
      <c r="DM43" s="7"/>
      <c r="DN43" s="7"/>
      <c r="DO43" s="7"/>
      <c r="DP43" s="7"/>
      <c r="DQ43" s="7"/>
      <c r="DR43" s="7"/>
      <c r="DS43" s="7"/>
      <c r="DT43" s="7"/>
      <c r="DU43" s="7"/>
      <c r="DV43" s="7"/>
      <c r="DW43" s="7"/>
      <c r="DX43" s="7"/>
      <c r="DY43" s="7"/>
      <c r="DZ43" s="7"/>
      <c r="EA43" s="7"/>
      <c r="EB43" s="7"/>
      <c r="EC43" s="7"/>
      <c r="ED43" s="7"/>
      <c r="EE43" s="7"/>
      <c r="EF43" s="7"/>
      <c r="EG43" s="7"/>
      <c r="EH43" s="7"/>
      <c r="EI43" s="7"/>
      <c r="EJ43" s="7"/>
      <c r="EK43" s="7"/>
      <c r="EL43" s="7"/>
      <c r="EM43" s="7"/>
      <c r="EN43" s="7"/>
      <c r="EO43" s="7"/>
      <c r="EP43" s="7"/>
      <c r="EQ43" s="7"/>
      <c r="ER43" s="7"/>
      <c r="ES43" s="7"/>
      <c r="ET43" s="7"/>
      <c r="EU43" s="7"/>
      <c r="EV43" s="7"/>
      <c r="EW43" s="7"/>
      <c r="EX43" s="7"/>
      <c r="EY43" s="7"/>
      <c r="EZ43" s="7"/>
      <c r="FA43" s="7"/>
      <c r="FB43" s="7"/>
      <c r="FC43" s="7"/>
      <c r="FD43" s="7"/>
      <c r="FE43" s="7"/>
      <c r="FF43" s="7"/>
      <c r="FG43" s="7"/>
      <c r="FH43" s="7"/>
      <c r="FI43" s="7"/>
      <c r="FJ43" s="7"/>
      <c r="FK43" s="7"/>
      <c r="FL43" s="7"/>
      <c r="FM43" s="7"/>
      <c r="FN43" s="7"/>
      <c r="FO43" s="7"/>
      <c r="FP43" s="7"/>
      <c r="FQ43" s="7"/>
      <c r="FR43" s="7"/>
      <c r="FS43" s="7"/>
      <c r="FT43" s="7"/>
      <c r="FU43" s="7"/>
      <c r="FV43" s="7"/>
      <c r="FW43" s="7"/>
      <c r="FX43" s="7"/>
      <c r="FY43" s="7"/>
      <c r="FZ43" s="7"/>
      <c r="GA43" s="7"/>
      <c r="GB43" s="7"/>
      <c r="GC43" s="7"/>
      <c r="GD43" s="7"/>
      <c r="GE43" s="7"/>
      <c r="GF43" s="7"/>
      <c r="GG43" s="7"/>
      <c r="GH43" s="7"/>
      <c r="GI43" s="7"/>
      <c r="GJ43" s="7"/>
      <c r="GK43" s="7"/>
      <c r="GL43" s="7"/>
      <c r="GM43" s="7"/>
      <c r="GN43" s="7"/>
      <c r="GO43" s="7"/>
      <c r="GP43" s="7"/>
      <c r="GQ43" s="7"/>
      <c r="GR43" s="7"/>
      <c r="GS43" s="7"/>
      <c r="GT43" s="7"/>
      <c r="GU43" s="7"/>
      <c r="GV43" s="7"/>
      <c r="GW43" s="7"/>
      <c r="GX43" s="7"/>
      <c r="GY43" s="7"/>
      <c r="GZ43" s="7"/>
      <c r="HA43" s="7"/>
      <c r="HB43" s="7"/>
      <c r="HC43" s="7"/>
      <c r="HD43" s="7"/>
      <c r="HE43" s="7"/>
      <c r="HF43" s="7"/>
      <c r="HG43" s="7"/>
      <c r="HH43" s="7"/>
      <c r="HI43" s="7"/>
      <c r="HJ43" s="7"/>
      <c r="HK43" s="7"/>
      <c r="HL43" s="7"/>
      <c r="HM43" s="7"/>
      <c r="HN43" s="7"/>
      <c r="HO43" s="7"/>
      <c r="HP43" s="7"/>
      <c r="HQ43" s="7"/>
      <c r="HR43" s="7"/>
      <c r="HS43" s="7"/>
      <c r="HT43" s="7"/>
      <c r="HU43" s="7"/>
      <c r="HV43" s="7"/>
    </row>
    <row r="44" spans="1:230" ht="17.100000000000001" customHeight="1">
      <c r="A44" s="14"/>
      <c r="B44" s="25" t="s">
        <v>67</v>
      </c>
      <c r="C44" s="21" t="s">
        <v>68</v>
      </c>
      <c r="D44" s="22">
        <v>476</v>
      </c>
      <c r="E44" s="22">
        <v>887</v>
      </c>
      <c r="F44" s="22">
        <v>1016</v>
      </c>
      <c r="G44" s="22">
        <v>912.61850000000004</v>
      </c>
      <c r="H44" s="22">
        <v>810.46190000000001</v>
      </c>
      <c r="I44" s="22">
        <v>813.78009999999995</v>
      </c>
      <c r="J44" s="23">
        <v>824.45</v>
      </c>
      <c r="K44" s="24">
        <v>1049.21</v>
      </c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  <c r="BG44" s="7"/>
      <c r="BH44" s="7"/>
      <c r="BI44" s="7"/>
      <c r="BJ44" s="7"/>
      <c r="BK44" s="7"/>
      <c r="BL44" s="7"/>
      <c r="BM44" s="7"/>
      <c r="BN44" s="7"/>
      <c r="BO44" s="7"/>
      <c r="BP44" s="7"/>
      <c r="BQ44" s="7"/>
      <c r="BR44" s="7"/>
      <c r="BS44" s="7"/>
      <c r="BT44" s="7"/>
      <c r="BU44" s="7"/>
      <c r="BV44" s="7"/>
      <c r="BW44" s="7"/>
      <c r="BX44" s="7"/>
      <c r="BY44" s="7"/>
      <c r="BZ44" s="7"/>
      <c r="CA44" s="7"/>
      <c r="CB44" s="7"/>
      <c r="CC44" s="7"/>
      <c r="CD44" s="7"/>
      <c r="CE44" s="7"/>
      <c r="CF44" s="7"/>
      <c r="CG44" s="7"/>
      <c r="CH44" s="7"/>
      <c r="CI44" s="7"/>
      <c r="CJ44" s="7"/>
      <c r="CK44" s="7"/>
      <c r="CL44" s="7"/>
      <c r="CM44" s="7"/>
      <c r="CN44" s="7"/>
      <c r="CO44" s="7"/>
      <c r="CP44" s="7"/>
      <c r="CQ44" s="7"/>
      <c r="CR44" s="7"/>
      <c r="CS44" s="7"/>
      <c r="CT44" s="7"/>
      <c r="CU44" s="7"/>
      <c r="CV44" s="7"/>
      <c r="CW44" s="7"/>
      <c r="CX44" s="7"/>
      <c r="CY44" s="7"/>
      <c r="CZ44" s="7"/>
      <c r="DA44" s="7"/>
      <c r="DB44" s="7"/>
      <c r="DC44" s="7"/>
      <c r="DD44" s="7"/>
      <c r="DE44" s="7"/>
      <c r="DF44" s="7"/>
      <c r="DG44" s="7"/>
      <c r="DH44" s="7"/>
      <c r="DI44" s="7"/>
      <c r="DJ44" s="7"/>
      <c r="DK44" s="7"/>
      <c r="DL44" s="7"/>
      <c r="DM44" s="7"/>
      <c r="DN44" s="7"/>
      <c r="DO44" s="7"/>
      <c r="DP44" s="7"/>
      <c r="DQ44" s="7"/>
      <c r="DR44" s="7"/>
      <c r="DS44" s="7"/>
      <c r="DT44" s="7"/>
      <c r="DU44" s="7"/>
      <c r="DV44" s="7"/>
      <c r="DW44" s="7"/>
      <c r="DX44" s="7"/>
      <c r="DY44" s="7"/>
      <c r="DZ44" s="7"/>
      <c r="EA44" s="7"/>
      <c r="EB44" s="7"/>
      <c r="EC44" s="7"/>
      <c r="ED44" s="7"/>
      <c r="EE44" s="7"/>
      <c r="EF44" s="7"/>
      <c r="EG44" s="7"/>
      <c r="EH44" s="7"/>
      <c r="EI44" s="7"/>
      <c r="EJ44" s="7"/>
      <c r="EK44" s="7"/>
      <c r="EL44" s="7"/>
      <c r="EM44" s="7"/>
      <c r="EN44" s="7"/>
      <c r="EO44" s="7"/>
      <c r="EP44" s="7"/>
      <c r="EQ44" s="7"/>
      <c r="ER44" s="7"/>
      <c r="ES44" s="7"/>
      <c r="ET44" s="7"/>
      <c r="EU44" s="7"/>
      <c r="EV44" s="7"/>
      <c r="EW44" s="7"/>
      <c r="EX44" s="7"/>
      <c r="EY44" s="7"/>
      <c r="EZ44" s="7"/>
      <c r="FA44" s="7"/>
      <c r="FB44" s="7"/>
      <c r="FC44" s="7"/>
      <c r="FD44" s="7"/>
      <c r="FE44" s="7"/>
      <c r="FF44" s="7"/>
      <c r="FG44" s="7"/>
      <c r="FH44" s="7"/>
      <c r="FI44" s="7"/>
      <c r="FJ44" s="7"/>
      <c r="FK44" s="7"/>
      <c r="FL44" s="7"/>
      <c r="FM44" s="7"/>
      <c r="FN44" s="7"/>
      <c r="FO44" s="7"/>
      <c r="FP44" s="7"/>
      <c r="FQ44" s="7"/>
      <c r="FR44" s="7"/>
      <c r="FS44" s="7"/>
      <c r="FT44" s="7"/>
      <c r="FU44" s="7"/>
      <c r="FV44" s="7"/>
      <c r="FW44" s="7"/>
      <c r="FX44" s="7"/>
      <c r="FY44" s="7"/>
      <c r="FZ44" s="7"/>
      <c r="GA44" s="7"/>
      <c r="GB44" s="7"/>
      <c r="GC44" s="7"/>
      <c r="GD44" s="7"/>
      <c r="GE44" s="7"/>
      <c r="GF44" s="7"/>
      <c r="GG44" s="7"/>
      <c r="GH44" s="7"/>
      <c r="GI44" s="7"/>
      <c r="GJ44" s="7"/>
      <c r="GK44" s="7"/>
      <c r="GL44" s="7"/>
      <c r="GM44" s="7"/>
      <c r="GN44" s="7"/>
      <c r="GO44" s="7"/>
      <c r="GP44" s="7"/>
      <c r="GQ44" s="7"/>
      <c r="GR44" s="7"/>
      <c r="GS44" s="7"/>
      <c r="GT44" s="7"/>
      <c r="GU44" s="7"/>
      <c r="GV44" s="7"/>
      <c r="GW44" s="7"/>
      <c r="GX44" s="7"/>
      <c r="GY44" s="7"/>
      <c r="GZ44" s="7"/>
      <c r="HA44" s="7"/>
      <c r="HB44" s="7"/>
      <c r="HC44" s="7"/>
      <c r="HD44" s="7"/>
      <c r="HE44" s="7"/>
      <c r="HF44" s="7"/>
      <c r="HG44" s="7"/>
      <c r="HH44" s="7"/>
      <c r="HI44" s="7"/>
      <c r="HJ44" s="7"/>
      <c r="HK44" s="7"/>
      <c r="HL44" s="7"/>
      <c r="HM44" s="7"/>
      <c r="HN44" s="7"/>
      <c r="HO44" s="7"/>
      <c r="HP44" s="7"/>
      <c r="HQ44" s="7"/>
      <c r="HR44" s="7"/>
      <c r="HS44" s="7"/>
      <c r="HT44" s="7"/>
      <c r="HU44" s="7"/>
      <c r="HV44" s="7"/>
    </row>
    <row r="45" spans="1:230" ht="17.100000000000001" customHeight="1">
      <c r="A45" s="14"/>
      <c r="B45" s="20" t="s">
        <v>69</v>
      </c>
      <c r="C45" s="21" t="s">
        <v>70</v>
      </c>
      <c r="D45" s="22">
        <v>822</v>
      </c>
      <c r="E45" s="22">
        <v>2016</v>
      </c>
      <c r="F45" s="22">
        <v>1965</v>
      </c>
      <c r="G45" s="22">
        <v>1872.5889999999999</v>
      </c>
      <c r="H45" s="22">
        <v>2220.6401000000001</v>
      </c>
      <c r="I45" s="22">
        <v>1888.4353000000001</v>
      </c>
      <c r="J45" s="23">
        <v>1563.63</v>
      </c>
      <c r="K45" s="24">
        <v>1803.53</v>
      </c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  <c r="BG45" s="7"/>
      <c r="BH45" s="7"/>
      <c r="BI45" s="7"/>
      <c r="BJ45" s="7"/>
      <c r="BK45" s="7"/>
      <c r="BL45" s="7"/>
      <c r="BM45" s="7"/>
      <c r="BN45" s="7"/>
      <c r="BO45" s="7"/>
      <c r="BP45" s="7"/>
      <c r="BQ45" s="7"/>
      <c r="BR45" s="7"/>
      <c r="BS45" s="7"/>
      <c r="BT45" s="7"/>
      <c r="BU45" s="7"/>
      <c r="BV45" s="7"/>
      <c r="BW45" s="7"/>
      <c r="BX45" s="7"/>
      <c r="BY45" s="7"/>
      <c r="BZ45" s="7"/>
      <c r="CA45" s="7"/>
      <c r="CB45" s="7"/>
      <c r="CC45" s="7"/>
      <c r="CD45" s="7"/>
      <c r="CE45" s="7"/>
      <c r="CF45" s="7"/>
      <c r="CG45" s="7"/>
      <c r="CH45" s="7"/>
      <c r="CI45" s="7"/>
      <c r="CJ45" s="7"/>
      <c r="CK45" s="7"/>
      <c r="CL45" s="7"/>
      <c r="CM45" s="7"/>
      <c r="CN45" s="7"/>
      <c r="CO45" s="7"/>
      <c r="CP45" s="7"/>
      <c r="CQ45" s="7"/>
      <c r="CR45" s="7"/>
      <c r="CS45" s="7"/>
      <c r="CT45" s="7"/>
      <c r="CU45" s="7"/>
      <c r="CV45" s="7"/>
      <c r="CW45" s="7"/>
      <c r="CX45" s="7"/>
      <c r="CY45" s="7"/>
      <c r="CZ45" s="7"/>
      <c r="DA45" s="7"/>
      <c r="DB45" s="7"/>
      <c r="DC45" s="7"/>
      <c r="DD45" s="7"/>
      <c r="DE45" s="7"/>
      <c r="DF45" s="7"/>
      <c r="DG45" s="7"/>
      <c r="DH45" s="7"/>
      <c r="DI45" s="7"/>
      <c r="DJ45" s="7"/>
      <c r="DK45" s="7"/>
      <c r="DL45" s="7"/>
      <c r="DM45" s="7"/>
      <c r="DN45" s="7"/>
      <c r="DO45" s="7"/>
      <c r="DP45" s="7"/>
      <c r="DQ45" s="7"/>
      <c r="DR45" s="7"/>
      <c r="DS45" s="7"/>
      <c r="DT45" s="7"/>
      <c r="DU45" s="7"/>
      <c r="DV45" s="7"/>
      <c r="DW45" s="7"/>
      <c r="DX45" s="7"/>
      <c r="DY45" s="7"/>
      <c r="DZ45" s="7"/>
      <c r="EA45" s="7"/>
      <c r="EB45" s="7"/>
      <c r="EC45" s="7"/>
      <c r="ED45" s="7"/>
      <c r="EE45" s="7"/>
      <c r="EF45" s="7"/>
      <c r="EG45" s="7"/>
      <c r="EH45" s="7"/>
      <c r="EI45" s="7"/>
      <c r="EJ45" s="7"/>
      <c r="EK45" s="7"/>
      <c r="EL45" s="7"/>
      <c r="EM45" s="7"/>
      <c r="EN45" s="7"/>
      <c r="EO45" s="7"/>
      <c r="EP45" s="7"/>
      <c r="EQ45" s="7"/>
      <c r="ER45" s="7"/>
      <c r="ES45" s="7"/>
      <c r="ET45" s="7"/>
      <c r="EU45" s="7"/>
      <c r="EV45" s="7"/>
      <c r="EW45" s="7"/>
      <c r="EX45" s="7"/>
      <c r="EY45" s="7"/>
      <c r="EZ45" s="7"/>
      <c r="FA45" s="7"/>
      <c r="FB45" s="7"/>
      <c r="FC45" s="7"/>
      <c r="FD45" s="7"/>
      <c r="FE45" s="7"/>
      <c r="FF45" s="7"/>
      <c r="FG45" s="7"/>
      <c r="FH45" s="7"/>
      <c r="FI45" s="7"/>
      <c r="FJ45" s="7"/>
      <c r="FK45" s="7"/>
      <c r="FL45" s="7"/>
      <c r="FM45" s="7"/>
      <c r="FN45" s="7"/>
      <c r="FO45" s="7"/>
      <c r="FP45" s="7"/>
      <c r="FQ45" s="7"/>
      <c r="FR45" s="7"/>
      <c r="FS45" s="7"/>
      <c r="FT45" s="7"/>
      <c r="FU45" s="7"/>
      <c r="FV45" s="7"/>
      <c r="FW45" s="7"/>
      <c r="FX45" s="7"/>
      <c r="FY45" s="7"/>
      <c r="FZ45" s="7"/>
      <c r="GA45" s="7"/>
      <c r="GB45" s="7"/>
      <c r="GC45" s="7"/>
      <c r="GD45" s="7"/>
      <c r="GE45" s="7"/>
      <c r="GF45" s="7"/>
      <c r="GG45" s="7"/>
      <c r="GH45" s="7"/>
      <c r="GI45" s="7"/>
      <c r="GJ45" s="7"/>
      <c r="GK45" s="7"/>
      <c r="GL45" s="7"/>
      <c r="GM45" s="7"/>
      <c r="GN45" s="7"/>
      <c r="GO45" s="7"/>
      <c r="GP45" s="7"/>
      <c r="GQ45" s="7"/>
      <c r="GR45" s="7"/>
      <c r="GS45" s="7"/>
      <c r="GT45" s="7"/>
      <c r="GU45" s="7"/>
      <c r="GV45" s="7"/>
      <c r="GW45" s="7"/>
      <c r="GX45" s="7"/>
      <c r="GY45" s="7"/>
      <c r="GZ45" s="7"/>
      <c r="HA45" s="7"/>
      <c r="HB45" s="7"/>
      <c r="HC45" s="7"/>
      <c r="HD45" s="7"/>
      <c r="HE45" s="7"/>
      <c r="HF45" s="7"/>
      <c r="HG45" s="7"/>
      <c r="HH45" s="7"/>
      <c r="HI45" s="7"/>
      <c r="HJ45" s="7"/>
      <c r="HK45" s="7"/>
      <c r="HL45" s="7"/>
      <c r="HM45" s="7"/>
      <c r="HN45" s="7"/>
      <c r="HO45" s="7"/>
      <c r="HP45" s="7"/>
      <c r="HQ45" s="7"/>
      <c r="HR45" s="7"/>
      <c r="HS45" s="7"/>
      <c r="HT45" s="7"/>
      <c r="HU45" s="7"/>
      <c r="HV45" s="7"/>
    </row>
    <row r="46" spans="1:230" ht="17.100000000000001" customHeight="1">
      <c r="A46" s="14"/>
      <c r="B46" s="321" t="s">
        <v>71</v>
      </c>
      <c r="C46" s="26" t="s">
        <v>72</v>
      </c>
      <c r="D46" s="27">
        <v>1974</v>
      </c>
      <c r="E46" s="27">
        <v>5967</v>
      </c>
      <c r="F46" s="27">
        <v>6221</v>
      </c>
      <c r="G46" s="27">
        <v>5365.8013000000001</v>
      </c>
      <c r="H46" s="27">
        <v>5882.1391000000003</v>
      </c>
      <c r="I46" s="27">
        <v>5549.2151999999996</v>
      </c>
      <c r="J46" s="28">
        <v>4683.13</v>
      </c>
      <c r="K46" s="29">
        <v>5043.63</v>
      </c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  <c r="BG46" s="7"/>
      <c r="BH46" s="7"/>
      <c r="BI46" s="7"/>
      <c r="BJ46" s="7"/>
      <c r="BK46" s="7"/>
      <c r="BL46" s="7"/>
      <c r="BM46" s="7"/>
      <c r="BN46" s="7"/>
      <c r="BO46" s="7"/>
      <c r="BP46" s="7"/>
      <c r="BQ46" s="7"/>
      <c r="BR46" s="7"/>
      <c r="BS46" s="7"/>
      <c r="BT46" s="7"/>
      <c r="BU46" s="7"/>
      <c r="BV46" s="7"/>
      <c r="BW46" s="7"/>
      <c r="BX46" s="7"/>
      <c r="BY46" s="7"/>
      <c r="BZ46" s="7"/>
      <c r="CA46" s="7"/>
      <c r="CB46" s="7"/>
      <c r="CC46" s="7"/>
      <c r="CD46" s="7"/>
      <c r="CE46" s="7"/>
      <c r="CF46" s="7"/>
      <c r="CG46" s="7"/>
      <c r="CH46" s="7"/>
      <c r="CI46" s="7"/>
      <c r="CJ46" s="7"/>
      <c r="CK46" s="7"/>
      <c r="CL46" s="7"/>
      <c r="CM46" s="7"/>
      <c r="CN46" s="7"/>
      <c r="CO46" s="7"/>
      <c r="CP46" s="7"/>
      <c r="CQ46" s="7"/>
      <c r="CR46" s="7"/>
      <c r="CS46" s="7"/>
      <c r="CT46" s="7"/>
      <c r="CU46" s="7"/>
      <c r="CV46" s="7"/>
      <c r="CW46" s="7"/>
      <c r="CX46" s="7"/>
      <c r="CY46" s="7"/>
      <c r="CZ46" s="7"/>
      <c r="DA46" s="7"/>
      <c r="DB46" s="7"/>
      <c r="DC46" s="7"/>
      <c r="DD46" s="7"/>
      <c r="DE46" s="7"/>
      <c r="DF46" s="7"/>
      <c r="DG46" s="7"/>
      <c r="DH46" s="7"/>
      <c r="DI46" s="7"/>
      <c r="DJ46" s="7"/>
      <c r="DK46" s="7"/>
      <c r="DL46" s="7"/>
      <c r="DM46" s="7"/>
      <c r="DN46" s="7"/>
      <c r="DO46" s="7"/>
      <c r="DP46" s="7"/>
      <c r="DQ46" s="7"/>
      <c r="DR46" s="7"/>
      <c r="DS46" s="7"/>
      <c r="DT46" s="7"/>
      <c r="DU46" s="7"/>
      <c r="DV46" s="7"/>
      <c r="DW46" s="7"/>
      <c r="DX46" s="7"/>
      <c r="DY46" s="7"/>
      <c r="DZ46" s="7"/>
      <c r="EA46" s="7"/>
      <c r="EB46" s="7"/>
      <c r="EC46" s="7"/>
      <c r="ED46" s="7"/>
      <c r="EE46" s="7"/>
      <c r="EF46" s="7"/>
      <c r="EG46" s="7"/>
      <c r="EH46" s="7"/>
      <c r="EI46" s="7"/>
      <c r="EJ46" s="7"/>
      <c r="EK46" s="7"/>
      <c r="EL46" s="7"/>
      <c r="EM46" s="7"/>
      <c r="EN46" s="7"/>
      <c r="EO46" s="7"/>
      <c r="EP46" s="7"/>
      <c r="EQ46" s="7"/>
      <c r="ER46" s="7"/>
      <c r="ES46" s="7"/>
      <c r="ET46" s="7"/>
      <c r="EU46" s="7"/>
      <c r="EV46" s="7"/>
      <c r="EW46" s="7"/>
      <c r="EX46" s="7"/>
      <c r="EY46" s="7"/>
      <c r="EZ46" s="7"/>
      <c r="FA46" s="7"/>
      <c r="FB46" s="7"/>
      <c r="FC46" s="7"/>
      <c r="FD46" s="7"/>
      <c r="FE46" s="7"/>
      <c r="FF46" s="7"/>
      <c r="FG46" s="7"/>
      <c r="FH46" s="7"/>
      <c r="FI46" s="7"/>
      <c r="FJ46" s="7"/>
      <c r="FK46" s="7"/>
      <c r="FL46" s="7"/>
      <c r="FM46" s="7"/>
      <c r="FN46" s="7"/>
      <c r="FO46" s="7"/>
      <c r="FP46" s="7"/>
      <c r="FQ46" s="7"/>
      <c r="FR46" s="7"/>
      <c r="FS46" s="7"/>
      <c r="FT46" s="7"/>
      <c r="FU46" s="7"/>
      <c r="FV46" s="7"/>
      <c r="FW46" s="7"/>
      <c r="FX46" s="7"/>
      <c r="FY46" s="7"/>
      <c r="FZ46" s="7"/>
      <c r="GA46" s="7"/>
      <c r="GB46" s="7"/>
      <c r="GC46" s="7"/>
      <c r="GD46" s="7"/>
      <c r="GE46" s="7"/>
      <c r="GF46" s="7"/>
      <c r="GG46" s="7"/>
      <c r="GH46" s="7"/>
      <c r="GI46" s="7"/>
      <c r="GJ46" s="7"/>
      <c r="GK46" s="7"/>
      <c r="GL46" s="7"/>
      <c r="GM46" s="7"/>
      <c r="GN46" s="7"/>
      <c r="GO46" s="7"/>
      <c r="GP46" s="7"/>
      <c r="GQ46" s="7"/>
      <c r="GR46" s="7"/>
      <c r="GS46" s="7"/>
      <c r="GT46" s="7"/>
      <c r="GU46" s="7"/>
      <c r="GV46" s="7"/>
      <c r="GW46" s="7"/>
      <c r="GX46" s="7"/>
      <c r="GY46" s="7"/>
      <c r="GZ46" s="7"/>
      <c r="HA46" s="7"/>
      <c r="HB46" s="7"/>
      <c r="HC46" s="7"/>
      <c r="HD46" s="7"/>
      <c r="HE46" s="7"/>
      <c r="HF46" s="7"/>
      <c r="HG46" s="7"/>
      <c r="HH46" s="7"/>
      <c r="HI46" s="7"/>
      <c r="HJ46" s="7"/>
      <c r="HK46" s="7"/>
      <c r="HL46" s="7"/>
      <c r="HM46" s="7"/>
      <c r="HN46" s="7"/>
      <c r="HO46" s="7"/>
      <c r="HP46" s="7"/>
      <c r="HQ46" s="7"/>
      <c r="HR46" s="7"/>
      <c r="HS46" s="7"/>
      <c r="HT46" s="7"/>
      <c r="HU46" s="7"/>
      <c r="HV46" s="7"/>
    </row>
    <row r="47" spans="1:230" ht="17.100000000000001" customHeight="1">
      <c r="A47" s="14"/>
      <c r="B47" s="316"/>
      <c r="C47" s="26" t="s">
        <v>73</v>
      </c>
      <c r="D47" s="27">
        <v>74</v>
      </c>
      <c r="E47" s="27">
        <v>533</v>
      </c>
      <c r="F47" s="27">
        <v>500</v>
      </c>
      <c r="G47" s="27">
        <v>905.68949999999995</v>
      </c>
      <c r="H47" s="27">
        <v>1217.0011999999999</v>
      </c>
      <c r="I47" s="27">
        <v>1231.6592000000001</v>
      </c>
      <c r="J47" s="28">
        <v>1510.35</v>
      </c>
      <c r="K47" s="29">
        <v>924.94</v>
      </c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  <c r="BG47" s="7"/>
      <c r="BH47" s="7"/>
      <c r="BI47" s="7"/>
      <c r="BJ47" s="7"/>
      <c r="BK47" s="7"/>
      <c r="BL47" s="7"/>
      <c r="BM47" s="7"/>
      <c r="BN47" s="7"/>
      <c r="BO47" s="7"/>
      <c r="BP47" s="7"/>
      <c r="BQ47" s="7"/>
      <c r="BR47" s="7"/>
      <c r="BS47" s="7"/>
      <c r="BT47" s="7"/>
      <c r="BU47" s="7"/>
      <c r="BV47" s="7"/>
      <c r="BW47" s="7"/>
      <c r="BX47" s="7"/>
      <c r="BY47" s="7"/>
      <c r="BZ47" s="7"/>
      <c r="CA47" s="7"/>
      <c r="CB47" s="7"/>
      <c r="CC47" s="7"/>
      <c r="CD47" s="7"/>
      <c r="CE47" s="7"/>
      <c r="CF47" s="7"/>
      <c r="CG47" s="7"/>
      <c r="CH47" s="7"/>
      <c r="CI47" s="7"/>
      <c r="CJ47" s="7"/>
      <c r="CK47" s="7"/>
      <c r="CL47" s="7"/>
      <c r="CM47" s="7"/>
      <c r="CN47" s="7"/>
      <c r="CO47" s="7"/>
      <c r="CP47" s="7"/>
      <c r="CQ47" s="7"/>
      <c r="CR47" s="7"/>
      <c r="CS47" s="7"/>
      <c r="CT47" s="7"/>
      <c r="CU47" s="7"/>
      <c r="CV47" s="7"/>
      <c r="CW47" s="7"/>
      <c r="CX47" s="7"/>
      <c r="CY47" s="7"/>
      <c r="CZ47" s="7"/>
      <c r="DA47" s="7"/>
      <c r="DB47" s="7"/>
      <c r="DC47" s="7"/>
      <c r="DD47" s="7"/>
      <c r="DE47" s="7"/>
      <c r="DF47" s="7"/>
      <c r="DG47" s="7"/>
      <c r="DH47" s="7"/>
      <c r="DI47" s="7"/>
      <c r="DJ47" s="7"/>
      <c r="DK47" s="7"/>
      <c r="DL47" s="7"/>
      <c r="DM47" s="7"/>
      <c r="DN47" s="7"/>
      <c r="DO47" s="7"/>
      <c r="DP47" s="7"/>
      <c r="DQ47" s="7"/>
      <c r="DR47" s="7"/>
      <c r="DS47" s="7"/>
      <c r="DT47" s="7"/>
      <c r="DU47" s="7"/>
      <c r="DV47" s="7"/>
      <c r="DW47" s="7"/>
      <c r="DX47" s="7"/>
      <c r="DY47" s="7"/>
      <c r="DZ47" s="7"/>
      <c r="EA47" s="7"/>
      <c r="EB47" s="7"/>
      <c r="EC47" s="7"/>
      <c r="ED47" s="7"/>
      <c r="EE47" s="7"/>
      <c r="EF47" s="7"/>
      <c r="EG47" s="7"/>
      <c r="EH47" s="7"/>
      <c r="EI47" s="7"/>
      <c r="EJ47" s="7"/>
      <c r="EK47" s="7"/>
      <c r="EL47" s="7"/>
      <c r="EM47" s="7"/>
      <c r="EN47" s="7"/>
      <c r="EO47" s="7"/>
      <c r="EP47" s="7"/>
      <c r="EQ47" s="7"/>
      <c r="ER47" s="7"/>
      <c r="ES47" s="7"/>
      <c r="ET47" s="7"/>
      <c r="EU47" s="7"/>
      <c r="EV47" s="7"/>
      <c r="EW47" s="7"/>
      <c r="EX47" s="7"/>
      <c r="EY47" s="7"/>
      <c r="EZ47" s="7"/>
      <c r="FA47" s="7"/>
      <c r="FB47" s="7"/>
      <c r="FC47" s="7"/>
      <c r="FD47" s="7"/>
      <c r="FE47" s="7"/>
      <c r="FF47" s="7"/>
      <c r="FG47" s="7"/>
      <c r="FH47" s="7"/>
      <c r="FI47" s="7"/>
      <c r="FJ47" s="7"/>
      <c r="FK47" s="7"/>
      <c r="FL47" s="7"/>
      <c r="FM47" s="7"/>
      <c r="FN47" s="7"/>
      <c r="FO47" s="7"/>
      <c r="FP47" s="7"/>
      <c r="FQ47" s="7"/>
      <c r="FR47" s="7"/>
      <c r="FS47" s="7"/>
      <c r="FT47" s="7"/>
      <c r="FU47" s="7"/>
      <c r="FV47" s="7"/>
      <c r="FW47" s="7"/>
      <c r="FX47" s="7"/>
      <c r="FY47" s="7"/>
      <c r="FZ47" s="7"/>
      <c r="GA47" s="7"/>
      <c r="GB47" s="7"/>
      <c r="GC47" s="7"/>
      <c r="GD47" s="7"/>
      <c r="GE47" s="7"/>
      <c r="GF47" s="7"/>
      <c r="GG47" s="7"/>
      <c r="GH47" s="7"/>
      <c r="GI47" s="7"/>
      <c r="GJ47" s="7"/>
      <c r="GK47" s="7"/>
      <c r="GL47" s="7"/>
      <c r="GM47" s="7"/>
      <c r="GN47" s="7"/>
      <c r="GO47" s="7"/>
      <c r="GP47" s="7"/>
      <c r="GQ47" s="7"/>
      <c r="GR47" s="7"/>
      <c r="GS47" s="7"/>
      <c r="GT47" s="7"/>
      <c r="GU47" s="7"/>
      <c r="GV47" s="7"/>
      <c r="GW47" s="7"/>
      <c r="GX47" s="7"/>
      <c r="GY47" s="7"/>
      <c r="GZ47" s="7"/>
      <c r="HA47" s="7"/>
      <c r="HB47" s="7"/>
      <c r="HC47" s="7"/>
      <c r="HD47" s="7"/>
      <c r="HE47" s="7"/>
      <c r="HF47" s="7"/>
      <c r="HG47" s="7"/>
      <c r="HH47" s="7"/>
      <c r="HI47" s="7"/>
      <c r="HJ47" s="7"/>
      <c r="HK47" s="7"/>
      <c r="HL47" s="7"/>
      <c r="HM47" s="7"/>
      <c r="HN47" s="7"/>
      <c r="HO47" s="7"/>
      <c r="HP47" s="7"/>
      <c r="HQ47" s="7"/>
      <c r="HR47" s="7"/>
      <c r="HS47" s="7"/>
      <c r="HT47" s="7"/>
      <c r="HU47" s="7"/>
      <c r="HV47" s="7"/>
    </row>
    <row r="48" spans="1:230" ht="17.100000000000001" customHeight="1">
      <c r="A48" s="14"/>
      <c r="B48" s="317"/>
      <c r="C48" s="21" t="s">
        <v>28</v>
      </c>
      <c r="D48" s="22">
        <v>2048</v>
      </c>
      <c r="E48" s="22">
        <v>6500</v>
      </c>
      <c r="F48" s="22">
        <v>6721</v>
      </c>
      <c r="G48" s="22">
        <v>6271.4907999999996</v>
      </c>
      <c r="H48" s="22">
        <v>7099.1403</v>
      </c>
      <c r="I48" s="22">
        <v>6780.8743999999997</v>
      </c>
      <c r="J48" s="23">
        <v>6193.48</v>
      </c>
      <c r="K48" s="24">
        <f t="shared" ref="K48" si="5">SUM(K46:K47)</f>
        <v>5968.57</v>
      </c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  <c r="BG48" s="7"/>
      <c r="BH48" s="7"/>
      <c r="BI48" s="7"/>
      <c r="BJ48" s="7"/>
      <c r="BK48" s="7"/>
      <c r="BL48" s="7"/>
      <c r="BM48" s="7"/>
      <c r="BN48" s="7"/>
      <c r="BO48" s="7"/>
      <c r="BP48" s="7"/>
      <c r="BQ48" s="7"/>
      <c r="BR48" s="7"/>
      <c r="BS48" s="7"/>
      <c r="BT48" s="7"/>
      <c r="BU48" s="7"/>
      <c r="BV48" s="7"/>
      <c r="BW48" s="7"/>
      <c r="BX48" s="7"/>
      <c r="BY48" s="7"/>
      <c r="BZ48" s="7"/>
      <c r="CA48" s="7"/>
      <c r="CB48" s="7"/>
      <c r="CC48" s="7"/>
      <c r="CD48" s="7"/>
      <c r="CE48" s="7"/>
      <c r="CF48" s="7"/>
      <c r="CG48" s="7"/>
      <c r="CH48" s="7"/>
      <c r="CI48" s="7"/>
      <c r="CJ48" s="7"/>
      <c r="CK48" s="7"/>
      <c r="CL48" s="7"/>
      <c r="CM48" s="7"/>
      <c r="CN48" s="7"/>
      <c r="CO48" s="7"/>
      <c r="CP48" s="7"/>
      <c r="CQ48" s="7"/>
      <c r="CR48" s="7"/>
      <c r="CS48" s="7"/>
      <c r="CT48" s="7"/>
      <c r="CU48" s="7"/>
      <c r="CV48" s="7"/>
      <c r="CW48" s="7"/>
      <c r="CX48" s="7"/>
      <c r="CY48" s="7"/>
      <c r="CZ48" s="7"/>
      <c r="DA48" s="7"/>
      <c r="DB48" s="7"/>
      <c r="DC48" s="7"/>
      <c r="DD48" s="7"/>
      <c r="DE48" s="7"/>
      <c r="DF48" s="7"/>
      <c r="DG48" s="7"/>
      <c r="DH48" s="7"/>
      <c r="DI48" s="7"/>
      <c r="DJ48" s="7"/>
      <c r="DK48" s="7"/>
      <c r="DL48" s="7"/>
      <c r="DM48" s="7"/>
      <c r="DN48" s="7"/>
      <c r="DO48" s="7"/>
      <c r="DP48" s="7"/>
      <c r="DQ48" s="7"/>
      <c r="DR48" s="7"/>
      <c r="DS48" s="7"/>
      <c r="DT48" s="7"/>
      <c r="DU48" s="7"/>
      <c r="DV48" s="7"/>
      <c r="DW48" s="7"/>
      <c r="DX48" s="7"/>
      <c r="DY48" s="7"/>
      <c r="DZ48" s="7"/>
      <c r="EA48" s="7"/>
      <c r="EB48" s="7"/>
      <c r="EC48" s="7"/>
      <c r="ED48" s="7"/>
      <c r="EE48" s="7"/>
      <c r="EF48" s="7"/>
      <c r="EG48" s="7"/>
      <c r="EH48" s="7"/>
      <c r="EI48" s="7"/>
      <c r="EJ48" s="7"/>
      <c r="EK48" s="7"/>
      <c r="EL48" s="7"/>
      <c r="EM48" s="7"/>
      <c r="EN48" s="7"/>
      <c r="EO48" s="7"/>
      <c r="EP48" s="7"/>
      <c r="EQ48" s="7"/>
      <c r="ER48" s="7"/>
      <c r="ES48" s="7"/>
      <c r="ET48" s="7"/>
      <c r="EU48" s="7"/>
      <c r="EV48" s="7"/>
      <c r="EW48" s="7"/>
      <c r="EX48" s="7"/>
      <c r="EY48" s="7"/>
      <c r="EZ48" s="7"/>
      <c r="FA48" s="7"/>
      <c r="FB48" s="7"/>
      <c r="FC48" s="7"/>
      <c r="FD48" s="7"/>
      <c r="FE48" s="7"/>
      <c r="FF48" s="7"/>
      <c r="FG48" s="7"/>
      <c r="FH48" s="7"/>
      <c r="FI48" s="7"/>
      <c r="FJ48" s="7"/>
      <c r="FK48" s="7"/>
      <c r="FL48" s="7"/>
      <c r="FM48" s="7"/>
      <c r="FN48" s="7"/>
      <c r="FO48" s="7"/>
      <c r="FP48" s="7"/>
      <c r="FQ48" s="7"/>
      <c r="FR48" s="7"/>
      <c r="FS48" s="7"/>
      <c r="FT48" s="7"/>
      <c r="FU48" s="7"/>
      <c r="FV48" s="7"/>
      <c r="FW48" s="7"/>
      <c r="FX48" s="7"/>
      <c r="FY48" s="7"/>
      <c r="FZ48" s="7"/>
      <c r="GA48" s="7"/>
      <c r="GB48" s="7"/>
      <c r="GC48" s="7"/>
      <c r="GD48" s="7"/>
      <c r="GE48" s="7"/>
      <c r="GF48" s="7"/>
      <c r="GG48" s="7"/>
      <c r="GH48" s="7"/>
      <c r="GI48" s="7"/>
      <c r="GJ48" s="7"/>
      <c r="GK48" s="7"/>
      <c r="GL48" s="7"/>
      <c r="GM48" s="7"/>
      <c r="GN48" s="7"/>
      <c r="GO48" s="7"/>
      <c r="GP48" s="7"/>
      <c r="GQ48" s="7"/>
      <c r="GR48" s="7"/>
      <c r="GS48" s="7"/>
      <c r="GT48" s="7"/>
      <c r="GU48" s="7"/>
      <c r="GV48" s="7"/>
      <c r="GW48" s="7"/>
      <c r="GX48" s="7"/>
      <c r="GY48" s="7"/>
      <c r="GZ48" s="7"/>
      <c r="HA48" s="7"/>
      <c r="HB48" s="7"/>
      <c r="HC48" s="7"/>
      <c r="HD48" s="7"/>
      <c r="HE48" s="7"/>
      <c r="HF48" s="7"/>
      <c r="HG48" s="7"/>
      <c r="HH48" s="7"/>
      <c r="HI48" s="7"/>
      <c r="HJ48" s="7"/>
      <c r="HK48" s="7"/>
      <c r="HL48" s="7"/>
      <c r="HM48" s="7"/>
      <c r="HN48" s="7"/>
      <c r="HO48" s="7"/>
      <c r="HP48" s="7"/>
      <c r="HQ48" s="7"/>
      <c r="HR48" s="7"/>
      <c r="HS48" s="7"/>
      <c r="HT48" s="7"/>
      <c r="HU48" s="7"/>
      <c r="HV48" s="7"/>
    </row>
    <row r="49" spans="1:230" ht="17.100000000000001" customHeight="1">
      <c r="A49" s="14"/>
      <c r="B49" s="25" t="s">
        <v>74</v>
      </c>
      <c r="C49" s="21" t="s">
        <v>75</v>
      </c>
      <c r="D49" s="22">
        <v>800</v>
      </c>
      <c r="E49" s="22">
        <v>2253</v>
      </c>
      <c r="F49" s="22">
        <v>2294</v>
      </c>
      <c r="G49" s="22">
        <v>2082.1696999999999</v>
      </c>
      <c r="H49" s="22">
        <v>2102.5771</v>
      </c>
      <c r="I49" s="22">
        <v>2077.5855999999999</v>
      </c>
      <c r="J49" s="23">
        <v>2033.03</v>
      </c>
      <c r="K49" s="24">
        <v>2479.3200000000002</v>
      </c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  <c r="BG49" s="7"/>
      <c r="BH49" s="7"/>
      <c r="BI49" s="7"/>
      <c r="BJ49" s="7"/>
      <c r="BK49" s="7"/>
      <c r="BL49" s="7"/>
      <c r="BM49" s="7"/>
      <c r="BN49" s="7"/>
      <c r="BO49" s="7"/>
      <c r="BP49" s="7"/>
      <c r="BQ49" s="7"/>
      <c r="BR49" s="7"/>
      <c r="BS49" s="7"/>
      <c r="BT49" s="7"/>
      <c r="BU49" s="7"/>
      <c r="BV49" s="7"/>
      <c r="BW49" s="7"/>
      <c r="BX49" s="7"/>
      <c r="BY49" s="7"/>
      <c r="BZ49" s="7"/>
      <c r="CA49" s="7"/>
      <c r="CB49" s="7"/>
      <c r="CC49" s="7"/>
      <c r="CD49" s="7"/>
      <c r="CE49" s="7"/>
      <c r="CF49" s="7"/>
      <c r="CG49" s="7"/>
      <c r="CH49" s="7"/>
      <c r="CI49" s="7"/>
      <c r="CJ49" s="7"/>
      <c r="CK49" s="7"/>
      <c r="CL49" s="7"/>
      <c r="CM49" s="7"/>
      <c r="CN49" s="7"/>
      <c r="CO49" s="7"/>
      <c r="CP49" s="7"/>
      <c r="CQ49" s="7"/>
      <c r="CR49" s="7"/>
      <c r="CS49" s="7"/>
      <c r="CT49" s="7"/>
      <c r="CU49" s="7"/>
      <c r="CV49" s="7"/>
      <c r="CW49" s="7"/>
      <c r="CX49" s="7"/>
      <c r="CY49" s="7"/>
      <c r="CZ49" s="7"/>
      <c r="DA49" s="7"/>
      <c r="DB49" s="7"/>
      <c r="DC49" s="7"/>
      <c r="DD49" s="7"/>
      <c r="DE49" s="7"/>
      <c r="DF49" s="7"/>
      <c r="DG49" s="7"/>
      <c r="DH49" s="7"/>
      <c r="DI49" s="7"/>
      <c r="DJ49" s="7"/>
      <c r="DK49" s="7"/>
      <c r="DL49" s="7"/>
      <c r="DM49" s="7"/>
      <c r="DN49" s="7"/>
      <c r="DO49" s="7"/>
      <c r="DP49" s="7"/>
      <c r="DQ49" s="7"/>
      <c r="DR49" s="7"/>
      <c r="DS49" s="7"/>
      <c r="DT49" s="7"/>
      <c r="DU49" s="7"/>
      <c r="DV49" s="7"/>
      <c r="DW49" s="7"/>
      <c r="DX49" s="7"/>
      <c r="DY49" s="7"/>
      <c r="DZ49" s="7"/>
      <c r="EA49" s="7"/>
      <c r="EB49" s="7"/>
      <c r="EC49" s="7"/>
      <c r="ED49" s="7"/>
      <c r="EE49" s="7"/>
      <c r="EF49" s="7"/>
      <c r="EG49" s="7"/>
      <c r="EH49" s="7"/>
      <c r="EI49" s="7"/>
      <c r="EJ49" s="7"/>
      <c r="EK49" s="7"/>
      <c r="EL49" s="7"/>
      <c r="EM49" s="7"/>
      <c r="EN49" s="7"/>
      <c r="EO49" s="7"/>
      <c r="EP49" s="7"/>
      <c r="EQ49" s="7"/>
      <c r="ER49" s="7"/>
      <c r="ES49" s="7"/>
      <c r="ET49" s="7"/>
      <c r="EU49" s="7"/>
      <c r="EV49" s="7"/>
      <c r="EW49" s="7"/>
      <c r="EX49" s="7"/>
      <c r="EY49" s="7"/>
      <c r="EZ49" s="7"/>
      <c r="FA49" s="7"/>
      <c r="FB49" s="7"/>
      <c r="FC49" s="7"/>
      <c r="FD49" s="7"/>
      <c r="FE49" s="7"/>
      <c r="FF49" s="7"/>
      <c r="FG49" s="7"/>
      <c r="FH49" s="7"/>
      <c r="FI49" s="7"/>
      <c r="FJ49" s="7"/>
      <c r="FK49" s="7"/>
      <c r="FL49" s="7"/>
      <c r="FM49" s="7"/>
      <c r="FN49" s="7"/>
      <c r="FO49" s="7"/>
      <c r="FP49" s="7"/>
      <c r="FQ49" s="7"/>
      <c r="FR49" s="7"/>
      <c r="FS49" s="7"/>
      <c r="FT49" s="7"/>
      <c r="FU49" s="7"/>
      <c r="FV49" s="7"/>
      <c r="FW49" s="7"/>
      <c r="FX49" s="7"/>
      <c r="FY49" s="7"/>
      <c r="FZ49" s="7"/>
      <c r="GA49" s="7"/>
      <c r="GB49" s="7"/>
      <c r="GC49" s="7"/>
      <c r="GD49" s="7"/>
      <c r="GE49" s="7"/>
      <c r="GF49" s="7"/>
      <c r="GG49" s="7"/>
      <c r="GH49" s="7"/>
      <c r="GI49" s="7"/>
      <c r="GJ49" s="7"/>
      <c r="GK49" s="7"/>
      <c r="GL49" s="7"/>
      <c r="GM49" s="7"/>
      <c r="GN49" s="7"/>
      <c r="GO49" s="7"/>
      <c r="GP49" s="7"/>
      <c r="GQ49" s="7"/>
      <c r="GR49" s="7"/>
      <c r="GS49" s="7"/>
      <c r="GT49" s="7"/>
      <c r="GU49" s="7"/>
      <c r="GV49" s="7"/>
      <c r="GW49" s="7"/>
      <c r="GX49" s="7"/>
      <c r="GY49" s="7"/>
      <c r="GZ49" s="7"/>
      <c r="HA49" s="7"/>
      <c r="HB49" s="7"/>
      <c r="HC49" s="7"/>
      <c r="HD49" s="7"/>
      <c r="HE49" s="7"/>
      <c r="HF49" s="7"/>
      <c r="HG49" s="7"/>
      <c r="HH49" s="7"/>
      <c r="HI49" s="7"/>
      <c r="HJ49" s="7"/>
      <c r="HK49" s="7"/>
      <c r="HL49" s="7"/>
      <c r="HM49" s="7"/>
      <c r="HN49" s="7"/>
      <c r="HO49" s="7"/>
      <c r="HP49" s="7"/>
      <c r="HQ49" s="7"/>
      <c r="HR49" s="7"/>
      <c r="HS49" s="7"/>
      <c r="HT49" s="7"/>
      <c r="HU49" s="7"/>
      <c r="HV49" s="7"/>
    </row>
    <row r="50" spans="1:230" ht="17.100000000000001" customHeight="1">
      <c r="A50" s="14"/>
      <c r="B50" s="25" t="s">
        <v>76</v>
      </c>
      <c r="C50" s="21" t="s">
        <v>77</v>
      </c>
      <c r="D50" s="22">
        <v>584</v>
      </c>
      <c r="E50" s="22">
        <v>1210</v>
      </c>
      <c r="F50" s="22">
        <v>1778</v>
      </c>
      <c r="G50" s="22">
        <v>1417.1668</v>
      </c>
      <c r="H50" s="22">
        <v>1223.7431999999999</v>
      </c>
      <c r="I50" s="22">
        <v>1161.6805999999999</v>
      </c>
      <c r="J50" s="23">
        <v>1064.8399999999999</v>
      </c>
      <c r="K50" s="24">
        <v>1400.29</v>
      </c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  <c r="BG50" s="7"/>
      <c r="BH50" s="7"/>
      <c r="BI50" s="7"/>
      <c r="BJ50" s="7"/>
      <c r="BK50" s="7"/>
      <c r="BL50" s="7"/>
      <c r="BM50" s="7"/>
      <c r="BN50" s="7"/>
      <c r="BO50" s="7"/>
      <c r="BP50" s="7"/>
      <c r="BQ50" s="7"/>
      <c r="BR50" s="7"/>
      <c r="BS50" s="7"/>
      <c r="BT50" s="7"/>
      <c r="BU50" s="7"/>
      <c r="BV50" s="7"/>
      <c r="BW50" s="7"/>
      <c r="BX50" s="7"/>
      <c r="BY50" s="7"/>
      <c r="BZ50" s="7"/>
      <c r="CA50" s="7"/>
      <c r="CB50" s="7"/>
      <c r="CC50" s="7"/>
      <c r="CD50" s="7"/>
      <c r="CE50" s="7"/>
      <c r="CF50" s="7"/>
      <c r="CG50" s="7"/>
      <c r="CH50" s="7"/>
      <c r="CI50" s="7"/>
      <c r="CJ50" s="7"/>
      <c r="CK50" s="7"/>
      <c r="CL50" s="7"/>
      <c r="CM50" s="7"/>
      <c r="CN50" s="7"/>
      <c r="CO50" s="7"/>
      <c r="CP50" s="7"/>
      <c r="CQ50" s="7"/>
      <c r="CR50" s="7"/>
      <c r="CS50" s="7"/>
      <c r="CT50" s="7"/>
      <c r="CU50" s="7"/>
      <c r="CV50" s="7"/>
      <c r="CW50" s="7"/>
      <c r="CX50" s="7"/>
      <c r="CY50" s="7"/>
      <c r="CZ50" s="7"/>
      <c r="DA50" s="7"/>
      <c r="DB50" s="7"/>
      <c r="DC50" s="7"/>
      <c r="DD50" s="7"/>
      <c r="DE50" s="7"/>
      <c r="DF50" s="7"/>
      <c r="DG50" s="7"/>
      <c r="DH50" s="7"/>
      <c r="DI50" s="7"/>
      <c r="DJ50" s="7"/>
      <c r="DK50" s="7"/>
      <c r="DL50" s="7"/>
      <c r="DM50" s="7"/>
      <c r="DN50" s="7"/>
      <c r="DO50" s="7"/>
      <c r="DP50" s="7"/>
      <c r="DQ50" s="7"/>
      <c r="DR50" s="7"/>
      <c r="DS50" s="7"/>
      <c r="DT50" s="7"/>
      <c r="DU50" s="7"/>
      <c r="DV50" s="7"/>
      <c r="DW50" s="7"/>
      <c r="DX50" s="7"/>
      <c r="DY50" s="7"/>
      <c r="DZ50" s="7"/>
      <c r="EA50" s="7"/>
      <c r="EB50" s="7"/>
      <c r="EC50" s="7"/>
      <c r="ED50" s="7"/>
      <c r="EE50" s="7"/>
      <c r="EF50" s="7"/>
      <c r="EG50" s="7"/>
      <c r="EH50" s="7"/>
      <c r="EI50" s="7"/>
      <c r="EJ50" s="7"/>
      <c r="EK50" s="7"/>
      <c r="EL50" s="7"/>
      <c r="EM50" s="7"/>
      <c r="EN50" s="7"/>
      <c r="EO50" s="7"/>
      <c r="EP50" s="7"/>
      <c r="EQ50" s="7"/>
      <c r="ER50" s="7"/>
      <c r="ES50" s="7"/>
      <c r="ET50" s="7"/>
      <c r="EU50" s="7"/>
      <c r="EV50" s="7"/>
      <c r="EW50" s="7"/>
      <c r="EX50" s="7"/>
      <c r="EY50" s="7"/>
      <c r="EZ50" s="7"/>
      <c r="FA50" s="7"/>
      <c r="FB50" s="7"/>
      <c r="FC50" s="7"/>
      <c r="FD50" s="7"/>
      <c r="FE50" s="7"/>
      <c r="FF50" s="7"/>
      <c r="FG50" s="7"/>
      <c r="FH50" s="7"/>
      <c r="FI50" s="7"/>
      <c r="FJ50" s="7"/>
      <c r="FK50" s="7"/>
      <c r="FL50" s="7"/>
      <c r="FM50" s="7"/>
      <c r="FN50" s="7"/>
      <c r="FO50" s="7"/>
      <c r="FP50" s="7"/>
      <c r="FQ50" s="7"/>
      <c r="FR50" s="7"/>
      <c r="FS50" s="7"/>
      <c r="FT50" s="7"/>
      <c r="FU50" s="7"/>
      <c r="FV50" s="7"/>
      <c r="FW50" s="7"/>
      <c r="FX50" s="7"/>
      <c r="FY50" s="7"/>
      <c r="FZ50" s="7"/>
      <c r="GA50" s="7"/>
      <c r="GB50" s="7"/>
      <c r="GC50" s="7"/>
      <c r="GD50" s="7"/>
      <c r="GE50" s="7"/>
      <c r="GF50" s="7"/>
      <c r="GG50" s="7"/>
      <c r="GH50" s="7"/>
      <c r="GI50" s="7"/>
      <c r="GJ50" s="7"/>
      <c r="GK50" s="7"/>
      <c r="GL50" s="7"/>
      <c r="GM50" s="7"/>
      <c r="GN50" s="7"/>
      <c r="GO50" s="7"/>
      <c r="GP50" s="7"/>
      <c r="GQ50" s="7"/>
      <c r="GR50" s="7"/>
      <c r="GS50" s="7"/>
      <c r="GT50" s="7"/>
      <c r="GU50" s="7"/>
      <c r="GV50" s="7"/>
      <c r="GW50" s="7"/>
      <c r="GX50" s="7"/>
      <c r="GY50" s="7"/>
      <c r="GZ50" s="7"/>
      <c r="HA50" s="7"/>
      <c r="HB50" s="7"/>
      <c r="HC50" s="7"/>
      <c r="HD50" s="7"/>
      <c r="HE50" s="7"/>
      <c r="HF50" s="7"/>
      <c r="HG50" s="7"/>
      <c r="HH50" s="7"/>
      <c r="HI50" s="7"/>
      <c r="HJ50" s="7"/>
      <c r="HK50" s="7"/>
      <c r="HL50" s="7"/>
      <c r="HM50" s="7"/>
      <c r="HN50" s="7"/>
      <c r="HO50" s="7"/>
      <c r="HP50" s="7"/>
      <c r="HQ50" s="7"/>
      <c r="HR50" s="7"/>
      <c r="HS50" s="7"/>
      <c r="HT50" s="7"/>
      <c r="HU50" s="7"/>
      <c r="HV50" s="7"/>
    </row>
    <row r="51" spans="1:230" ht="17.100000000000001" customHeight="1">
      <c r="A51" s="14"/>
      <c r="B51" s="20" t="s">
        <v>78</v>
      </c>
      <c r="C51" s="21" t="s">
        <v>79</v>
      </c>
      <c r="D51" s="22">
        <v>1480</v>
      </c>
      <c r="E51" s="22">
        <v>3088</v>
      </c>
      <c r="F51" s="22">
        <v>3034</v>
      </c>
      <c r="G51" s="22">
        <v>2143.0776999999998</v>
      </c>
      <c r="H51" s="22">
        <v>2393.0135999999998</v>
      </c>
      <c r="I51" s="22">
        <v>2235.3036999999999</v>
      </c>
      <c r="J51" s="23">
        <v>2466.31</v>
      </c>
      <c r="K51" s="24">
        <v>3329.8</v>
      </c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  <c r="BG51" s="7"/>
      <c r="BH51" s="7"/>
      <c r="BI51" s="7"/>
      <c r="BJ51" s="7"/>
      <c r="BK51" s="7"/>
      <c r="BL51" s="7"/>
      <c r="BM51" s="7"/>
      <c r="BN51" s="7"/>
      <c r="BO51" s="7"/>
      <c r="BP51" s="7"/>
      <c r="BQ51" s="7"/>
      <c r="BR51" s="7"/>
      <c r="BS51" s="7"/>
      <c r="BT51" s="7"/>
      <c r="BU51" s="7"/>
      <c r="BV51" s="7"/>
      <c r="BW51" s="7"/>
      <c r="BX51" s="7"/>
      <c r="BY51" s="7"/>
      <c r="BZ51" s="7"/>
      <c r="CA51" s="7"/>
      <c r="CB51" s="7"/>
      <c r="CC51" s="7"/>
      <c r="CD51" s="7"/>
      <c r="CE51" s="7"/>
      <c r="CF51" s="7"/>
      <c r="CG51" s="7"/>
      <c r="CH51" s="7"/>
      <c r="CI51" s="7"/>
      <c r="CJ51" s="7"/>
      <c r="CK51" s="7"/>
      <c r="CL51" s="7"/>
      <c r="CM51" s="7"/>
      <c r="CN51" s="7"/>
      <c r="CO51" s="7"/>
      <c r="CP51" s="7"/>
      <c r="CQ51" s="7"/>
      <c r="CR51" s="7"/>
      <c r="CS51" s="7"/>
      <c r="CT51" s="7"/>
      <c r="CU51" s="7"/>
      <c r="CV51" s="7"/>
      <c r="CW51" s="7"/>
      <c r="CX51" s="7"/>
      <c r="CY51" s="7"/>
      <c r="CZ51" s="7"/>
      <c r="DA51" s="7"/>
      <c r="DB51" s="7"/>
      <c r="DC51" s="7"/>
      <c r="DD51" s="7"/>
      <c r="DE51" s="7"/>
      <c r="DF51" s="7"/>
      <c r="DG51" s="7"/>
      <c r="DH51" s="7"/>
      <c r="DI51" s="7"/>
      <c r="DJ51" s="7"/>
      <c r="DK51" s="7"/>
      <c r="DL51" s="7"/>
      <c r="DM51" s="7"/>
      <c r="DN51" s="7"/>
      <c r="DO51" s="7"/>
      <c r="DP51" s="7"/>
      <c r="DQ51" s="7"/>
      <c r="DR51" s="7"/>
      <c r="DS51" s="7"/>
      <c r="DT51" s="7"/>
      <c r="DU51" s="7"/>
      <c r="DV51" s="7"/>
      <c r="DW51" s="7"/>
      <c r="DX51" s="7"/>
      <c r="DY51" s="7"/>
      <c r="DZ51" s="7"/>
      <c r="EA51" s="7"/>
      <c r="EB51" s="7"/>
      <c r="EC51" s="7"/>
      <c r="ED51" s="7"/>
      <c r="EE51" s="7"/>
      <c r="EF51" s="7"/>
      <c r="EG51" s="7"/>
      <c r="EH51" s="7"/>
      <c r="EI51" s="7"/>
      <c r="EJ51" s="7"/>
      <c r="EK51" s="7"/>
      <c r="EL51" s="7"/>
      <c r="EM51" s="7"/>
      <c r="EN51" s="7"/>
      <c r="EO51" s="7"/>
      <c r="EP51" s="7"/>
      <c r="EQ51" s="7"/>
      <c r="ER51" s="7"/>
      <c r="ES51" s="7"/>
      <c r="ET51" s="7"/>
      <c r="EU51" s="7"/>
      <c r="EV51" s="7"/>
      <c r="EW51" s="7"/>
      <c r="EX51" s="7"/>
      <c r="EY51" s="7"/>
      <c r="EZ51" s="7"/>
      <c r="FA51" s="7"/>
      <c r="FB51" s="7"/>
      <c r="FC51" s="7"/>
      <c r="FD51" s="7"/>
      <c r="FE51" s="7"/>
      <c r="FF51" s="7"/>
      <c r="FG51" s="7"/>
      <c r="FH51" s="7"/>
      <c r="FI51" s="7"/>
      <c r="FJ51" s="7"/>
      <c r="FK51" s="7"/>
      <c r="FL51" s="7"/>
      <c r="FM51" s="7"/>
      <c r="FN51" s="7"/>
      <c r="FO51" s="7"/>
      <c r="FP51" s="7"/>
      <c r="FQ51" s="7"/>
      <c r="FR51" s="7"/>
      <c r="FS51" s="7"/>
      <c r="FT51" s="7"/>
      <c r="FU51" s="7"/>
      <c r="FV51" s="7"/>
      <c r="FW51" s="7"/>
      <c r="FX51" s="7"/>
      <c r="FY51" s="7"/>
      <c r="FZ51" s="7"/>
      <c r="GA51" s="7"/>
      <c r="GB51" s="7"/>
      <c r="GC51" s="7"/>
      <c r="GD51" s="7"/>
      <c r="GE51" s="7"/>
      <c r="GF51" s="7"/>
      <c r="GG51" s="7"/>
      <c r="GH51" s="7"/>
      <c r="GI51" s="7"/>
      <c r="GJ51" s="7"/>
      <c r="GK51" s="7"/>
      <c r="GL51" s="7"/>
      <c r="GM51" s="7"/>
      <c r="GN51" s="7"/>
      <c r="GO51" s="7"/>
      <c r="GP51" s="7"/>
      <c r="GQ51" s="7"/>
      <c r="GR51" s="7"/>
      <c r="GS51" s="7"/>
      <c r="GT51" s="7"/>
      <c r="GU51" s="7"/>
      <c r="GV51" s="7"/>
      <c r="GW51" s="7"/>
      <c r="GX51" s="7"/>
      <c r="GY51" s="7"/>
      <c r="GZ51" s="7"/>
      <c r="HA51" s="7"/>
      <c r="HB51" s="7"/>
      <c r="HC51" s="7"/>
      <c r="HD51" s="7"/>
      <c r="HE51" s="7"/>
      <c r="HF51" s="7"/>
      <c r="HG51" s="7"/>
      <c r="HH51" s="7"/>
      <c r="HI51" s="7"/>
      <c r="HJ51" s="7"/>
      <c r="HK51" s="7"/>
      <c r="HL51" s="7"/>
      <c r="HM51" s="7"/>
      <c r="HN51" s="7"/>
      <c r="HO51" s="7"/>
      <c r="HP51" s="7"/>
      <c r="HQ51" s="7"/>
      <c r="HR51" s="7"/>
      <c r="HS51" s="7"/>
      <c r="HT51" s="7"/>
      <c r="HU51" s="7"/>
      <c r="HV51" s="7"/>
    </row>
    <row r="52" spans="1:230" ht="17.100000000000001" customHeight="1">
      <c r="A52" s="14"/>
      <c r="B52" s="25" t="s">
        <v>80</v>
      </c>
      <c r="C52" s="21" t="s">
        <v>81</v>
      </c>
      <c r="D52" s="22">
        <v>622</v>
      </c>
      <c r="E52" s="22">
        <v>1133</v>
      </c>
      <c r="F52" s="22">
        <v>1244</v>
      </c>
      <c r="G52" s="22">
        <v>991.22019999999998</v>
      </c>
      <c r="H52" s="22">
        <v>1061.4303</v>
      </c>
      <c r="I52" s="22">
        <v>1090.5291</v>
      </c>
      <c r="J52" s="23">
        <v>1028.17</v>
      </c>
      <c r="K52" s="24">
        <v>1211.5899999999999</v>
      </c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  <c r="BG52" s="7"/>
      <c r="BH52" s="7"/>
      <c r="BI52" s="7"/>
      <c r="BJ52" s="7"/>
      <c r="BK52" s="7"/>
      <c r="BL52" s="7"/>
      <c r="BM52" s="7"/>
      <c r="BN52" s="7"/>
      <c r="BO52" s="7"/>
      <c r="BP52" s="7"/>
      <c r="BQ52" s="7"/>
      <c r="BR52" s="7"/>
      <c r="BS52" s="7"/>
      <c r="BT52" s="7"/>
      <c r="BU52" s="7"/>
      <c r="BV52" s="7"/>
      <c r="BW52" s="7"/>
      <c r="BX52" s="7"/>
      <c r="BY52" s="7"/>
      <c r="BZ52" s="7"/>
      <c r="CA52" s="7"/>
      <c r="CB52" s="7"/>
      <c r="CC52" s="7"/>
      <c r="CD52" s="7"/>
      <c r="CE52" s="7"/>
      <c r="CF52" s="7"/>
      <c r="CG52" s="7"/>
      <c r="CH52" s="7"/>
      <c r="CI52" s="7"/>
      <c r="CJ52" s="7"/>
      <c r="CK52" s="7"/>
      <c r="CL52" s="7"/>
      <c r="CM52" s="7"/>
      <c r="CN52" s="7"/>
      <c r="CO52" s="7"/>
      <c r="CP52" s="7"/>
      <c r="CQ52" s="7"/>
      <c r="CR52" s="7"/>
      <c r="CS52" s="7"/>
      <c r="CT52" s="7"/>
      <c r="CU52" s="7"/>
      <c r="CV52" s="7"/>
      <c r="CW52" s="7"/>
      <c r="CX52" s="7"/>
      <c r="CY52" s="7"/>
      <c r="CZ52" s="7"/>
      <c r="DA52" s="7"/>
      <c r="DB52" s="7"/>
      <c r="DC52" s="7"/>
      <c r="DD52" s="7"/>
      <c r="DE52" s="7"/>
      <c r="DF52" s="7"/>
      <c r="DG52" s="7"/>
      <c r="DH52" s="7"/>
      <c r="DI52" s="7"/>
      <c r="DJ52" s="7"/>
      <c r="DK52" s="7"/>
      <c r="DL52" s="7"/>
      <c r="DM52" s="7"/>
      <c r="DN52" s="7"/>
      <c r="DO52" s="7"/>
      <c r="DP52" s="7"/>
      <c r="DQ52" s="7"/>
      <c r="DR52" s="7"/>
      <c r="DS52" s="7"/>
      <c r="DT52" s="7"/>
      <c r="DU52" s="7"/>
      <c r="DV52" s="7"/>
      <c r="DW52" s="7"/>
      <c r="DX52" s="7"/>
      <c r="DY52" s="7"/>
      <c r="DZ52" s="7"/>
      <c r="EA52" s="7"/>
      <c r="EB52" s="7"/>
      <c r="EC52" s="7"/>
      <c r="ED52" s="7"/>
      <c r="EE52" s="7"/>
      <c r="EF52" s="7"/>
      <c r="EG52" s="7"/>
      <c r="EH52" s="7"/>
      <c r="EI52" s="7"/>
      <c r="EJ52" s="7"/>
      <c r="EK52" s="7"/>
      <c r="EL52" s="7"/>
      <c r="EM52" s="7"/>
      <c r="EN52" s="7"/>
      <c r="EO52" s="7"/>
      <c r="EP52" s="7"/>
      <c r="EQ52" s="7"/>
      <c r="ER52" s="7"/>
      <c r="ES52" s="7"/>
      <c r="ET52" s="7"/>
      <c r="EU52" s="7"/>
      <c r="EV52" s="7"/>
      <c r="EW52" s="7"/>
      <c r="EX52" s="7"/>
      <c r="EY52" s="7"/>
      <c r="EZ52" s="7"/>
      <c r="FA52" s="7"/>
      <c r="FB52" s="7"/>
      <c r="FC52" s="7"/>
      <c r="FD52" s="7"/>
      <c r="FE52" s="7"/>
      <c r="FF52" s="7"/>
      <c r="FG52" s="7"/>
      <c r="FH52" s="7"/>
      <c r="FI52" s="7"/>
      <c r="FJ52" s="7"/>
      <c r="FK52" s="7"/>
      <c r="FL52" s="7"/>
      <c r="FM52" s="7"/>
      <c r="FN52" s="7"/>
      <c r="FO52" s="7"/>
      <c r="FP52" s="7"/>
      <c r="FQ52" s="7"/>
      <c r="FR52" s="7"/>
      <c r="FS52" s="7"/>
      <c r="FT52" s="7"/>
      <c r="FU52" s="7"/>
      <c r="FV52" s="7"/>
      <c r="FW52" s="7"/>
      <c r="FX52" s="7"/>
      <c r="FY52" s="7"/>
      <c r="FZ52" s="7"/>
      <c r="GA52" s="7"/>
      <c r="GB52" s="7"/>
      <c r="GC52" s="7"/>
      <c r="GD52" s="7"/>
      <c r="GE52" s="7"/>
      <c r="GF52" s="7"/>
      <c r="GG52" s="7"/>
      <c r="GH52" s="7"/>
      <c r="GI52" s="7"/>
      <c r="GJ52" s="7"/>
      <c r="GK52" s="7"/>
      <c r="GL52" s="7"/>
      <c r="GM52" s="7"/>
      <c r="GN52" s="7"/>
      <c r="GO52" s="7"/>
      <c r="GP52" s="7"/>
      <c r="GQ52" s="7"/>
      <c r="GR52" s="7"/>
      <c r="GS52" s="7"/>
      <c r="GT52" s="7"/>
      <c r="GU52" s="7"/>
      <c r="GV52" s="7"/>
      <c r="GW52" s="7"/>
      <c r="GX52" s="7"/>
      <c r="GY52" s="7"/>
      <c r="GZ52" s="7"/>
      <c r="HA52" s="7"/>
      <c r="HB52" s="7"/>
      <c r="HC52" s="7"/>
      <c r="HD52" s="7"/>
      <c r="HE52" s="7"/>
      <c r="HF52" s="7"/>
      <c r="HG52" s="7"/>
      <c r="HH52" s="7"/>
      <c r="HI52" s="7"/>
      <c r="HJ52" s="7"/>
      <c r="HK52" s="7"/>
      <c r="HL52" s="7"/>
      <c r="HM52" s="7"/>
      <c r="HN52" s="7"/>
      <c r="HO52" s="7"/>
      <c r="HP52" s="7"/>
      <c r="HQ52" s="7"/>
      <c r="HR52" s="7"/>
      <c r="HS52" s="7"/>
      <c r="HT52" s="7"/>
      <c r="HU52" s="7"/>
      <c r="HV52" s="7"/>
    </row>
    <row r="53" spans="1:230" ht="17.100000000000001" customHeight="1">
      <c r="A53" s="14"/>
      <c r="B53" s="321" t="s">
        <v>82</v>
      </c>
      <c r="C53" s="26" t="s">
        <v>83</v>
      </c>
      <c r="D53" s="27">
        <v>202</v>
      </c>
      <c r="E53" s="27">
        <v>653</v>
      </c>
      <c r="F53" s="27">
        <v>654</v>
      </c>
      <c r="G53" s="27">
        <v>529.3252</v>
      </c>
      <c r="H53" s="27">
        <v>520.18899999999996</v>
      </c>
      <c r="I53" s="27">
        <v>611.8913</v>
      </c>
      <c r="J53" s="28">
        <v>587.88</v>
      </c>
      <c r="K53" s="29">
        <v>897.76</v>
      </c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  <c r="BG53" s="7"/>
      <c r="BH53" s="7"/>
      <c r="BI53" s="7"/>
      <c r="BJ53" s="7"/>
      <c r="BK53" s="7"/>
      <c r="BL53" s="7"/>
      <c r="BM53" s="7"/>
      <c r="BN53" s="7"/>
      <c r="BO53" s="7"/>
      <c r="BP53" s="7"/>
      <c r="BQ53" s="7"/>
      <c r="BR53" s="7"/>
      <c r="BS53" s="7"/>
      <c r="BT53" s="7"/>
      <c r="BU53" s="7"/>
      <c r="BV53" s="7"/>
      <c r="BW53" s="7"/>
      <c r="BX53" s="7"/>
      <c r="BY53" s="7"/>
      <c r="BZ53" s="7"/>
      <c r="CA53" s="7"/>
      <c r="CB53" s="7"/>
      <c r="CC53" s="7"/>
      <c r="CD53" s="7"/>
      <c r="CE53" s="7"/>
      <c r="CF53" s="7"/>
      <c r="CG53" s="7"/>
      <c r="CH53" s="7"/>
      <c r="CI53" s="7"/>
      <c r="CJ53" s="7"/>
      <c r="CK53" s="7"/>
      <c r="CL53" s="7"/>
      <c r="CM53" s="7"/>
      <c r="CN53" s="7"/>
      <c r="CO53" s="7"/>
      <c r="CP53" s="7"/>
      <c r="CQ53" s="7"/>
      <c r="CR53" s="7"/>
      <c r="CS53" s="7"/>
      <c r="CT53" s="7"/>
      <c r="CU53" s="7"/>
      <c r="CV53" s="7"/>
      <c r="CW53" s="7"/>
      <c r="CX53" s="7"/>
      <c r="CY53" s="7"/>
      <c r="CZ53" s="7"/>
      <c r="DA53" s="7"/>
      <c r="DB53" s="7"/>
      <c r="DC53" s="7"/>
      <c r="DD53" s="7"/>
      <c r="DE53" s="7"/>
      <c r="DF53" s="7"/>
      <c r="DG53" s="7"/>
      <c r="DH53" s="7"/>
      <c r="DI53" s="7"/>
      <c r="DJ53" s="7"/>
      <c r="DK53" s="7"/>
      <c r="DL53" s="7"/>
      <c r="DM53" s="7"/>
      <c r="DN53" s="7"/>
      <c r="DO53" s="7"/>
      <c r="DP53" s="7"/>
      <c r="DQ53" s="7"/>
      <c r="DR53" s="7"/>
      <c r="DS53" s="7"/>
      <c r="DT53" s="7"/>
      <c r="DU53" s="7"/>
      <c r="DV53" s="7"/>
      <c r="DW53" s="7"/>
      <c r="DX53" s="7"/>
      <c r="DY53" s="7"/>
      <c r="DZ53" s="7"/>
      <c r="EA53" s="7"/>
      <c r="EB53" s="7"/>
      <c r="EC53" s="7"/>
      <c r="ED53" s="7"/>
      <c r="EE53" s="7"/>
      <c r="EF53" s="7"/>
      <c r="EG53" s="7"/>
      <c r="EH53" s="7"/>
      <c r="EI53" s="7"/>
      <c r="EJ53" s="7"/>
      <c r="EK53" s="7"/>
      <c r="EL53" s="7"/>
      <c r="EM53" s="7"/>
      <c r="EN53" s="7"/>
      <c r="EO53" s="7"/>
      <c r="EP53" s="7"/>
      <c r="EQ53" s="7"/>
      <c r="ER53" s="7"/>
      <c r="ES53" s="7"/>
      <c r="ET53" s="7"/>
      <c r="EU53" s="7"/>
      <c r="EV53" s="7"/>
      <c r="EW53" s="7"/>
      <c r="EX53" s="7"/>
      <c r="EY53" s="7"/>
      <c r="EZ53" s="7"/>
      <c r="FA53" s="7"/>
      <c r="FB53" s="7"/>
      <c r="FC53" s="7"/>
      <c r="FD53" s="7"/>
      <c r="FE53" s="7"/>
      <c r="FF53" s="7"/>
      <c r="FG53" s="7"/>
      <c r="FH53" s="7"/>
      <c r="FI53" s="7"/>
      <c r="FJ53" s="7"/>
      <c r="FK53" s="7"/>
      <c r="FL53" s="7"/>
      <c r="FM53" s="7"/>
      <c r="FN53" s="7"/>
      <c r="FO53" s="7"/>
      <c r="FP53" s="7"/>
      <c r="FQ53" s="7"/>
      <c r="FR53" s="7"/>
      <c r="FS53" s="7"/>
      <c r="FT53" s="7"/>
      <c r="FU53" s="7"/>
      <c r="FV53" s="7"/>
      <c r="FW53" s="7"/>
      <c r="FX53" s="7"/>
      <c r="FY53" s="7"/>
      <c r="FZ53" s="7"/>
      <c r="GA53" s="7"/>
      <c r="GB53" s="7"/>
      <c r="GC53" s="7"/>
      <c r="GD53" s="7"/>
      <c r="GE53" s="7"/>
      <c r="GF53" s="7"/>
      <c r="GG53" s="7"/>
      <c r="GH53" s="7"/>
      <c r="GI53" s="7"/>
      <c r="GJ53" s="7"/>
      <c r="GK53" s="7"/>
      <c r="GL53" s="7"/>
      <c r="GM53" s="7"/>
      <c r="GN53" s="7"/>
      <c r="GO53" s="7"/>
      <c r="GP53" s="7"/>
      <c r="GQ53" s="7"/>
      <c r="GR53" s="7"/>
      <c r="GS53" s="7"/>
      <c r="GT53" s="7"/>
      <c r="GU53" s="7"/>
      <c r="GV53" s="7"/>
      <c r="GW53" s="7"/>
      <c r="GX53" s="7"/>
      <c r="GY53" s="7"/>
      <c r="GZ53" s="7"/>
      <c r="HA53" s="7"/>
      <c r="HB53" s="7"/>
      <c r="HC53" s="7"/>
      <c r="HD53" s="7"/>
      <c r="HE53" s="7"/>
      <c r="HF53" s="7"/>
      <c r="HG53" s="7"/>
      <c r="HH53" s="7"/>
      <c r="HI53" s="7"/>
      <c r="HJ53" s="7"/>
      <c r="HK53" s="7"/>
      <c r="HL53" s="7"/>
      <c r="HM53" s="7"/>
      <c r="HN53" s="7"/>
      <c r="HO53" s="7"/>
      <c r="HP53" s="7"/>
      <c r="HQ53" s="7"/>
      <c r="HR53" s="7"/>
      <c r="HS53" s="7"/>
      <c r="HT53" s="7"/>
      <c r="HU53" s="7"/>
      <c r="HV53" s="7"/>
    </row>
    <row r="54" spans="1:230" ht="17.100000000000001" customHeight="1">
      <c r="A54" s="14"/>
      <c r="B54" s="316"/>
      <c r="C54" s="26" t="s">
        <v>84</v>
      </c>
      <c r="D54" s="27">
        <v>164</v>
      </c>
      <c r="E54" s="27">
        <v>495</v>
      </c>
      <c r="F54" s="27">
        <v>593</v>
      </c>
      <c r="G54" s="27">
        <v>726.36249999999995</v>
      </c>
      <c r="H54" s="27">
        <v>1025.9193</v>
      </c>
      <c r="I54" s="27">
        <v>1037.086</v>
      </c>
      <c r="J54" s="28">
        <v>581.42999999999995</v>
      </c>
      <c r="K54" s="29">
        <v>754.6</v>
      </c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  <c r="BG54" s="7"/>
      <c r="BH54" s="7"/>
      <c r="BI54" s="7"/>
      <c r="BJ54" s="7"/>
      <c r="BK54" s="7"/>
      <c r="BL54" s="7"/>
      <c r="BM54" s="7"/>
      <c r="BN54" s="7"/>
      <c r="BO54" s="7"/>
      <c r="BP54" s="7"/>
      <c r="BQ54" s="7"/>
      <c r="BR54" s="7"/>
      <c r="BS54" s="7"/>
      <c r="BT54" s="7"/>
      <c r="BU54" s="7"/>
      <c r="BV54" s="7"/>
      <c r="BW54" s="7"/>
      <c r="BX54" s="7"/>
      <c r="BY54" s="7"/>
      <c r="BZ54" s="7"/>
      <c r="CA54" s="7"/>
      <c r="CB54" s="7"/>
      <c r="CC54" s="7"/>
      <c r="CD54" s="7"/>
      <c r="CE54" s="7"/>
      <c r="CF54" s="7"/>
      <c r="CG54" s="7"/>
      <c r="CH54" s="7"/>
      <c r="CI54" s="7"/>
      <c r="CJ54" s="7"/>
      <c r="CK54" s="7"/>
      <c r="CL54" s="7"/>
      <c r="CM54" s="7"/>
      <c r="CN54" s="7"/>
      <c r="CO54" s="7"/>
      <c r="CP54" s="7"/>
      <c r="CQ54" s="7"/>
      <c r="CR54" s="7"/>
      <c r="CS54" s="7"/>
      <c r="CT54" s="7"/>
      <c r="CU54" s="7"/>
      <c r="CV54" s="7"/>
      <c r="CW54" s="7"/>
      <c r="CX54" s="7"/>
      <c r="CY54" s="7"/>
      <c r="CZ54" s="7"/>
      <c r="DA54" s="7"/>
      <c r="DB54" s="7"/>
      <c r="DC54" s="7"/>
      <c r="DD54" s="7"/>
      <c r="DE54" s="7"/>
      <c r="DF54" s="7"/>
      <c r="DG54" s="7"/>
      <c r="DH54" s="7"/>
      <c r="DI54" s="7"/>
      <c r="DJ54" s="7"/>
      <c r="DK54" s="7"/>
      <c r="DL54" s="7"/>
      <c r="DM54" s="7"/>
      <c r="DN54" s="7"/>
      <c r="DO54" s="7"/>
      <c r="DP54" s="7"/>
      <c r="DQ54" s="7"/>
      <c r="DR54" s="7"/>
      <c r="DS54" s="7"/>
      <c r="DT54" s="7"/>
      <c r="DU54" s="7"/>
      <c r="DV54" s="7"/>
      <c r="DW54" s="7"/>
      <c r="DX54" s="7"/>
      <c r="DY54" s="7"/>
      <c r="DZ54" s="7"/>
      <c r="EA54" s="7"/>
      <c r="EB54" s="7"/>
      <c r="EC54" s="7"/>
      <c r="ED54" s="7"/>
      <c r="EE54" s="7"/>
      <c r="EF54" s="7"/>
      <c r="EG54" s="7"/>
      <c r="EH54" s="7"/>
      <c r="EI54" s="7"/>
      <c r="EJ54" s="7"/>
      <c r="EK54" s="7"/>
      <c r="EL54" s="7"/>
      <c r="EM54" s="7"/>
      <c r="EN54" s="7"/>
      <c r="EO54" s="7"/>
      <c r="EP54" s="7"/>
      <c r="EQ54" s="7"/>
      <c r="ER54" s="7"/>
      <c r="ES54" s="7"/>
      <c r="ET54" s="7"/>
      <c r="EU54" s="7"/>
      <c r="EV54" s="7"/>
      <c r="EW54" s="7"/>
      <c r="EX54" s="7"/>
      <c r="EY54" s="7"/>
      <c r="EZ54" s="7"/>
      <c r="FA54" s="7"/>
      <c r="FB54" s="7"/>
      <c r="FC54" s="7"/>
      <c r="FD54" s="7"/>
      <c r="FE54" s="7"/>
      <c r="FF54" s="7"/>
      <c r="FG54" s="7"/>
      <c r="FH54" s="7"/>
      <c r="FI54" s="7"/>
      <c r="FJ54" s="7"/>
      <c r="FK54" s="7"/>
      <c r="FL54" s="7"/>
      <c r="FM54" s="7"/>
      <c r="FN54" s="7"/>
      <c r="FO54" s="7"/>
      <c r="FP54" s="7"/>
      <c r="FQ54" s="7"/>
      <c r="FR54" s="7"/>
      <c r="FS54" s="7"/>
      <c r="FT54" s="7"/>
      <c r="FU54" s="7"/>
      <c r="FV54" s="7"/>
      <c r="FW54" s="7"/>
      <c r="FX54" s="7"/>
      <c r="FY54" s="7"/>
      <c r="FZ54" s="7"/>
      <c r="GA54" s="7"/>
      <c r="GB54" s="7"/>
      <c r="GC54" s="7"/>
      <c r="GD54" s="7"/>
      <c r="GE54" s="7"/>
      <c r="GF54" s="7"/>
      <c r="GG54" s="7"/>
      <c r="GH54" s="7"/>
      <c r="GI54" s="7"/>
      <c r="GJ54" s="7"/>
      <c r="GK54" s="7"/>
      <c r="GL54" s="7"/>
      <c r="GM54" s="7"/>
      <c r="GN54" s="7"/>
      <c r="GO54" s="7"/>
      <c r="GP54" s="7"/>
      <c r="GQ54" s="7"/>
      <c r="GR54" s="7"/>
      <c r="GS54" s="7"/>
      <c r="GT54" s="7"/>
      <c r="GU54" s="7"/>
      <c r="GV54" s="7"/>
      <c r="GW54" s="7"/>
      <c r="GX54" s="7"/>
      <c r="GY54" s="7"/>
      <c r="GZ54" s="7"/>
      <c r="HA54" s="7"/>
      <c r="HB54" s="7"/>
      <c r="HC54" s="7"/>
      <c r="HD54" s="7"/>
      <c r="HE54" s="7"/>
      <c r="HF54" s="7"/>
      <c r="HG54" s="7"/>
      <c r="HH54" s="7"/>
      <c r="HI54" s="7"/>
      <c r="HJ54" s="7"/>
      <c r="HK54" s="7"/>
      <c r="HL54" s="7"/>
      <c r="HM54" s="7"/>
      <c r="HN54" s="7"/>
      <c r="HO54" s="7"/>
      <c r="HP54" s="7"/>
      <c r="HQ54" s="7"/>
      <c r="HR54" s="7"/>
      <c r="HS54" s="7"/>
      <c r="HT54" s="7"/>
      <c r="HU54" s="7"/>
      <c r="HV54" s="7"/>
    </row>
    <row r="55" spans="1:230" ht="17.100000000000001" customHeight="1">
      <c r="A55" s="14"/>
      <c r="B55" s="317"/>
      <c r="C55" s="21" t="s">
        <v>28</v>
      </c>
      <c r="D55" s="22">
        <v>366</v>
      </c>
      <c r="E55" s="22">
        <v>1148</v>
      </c>
      <c r="F55" s="22">
        <v>1247</v>
      </c>
      <c r="G55" s="22">
        <v>1255.6876999999999</v>
      </c>
      <c r="H55" s="22">
        <v>1546.1082999999999</v>
      </c>
      <c r="I55" s="22">
        <v>1648.9773</v>
      </c>
      <c r="J55" s="23">
        <v>1169.31</v>
      </c>
      <c r="K55" s="24">
        <f>SUM(K53:K54)</f>
        <v>1652.3600000000001</v>
      </c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  <c r="BG55" s="7"/>
      <c r="BH55" s="7"/>
      <c r="BI55" s="7"/>
      <c r="BJ55" s="7"/>
      <c r="BK55" s="7"/>
      <c r="BL55" s="7"/>
      <c r="BM55" s="7"/>
      <c r="BN55" s="7"/>
      <c r="BO55" s="7"/>
      <c r="BP55" s="7"/>
      <c r="BQ55" s="7"/>
      <c r="BR55" s="7"/>
      <c r="BS55" s="7"/>
      <c r="BT55" s="7"/>
      <c r="BU55" s="7"/>
      <c r="BV55" s="7"/>
      <c r="BW55" s="7"/>
      <c r="BX55" s="7"/>
      <c r="BY55" s="7"/>
      <c r="BZ55" s="7"/>
      <c r="CA55" s="7"/>
      <c r="CB55" s="7"/>
      <c r="CC55" s="7"/>
      <c r="CD55" s="7"/>
      <c r="CE55" s="7"/>
      <c r="CF55" s="7"/>
      <c r="CG55" s="7"/>
      <c r="CH55" s="7"/>
      <c r="CI55" s="7"/>
      <c r="CJ55" s="7"/>
      <c r="CK55" s="7"/>
      <c r="CL55" s="7"/>
      <c r="CM55" s="7"/>
      <c r="CN55" s="7"/>
      <c r="CO55" s="7"/>
      <c r="CP55" s="7"/>
      <c r="CQ55" s="7"/>
      <c r="CR55" s="7"/>
      <c r="CS55" s="7"/>
      <c r="CT55" s="7"/>
      <c r="CU55" s="7"/>
      <c r="CV55" s="7"/>
      <c r="CW55" s="7"/>
      <c r="CX55" s="7"/>
      <c r="CY55" s="7"/>
      <c r="CZ55" s="7"/>
      <c r="DA55" s="7"/>
      <c r="DB55" s="7"/>
      <c r="DC55" s="7"/>
      <c r="DD55" s="7"/>
      <c r="DE55" s="7"/>
      <c r="DF55" s="7"/>
      <c r="DG55" s="7"/>
      <c r="DH55" s="7"/>
      <c r="DI55" s="7"/>
      <c r="DJ55" s="7"/>
      <c r="DK55" s="7"/>
      <c r="DL55" s="7"/>
      <c r="DM55" s="7"/>
      <c r="DN55" s="7"/>
      <c r="DO55" s="7"/>
      <c r="DP55" s="7"/>
      <c r="DQ55" s="7"/>
      <c r="DR55" s="7"/>
      <c r="DS55" s="7"/>
      <c r="DT55" s="7"/>
      <c r="DU55" s="7"/>
      <c r="DV55" s="7"/>
      <c r="DW55" s="7"/>
      <c r="DX55" s="7"/>
      <c r="DY55" s="7"/>
      <c r="DZ55" s="7"/>
      <c r="EA55" s="7"/>
      <c r="EB55" s="7"/>
      <c r="EC55" s="7"/>
      <c r="ED55" s="7"/>
      <c r="EE55" s="7"/>
      <c r="EF55" s="7"/>
      <c r="EG55" s="7"/>
      <c r="EH55" s="7"/>
      <c r="EI55" s="7"/>
      <c r="EJ55" s="7"/>
      <c r="EK55" s="7"/>
      <c r="EL55" s="7"/>
      <c r="EM55" s="7"/>
      <c r="EN55" s="7"/>
      <c r="EO55" s="7"/>
      <c r="EP55" s="7"/>
      <c r="EQ55" s="7"/>
      <c r="ER55" s="7"/>
      <c r="ES55" s="7"/>
      <c r="ET55" s="7"/>
      <c r="EU55" s="7"/>
      <c r="EV55" s="7"/>
      <c r="EW55" s="7"/>
      <c r="EX55" s="7"/>
      <c r="EY55" s="7"/>
      <c r="EZ55" s="7"/>
      <c r="FA55" s="7"/>
      <c r="FB55" s="7"/>
      <c r="FC55" s="7"/>
      <c r="FD55" s="7"/>
      <c r="FE55" s="7"/>
      <c r="FF55" s="7"/>
      <c r="FG55" s="7"/>
      <c r="FH55" s="7"/>
      <c r="FI55" s="7"/>
      <c r="FJ55" s="7"/>
      <c r="FK55" s="7"/>
      <c r="FL55" s="7"/>
      <c r="FM55" s="7"/>
      <c r="FN55" s="7"/>
      <c r="FO55" s="7"/>
      <c r="FP55" s="7"/>
      <c r="FQ55" s="7"/>
      <c r="FR55" s="7"/>
      <c r="FS55" s="7"/>
      <c r="FT55" s="7"/>
      <c r="FU55" s="7"/>
      <c r="FV55" s="7"/>
      <c r="FW55" s="7"/>
      <c r="FX55" s="7"/>
      <c r="FY55" s="7"/>
      <c r="FZ55" s="7"/>
      <c r="GA55" s="7"/>
      <c r="GB55" s="7"/>
      <c r="GC55" s="7"/>
      <c r="GD55" s="7"/>
      <c r="GE55" s="7"/>
      <c r="GF55" s="7"/>
      <c r="GG55" s="7"/>
      <c r="GH55" s="7"/>
      <c r="GI55" s="7"/>
      <c r="GJ55" s="7"/>
      <c r="GK55" s="7"/>
      <c r="GL55" s="7"/>
      <c r="GM55" s="7"/>
      <c r="GN55" s="7"/>
      <c r="GO55" s="7"/>
      <c r="GP55" s="7"/>
      <c r="GQ55" s="7"/>
      <c r="GR55" s="7"/>
      <c r="GS55" s="7"/>
      <c r="GT55" s="7"/>
      <c r="GU55" s="7"/>
      <c r="GV55" s="7"/>
      <c r="GW55" s="7"/>
      <c r="GX55" s="7"/>
      <c r="GY55" s="7"/>
      <c r="GZ55" s="7"/>
      <c r="HA55" s="7"/>
      <c r="HB55" s="7"/>
      <c r="HC55" s="7"/>
      <c r="HD55" s="7"/>
      <c r="HE55" s="7"/>
      <c r="HF55" s="7"/>
      <c r="HG55" s="7"/>
      <c r="HH55" s="7"/>
      <c r="HI55" s="7"/>
      <c r="HJ55" s="7"/>
      <c r="HK55" s="7"/>
      <c r="HL55" s="7"/>
      <c r="HM55" s="7"/>
      <c r="HN55" s="7"/>
      <c r="HO55" s="7"/>
      <c r="HP55" s="7"/>
      <c r="HQ55" s="7"/>
      <c r="HR55" s="7"/>
      <c r="HS55" s="7"/>
      <c r="HT55" s="7"/>
      <c r="HU55" s="7"/>
      <c r="HV55" s="7"/>
    </row>
    <row r="56" spans="1:230" ht="17.100000000000001" customHeight="1">
      <c r="A56" s="14"/>
      <c r="B56" s="321" t="s">
        <v>85</v>
      </c>
      <c r="C56" s="26" t="s">
        <v>86</v>
      </c>
      <c r="D56" s="30">
        <v>473</v>
      </c>
      <c r="E56" s="30">
        <v>1221</v>
      </c>
      <c r="F56" s="30">
        <v>1119</v>
      </c>
      <c r="G56" s="30">
        <v>1103.6963000000001</v>
      </c>
      <c r="H56" s="30">
        <v>1120.8643999999999</v>
      </c>
      <c r="I56" s="30">
        <v>1163.3601000000001</v>
      </c>
      <c r="J56" s="31">
        <v>876.89</v>
      </c>
      <c r="K56" s="32">
        <v>1017.64</v>
      </c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  <c r="BG56" s="7"/>
      <c r="BH56" s="7"/>
      <c r="BI56" s="7"/>
      <c r="BJ56" s="7"/>
      <c r="BK56" s="7"/>
      <c r="BL56" s="7"/>
      <c r="BM56" s="7"/>
      <c r="BN56" s="7"/>
      <c r="BO56" s="7"/>
      <c r="BP56" s="7"/>
      <c r="BQ56" s="7"/>
      <c r="BR56" s="7"/>
      <c r="BS56" s="7"/>
      <c r="BT56" s="7"/>
      <c r="BU56" s="7"/>
      <c r="BV56" s="7"/>
      <c r="BW56" s="7"/>
      <c r="BX56" s="7"/>
      <c r="BY56" s="7"/>
      <c r="BZ56" s="7"/>
      <c r="CA56" s="7"/>
      <c r="CB56" s="7"/>
      <c r="CC56" s="7"/>
      <c r="CD56" s="7"/>
      <c r="CE56" s="7"/>
      <c r="CF56" s="7"/>
      <c r="CG56" s="7"/>
      <c r="CH56" s="7"/>
      <c r="CI56" s="7"/>
      <c r="CJ56" s="7"/>
      <c r="CK56" s="7"/>
      <c r="CL56" s="7"/>
      <c r="CM56" s="7"/>
      <c r="CN56" s="7"/>
      <c r="CO56" s="7"/>
      <c r="CP56" s="7"/>
      <c r="CQ56" s="7"/>
      <c r="CR56" s="7"/>
      <c r="CS56" s="7"/>
      <c r="CT56" s="7"/>
      <c r="CU56" s="7"/>
      <c r="CV56" s="7"/>
      <c r="CW56" s="7"/>
      <c r="CX56" s="7"/>
      <c r="CY56" s="7"/>
      <c r="CZ56" s="7"/>
      <c r="DA56" s="7"/>
      <c r="DB56" s="7"/>
      <c r="DC56" s="7"/>
      <c r="DD56" s="7"/>
      <c r="DE56" s="7"/>
      <c r="DF56" s="7"/>
      <c r="DG56" s="7"/>
      <c r="DH56" s="7"/>
      <c r="DI56" s="7"/>
      <c r="DJ56" s="7"/>
      <c r="DK56" s="7"/>
      <c r="DL56" s="7"/>
      <c r="DM56" s="7"/>
      <c r="DN56" s="7"/>
      <c r="DO56" s="7"/>
      <c r="DP56" s="7"/>
      <c r="DQ56" s="7"/>
      <c r="DR56" s="7"/>
      <c r="DS56" s="7"/>
      <c r="DT56" s="7"/>
      <c r="DU56" s="7"/>
      <c r="DV56" s="7"/>
      <c r="DW56" s="7"/>
      <c r="DX56" s="7"/>
      <c r="DY56" s="7"/>
      <c r="DZ56" s="7"/>
      <c r="EA56" s="7"/>
      <c r="EB56" s="7"/>
      <c r="EC56" s="7"/>
      <c r="ED56" s="7"/>
      <c r="EE56" s="7"/>
      <c r="EF56" s="7"/>
      <c r="EG56" s="7"/>
      <c r="EH56" s="7"/>
      <c r="EI56" s="7"/>
      <c r="EJ56" s="7"/>
      <c r="EK56" s="7"/>
      <c r="EL56" s="7"/>
      <c r="EM56" s="7"/>
      <c r="EN56" s="7"/>
      <c r="EO56" s="7"/>
      <c r="EP56" s="7"/>
      <c r="EQ56" s="7"/>
      <c r="ER56" s="7"/>
      <c r="ES56" s="7"/>
      <c r="ET56" s="7"/>
      <c r="EU56" s="7"/>
      <c r="EV56" s="7"/>
      <c r="EW56" s="7"/>
      <c r="EX56" s="7"/>
      <c r="EY56" s="7"/>
      <c r="EZ56" s="7"/>
      <c r="FA56" s="7"/>
      <c r="FB56" s="7"/>
      <c r="FC56" s="7"/>
      <c r="FD56" s="7"/>
      <c r="FE56" s="7"/>
      <c r="FF56" s="7"/>
      <c r="FG56" s="7"/>
      <c r="FH56" s="7"/>
      <c r="FI56" s="7"/>
      <c r="FJ56" s="7"/>
      <c r="FK56" s="7"/>
      <c r="FL56" s="7"/>
      <c r="FM56" s="7"/>
      <c r="FN56" s="7"/>
      <c r="FO56" s="7"/>
      <c r="FP56" s="7"/>
      <c r="FQ56" s="7"/>
      <c r="FR56" s="7"/>
      <c r="FS56" s="7"/>
      <c r="FT56" s="7"/>
      <c r="FU56" s="7"/>
      <c r="FV56" s="7"/>
      <c r="FW56" s="7"/>
      <c r="FX56" s="7"/>
      <c r="FY56" s="7"/>
      <c r="FZ56" s="7"/>
      <c r="GA56" s="7"/>
      <c r="GB56" s="7"/>
      <c r="GC56" s="7"/>
      <c r="GD56" s="7"/>
      <c r="GE56" s="7"/>
      <c r="GF56" s="7"/>
      <c r="GG56" s="7"/>
      <c r="GH56" s="7"/>
      <c r="GI56" s="7"/>
      <c r="GJ56" s="7"/>
      <c r="GK56" s="7"/>
      <c r="GL56" s="7"/>
      <c r="GM56" s="7"/>
      <c r="GN56" s="7"/>
      <c r="GO56" s="7"/>
      <c r="GP56" s="7"/>
      <c r="GQ56" s="7"/>
      <c r="GR56" s="7"/>
      <c r="GS56" s="7"/>
      <c r="GT56" s="7"/>
      <c r="GU56" s="7"/>
      <c r="GV56" s="7"/>
      <c r="GW56" s="7"/>
      <c r="GX56" s="7"/>
      <c r="GY56" s="7"/>
      <c r="GZ56" s="7"/>
      <c r="HA56" s="7"/>
      <c r="HB56" s="7"/>
      <c r="HC56" s="7"/>
      <c r="HD56" s="7"/>
      <c r="HE56" s="7"/>
      <c r="HF56" s="7"/>
      <c r="HG56" s="7"/>
      <c r="HH56" s="7"/>
      <c r="HI56" s="7"/>
      <c r="HJ56" s="7"/>
      <c r="HK56" s="7"/>
      <c r="HL56" s="7"/>
      <c r="HM56" s="7"/>
      <c r="HN56" s="7"/>
      <c r="HO56" s="7"/>
      <c r="HP56" s="7"/>
      <c r="HQ56" s="7"/>
      <c r="HR56" s="7"/>
      <c r="HS56" s="7"/>
      <c r="HT56" s="7"/>
      <c r="HU56" s="7"/>
      <c r="HV56" s="7"/>
    </row>
    <row r="57" spans="1:230" ht="17.100000000000001" customHeight="1">
      <c r="A57" s="14"/>
      <c r="B57" s="316"/>
      <c r="C57" s="26" t="s">
        <v>87</v>
      </c>
      <c r="D57" s="30">
        <v>162</v>
      </c>
      <c r="E57" s="30">
        <v>1286</v>
      </c>
      <c r="F57" s="30">
        <v>1382</v>
      </c>
      <c r="G57" s="30">
        <v>1397.9123999999999</v>
      </c>
      <c r="H57" s="30">
        <v>1575.5651</v>
      </c>
      <c r="I57" s="30">
        <v>1375.9801</v>
      </c>
      <c r="J57" s="31">
        <v>1111.3</v>
      </c>
      <c r="K57" s="32">
        <v>1211.52</v>
      </c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  <c r="BG57" s="7"/>
      <c r="BH57" s="7"/>
      <c r="BI57" s="7"/>
      <c r="BJ57" s="7"/>
      <c r="BK57" s="7"/>
      <c r="BL57" s="7"/>
      <c r="BM57" s="7"/>
      <c r="BN57" s="7"/>
      <c r="BO57" s="7"/>
      <c r="BP57" s="7"/>
      <c r="BQ57" s="7"/>
      <c r="BR57" s="7"/>
      <c r="BS57" s="7"/>
      <c r="BT57" s="7"/>
      <c r="BU57" s="7"/>
      <c r="BV57" s="7"/>
      <c r="BW57" s="7"/>
      <c r="BX57" s="7"/>
      <c r="BY57" s="7"/>
      <c r="BZ57" s="7"/>
      <c r="CA57" s="7"/>
      <c r="CB57" s="7"/>
      <c r="CC57" s="7"/>
      <c r="CD57" s="7"/>
      <c r="CE57" s="7"/>
      <c r="CF57" s="7"/>
      <c r="CG57" s="7"/>
      <c r="CH57" s="7"/>
      <c r="CI57" s="7"/>
      <c r="CJ57" s="7"/>
      <c r="CK57" s="7"/>
      <c r="CL57" s="7"/>
      <c r="CM57" s="7"/>
      <c r="CN57" s="7"/>
      <c r="CO57" s="7"/>
      <c r="CP57" s="7"/>
      <c r="CQ57" s="7"/>
      <c r="CR57" s="7"/>
      <c r="CS57" s="7"/>
      <c r="CT57" s="7"/>
      <c r="CU57" s="7"/>
      <c r="CV57" s="7"/>
      <c r="CW57" s="7"/>
      <c r="CX57" s="7"/>
      <c r="CY57" s="7"/>
      <c r="CZ57" s="7"/>
      <c r="DA57" s="7"/>
      <c r="DB57" s="7"/>
      <c r="DC57" s="7"/>
      <c r="DD57" s="7"/>
      <c r="DE57" s="7"/>
      <c r="DF57" s="7"/>
      <c r="DG57" s="7"/>
      <c r="DH57" s="7"/>
      <c r="DI57" s="7"/>
      <c r="DJ57" s="7"/>
      <c r="DK57" s="7"/>
      <c r="DL57" s="7"/>
      <c r="DM57" s="7"/>
      <c r="DN57" s="7"/>
      <c r="DO57" s="7"/>
      <c r="DP57" s="7"/>
      <c r="DQ57" s="7"/>
      <c r="DR57" s="7"/>
      <c r="DS57" s="7"/>
      <c r="DT57" s="7"/>
      <c r="DU57" s="7"/>
      <c r="DV57" s="7"/>
      <c r="DW57" s="7"/>
      <c r="DX57" s="7"/>
      <c r="DY57" s="7"/>
      <c r="DZ57" s="7"/>
      <c r="EA57" s="7"/>
      <c r="EB57" s="7"/>
      <c r="EC57" s="7"/>
      <c r="ED57" s="7"/>
      <c r="EE57" s="7"/>
      <c r="EF57" s="7"/>
      <c r="EG57" s="7"/>
      <c r="EH57" s="7"/>
      <c r="EI57" s="7"/>
      <c r="EJ57" s="7"/>
      <c r="EK57" s="7"/>
      <c r="EL57" s="7"/>
      <c r="EM57" s="7"/>
      <c r="EN57" s="7"/>
      <c r="EO57" s="7"/>
      <c r="EP57" s="7"/>
      <c r="EQ57" s="7"/>
      <c r="ER57" s="7"/>
      <c r="ES57" s="7"/>
      <c r="ET57" s="7"/>
      <c r="EU57" s="7"/>
      <c r="EV57" s="7"/>
      <c r="EW57" s="7"/>
      <c r="EX57" s="7"/>
      <c r="EY57" s="7"/>
      <c r="EZ57" s="7"/>
      <c r="FA57" s="7"/>
      <c r="FB57" s="7"/>
      <c r="FC57" s="7"/>
      <c r="FD57" s="7"/>
      <c r="FE57" s="7"/>
      <c r="FF57" s="7"/>
      <c r="FG57" s="7"/>
      <c r="FH57" s="7"/>
      <c r="FI57" s="7"/>
      <c r="FJ57" s="7"/>
      <c r="FK57" s="7"/>
      <c r="FL57" s="7"/>
      <c r="FM57" s="7"/>
      <c r="FN57" s="7"/>
      <c r="FO57" s="7"/>
      <c r="FP57" s="7"/>
      <c r="FQ57" s="7"/>
      <c r="FR57" s="7"/>
      <c r="FS57" s="7"/>
      <c r="FT57" s="7"/>
      <c r="FU57" s="7"/>
      <c r="FV57" s="7"/>
      <c r="FW57" s="7"/>
      <c r="FX57" s="7"/>
      <c r="FY57" s="7"/>
      <c r="FZ57" s="7"/>
      <c r="GA57" s="7"/>
      <c r="GB57" s="7"/>
      <c r="GC57" s="7"/>
      <c r="GD57" s="7"/>
      <c r="GE57" s="7"/>
      <c r="GF57" s="7"/>
      <c r="GG57" s="7"/>
      <c r="GH57" s="7"/>
      <c r="GI57" s="7"/>
      <c r="GJ57" s="7"/>
      <c r="GK57" s="7"/>
      <c r="GL57" s="7"/>
      <c r="GM57" s="7"/>
      <c r="GN57" s="7"/>
      <c r="GO57" s="7"/>
      <c r="GP57" s="7"/>
      <c r="GQ57" s="7"/>
      <c r="GR57" s="7"/>
      <c r="GS57" s="7"/>
      <c r="GT57" s="7"/>
      <c r="GU57" s="7"/>
      <c r="GV57" s="7"/>
      <c r="GW57" s="7"/>
      <c r="GX57" s="7"/>
      <c r="GY57" s="7"/>
      <c r="GZ57" s="7"/>
      <c r="HA57" s="7"/>
      <c r="HB57" s="7"/>
      <c r="HC57" s="7"/>
      <c r="HD57" s="7"/>
      <c r="HE57" s="7"/>
      <c r="HF57" s="7"/>
      <c r="HG57" s="7"/>
      <c r="HH57" s="7"/>
      <c r="HI57" s="7"/>
      <c r="HJ57" s="7"/>
      <c r="HK57" s="7"/>
      <c r="HL57" s="7"/>
      <c r="HM57" s="7"/>
      <c r="HN57" s="7"/>
      <c r="HO57" s="7"/>
      <c r="HP57" s="7"/>
      <c r="HQ57" s="7"/>
      <c r="HR57" s="7"/>
      <c r="HS57" s="7"/>
      <c r="HT57" s="7"/>
      <c r="HU57" s="7"/>
      <c r="HV57" s="7"/>
    </row>
    <row r="58" spans="1:230" ht="17.100000000000001" customHeight="1">
      <c r="A58" s="14"/>
      <c r="B58" s="317"/>
      <c r="C58" s="21" t="s">
        <v>28</v>
      </c>
      <c r="D58" s="22">
        <v>635</v>
      </c>
      <c r="E58" s="22">
        <v>2507</v>
      </c>
      <c r="F58" s="22">
        <v>2501</v>
      </c>
      <c r="G58" s="22">
        <v>2501.6086999999998</v>
      </c>
      <c r="H58" s="22">
        <v>2696.4295000000002</v>
      </c>
      <c r="I58" s="22">
        <v>2539.3402000000001</v>
      </c>
      <c r="J58" s="23">
        <v>1988.19</v>
      </c>
      <c r="K58" s="24">
        <f>SUM(K56:K57)</f>
        <v>2229.16</v>
      </c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7"/>
      <c r="BK58" s="7"/>
      <c r="BL58" s="7"/>
      <c r="BM58" s="7"/>
      <c r="BN58" s="7"/>
      <c r="BO58" s="7"/>
      <c r="BP58" s="7"/>
      <c r="BQ58" s="7"/>
      <c r="BR58" s="7"/>
      <c r="BS58" s="7"/>
      <c r="BT58" s="7"/>
      <c r="BU58" s="7"/>
      <c r="BV58" s="7"/>
      <c r="BW58" s="7"/>
      <c r="BX58" s="7"/>
      <c r="BY58" s="7"/>
      <c r="BZ58" s="7"/>
      <c r="CA58" s="7"/>
      <c r="CB58" s="7"/>
      <c r="CC58" s="7"/>
      <c r="CD58" s="7"/>
      <c r="CE58" s="7"/>
      <c r="CF58" s="7"/>
      <c r="CG58" s="7"/>
      <c r="CH58" s="7"/>
      <c r="CI58" s="7"/>
      <c r="CJ58" s="7"/>
      <c r="CK58" s="7"/>
      <c r="CL58" s="7"/>
      <c r="CM58" s="7"/>
      <c r="CN58" s="7"/>
      <c r="CO58" s="7"/>
      <c r="CP58" s="7"/>
      <c r="CQ58" s="7"/>
      <c r="CR58" s="7"/>
      <c r="CS58" s="7"/>
      <c r="CT58" s="7"/>
      <c r="CU58" s="7"/>
      <c r="CV58" s="7"/>
      <c r="CW58" s="7"/>
      <c r="CX58" s="7"/>
      <c r="CY58" s="7"/>
      <c r="CZ58" s="7"/>
      <c r="DA58" s="7"/>
      <c r="DB58" s="7"/>
      <c r="DC58" s="7"/>
      <c r="DD58" s="7"/>
      <c r="DE58" s="7"/>
      <c r="DF58" s="7"/>
      <c r="DG58" s="7"/>
      <c r="DH58" s="7"/>
      <c r="DI58" s="7"/>
      <c r="DJ58" s="7"/>
      <c r="DK58" s="7"/>
      <c r="DL58" s="7"/>
      <c r="DM58" s="7"/>
      <c r="DN58" s="7"/>
      <c r="DO58" s="7"/>
      <c r="DP58" s="7"/>
      <c r="DQ58" s="7"/>
      <c r="DR58" s="7"/>
      <c r="DS58" s="7"/>
      <c r="DT58" s="7"/>
      <c r="DU58" s="7"/>
      <c r="DV58" s="7"/>
      <c r="DW58" s="7"/>
      <c r="DX58" s="7"/>
      <c r="DY58" s="7"/>
      <c r="DZ58" s="7"/>
      <c r="EA58" s="7"/>
      <c r="EB58" s="7"/>
      <c r="EC58" s="7"/>
      <c r="ED58" s="7"/>
      <c r="EE58" s="7"/>
      <c r="EF58" s="7"/>
      <c r="EG58" s="7"/>
      <c r="EH58" s="7"/>
      <c r="EI58" s="7"/>
      <c r="EJ58" s="7"/>
      <c r="EK58" s="7"/>
      <c r="EL58" s="7"/>
      <c r="EM58" s="7"/>
      <c r="EN58" s="7"/>
      <c r="EO58" s="7"/>
      <c r="EP58" s="7"/>
      <c r="EQ58" s="7"/>
      <c r="ER58" s="7"/>
      <c r="ES58" s="7"/>
      <c r="ET58" s="7"/>
      <c r="EU58" s="7"/>
      <c r="EV58" s="7"/>
      <c r="EW58" s="7"/>
      <c r="EX58" s="7"/>
      <c r="EY58" s="7"/>
      <c r="EZ58" s="7"/>
      <c r="FA58" s="7"/>
      <c r="FB58" s="7"/>
      <c r="FC58" s="7"/>
      <c r="FD58" s="7"/>
      <c r="FE58" s="7"/>
      <c r="FF58" s="7"/>
      <c r="FG58" s="7"/>
      <c r="FH58" s="7"/>
      <c r="FI58" s="7"/>
      <c r="FJ58" s="7"/>
      <c r="FK58" s="7"/>
      <c r="FL58" s="7"/>
      <c r="FM58" s="7"/>
      <c r="FN58" s="7"/>
      <c r="FO58" s="7"/>
      <c r="FP58" s="7"/>
      <c r="FQ58" s="7"/>
      <c r="FR58" s="7"/>
      <c r="FS58" s="7"/>
      <c r="FT58" s="7"/>
      <c r="FU58" s="7"/>
      <c r="FV58" s="7"/>
      <c r="FW58" s="7"/>
      <c r="FX58" s="7"/>
      <c r="FY58" s="7"/>
      <c r="FZ58" s="7"/>
      <c r="GA58" s="7"/>
      <c r="GB58" s="7"/>
      <c r="GC58" s="7"/>
      <c r="GD58" s="7"/>
      <c r="GE58" s="7"/>
      <c r="GF58" s="7"/>
      <c r="GG58" s="7"/>
      <c r="GH58" s="7"/>
      <c r="GI58" s="7"/>
      <c r="GJ58" s="7"/>
      <c r="GK58" s="7"/>
      <c r="GL58" s="7"/>
      <c r="GM58" s="7"/>
      <c r="GN58" s="7"/>
      <c r="GO58" s="7"/>
      <c r="GP58" s="7"/>
      <c r="GQ58" s="7"/>
      <c r="GR58" s="7"/>
      <c r="GS58" s="7"/>
      <c r="GT58" s="7"/>
      <c r="GU58" s="7"/>
      <c r="GV58" s="7"/>
      <c r="GW58" s="7"/>
      <c r="GX58" s="7"/>
      <c r="GY58" s="7"/>
      <c r="GZ58" s="7"/>
      <c r="HA58" s="7"/>
      <c r="HB58" s="7"/>
      <c r="HC58" s="7"/>
      <c r="HD58" s="7"/>
      <c r="HE58" s="7"/>
      <c r="HF58" s="7"/>
      <c r="HG58" s="7"/>
      <c r="HH58" s="7"/>
      <c r="HI58" s="7"/>
      <c r="HJ58" s="7"/>
      <c r="HK58" s="7"/>
      <c r="HL58" s="7"/>
      <c r="HM58" s="7"/>
      <c r="HN58" s="7"/>
      <c r="HO58" s="7"/>
      <c r="HP58" s="7"/>
      <c r="HQ58" s="7"/>
      <c r="HR58" s="7"/>
      <c r="HS58" s="7"/>
      <c r="HT58" s="7"/>
      <c r="HU58" s="7"/>
      <c r="HV58" s="7"/>
    </row>
    <row r="59" spans="1:230" ht="17.100000000000001" customHeight="1">
      <c r="A59" s="14"/>
      <c r="B59" s="321" t="s">
        <v>88</v>
      </c>
      <c r="C59" s="26" t="s">
        <v>89</v>
      </c>
      <c r="D59" s="27">
        <v>366</v>
      </c>
      <c r="E59" s="27">
        <v>787</v>
      </c>
      <c r="F59" s="27">
        <v>844</v>
      </c>
      <c r="G59" s="27">
        <v>666.04759999999999</v>
      </c>
      <c r="H59" s="27">
        <v>674.44809999999995</v>
      </c>
      <c r="I59" s="27">
        <v>751.00450000000001</v>
      </c>
      <c r="J59" s="28">
        <v>706.85</v>
      </c>
      <c r="K59" s="29">
        <v>774.94</v>
      </c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  <c r="AV59" s="7"/>
      <c r="AW59" s="7"/>
      <c r="AX59" s="7"/>
      <c r="AY59" s="7"/>
      <c r="AZ59" s="7"/>
      <c r="BA59" s="7"/>
      <c r="BB59" s="7"/>
      <c r="BC59" s="7"/>
      <c r="BD59" s="7"/>
      <c r="BE59" s="7"/>
      <c r="BF59" s="7"/>
      <c r="BG59" s="7"/>
      <c r="BH59" s="7"/>
      <c r="BI59" s="7"/>
      <c r="BJ59" s="7"/>
      <c r="BK59" s="7"/>
      <c r="BL59" s="7"/>
      <c r="BM59" s="7"/>
      <c r="BN59" s="7"/>
      <c r="BO59" s="7"/>
      <c r="BP59" s="7"/>
      <c r="BQ59" s="7"/>
      <c r="BR59" s="7"/>
      <c r="BS59" s="7"/>
      <c r="BT59" s="7"/>
      <c r="BU59" s="7"/>
      <c r="BV59" s="7"/>
      <c r="BW59" s="7"/>
      <c r="BX59" s="7"/>
      <c r="BY59" s="7"/>
      <c r="BZ59" s="7"/>
      <c r="CA59" s="7"/>
      <c r="CB59" s="7"/>
      <c r="CC59" s="7"/>
      <c r="CD59" s="7"/>
      <c r="CE59" s="7"/>
      <c r="CF59" s="7"/>
      <c r="CG59" s="7"/>
      <c r="CH59" s="7"/>
      <c r="CI59" s="7"/>
      <c r="CJ59" s="7"/>
      <c r="CK59" s="7"/>
      <c r="CL59" s="7"/>
      <c r="CM59" s="7"/>
      <c r="CN59" s="7"/>
      <c r="CO59" s="7"/>
      <c r="CP59" s="7"/>
      <c r="CQ59" s="7"/>
      <c r="CR59" s="7"/>
      <c r="CS59" s="7"/>
      <c r="CT59" s="7"/>
      <c r="CU59" s="7"/>
      <c r="CV59" s="7"/>
      <c r="CW59" s="7"/>
      <c r="CX59" s="7"/>
      <c r="CY59" s="7"/>
      <c r="CZ59" s="7"/>
      <c r="DA59" s="7"/>
      <c r="DB59" s="7"/>
      <c r="DC59" s="7"/>
      <c r="DD59" s="7"/>
      <c r="DE59" s="7"/>
      <c r="DF59" s="7"/>
      <c r="DG59" s="7"/>
      <c r="DH59" s="7"/>
      <c r="DI59" s="7"/>
      <c r="DJ59" s="7"/>
      <c r="DK59" s="7"/>
      <c r="DL59" s="7"/>
      <c r="DM59" s="7"/>
      <c r="DN59" s="7"/>
      <c r="DO59" s="7"/>
      <c r="DP59" s="7"/>
      <c r="DQ59" s="7"/>
      <c r="DR59" s="7"/>
      <c r="DS59" s="7"/>
      <c r="DT59" s="7"/>
      <c r="DU59" s="7"/>
      <c r="DV59" s="7"/>
      <c r="DW59" s="7"/>
      <c r="DX59" s="7"/>
      <c r="DY59" s="7"/>
      <c r="DZ59" s="7"/>
      <c r="EA59" s="7"/>
      <c r="EB59" s="7"/>
      <c r="EC59" s="7"/>
      <c r="ED59" s="7"/>
      <c r="EE59" s="7"/>
      <c r="EF59" s="7"/>
      <c r="EG59" s="7"/>
      <c r="EH59" s="7"/>
      <c r="EI59" s="7"/>
      <c r="EJ59" s="7"/>
      <c r="EK59" s="7"/>
      <c r="EL59" s="7"/>
      <c r="EM59" s="7"/>
      <c r="EN59" s="7"/>
      <c r="EO59" s="7"/>
      <c r="EP59" s="7"/>
      <c r="EQ59" s="7"/>
      <c r="ER59" s="7"/>
      <c r="ES59" s="7"/>
      <c r="ET59" s="7"/>
      <c r="EU59" s="7"/>
      <c r="EV59" s="7"/>
      <c r="EW59" s="7"/>
      <c r="EX59" s="7"/>
      <c r="EY59" s="7"/>
      <c r="EZ59" s="7"/>
      <c r="FA59" s="7"/>
      <c r="FB59" s="7"/>
      <c r="FC59" s="7"/>
      <c r="FD59" s="7"/>
      <c r="FE59" s="7"/>
      <c r="FF59" s="7"/>
      <c r="FG59" s="7"/>
      <c r="FH59" s="7"/>
      <c r="FI59" s="7"/>
      <c r="FJ59" s="7"/>
      <c r="FK59" s="7"/>
      <c r="FL59" s="7"/>
      <c r="FM59" s="7"/>
      <c r="FN59" s="7"/>
      <c r="FO59" s="7"/>
      <c r="FP59" s="7"/>
      <c r="FQ59" s="7"/>
      <c r="FR59" s="7"/>
      <c r="FS59" s="7"/>
      <c r="FT59" s="7"/>
      <c r="FU59" s="7"/>
      <c r="FV59" s="7"/>
      <c r="FW59" s="7"/>
      <c r="FX59" s="7"/>
      <c r="FY59" s="7"/>
      <c r="FZ59" s="7"/>
      <c r="GA59" s="7"/>
      <c r="GB59" s="7"/>
      <c r="GC59" s="7"/>
      <c r="GD59" s="7"/>
      <c r="GE59" s="7"/>
      <c r="GF59" s="7"/>
      <c r="GG59" s="7"/>
      <c r="GH59" s="7"/>
      <c r="GI59" s="7"/>
      <c r="GJ59" s="7"/>
      <c r="GK59" s="7"/>
      <c r="GL59" s="7"/>
      <c r="GM59" s="7"/>
      <c r="GN59" s="7"/>
      <c r="GO59" s="7"/>
      <c r="GP59" s="7"/>
      <c r="GQ59" s="7"/>
      <c r="GR59" s="7"/>
      <c r="GS59" s="7"/>
      <c r="GT59" s="7"/>
      <c r="GU59" s="7"/>
      <c r="GV59" s="7"/>
      <c r="GW59" s="7"/>
      <c r="GX59" s="7"/>
      <c r="GY59" s="7"/>
      <c r="GZ59" s="7"/>
      <c r="HA59" s="7"/>
      <c r="HB59" s="7"/>
      <c r="HC59" s="7"/>
      <c r="HD59" s="7"/>
      <c r="HE59" s="7"/>
      <c r="HF59" s="7"/>
      <c r="HG59" s="7"/>
      <c r="HH59" s="7"/>
      <c r="HI59" s="7"/>
      <c r="HJ59" s="7"/>
      <c r="HK59" s="7"/>
      <c r="HL59" s="7"/>
      <c r="HM59" s="7"/>
      <c r="HN59" s="7"/>
      <c r="HO59" s="7"/>
      <c r="HP59" s="7"/>
      <c r="HQ59" s="7"/>
      <c r="HR59" s="7"/>
      <c r="HS59" s="7"/>
      <c r="HT59" s="7"/>
      <c r="HU59" s="7"/>
      <c r="HV59" s="7"/>
    </row>
    <row r="60" spans="1:230" ht="17.100000000000001" customHeight="1">
      <c r="A60" s="14"/>
      <c r="B60" s="316"/>
      <c r="C60" s="26" t="s">
        <v>90</v>
      </c>
      <c r="D60" s="27">
        <v>95</v>
      </c>
      <c r="E60" s="27">
        <v>238</v>
      </c>
      <c r="F60" s="27">
        <v>203</v>
      </c>
      <c r="G60" s="27">
        <v>187.54169999999999</v>
      </c>
      <c r="H60" s="27">
        <v>147.9359</v>
      </c>
      <c r="I60" s="27">
        <v>143.67080000000001</v>
      </c>
      <c r="J60" s="28">
        <v>147.96</v>
      </c>
      <c r="K60" s="29">
        <v>143.80000000000001</v>
      </c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  <c r="AQ60" s="7"/>
      <c r="AR60" s="7"/>
      <c r="AS60" s="7"/>
      <c r="AT60" s="7"/>
      <c r="AU60" s="7"/>
      <c r="AV60" s="7"/>
      <c r="AW60" s="7"/>
      <c r="AX60" s="7"/>
      <c r="AY60" s="7"/>
      <c r="AZ60" s="7"/>
      <c r="BA60" s="7"/>
      <c r="BB60" s="7"/>
      <c r="BC60" s="7"/>
      <c r="BD60" s="7"/>
      <c r="BE60" s="7"/>
      <c r="BF60" s="7"/>
      <c r="BG60" s="7"/>
      <c r="BH60" s="7"/>
      <c r="BI60" s="7"/>
      <c r="BJ60" s="7"/>
      <c r="BK60" s="7"/>
      <c r="BL60" s="7"/>
      <c r="BM60" s="7"/>
      <c r="BN60" s="7"/>
      <c r="BO60" s="7"/>
      <c r="BP60" s="7"/>
      <c r="BQ60" s="7"/>
      <c r="BR60" s="7"/>
      <c r="BS60" s="7"/>
      <c r="BT60" s="7"/>
      <c r="BU60" s="7"/>
      <c r="BV60" s="7"/>
      <c r="BW60" s="7"/>
      <c r="BX60" s="7"/>
      <c r="BY60" s="7"/>
      <c r="BZ60" s="7"/>
      <c r="CA60" s="7"/>
      <c r="CB60" s="7"/>
      <c r="CC60" s="7"/>
      <c r="CD60" s="7"/>
      <c r="CE60" s="7"/>
      <c r="CF60" s="7"/>
      <c r="CG60" s="7"/>
      <c r="CH60" s="7"/>
      <c r="CI60" s="7"/>
      <c r="CJ60" s="7"/>
      <c r="CK60" s="7"/>
      <c r="CL60" s="7"/>
      <c r="CM60" s="7"/>
      <c r="CN60" s="7"/>
      <c r="CO60" s="7"/>
      <c r="CP60" s="7"/>
      <c r="CQ60" s="7"/>
      <c r="CR60" s="7"/>
      <c r="CS60" s="7"/>
      <c r="CT60" s="7"/>
      <c r="CU60" s="7"/>
      <c r="CV60" s="7"/>
      <c r="CW60" s="7"/>
      <c r="CX60" s="7"/>
      <c r="CY60" s="7"/>
      <c r="CZ60" s="7"/>
      <c r="DA60" s="7"/>
      <c r="DB60" s="7"/>
      <c r="DC60" s="7"/>
      <c r="DD60" s="7"/>
      <c r="DE60" s="7"/>
      <c r="DF60" s="7"/>
      <c r="DG60" s="7"/>
      <c r="DH60" s="7"/>
      <c r="DI60" s="7"/>
      <c r="DJ60" s="7"/>
      <c r="DK60" s="7"/>
      <c r="DL60" s="7"/>
      <c r="DM60" s="7"/>
      <c r="DN60" s="7"/>
      <c r="DO60" s="7"/>
      <c r="DP60" s="7"/>
      <c r="DQ60" s="7"/>
      <c r="DR60" s="7"/>
      <c r="DS60" s="7"/>
      <c r="DT60" s="7"/>
      <c r="DU60" s="7"/>
      <c r="DV60" s="7"/>
      <c r="DW60" s="7"/>
      <c r="DX60" s="7"/>
      <c r="DY60" s="7"/>
      <c r="DZ60" s="7"/>
      <c r="EA60" s="7"/>
      <c r="EB60" s="7"/>
      <c r="EC60" s="7"/>
      <c r="ED60" s="7"/>
      <c r="EE60" s="7"/>
      <c r="EF60" s="7"/>
      <c r="EG60" s="7"/>
      <c r="EH60" s="7"/>
      <c r="EI60" s="7"/>
      <c r="EJ60" s="7"/>
      <c r="EK60" s="7"/>
      <c r="EL60" s="7"/>
      <c r="EM60" s="7"/>
      <c r="EN60" s="7"/>
      <c r="EO60" s="7"/>
      <c r="EP60" s="7"/>
      <c r="EQ60" s="7"/>
      <c r="ER60" s="7"/>
      <c r="ES60" s="7"/>
      <c r="ET60" s="7"/>
      <c r="EU60" s="7"/>
      <c r="EV60" s="7"/>
      <c r="EW60" s="7"/>
      <c r="EX60" s="7"/>
      <c r="EY60" s="7"/>
      <c r="EZ60" s="7"/>
      <c r="FA60" s="7"/>
      <c r="FB60" s="7"/>
      <c r="FC60" s="7"/>
      <c r="FD60" s="7"/>
      <c r="FE60" s="7"/>
      <c r="FF60" s="7"/>
      <c r="FG60" s="7"/>
      <c r="FH60" s="7"/>
      <c r="FI60" s="7"/>
      <c r="FJ60" s="7"/>
      <c r="FK60" s="7"/>
      <c r="FL60" s="7"/>
      <c r="FM60" s="7"/>
      <c r="FN60" s="7"/>
      <c r="FO60" s="7"/>
      <c r="FP60" s="7"/>
      <c r="FQ60" s="7"/>
      <c r="FR60" s="7"/>
      <c r="FS60" s="7"/>
      <c r="FT60" s="7"/>
      <c r="FU60" s="7"/>
      <c r="FV60" s="7"/>
      <c r="FW60" s="7"/>
      <c r="FX60" s="7"/>
      <c r="FY60" s="7"/>
      <c r="FZ60" s="7"/>
      <c r="GA60" s="7"/>
      <c r="GB60" s="7"/>
      <c r="GC60" s="7"/>
      <c r="GD60" s="7"/>
      <c r="GE60" s="7"/>
      <c r="GF60" s="7"/>
      <c r="GG60" s="7"/>
      <c r="GH60" s="7"/>
      <c r="GI60" s="7"/>
      <c r="GJ60" s="7"/>
      <c r="GK60" s="7"/>
      <c r="GL60" s="7"/>
      <c r="GM60" s="7"/>
      <c r="GN60" s="7"/>
      <c r="GO60" s="7"/>
      <c r="GP60" s="7"/>
      <c r="GQ60" s="7"/>
      <c r="GR60" s="7"/>
      <c r="GS60" s="7"/>
      <c r="GT60" s="7"/>
      <c r="GU60" s="7"/>
      <c r="GV60" s="7"/>
      <c r="GW60" s="7"/>
      <c r="GX60" s="7"/>
      <c r="GY60" s="7"/>
      <c r="GZ60" s="7"/>
      <c r="HA60" s="7"/>
      <c r="HB60" s="7"/>
      <c r="HC60" s="7"/>
      <c r="HD60" s="7"/>
      <c r="HE60" s="7"/>
      <c r="HF60" s="7"/>
      <c r="HG60" s="7"/>
      <c r="HH60" s="7"/>
      <c r="HI60" s="7"/>
      <c r="HJ60" s="7"/>
      <c r="HK60" s="7"/>
      <c r="HL60" s="7"/>
      <c r="HM60" s="7"/>
      <c r="HN60" s="7"/>
      <c r="HO60" s="7"/>
      <c r="HP60" s="7"/>
      <c r="HQ60" s="7"/>
      <c r="HR60" s="7"/>
      <c r="HS60" s="7"/>
      <c r="HT60" s="7"/>
      <c r="HU60" s="7"/>
      <c r="HV60" s="7"/>
    </row>
    <row r="61" spans="1:230" ht="17.100000000000001" customHeight="1">
      <c r="A61" s="14"/>
      <c r="B61" s="316"/>
      <c r="C61" s="26" t="s">
        <v>91</v>
      </c>
      <c r="D61" s="27">
        <v>285</v>
      </c>
      <c r="E61" s="27">
        <v>660</v>
      </c>
      <c r="F61" s="27">
        <v>740</v>
      </c>
      <c r="G61" s="27">
        <v>647.07479999999998</v>
      </c>
      <c r="H61" s="27">
        <v>751.46839999999997</v>
      </c>
      <c r="I61" s="27">
        <v>1011.4702</v>
      </c>
      <c r="J61" s="28">
        <v>706.48</v>
      </c>
      <c r="K61" s="29">
        <v>978.49</v>
      </c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7"/>
      <c r="AN61" s="7"/>
      <c r="AO61" s="7"/>
      <c r="AP61" s="7"/>
      <c r="AQ61" s="7"/>
      <c r="AR61" s="7"/>
      <c r="AS61" s="7"/>
      <c r="AT61" s="7"/>
      <c r="AU61" s="7"/>
      <c r="AV61" s="7"/>
      <c r="AW61" s="7"/>
      <c r="AX61" s="7"/>
      <c r="AY61" s="7"/>
      <c r="AZ61" s="7"/>
      <c r="BA61" s="7"/>
      <c r="BB61" s="7"/>
      <c r="BC61" s="7"/>
      <c r="BD61" s="7"/>
      <c r="BE61" s="7"/>
      <c r="BF61" s="7"/>
      <c r="BG61" s="7"/>
      <c r="BH61" s="7"/>
      <c r="BI61" s="7"/>
      <c r="BJ61" s="7"/>
      <c r="BK61" s="7"/>
      <c r="BL61" s="7"/>
      <c r="BM61" s="7"/>
      <c r="BN61" s="7"/>
      <c r="BO61" s="7"/>
      <c r="BP61" s="7"/>
      <c r="BQ61" s="7"/>
      <c r="BR61" s="7"/>
      <c r="BS61" s="7"/>
      <c r="BT61" s="7"/>
      <c r="BU61" s="7"/>
      <c r="BV61" s="7"/>
      <c r="BW61" s="7"/>
      <c r="BX61" s="7"/>
      <c r="BY61" s="7"/>
      <c r="BZ61" s="7"/>
      <c r="CA61" s="7"/>
      <c r="CB61" s="7"/>
      <c r="CC61" s="7"/>
      <c r="CD61" s="7"/>
      <c r="CE61" s="7"/>
      <c r="CF61" s="7"/>
      <c r="CG61" s="7"/>
      <c r="CH61" s="7"/>
      <c r="CI61" s="7"/>
      <c r="CJ61" s="7"/>
      <c r="CK61" s="7"/>
      <c r="CL61" s="7"/>
      <c r="CM61" s="7"/>
      <c r="CN61" s="7"/>
      <c r="CO61" s="7"/>
      <c r="CP61" s="7"/>
      <c r="CQ61" s="7"/>
      <c r="CR61" s="7"/>
      <c r="CS61" s="7"/>
      <c r="CT61" s="7"/>
      <c r="CU61" s="7"/>
      <c r="CV61" s="7"/>
      <c r="CW61" s="7"/>
      <c r="CX61" s="7"/>
      <c r="CY61" s="7"/>
      <c r="CZ61" s="7"/>
      <c r="DA61" s="7"/>
      <c r="DB61" s="7"/>
      <c r="DC61" s="7"/>
      <c r="DD61" s="7"/>
      <c r="DE61" s="7"/>
      <c r="DF61" s="7"/>
      <c r="DG61" s="7"/>
      <c r="DH61" s="7"/>
      <c r="DI61" s="7"/>
      <c r="DJ61" s="7"/>
      <c r="DK61" s="7"/>
      <c r="DL61" s="7"/>
      <c r="DM61" s="7"/>
      <c r="DN61" s="7"/>
      <c r="DO61" s="7"/>
      <c r="DP61" s="7"/>
      <c r="DQ61" s="7"/>
      <c r="DR61" s="7"/>
      <c r="DS61" s="7"/>
      <c r="DT61" s="7"/>
      <c r="DU61" s="7"/>
      <c r="DV61" s="7"/>
      <c r="DW61" s="7"/>
      <c r="DX61" s="7"/>
      <c r="DY61" s="7"/>
      <c r="DZ61" s="7"/>
      <c r="EA61" s="7"/>
      <c r="EB61" s="7"/>
      <c r="EC61" s="7"/>
      <c r="ED61" s="7"/>
      <c r="EE61" s="7"/>
      <c r="EF61" s="7"/>
      <c r="EG61" s="7"/>
      <c r="EH61" s="7"/>
      <c r="EI61" s="7"/>
      <c r="EJ61" s="7"/>
      <c r="EK61" s="7"/>
      <c r="EL61" s="7"/>
      <c r="EM61" s="7"/>
      <c r="EN61" s="7"/>
      <c r="EO61" s="7"/>
      <c r="EP61" s="7"/>
      <c r="EQ61" s="7"/>
      <c r="ER61" s="7"/>
      <c r="ES61" s="7"/>
      <c r="ET61" s="7"/>
      <c r="EU61" s="7"/>
      <c r="EV61" s="7"/>
      <c r="EW61" s="7"/>
      <c r="EX61" s="7"/>
      <c r="EY61" s="7"/>
      <c r="EZ61" s="7"/>
      <c r="FA61" s="7"/>
      <c r="FB61" s="7"/>
      <c r="FC61" s="7"/>
      <c r="FD61" s="7"/>
      <c r="FE61" s="7"/>
      <c r="FF61" s="7"/>
      <c r="FG61" s="7"/>
      <c r="FH61" s="7"/>
      <c r="FI61" s="7"/>
      <c r="FJ61" s="7"/>
      <c r="FK61" s="7"/>
      <c r="FL61" s="7"/>
      <c r="FM61" s="7"/>
      <c r="FN61" s="7"/>
      <c r="FO61" s="7"/>
      <c r="FP61" s="7"/>
      <c r="FQ61" s="7"/>
      <c r="FR61" s="7"/>
      <c r="FS61" s="7"/>
      <c r="FT61" s="7"/>
      <c r="FU61" s="7"/>
      <c r="FV61" s="7"/>
      <c r="FW61" s="7"/>
      <c r="FX61" s="7"/>
      <c r="FY61" s="7"/>
      <c r="FZ61" s="7"/>
      <c r="GA61" s="7"/>
      <c r="GB61" s="7"/>
      <c r="GC61" s="7"/>
      <c r="GD61" s="7"/>
      <c r="GE61" s="7"/>
      <c r="GF61" s="7"/>
      <c r="GG61" s="7"/>
      <c r="GH61" s="7"/>
      <c r="GI61" s="7"/>
      <c r="GJ61" s="7"/>
      <c r="GK61" s="7"/>
      <c r="GL61" s="7"/>
      <c r="GM61" s="7"/>
      <c r="GN61" s="7"/>
      <c r="GO61" s="7"/>
      <c r="GP61" s="7"/>
      <c r="GQ61" s="7"/>
      <c r="GR61" s="7"/>
      <c r="GS61" s="7"/>
      <c r="GT61" s="7"/>
      <c r="GU61" s="7"/>
      <c r="GV61" s="7"/>
      <c r="GW61" s="7"/>
      <c r="GX61" s="7"/>
      <c r="GY61" s="7"/>
      <c r="GZ61" s="7"/>
      <c r="HA61" s="7"/>
      <c r="HB61" s="7"/>
      <c r="HC61" s="7"/>
      <c r="HD61" s="7"/>
      <c r="HE61" s="7"/>
      <c r="HF61" s="7"/>
      <c r="HG61" s="7"/>
      <c r="HH61" s="7"/>
      <c r="HI61" s="7"/>
      <c r="HJ61" s="7"/>
      <c r="HK61" s="7"/>
      <c r="HL61" s="7"/>
      <c r="HM61" s="7"/>
      <c r="HN61" s="7"/>
      <c r="HO61" s="7"/>
      <c r="HP61" s="7"/>
      <c r="HQ61" s="7"/>
      <c r="HR61" s="7"/>
      <c r="HS61" s="7"/>
      <c r="HT61" s="7"/>
      <c r="HU61" s="7"/>
      <c r="HV61" s="7"/>
    </row>
    <row r="62" spans="1:230" ht="17.100000000000001" customHeight="1">
      <c r="A62" s="14"/>
      <c r="B62" s="317"/>
      <c r="C62" s="21" t="s">
        <v>28</v>
      </c>
      <c r="D62" s="22">
        <v>746</v>
      </c>
      <c r="E62" s="22">
        <v>1685</v>
      </c>
      <c r="F62" s="22">
        <v>1787</v>
      </c>
      <c r="G62" s="22">
        <v>1500.6641</v>
      </c>
      <c r="H62" s="22">
        <v>1573.8524</v>
      </c>
      <c r="I62" s="22">
        <v>1906.1455000000001</v>
      </c>
      <c r="J62" s="23">
        <v>1561.29</v>
      </c>
      <c r="K62" s="24">
        <f>SUM(K59:K61)</f>
        <v>1897.23</v>
      </c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7"/>
      <c r="AN62" s="7"/>
      <c r="AO62" s="7"/>
      <c r="AP62" s="7"/>
      <c r="AQ62" s="7"/>
      <c r="AR62" s="7"/>
      <c r="AS62" s="7"/>
      <c r="AT62" s="7"/>
      <c r="AU62" s="7"/>
      <c r="AV62" s="7"/>
      <c r="AW62" s="7"/>
      <c r="AX62" s="7"/>
      <c r="AY62" s="7"/>
      <c r="AZ62" s="7"/>
      <c r="BA62" s="7"/>
      <c r="BB62" s="7"/>
      <c r="BC62" s="7"/>
      <c r="BD62" s="7"/>
      <c r="BE62" s="7"/>
      <c r="BF62" s="7"/>
      <c r="BG62" s="7"/>
      <c r="BH62" s="7"/>
      <c r="BI62" s="7"/>
      <c r="BJ62" s="7"/>
      <c r="BK62" s="7"/>
      <c r="BL62" s="7"/>
      <c r="BM62" s="7"/>
      <c r="BN62" s="7"/>
      <c r="BO62" s="7"/>
      <c r="BP62" s="7"/>
      <c r="BQ62" s="7"/>
      <c r="BR62" s="7"/>
      <c r="BS62" s="7"/>
      <c r="BT62" s="7"/>
      <c r="BU62" s="7"/>
      <c r="BV62" s="7"/>
      <c r="BW62" s="7"/>
      <c r="BX62" s="7"/>
      <c r="BY62" s="7"/>
      <c r="BZ62" s="7"/>
      <c r="CA62" s="7"/>
      <c r="CB62" s="7"/>
      <c r="CC62" s="7"/>
      <c r="CD62" s="7"/>
      <c r="CE62" s="7"/>
      <c r="CF62" s="7"/>
      <c r="CG62" s="7"/>
      <c r="CH62" s="7"/>
      <c r="CI62" s="7"/>
      <c r="CJ62" s="7"/>
      <c r="CK62" s="7"/>
      <c r="CL62" s="7"/>
      <c r="CM62" s="7"/>
      <c r="CN62" s="7"/>
      <c r="CO62" s="7"/>
      <c r="CP62" s="7"/>
      <c r="CQ62" s="7"/>
      <c r="CR62" s="7"/>
      <c r="CS62" s="7"/>
      <c r="CT62" s="7"/>
      <c r="CU62" s="7"/>
      <c r="CV62" s="7"/>
      <c r="CW62" s="7"/>
      <c r="CX62" s="7"/>
      <c r="CY62" s="7"/>
      <c r="CZ62" s="7"/>
      <c r="DA62" s="7"/>
      <c r="DB62" s="7"/>
      <c r="DC62" s="7"/>
      <c r="DD62" s="7"/>
      <c r="DE62" s="7"/>
      <c r="DF62" s="7"/>
      <c r="DG62" s="7"/>
      <c r="DH62" s="7"/>
      <c r="DI62" s="7"/>
      <c r="DJ62" s="7"/>
      <c r="DK62" s="7"/>
      <c r="DL62" s="7"/>
      <c r="DM62" s="7"/>
      <c r="DN62" s="7"/>
      <c r="DO62" s="7"/>
      <c r="DP62" s="7"/>
      <c r="DQ62" s="7"/>
      <c r="DR62" s="7"/>
      <c r="DS62" s="7"/>
      <c r="DT62" s="7"/>
      <c r="DU62" s="7"/>
      <c r="DV62" s="7"/>
      <c r="DW62" s="7"/>
      <c r="DX62" s="7"/>
      <c r="DY62" s="7"/>
      <c r="DZ62" s="7"/>
      <c r="EA62" s="7"/>
      <c r="EB62" s="7"/>
      <c r="EC62" s="7"/>
      <c r="ED62" s="7"/>
      <c r="EE62" s="7"/>
      <c r="EF62" s="7"/>
      <c r="EG62" s="7"/>
      <c r="EH62" s="7"/>
      <c r="EI62" s="7"/>
      <c r="EJ62" s="7"/>
      <c r="EK62" s="7"/>
      <c r="EL62" s="7"/>
      <c r="EM62" s="7"/>
      <c r="EN62" s="7"/>
      <c r="EO62" s="7"/>
      <c r="EP62" s="7"/>
      <c r="EQ62" s="7"/>
      <c r="ER62" s="7"/>
      <c r="ES62" s="7"/>
      <c r="ET62" s="7"/>
      <c r="EU62" s="7"/>
      <c r="EV62" s="7"/>
      <c r="EW62" s="7"/>
      <c r="EX62" s="7"/>
      <c r="EY62" s="7"/>
      <c r="EZ62" s="7"/>
      <c r="FA62" s="7"/>
      <c r="FB62" s="7"/>
      <c r="FC62" s="7"/>
      <c r="FD62" s="7"/>
      <c r="FE62" s="7"/>
      <c r="FF62" s="7"/>
      <c r="FG62" s="7"/>
      <c r="FH62" s="7"/>
      <c r="FI62" s="7"/>
      <c r="FJ62" s="7"/>
      <c r="FK62" s="7"/>
      <c r="FL62" s="7"/>
      <c r="FM62" s="7"/>
      <c r="FN62" s="7"/>
      <c r="FO62" s="7"/>
      <c r="FP62" s="7"/>
      <c r="FQ62" s="7"/>
      <c r="FR62" s="7"/>
      <c r="FS62" s="7"/>
      <c r="FT62" s="7"/>
      <c r="FU62" s="7"/>
      <c r="FV62" s="7"/>
      <c r="FW62" s="7"/>
      <c r="FX62" s="7"/>
      <c r="FY62" s="7"/>
      <c r="FZ62" s="7"/>
      <c r="GA62" s="7"/>
      <c r="GB62" s="7"/>
      <c r="GC62" s="7"/>
      <c r="GD62" s="7"/>
      <c r="GE62" s="7"/>
      <c r="GF62" s="7"/>
      <c r="GG62" s="7"/>
      <c r="GH62" s="7"/>
      <c r="GI62" s="7"/>
      <c r="GJ62" s="7"/>
      <c r="GK62" s="7"/>
      <c r="GL62" s="7"/>
      <c r="GM62" s="7"/>
      <c r="GN62" s="7"/>
      <c r="GO62" s="7"/>
      <c r="GP62" s="7"/>
      <c r="GQ62" s="7"/>
      <c r="GR62" s="7"/>
      <c r="GS62" s="7"/>
      <c r="GT62" s="7"/>
      <c r="GU62" s="7"/>
      <c r="GV62" s="7"/>
      <c r="GW62" s="7"/>
      <c r="GX62" s="7"/>
      <c r="GY62" s="7"/>
      <c r="GZ62" s="7"/>
      <c r="HA62" s="7"/>
      <c r="HB62" s="7"/>
      <c r="HC62" s="7"/>
      <c r="HD62" s="7"/>
      <c r="HE62" s="7"/>
      <c r="HF62" s="7"/>
      <c r="HG62" s="7"/>
      <c r="HH62" s="7"/>
      <c r="HI62" s="7"/>
      <c r="HJ62" s="7"/>
      <c r="HK62" s="7"/>
      <c r="HL62" s="7"/>
      <c r="HM62" s="7"/>
      <c r="HN62" s="7"/>
      <c r="HO62" s="7"/>
      <c r="HP62" s="7"/>
      <c r="HQ62" s="7"/>
      <c r="HR62" s="7"/>
      <c r="HS62" s="7"/>
      <c r="HT62" s="7"/>
      <c r="HU62" s="7"/>
      <c r="HV62" s="7"/>
    </row>
    <row r="63" spans="1:230" ht="17.100000000000001" customHeight="1">
      <c r="A63" s="14"/>
      <c r="B63" s="25" t="s">
        <v>92</v>
      </c>
      <c r="C63" s="49" t="s">
        <v>93</v>
      </c>
      <c r="D63" s="22">
        <v>296</v>
      </c>
      <c r="E63" s="22">
        <v>409</v>
      </c>
      <c r="F63" s="22">
        <v>343</v>
      </c>
      <c r="G63" s="22">
        <v>316.56959999999998</v>
      </c>
      <c r="H63" s="22">
        <v>276.47329999999999</v>
      </c>
      <c r="I63" s="22">
        <v>273.51749999999998</v>
      </c>
      <c r="J63" s="23">
        <v>250.18</v>
      </c>
      <c r="K63" s="24">
        <v>232.09</v>
      </c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7"/>
      <c r="AO63" s="7"/>
      <c r="AP63" s="7"/>
      <c r="AQ63" s="7"/>
      <c r="AR63" s="7"/>
      <c r="AS63" s="7"/>
      <c r="AT63" s="7"/>
      <c r="AU63" s="7"/>
      <c r="AV63" s="7"/>
      <c r="AW63" s="7"/>
      <c r="AX63" s="7"/>
      <c r="AY63" s="7"/>
      <c r="AZ63" s="7"/>
      <c r="BA63" s="7"/>
      <c r="BB63" s="7"/>
      <c r="BC63" s="7"/>
      <c r="BD63" s="7"/>
      <c r="BE63" s="7"/>
      <c r="BF63" s="7"/>
      <c r="BG63" s="7"/>
      <c r="BH63" s="7"/>
      <c r="BI63" s="7"/>
      <c r="BJ63" s="7"/>
      <c r="BK63" s="7"/>
      <c r="BL63" s="7"/>
      <c r="BM63" s="7"/>
      <c r="BN63" s="7"/>
      <c r="BO63" s="7"/>
      <c r="BP63" s="7"/>
      <c r="BQ63" s="7"/>
      <c r="BR63" s="7"/>
      <c r="BS63" s="7"/>
      <c r="BT63" s="7"/>
      <c r="BU63" s="7"/>
      <c r="BV63" s="7"/>
      <c r="BW63" s="7"/>
      <c r="BX63" s="7"/>
      <c r="BY63" s="7"/>
      <c r="BZ63" s="7"/>
      <c r="CA63" s="7"/>
      <c r="CB63" s="7"/>
      <c r="CC63" s="7"/>
      <c r="CD63" s="7"/>
      <c r="CE63" s="7"/>
      <c r="CF63" s="7"/>
      <c r="CG63" s="7"/>
      <c r="CH63" s="7"/>
      <c r="CI63" s="7"/>
      <c r="CJ63" s="7"/>
      <c r="CK63" s="7"/>
      <c r="CL63" s="7"/>
      <c r="CM63" s="7"/>
      <c r="CN63" s="7"/>
      <c r="CO63" s="7"/>
      <c r="CP63" s="7"/>
      <c r="CQ63" s="7"/>
      <c r="CR63" s="7"/>
      <c r="CS63" s="7"/>
      <c r="CT63" s="7"/>
      <c r="CU63" s="7"/>
      <c r="CV63" s="7"/>
      <c r="CW63" s="7"/>
      <c r="CX63" s="7"/>
      <c r="CY63" s="7"/>
      <c r="CZ63" s="7"/>
      <c r="DA63" s="7"/>
      <c r="DB63" s="7"/>
      <c r="DC63" s="7"/>
      <c r="DD63" s="7"/>
      <c r="DE63" s="7"/>
      <c r="DF63" s="7"/>
      <c r="DG63" s="7"/>
      <c r="DH63" s="7"/>
      <c r="DI63" s="7"/>
      <c r="DJ63" s="7"/>
      <c r="DK63" s="7"/>
      <c r="DL63" s="7"/>
      <c r="DM63" s="7"/>
      <c r="DN63" s="7"/>
      <c r="DO63" s="7"/>
      <c r="DP63" s="7"/>
      <c r="DQ63" s="7"/>
      <c r="DR63" s="7"/>
      <c r="DS63" s="7"/>
      <c r="DT63" s="7"/>
      <c r="DU63" s="7"/>
      <c r="DV63" s="7"/>
      <c r="DW63" s="7"/>
      <c r="DX63" s="7"/>
      <c r="DY63" s="7"/>
      <c r="DZ63" s="7"/>
      <c r="EA63" s="7"/>
      <c r="EB63" s="7"/>
      <c r="EC63" s="7"/>
      <c r="ED63" s="7"/>
      <c r="EE63" s="7"/>
      <c r="EF63" s="7"/>
      <c r="EG63" s="7"/>
      <c r="EH63" s="7"/>
      <c r="EI63" s="7"/>
      <c r="EJ63" s="7"/>
      <c r="EK63" s="7"/>
      <c r="EL63" s="7"/>
      <c r="EM63" s="7"/>
      <c r="EN63" s="7"/>
      <c r="EO63" s="7"/>
      <c r="EP63" s="7"/>
      <c r="EQ63" s="7"/>
      <c r="ER63" s="7"/>
      <c r="ES63" s="7"/>
      <c r="ET63" s="7"/>
      <c r="EU63" s="7"/>
      <c r="EV63" s="7"/>
      <c r="EW63" s="7"/>
      <c r="EX63" s="7"/>
      <c r="EY63" s="7"/>
      <c r="EZ63" s="7"/>
      <c r="FA63" s="7"/>
      <c r="FB63" s="7"/>
      <c r="FC63" s="7"/>
      <c r="FD63" s="7"/>
      <c r="FE63" s="7"/>
      <c r="FF63" s="7"/>
      <c r="FG63" s="7"/>
      <c r="FH63" s="7"/>
      <c r="FI63" s="7"/>
      <c r="FJ63" s="7"/>
      <c r="FK63" s="7"/>
      <c r="FL63" s="7"/>
      <c r="FM63" s="7"/>
      <c r="FN63" s="7"/>
      <c r="FO63" s="7"/>
      <c r="FP63" s="7"/>
      <c r="FQ63" s="7"/>
      <c r="FR63" s="7"/>
      <c r="FS63" s="7"/>
      <c r="FT63" s="7"/>
      <c r="FU63" s="7"/>
      <c r="FV63" s="7"/>
      <c r="FW63" s="7"/>
      <c r="FX63" s="7"/>
      <c r="FY63" s="7"/>
      <c r="FZ63" s="7"/>
      <c r="GA63" s="7"/>
      <c r="GB63" s="7"/>
      <c r="GC63" s="7"/>
      <c r="GD63" s="7"/>
      <c r="GE63" s="7"/>
      <c r="GF63" s="7"/>
      <c r="GG63" s="7"/>
      <c r="GH63" s="7"/>
      <c r="GI63" s="7"/>
      <c r="GJ63" s="7"/>
      <c r="GK63" s="7"/>
      <c r="GL63" s="7"/>
      <c r="GM63" s="7"/>
      <c r="GN63" s="7"/>
      <c r="GO63" s="7"/>
      <c r="GP63" s="7"/>
      <c r="GQ63" s="7"/>
      <c r="GR63" s="7"/>
      <c r="GS63" s="7"/>
      <c r="GT63" s="7"/>
      <c r="GU63" s="7"/>
      <c r="GV63" s="7"/>
      <c r="GW63" s="7"/>
      <c r="GX63" s="7"/>
      <c r="GY63" s="7"/>
      <c r="GZ63" s="7"/>
      <c r="HA63" s="7"/>
      <c r="HB63" s="7"/>
      <c r="HC63" s="7"/>
      <c r="HD63" s="7"/>
      <c r="HE63" s="7"/>
      <c r="HF63" s="7"/>
      <c r="HG63" s="7"/>
      <c r="HH63" s="7"/>
      <c r="HI63" s="7"/>
      <c r="HJ63" s="7"/>
      <c r="HK63" s="7"/>
      <c r="HL63" s="7"/>
      <c r="HM63" s="7"/>
      <c r="HN63" s="7"/>
      <c r="HO63" s="7"/>
      <c r="HP63" s="7"/>
      <c r="HQ63" s="7"/>
      <c r="HR63" s="7"/>
      <c r="HS63" s="7"/>
      <c r="HT63" s="7"/>
      <c r="HU63" s="7"/>
      <c r="HV63" s="7"/>
    </row>
    <row r="64" spans="1:230" ht="17.100000000000001" customHeight="1">
      <c r="A64" s="14"/>
      <c r="B64" s="338" t="s">
        <v>94</v>
      </c>
      <c r="C64" s="26" t="s">
        <v>95</v>
      </c>
      <c r="D64" s="27">
        <v>145</v>
      </c>
      <c r="E64" s="27">
        <v>314</v>
      </c>
      <c r="F64" s="27">
        <v>365</v>
      </c>
      <c r="G64" s="27">
        <v>332.85090000000002</v>
      </c>
      <c r="H64" s="27">
        <v>314.00560000000002</v>
      </c>
      <c r="I64" s="27">
        <v>326.16969999999998</v>
      </c>
      <c r="J64" s="28">
        <v>284.77</v>
      </c>
      <c r="K64" s="29">
        <v>361.73</v>
      </c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  <c r="AR64" s="7"/>
      <c r="AS64" s="7"/>
      <c r="AT64" s="7"/>
      <c r="AU64" s="7"/>
      <c r="AV64" s="7"/>
      <c r="AW64" s="7"/>
      <c r="AX64" s="7"/>
      <c r="AY64" s="7"/>
      <c r="AZ64" s="7"/>
      <c r="BA64" s="7"/>
      <c r="BB64" s="7"/>
      <c r="BC64" s="7"/>
      <c r="BD64" s="7"/>
      <c r="BE64" s="7"/>
      <c r="BF64" s="7"/>
      <c r="BG64" s="7"/>
      <c r="BH64" s="7"/>
      <c r="BI64" s="7"/>
      <c r="BJ64" s="7"/>
      <c r="BK64" s="7"/>
      <c r="BL64" s="7"/>
      <c r="BM64" s="7"/>
      <c r="BN64" s="7"/>
      <c r="BO64" s="7"/>
      <c r="BP64" s="7"/>
      <c r="BQ64" s="7"/>
      <c r="BR64" s="7"/>
      <c r="BS64" s="7"/>
      <c r="BT64" s="7"/>
      <c r="BU64" s="7"/>
      <c r="BV64" s="7"/>
      <c r="BW64" s="7"/>
      <c r="BX64" s="7"/>
      <c r="BY64" s="7"/>
      <c r="BZ64" s="7"/>
      <c r="CA64" s="7"/>
      <c r="CB64" s="7"/>
      <c r="CC64" s="7"/>
      <c r="CD64" s="7"/>
      <c r="CE64" s="7"/>
      <c r="CF64" s="7"/>
      <c r="CG64" s="7"/>
      <c r="CH64" s="7"/>
      <c r="CI64" s="7"/>
      <c r="CJ64" s="7"/>
      <c r="CK64" s="7"/>
      <c r="CL64" s="7"/>
      <c r="CM64" s="7"/>
      <c r="CN64" s="7"/>
      <c r="CO64" s="7"/>
      <c r="CP64" s="7"/>
      <c r="CQ64" s="7"/>
      <c r="CR64" s="7"/>
      <c r="CS64" s="7"/>
      <c r="CT64" s="7"/>
      <c r="CU64" s="7"/>
      <c r="CV64" s="7"/>
      <c r="CW64" s="7"/>
      <c r="CX64" s="7"/>
      <c r="CY64" s="7"/>
      <c r="CZ64" s="7"/>
      <c r="DA64" s="7"/>
      <c r="DB64" s="7"/>
      <c r="DC64" s="7"/>
      <c r="DD64" s="7"/>
      <c r="DE64" s="7"/>
      <c r="DF64" s="7"/>
      <c r="DG64" s="7"/>
      <c r="DH64" s="7"/>
      <c r="DI64" s="7"/>
      <c r="DJ64" s="7"/>
      <c r="DK64" s="7"/>
      <c r="DL64" s="7"/>
      <c r="DM64" s="7"/>
      <c r="DN64" s="7"/>
      <c r="DO64" s="7"/>
      <c r="DP64" s="7"/>
      <c r="DQ64" s="7"/>
      <c r="DR64" s="7"/>
      <c r="DS64" s="7"/>
      <c r="DT64" s="7"/>
      <c r="DU64" s="7"/>
      <c r="DV64" s="7"/>
      <c r="DW64" s="7"/>
      <c r="DX64" s="7"/>
      <c r="DY64" s="7"/>
      <c r="DZ64" s="7"/>
      <c r="EA64" s="7"/>
      <c r="EB64" s="7"/>
      <c r="EC64" s="7"/>
      <c r="ED64" s="7"/>
      <c r="EE64" s="7"/>
      <c r="EF64" s="7"/>
      <c r="EG64" s="7"/>
      <c r="EH64" s="7"/>
      <c r="EI64" s="7"/>
      <c r="EJ64" s="7"/>
      <c r="EK64" s="7"/>
      <c r="EL64" s="7"/>
      <c r="EM64" s="7"/>
      <c r="EN64" s="7"/>
      <c r="EO64" s="7"/>
      <c r="EP64" s="7"/>
      <c r="EQ64" s="7"/>
      <c r="ER64" s="7"/>
      <c r="ES64" s="7"/>
      <c r="ET64" s="7"/>
      <c r="EU64" s="7"/>
      <c r="EV64" s="7"/>
      <c r="EW64" s="7"/>
      <c r="EX64" s="7"/>
      <c r="EY64" s="7"/>
      <c r="EZ64" s="7"/>
      <c r="FA64" s="7"/>
      <c r="FB64" s="7"/>
      <c r="FC64" s="7"/>
      <c r="FD64" s="7"/>
      <c r="FE64" s="7"/>
      <c r="FF64" s="7"/>
      <c r="FG64" s="7"/>
      <c r="FH64" s="7"/>
      <c r="FI64" s="7"/>
      <c r="FJ64" s="7"/>
      <c r="FK64" s="7"/>
      <c r="FL64" s="7"/>
      <c r="FM64" s="7"/>
      <c r="FN64" s="7"/>
      <c r="FO64" s="7"/>
      <c r="FP64" s="7"/>
      <c r="FQ64" s="7"/>
      <c r="FR64" s="7"/>
      <c r="FS64" s="7"/>
      <c r="FT64" s="7"/>
      <c r="FU64" s="7"/>
      <c r="FV64" s="7"/>
      <c r="FW64" s="7"/>
      <c r="FX64" s="7"/>
      <c r="FY64" s="7"/>
      <c r="FZ64" s="7"/>
      <c r="GA64" s="7"/>
      <c r="GB64" s="7"/>
      <c r="GC64" s="7"/>
      <c r="GD64" s="7"/>
      <c r="GE64" s="7"/>
      <c r="GF64" s="7"/>
      <c r="GG64" s="7"/>
      <c r="GH64" s="7"/>
      <c r="GI64" s="7"/>
      <c r="GJ64" s="7"/>
      <c r="GK64" s="7"/>
      <c r="GL64" s="7"/>
      <c r="GM64" s="7"/>
      <c r="GN64" s="7"/>
      <c r="GO64" s="7"/>
      <c r="GP64" s="7"/>
      <c r="GQ64" s="7"/>
      <c r="GR64" s="7"/>
      <c r="GS64" s="7"/>
      <c r="GT64" s="7"/>
      <c r="GU64" s="7"/>
      <c r="GV64" s="7"/>
      <c r="GW64" s="7"/>
      <c r="GX64" s="7"/>
      <c r="GY64" s="7"/>
      <c r="GZ64" s="7"/>
      <c r="HA64" s="7"/>
      <c r="HB64" s="7"/>
      <c r="HC64" s="7"/>
      <c r="HD64" s="7"/>
      <c r="HE64" s="7"/>
      <c r="HF64" s="7"/>
      <c r="HG64" s="7"/>
      <c r="HH64" s="7"/>
      <c r="HI64" s="7"/>
      <c r="HJ64" s="7"/>
      <c r="HK64" s="7"/>
      <c r="HL64" s="7"/>
      <c r="HM64" s="7"/>
      <c r="HN64" s="7"/>
      <c r="HO64" s="7"/>
      <c r="HP64" s="7"/>
      <c r="HQ64" s="7"/>
      <c r="HR64" s="7"/>
      <c r="HS64" s="7"/>
      <c r="HT64" s="7"/>
      <c r="HU64" s="7"/>
      <c r="HV64" s="7"/>
    </row>
    <row r="65" spans="1:230" ht="17.100000000000001" customHeight="1">
      <c r="A65" s="14"/>
      <c r="B65" s="339"/>
      <c r="C65" s="26" t="s">
        <v>96</v>
      </c>
      <c r="D65" s="27">
        <v>81</v>
      </c>
      <c r="E65" s="27">
        <v>121</v>
      </c>
      <c r="F65" s="27">
        <v>138</v>
      </c>
      <c r="G65" s="27">
        <v>102.0016</v>
      </c>
      <c r="H65" s="27">
        <v>90.098399999999998</v>
      </c>
      <c r="I65" s="27">
        <v>84.997799999999998</v>
      </c>
      <c r="J65" s="28">
        <v>56.01</v>
      </c>
      <c r="K65" s="29">
        <v>50.59</v>
      </c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7"/>
      <c r="AN65" s="7"/>
      <c r="AO65" s="7"/>
      <c r="AP65" s="7"/>
      <c r="AQ65" s="7"/>
      <c r="AR65" s="7"/>
      <c r="AS65" s="7"/>
      <c r="AT65" s="7"/>
      <c r="AU65" s="7"/>
      <c r="AV65" s="7"/>
      <c r="AW65" s="7"/>
      <c r="AX65" s="7"/>
      <c r="AY65" s="7"/>
      <c r="AZ65" s="7"/>
      <c r="BA65" s="7"/>
      <c r="BB65" s="7"/>
      <c r="BC65" s="7"/>
      <c r="BD65" s="7"/>
      <c r="BE65" s="7"/>
      <c r="BF65" s="7"/>
      <c r="BG65" s="7"/>
      <c r="BH65" s="7"/>
      <c r="BI65" s="7"/>
      <c r="BJ65" s="7"/>
      <c r="BK65" s="7"/>
      <c r="BL65" s="7"/>
      <c r="BM65" s="7"/>
      <c r="BN65" s="7"/>
      <c r="BO65" s="7"/>
      <c r="BP65" s="7"/>
      <c r="BQ65" s="7"/>
      <c r="BR65" s="7"/>
      <c r="BS65" s="7"/>
      <c r="BT65" s="7"/>
      <c r="BU65" s="7"/>
      <c r="BV65" s="7"/>
      <c r="BW65" s="7"/>
      <c r="BX65" s="7"/>
      <c r="BY65" s="7"/>
      <c r="BZ65" s="7"/>
      <c r="CA65" s="7"/>
      <c r="CB65" s="7"/>
      <c r="CC65" s="7"/>
      <c r="CD65" s="7"/>
      <c r="CE65" s="7"/>
      <c r="CF65" s="7"/>
      <c r="CG65" s="7"/>
      <c r="CH65" s="7"/>
      <c r="CI65" s="7"/>
      <c r="CJ65" s="7"/>
      <c r="CK65" s="7"/>
      <c r="CL65" s="7"/>
      <c r="CM65" s="7"/>
      <c r="CN65" s="7"/>
      <c r="CO65" s="7"/>
      <c r="CP65" s="7"/>
      <c r="CQ65" s="7"/>
      <c r="CR65" s="7"/>
      <c r="CS65" s="7"/>
      <c r="CT65" s="7"/>
      <c r="CU65" s="7"/>
      <c r="CV65" s="7"/>
      <c r="CW65" s="7"/>
      <c r="CX65" s="7"/>
      <c r="CY65" s="7"/>
      <c r="CZ65" s="7"/>
      <c r="DA65" s="7"/>
      <c r="DB65" s="7"/>
      <c r="DC65" s="7"/>
      <c r="DD65" s="7"/>
      <c r="DE65" s="7"/>
      <c r="DF65" s="7"/>
      <c r="DG65" s="7"/>
      <c r="DH65" s="7"/>
      <c r="DI65" s="7"/>
      <c r="DJ65" s="7"/>
      <c r="DK65" s="7"/>
      <c r="DL65" s="7"/>
      <c r="DM65" s="7"/>
      <c r="DN65" s="7"/>
      <c r="DO65" s="7"/>
      <c r="DP65" s="7"/>
      <c r="DQ65" s="7"/>
      <c r="DR65" s="7"/>
      <c r="DS65" s="7"/>
      <c r="DT65" s="7"/>
      <c r="DU65" s="7"/>
      <c r="DV65" s="7"/>
      <c r="DW65" s="7"/>
      <c r="DX65" s="7"/>
      <c r="DY65" s="7"/>
      <c r="DZ65" s="7"/>
      <c r="EA65" s="7"/>
      <c r="EB65" s="7"/>
      <c r="EC65" s="7"/>
      <c r="ED65" s="7"/>
      <c r="EE65" s="7"/>
      <c r="EF65" s="7"/>
      <c r="EG65" s="7"/>
      <c r="EH65" s="7"/>
      <c r="EI65" s="7"/>
      <c r="EJ65" s="7"/>
      <c r="EK65" s="7"/>
      <c r="EL65" s="7"/>
      <c r="EM65" s="7"/>
      <c r="EN65" s="7"/>
      <c r="EO65" s="7"/>
      <c r="EP65" s="7"/>
      <c r="EQ65" s="7"/>
      <c r="ER65" s="7"/>
      <c r="ES65" s="7"/>
      <c r="ET65" s="7"/>
      <c r="EU65" s="7"/>
      <c r="EV65" s="7"/>
      <c r="EW65" s="7"/>
      <c r="EX65" s="7"/>
      <c r="EY65" s="7"/>
      <c r="EZ65" s="7"/>
      <c r="FA65" s="7"/>
      <c r="FB65" s="7"/>
      <c r="FC65" s="7"/>
      <c r="FD65" s="7"/>
      <c r="FE65" s="7"/>
      <c r="FF65" s="7"/>
      <c r="FG65" s="7"/>
      <c r="FH65" s="7"/>
      <c r="FI65" s="7"/>
      <c r="FJ65" s="7"/>
      <c r="FK65" s="7"/>
      <c r="FL65" s="7"/>
      <c r="FM65" s="7"/>
      <c r="FN65" s="7"/>
      <c r="FO65" s="7"/>
      <c r="FP65" s="7"/>
      <c r="FQ65" s="7"/>
      <c r="FR65" s="7"/>
      <c r="FS65" s="7"/>
      <c r="FT65" s="7"/>
      <c r="FU65" s="7"/>
      <c r="FV65" s="7"/>
      <c r="FW65" s="7"/>
      <c r="FX65" s="7"/>
      <c r="FY65" s="7"/>
      <c r="FZ65" s="7"/>
      <c r="GA65" s="7"/>
      <c r="GB65" s="7"/>
      <c r="GC65" s="7"/>
      <c r="GD65" s="7"/>
      <c r="GE65" s="7"/>
      <c r="GF65" s="7"/>
      <c r="GG65" s="7"/>
      <c r="GH65" s="7"/>
      <c r="GI65" s="7"/>
      <c r="GJ65" s="7"/>
      <c r="GK65" s="7"/>
      <c r="GL65" s="7"/>
      <c r="GM65" s="7"/>
      <c r="GN65" s="7"/>
      <c r="GO65" s="7"/>
      <c r="GP65" s="7"/>
      <c r="GQ65" s="7"/>
      <c r="GR65" s="7"/>
      <c r="GS65" s="7"/>
      <c r="GT65" s="7"/>
      <c r="GU65" s="7"/>
      <c r="GV65" s="7"/>
      <c r="GW65" s="7"/>
      <c r="GX65" s="7"/>
      <c r="GY65" s="7"/>
      <c r="GZ65" s="7"/>
      <c r="HA65" s="7"/>
      <c r="HB65" s="7"/>
      <c r="HC65" s="7"/>
      <c r="HD65" s="7"/>
      <c r="HE65" s="7"/>
      <c r="HF65" s="7"/>
      <c r="HG65" s="7"/>
      <c r="HH65" s="7"/>
      <c r="HI65" s="7"/>
      <c r="HJ65" s="7"/>
      <c r="HK65" s="7"/>
      <c r="HL65" s="7"/>
      <c r="HM65" s="7"/>
      <c r="HN65" s="7"/>
      <c r="HO65" s="7"/>
      <c r="HP65" s="7"/>
      <c r="HQ65" s="7"/>
      <c r="HR65" s="7"/>
      <c r="HS65" s="7"/>
      <c r="HT65" s="7"/>
      <c r="HU65" s="7"/>
      <c r="HV65" s="7"/>
    </row>
    <row r="66" spans="1:230" ht="17.100000000000001" customHeight="1">
      <c r="A66" s="14"/>
      <c r="B66" s="339"/>
      <c r="C66" s="26" t="s">
        <v>97</v>
      </c>
      <c r="D66" s="27">
        <v>17</v>
      </c>
      <c r="E66" s="27">
        <v>68</v>
      </c>
      <c r="F66" s="27">
        <v>62</v>
      </c>
      <c r="G66" s="27">
        <v>67.345799999999997</v>
      </c>
      <c r="H66" s="27">
        <v>53.331099999999999</v>
      </c>
      <c r="I66" s="27">
        <v>73.571799999999996</v>
      </c>
      <c r="J66" s="28">
        <v>78.569999999999993</v>
      </c>
      <c r="K66" s="29">
        <v>75.849999999999994</v>
      </c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/>
      <c r="AO66" s="7"/>
      <c r="AP66" s="7"/>
      <c r="AQ66" s="7"/>
      <c r="AR66" s="7"/>
      <c r="AS66" s="7"/>
      <c r="AT66" s="7"/>
      <c r="AU66" s="7"/>
      <c r="AV66" s="7"/>
      <c r="AW66" s="7"/>
      <c r="AX66" s="7"/>
      <c r="AY66" s="7"/>
      <c r="AZ66" s="7"/>
      <c r="BA66" s="7"/>
      <c r="BB66" s="7"/>
      <c r="BC66" s="7"/>
      <c r="BD66" s="7"/>
      <c r="BE66" s="7"/>
      <c r="BF66" s="7"/>
      <c r="BG66" s="7"/>
      <c r="BH66" s="7"/>
      <c r="BI66" s="7"/>
      <c r="BJ66" s="7"/>
      <c r="BK66" s="7"/>
      <c r="BL66" s="7"/>
      <c r="BM66" s="7"/>
      <c r="BN66" s="7"/>
      <c r="BO66" s="7"/>
      <c r="BP66" s="7"/>
      <c r="BQ66" s="7"/>
      <c r="BR66" s="7"/>
      <c r="BS66" s="7"/>
      <c r="BT66" s="7"/>
      <c r="BU66" s="7"/>
      <c r="BV66" s="7"/>
      <c r="BW66" s="7"/>
      <c r="BX66" s="7"/>
      <c r="BY66" s="7"/>
      <c r="BZ66" s="7"/>
      <c r="CA66" s="7"/>
      <c r="CB66" s="7"/>
      <c r="CC66" s="7"/>
      <c r="CD66" s="7"/>
      <c r="CE66" s="7"/>
      <c r="CF66" s="7"/>
      <c r="CG66" s="7"/>
      <c r="CH66" s="7"/>
      <c r="CI66" s="7"/>
      <c r="CJ66" s="7"/>
      <c r="CK66" s="7"/>
      <c r="CL66" s="7"/>
      <c r="CM66" s="7"/>
      <c r="CN66" s="7"/>
      <c r="CO66" s="7"/>
      <c r="CP66" s="7"/>
      <c r="CQ66" s="7"/>
      <c r="CR66" s="7"/>
      <c r="CS66" s="7"/>
      <c r="CT66" s="7"/>
      <c r="CU66" s="7"/>
      <c r="CV66" s="7"/>
      <c r="CW66" s="7"/>
      <c r="CX66" s="7"/>
      <c r="CY66" s="7"/>
      <c r="CZ66" s="7"/>
      <c r="DA66" s="7"/>
      <c r="DB66" s="7"/>
      <c r="DC66" s="7"/>
      <c r="DD66" s="7"/>
      <c r="DE66" s="7"/>
      <c r="DF66" s="7"/>
      <c r="DG66" s="7"/>
      <c r="DH66" s="7"/>
      <c r="DI66" s="7"/>
      <c r="DJ66" s="7"/>
      <c r="DK66" s="7"/>
      <c r="DL66" s="7"/>
      <c r="DM66" s="7"/>
      <c r="DN66" s="7"/>
      <c r="DO66" s="7"/>
      <c r="DP66" s="7"/>
      <c r="DQ66" s="7"/>
      <c r="DR66" s="7"/>
      <c r="DS66" s="7"/>
      <c r="DT66" s="7"/>
      <c r="DU66" s="7"/>
      <c r="DV66" s="7"/>
      <c r="DW66" s="7"/>
      <c r="DX66" s="7"/>
      <c r="DY66" s="7"/>
      <c r="DZ66" s="7"/>
      <c r="EA66" s="7"/>
      <c r="EB66" s="7"/>
      <c r="EC66" s="7"/>
      <c r="ED66" s="7"/>
      <c r="EE66" s="7"/>
      <c r="EF66" s="7"/>
      <c r="EG66" s="7"/>
      <c r="EH66" s="7"/>
      <c r="EI66" s="7"/>
      <c r="EJ66" s="7"/>
      <c r="EK66" s="7"/>
      <c r="EL66" s="7"/>
      <c r="EM66" s="7"/>
      <c r="EN66" s="7"/>
      <c r="EO66" s="7"/>
      <c r="EP66" s="7"/>
      <c r="EQ66" s="7"/>
      <c r="ER66" s="7"/>
      <c r="ES66" s="7"/>
      <c r="ET66" s="7"/>
      <c r="EU66" s="7"/>
      <c r="EV66" s="7"/>
      <c r="EW66" s="7"/>
      <c r="EX66" s="7"/>
      <c r="EY66" s="7"/>
      <c r="EZ66" s="7"/>
      <c r="FA66" s="7"/>
      <c r="FB66" s="7"/>
      <c r="FC66" s="7"/>
      <c r="FD66" s="7"/>
      <c r="FE66" s="7"/>
      <c r="FF66" s="7"/>
      <c r="FG66" s="7"/>
      <c r="FH66" s="7"/>
      <c r="FI66" s="7"/>
      <c r="FJ66" s="7"/>
      <c r="FK66" s="7"/>
      <c r="FL66" s="7"/>
      <c r="FM66" s="7"/>
      <c r="FN66" s="7"/>
      <c r="FO66" s="7"/>
      <c r="FP66" s="7"/>
      <c r="FQ66" s="7"/>
      <c r="FR66" s="7"/>
      <c r="FS66" s="7"/>
      <c r="FT66" s="7"/>
      <c r="FU66" s="7"/>
      <c r="FV66" s="7"/>
      <c r="FW66" s="7"/>
      <c r="FX66" s="7"/>
      <c r="FY66" s="7"/>
      <c r="FZ66" s="7"/>
      <c r="GA66" s="7"/>
      <c r="GB66" s="7"/>
      <c r="GC66" s="7"/>
      <c r="GD66" s="7"/>
      <c r="GE66" s="7"/>
      <c r="GF66" s="7"/>
      <c r="GG66" s="7"/>
      <c r="GH66" s="7"/>
      <c r="GI66" s="7"/>
      <c r="GJ66" s="7"/>
      <c r="GK66" s="7"/>
      <c r="GL66" s="7"/>
      <c r="GM66" s="7"/>
      <c r="GN66" s="7"/>
      <c r="GO66" s="7"/>
      <c r="GP66" s="7"/>
      <c r="GQ66" s="7"/>
      <c r="GR66" s="7"/>
      <c r="GS66" s="7"/>
      <c r="GT66" s="7"/>
      <c r="GU66" s="7"/>
      <c r="GV66" s="7"/>
      <c r="GW66" s="7"/>
      <c r="GX66" s="7"/>
      <c r="GY66" s="7"/>
      <c r="GZ66" s="7"/>
      <c r="HA66" s="7"/>
      <c r="HB66" s="7"/>
      <c r="HC66" s="7"/>
      <c r="HD66" s="7"/>
      <c r="HE66" s="7"/>
      <c r="HF66" s="7"/>
      <c r="HG66" s="7"/>
      <c r="HH66" s="7"/>
      <c r="HI66" s="7"/>
      <c r="HJ66" s="7"/>
      <c r="HK66" s="7"/>
      <c r="HL66" s="7"/>
      <c r="HM66" s="7"/>
      <c r="HN66" s="7"/>
      <c r="HO66" s="7"/>
      <c r="HP66" s="7"/>
      <c r="HQ66" s="7"/>
      <c r="HR66" s="7"/>
      <c r="HS66" s="7"/>
      <c r="HT66" s="7"/>
      <c r="HU66" s="7"/>
      <c r="HV66" s="7"/>
    </row>
    <row r="67" spans="1:230" ht="17.100000000000001" customHeight="1">
      <c r="A67" s="14"/>
      <c r="B67" s="340"/>
      <c r="C67" s="21" t="s">
        <v>28</v>
      </c>
      <c r="D67" s="22">
        <v>243</v>
      </c>
      <c r="E67" s="22">
        <v>503</v>
      </c>
      <c r="F67" s="22">
        <v>565</v>
      </c>
      <c r="G67" s="22">
        <v>502.19830000000002</v>
      </c>
      <c r="H67" s="22">
        <v>457.43510000000003</v>
      </c>
      <c r="I67" s="22">
        <v>484.73929999999996</v>
      </c>
      <c r="J67" s="23">
        <v>419.34999999999997</v>
      </c>
      <c r="K67" s="24">
        <f t="shared" ref="K67" si="6">SUM(K64:K66)</f>
        <v>488.17000000000007</v>
      </c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  <c r="AM67" s="7"/>
      <c r="AN67" s="7"/>
      <c r="AO67" s="7"/>
      <c r="AP67" s="7"/>
      <c r="AQ67" s="7"/>
      <c r="AR67" s="7"/>
      <c r="AS67" s="7"/>
      <c r="AT67" s="7"/>
      <c r="AU67" s="7"/>
      <c r="AV67" s="7"/>
      <c r="AW67" s="7"/>
      <c r="AX67" s="7"/>
      <c r="AY67" s="7"/>
      <c r="AZ67" s="7"/>
      <c r="BA67" s="7"/>
      <c r="BB67" s="7"/>
      <c r="BC67" s="7"/>
      <c r="BD67" s="7"/>
      <c r="BE67" s="7"/>
      <c r="BF67" s="7"/>
      <c r="BG67" s="7"/>
      <c r="BH67" s="7"/>
      <c r="BI67" s="7"/>
      <c r="BJ67" s="7"/>
      <c r="BK67" s="7"/>
      <c r="BL67" s="7"/>
      <c r="BM67" s="7"/>
      <c r="BN67" s="7"/>
      <c r="BO67" s="7"/>
      <c r="BP67" s="7"/>
      <c r="BQ67" s="7"/>
      <c r="BR67" s="7"/>
      <c r="BS67" s="7"/>
      <c r="BT67" s="7"/>
      <c r="BU67" s="7"/>
      <c r="BV67" s="7"/>
      <c r="BW67" s="7"/>
      <c r="BX67" s="7"/>
      <c r="BY67" s="7"/>
      <c r="BZ67" s="7"/>
      <c r="CA67" s="7"/>
      <c r="CB67" s="7"/>
      <c r="CC67" s="7"/>
      <c r="CD67" s="7"/>
      <c r="CE67" s="7"/>
      <c r="CF67" s="7"/>
      <c r="CG67" s="7"/>
      <c r="CH67" s="7"/>
      <c r="CI67" s="7"/>
      <c r="CJ67" s="7"/>
      <c r="CK67" s="7"/>
      <c r="CL67" s="7"/>
      <c r="CM67" s="7"/>
      <c r="CN67" s="7"/>
      <c r="CO67" s="7"/>
      <c r="CP67" s="7"/>
      <c r="CQ67" s="7"/>
      <c r="CR67" s="7"/>
      <c r="CS67" s="7"/>
      <c r="CT67" s="7"/>
      <c r="CU67" s="7"/>
      <c r="CV67" s="7"/>
      <c r="CW67" s="7"/>
      <c r="CX67" s="7"/>
      <c r="CY67" s="7"/>
      <c r="CZ67" s="7"/>
      <c r="DA67" s="7"/>
      <c r="DB67" s="7"/>
      <c r="DC67" s="7"/>
      <c r="DD67" s="7"/>
      <c r="DE67" s="7"/>
      <c r="DF67" s="7"/>
      <c r="DG67" s="7"/>
      <c r="DH67" s="7"/>
      <c r="DI67" s="7"/>
      <c r="DJ67" s="7"/>
      <c r="DK67" s="7"/>
      <c r="DL67" s="7"/>
      <c r="DM67" s="7"/>
      <c r="DN67" s="7"/>
      <c r="DO67" s="7"/>
      <c r="DP67" s="7"/>
      <c r="DQ67" s="7"/>
      <c r="DR67" s="7"/>
      <c r="DS67" s="7"/>
      <c r="DT67" s="7"/>
      <c r="DU67" s="7"/>
      <c r="DV67" s="7"/>
      <c r="DW67" s="7"/>
      <c r="DX67" s="7"/>
      <c r="DY67" s="7"/>
      <c r="DZ67" s="7"/>
      <c r="EA67" s="7"/>
      <c r="EB67" s="7"/>
      <c r="EC67" s="7"/>
      <c r="ED67" s="7"/>
      <c r="EE67" s="7"/>
      <c r="EF67" s="7"/>
      <c r="EG67" s="7"/>
      <c r="EH67" s="7"/>
      <c r="EI67" s="7"/>
      <c r="EJ67" s="7"/>
      <c r="EK67" s="7"/>
      <c r="EL67" s="7"/>
      <c r="EM67" s="7"/>
      <c r="EN67" s="7"/>
      <c r="EO67" s="7"/>
      <c r="EP67" s="7"/>
      <c r="EQ67" s="7"/>
      <c r="ER67" s="7"/>
      <c r="ES67" s="7"/>
      <c r="ET67" s="7"/>
      <c r="EU67" s="7"/>
      <c r="EV67" s="7"/>
      <c r="EW67" s="7"/>
      <c r="EX67" s="7"/>
      <c r="EY67" s="7"/>
      <c r="EZ67" s="7"/>
      <c r="FA67" s="7"/>
      <c r="FB67" s="7"/>
      <c r="FC67" s="7"/>
      <c r="FD67" s="7"/>
      <c r="FE67" s="7"/>
      <c r="FF67" s="7"/>
      <c r="FG67" s="7"/>
      <c r="FH67" s="7"/>
      <c r="FI67" s="7"/>
      <c r="FJ67" s="7"/>
      <c r="FK67" s="7"/>
      <c r="FL67" s="7"/>
      <c r="FM67" s="7"/>
      <c r="FN67" s="7"/>
      <c r="FO67" s="7"/>
      <c r="FP67" s="7"/>
      <c r="FQ67" s="7"/>
      <c r="FR67" s="7"/>
      <c r="FS67" s="7"/>
      <c r="FT67" s="7"/>
      <c r="FU67" s="7"/>
      <c r="FV67" s="7"/>
      <c r="FW67" s="7"/>
      <c r="FX67" s="7"/>
      <c r="FY67" s="7"/>
      <c r="FZ67" s="7"/>
      <c r="GA67" s="7"/>
      <c r="GB67" s="7"/>
      <c r="GC67" s="7"/>
      <c r="GD67" s="7"/>
      <c r="GE67" s="7"/>
      <c r="GF67" s="7"/>
      <c r="GG67" s="7"/>
      <c r="GH67" s="7"/>
      <c r="GI67" s="7"/>
      <c r="GJ67" s="7"/>
      <c r="GK67" s="7"/>
      <c r="GL67" s="7"/>
      <c r="GM67" s="7"/>
      <c r="GN67" s="7"/>
      <c r="GO67" s="7"/>
      <c r="GP67" s="7"/>
      <c r="GQ67" s="7"/>
      <c r="GR67" s="7"/>
      <c r="GS67" s="7"/>
      <c r="GT67" s="7"/>
      <c r="GU67" s="7"/>
      <c r="GV67" s="7"/>
      <c r="GW67" s="7"/>
      <c r="GX67" s="7"/>
      <c r="GY67" s="7"/>
      <c r="GZ67" s="7"/>
      <c r="HA67" s="7"/>
      <c r="HB67" s="7"/>
      <c r="HC67" s="7"/>
      <c r="HD67" s="7"/>
      <c r="HE67" s="7"/>
      <c r="HF67" s="7"/>
      <c r="HG67" s="7"/>
      <c r="HH67" s="7"/>
      <c r="HI67" s="7"/>
      <c r="HJ67" s="7"/>
      <c r="HK67" s="7"/>
      <c r="HL67" s="7"/>
      <c r="HM67" s="7"/>
      <c r="HN67" s="7"/>
      <c r="HO67" s="7"/>
      <c r="HP67" s="7"/>
      <c r="HQ67" s="7"/>
      <c r="HR67" s="7"/>
      <c r="HS67" s="7"/>
      <c r="HT67" s="7"/>
      <c r="HU67" s="7"/>
      <c r="HV67" s="7"/>
    </row>
    <row r="68" spans="1:230" ht="17.100000000000001" customHeight="1">
      <c r="A68" s="50"/>
      <c r="B68" s="51" t="s">
        <v>98</v>
      </c>
      <c r="C68" s="34" t="s">
        <v>99</v>
      </c>
      <c r="D68" s="22">
        <v>31</v>
      </c>
      <c r="E68" s="22">
        <v>81</v>
      </c>
      <c r="F68" s="22">
        <v>69</v>
      </c>
      <c r="G68" s="22">
        <v>60.5229</v>
      </c>
      <c r="H68" s="22">
        <v>52.419899999999998</v>
      </c>
      <c r="I68" s="22">
        <v>60.673699999999997</v>
      </c>
      <c r="J68" s="23">
        <v>55.8</v>
      </c>
      <c r="K68" s="24">
        <v>63.81</v>
      </c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7"/>
      <c r="AN68" s="7"/>
      <c r="AO68" s="7"/>
      <c r="AP68" s="7"/>
      <c r="AQ68" s="7"/>
      <c r="AR68" s="7"/>
      <c r="AS68" s="7"/>
      <c r="AT68" s="7"/>
      <c r="AU68" s="7"/>
      <c r="AV68" s="7"/>
      <c r="AW68" s="7"/>
      <c r="AX68" s="7"/>
      <c r="AY68" s="7"/>
      <c r="AZ68" s="7"/>
      <c r="BA68" s="7"/>
      <c r="BB68" s="7"/>
      <c r="BC68" s="7"/>
      <c r="BD68" s="7"/>
      <c r="BE68" s="7"/>
      <c r="BF68" s="7"/>
      <c r="BG68" s="7"/>
      <c r="BH68" s="7"/>
      <c r="BI68" s="7"/>
      <c r="BJ68" s="7"/>
      <c r="BK68" s="7"/>
      <c r="BL68" s="7"/>
      <c r="BM68" s="7"/>
      <c r="BN68" s="7"/>
      <c r="BO68" s="7"/>
      <c r="BP68" s="7"/>
      <c r="BQ68" s="7"/>
      <c r="BR68" s="7"/>
      <c r="BS68" s="7"/>
      <c r="BT68" s="7"/>
      <c r="BU68" s="7"/>
      <c r="BV68" s="7"/>
      <c r="BW68" s="7"/>
      <c r="BX68" s="7"/>
      <c r="BY68" s="7"/>
      <c r="BZ68" s="7"/>
      <c r="CA68" s="7"/>
      <c r="CB68" s="7"/>
      <c r="CC68" s="7"/>
      <c r="CD68" s="7"/>
      <c r="CE68" s="7"/>
      <c r="CF68" s="7"/>
      <c r="CG68" s="7"/>
      <c r="CH68" s="7"/>
      <c r="CI68" s="7"/>
      <c r="CJ68" s="7"/>
      <c r="CK68" s="7"/>
      <c r="CL68" s="7"/>
      <c r="CM68" s="7"/>
      <c r="CN68" s="7"/>
      <c r="CO68" s="7"/>
      <c r="CP68" s="7"/>
      <c r="CQ68" s="7"/>
      <c r="CR68" s="7"/>
      <c r="CS68" s="7"/>
      <c r="CT68" s="7"/>
      <c r="CU68" s="7"/>
      <c r="CV68" s="7"/>
      <c r="CW68" s="7"/>
      <c r="CX68" s="7"/>
      <c r="CY68" s="7"/>
      <c r="CZ68" s="7"/>
      <c r="DA68" s="7"/>
      <c r="DB68" s="7"/>
      <c r="DC68" s="7"/>
      <c r="DD68" s="7"/>
      <c r="DE68" s="7"/>
      <c r="DF68" s="7"/>
      <c r="DG68" s="7"/>
      <c r="DH68" s="7"/>
      <c r="DI68" s="7"/>
      <c r="DJ68" s="7"/>
      <c r="DK68" s="7"/>
      <c r="DL68" s="7"/>
      <c r="DM68" s="7"/>
      <c r="DN68" s="7"/>
      <c r="DO68" s="7"/>
      <c r="DP68" s="7"/>
      <c r="DQ68" s="7"/>
      <c r="DR68" s="7"/>
      <c r="DS68" s="7"/>
      <c r="DT68" s="7"/>
      <c r="DU68" s="7"/>
      <c r="DV68" s="7"/>
      <c r="DW68" s="7"/>
      <c r="DX68" s="7"/>
      <c r="DY68" s="7"/>
      <c r="DZ68" s="7"/>
      <c r="EA68" s="7"/>
      <c r="EB68" s="7"/>
      <c r="EC68" s="7"/>
      <c r="ED68" s="7"/>
      <c r="EE68" s="7"/>
      <c r="EF68" s="7"/>
      <c r="EG68" s="7"/>
      <c r="EH68" s="7"/>
      <c r="EI68" s="7"/>
      <c r="EJ68" s="7"/>
      <c r="EK68" s="7"/>
      <c r="EL68" s="7"/>
      <c r="EM68" s="7"/>
      <c r="EN68" s="7"/>
      <c r="EO68" s="7"/>
      <c r="EP68" s="7"/>
      <c r="EQ68" s="7"/>
      <c r="ER68" s="7"/>
      <c r="ES68" s="7"/>
      <c r="ET68" s="7"/>
      <c r="EU68" s="7"/>
      <c r="EV68" s="7"/>
      <c r="EW68" s="7"/>
      <c r="EX68" s="7"/>
      <c r="EY68" s="7"/>
      <c r="EZ68" s="7"/>
      <c r="FA68" s="7"/>
      <c r="FB68" s="7"/>
      <c r="FC68" s="7"/>
      <c r="FD68" s="7"/>
      <c r="FE68" s="7"/>
      <c r="FF68" s="7"/>
      <c r="FG68" s="7"/>
      <c r="FH68" s="7"/>
      <c r="FI68" s="7"/>
      <c r="FJ68" s="7"/>
      <c r="FK68" s="7"/>
      <c r="FL68" s="7"/>
      <c r="FM68" s="7"/>
      <c r="FN68" s="7"/>
      <c r="FO68" s="7"/>
      <c r="FP68" s="7"/>
      <c r="FQ68" s="7"/>
      <c r="FR68" s="7"/>
      <c r="FS68" s="7"/>
      <c r="FT68" s="7"/>
      <c r="FU68" s="7"/>
      <c r="FV68" s="7"/>
      <c r="FW68" s="7"/>
      <c r="FX68" s="7"/>
      <c r="FY68" s="7"/>
      <c r="FZ68" s="7"/>
      <c r="GA68" s="7"/>
      <c r="GB68" s="7"/>
      <c r="GC68" s="7"/>
      <c r="GD68" s="7"/>
      <c r="GE68" s="7"/>
      <c r="GF68" s="7"/>
      <c r="GG68" s="7"/>
      <c r="GH68" s="7"/>
      <c r="GI68" s="7"/>
      <c r="GJ68" s="7"/>
      <c r="GK68" s="7"/>
      <c r="GL68" s="7"/>
      <c r="GM68" s="7"/>
      <c r="GN68" s="7"/>
      <c r="GO68" s="7"/>
      <c r="GP68" s="7"/>
      <c r="GQ68" s="7"/>
      <c r="GR68" s="7"/>
      <c r="GS68" s="7"/>
      <c r="GT68" s="7"/>
      <c r="GU68" s="7"/>
      <c r="GV68" s="7"/>
      <c r="GW68" s="7"/>
      <c r="GX68" s="7"/>
      <c r="GY68" s="7"/>
      <c r="GZ68" s="7"/>
      <c r="HA68" s="7"/>
      <c r="HB68" s="7"/>
      <c r="HC68" s="7"/>
      <c r="HD68" s="7"/>
      <c r="HE68" s="7"/>
      <c r="HF68" s="7"/>
      <c r="HG68" s="7"/>
      <c r="HH68" s="7"/>
      <c r="HI68" s="7"/>
      <c r="HJ68" s="7"/>
      <c r="HK68" s="7"/>
      <c r="HL68" s="7"/>
      <c r="HM68" s="7"/>
      <c r="HN68" s="7"/>
      <c r="HO68" s="7"/>
      <c r="HP68" s="7"/>
      <c r="HQ68" s="7"/>
      <c r="HR68" s="7"/>
      <c r="HS68" s="7"/>
      <c r="HT68" s="7"/>
      <c r="HU68" s="7"/>
      <c r="HV68" s="7"/>
    </row>
    <row r="69" spans="1:230" ht="17.100000000000001" customHeight="1" thickBot="1">
      <c r="A69" s="14"/>
      <c r="B69" s="313" t="s">
        <v>100</v>
      </c>
      <c r="C69" s="314"/>
      <c r="D69" s="35">
        <v>17518</v>
      </c>
      <c r="E69" s="35">
        <v>44653</v>
      </c>
      <c r="F69" s="35">
        <v>43081</v>
      </c>
      <c r="G69" s="35">
        <v>39230.744300000013</v>
      </c>
      <c r="H69" s="35">
        <v>40450.838500000005</v>
      </c>
      <c r="I69" s="35">
        <v>41299.778999999995</v>
      </c>
      <c r="J69" s="36">
        <v>36712.960000000006</v>
      </c>
      <c r="K69" s="37">
        <f t="shared" ref="K69" si="7">SUM(K33:K37,K42:K45,K48:K52,K55,K58,K62:K63,K67:K68)</f>
        <v>42999.479999999989</v>
      </c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  <c r="AM69" s="7"/>
      <c r="AN69" s="7"/>
      <c r="AO69" s="7"/>
      <c r="AP69" s="7"/>
      <c r="AQ69" s="7"/>
      <c r="AR69" s="7"/>
      <c r="AS69" s="7"/>
      <c r="AT69" s="7"/>
      <c r="AU69" s="7"/>
      <c r="AV69" s="7"/>
      <c r="AW69" s="7"/>
      <c r="AX69" s="7"/>
      <c r="AY69" s="7"/>
      <c r="AZ69" s="7"/>
      <c r="BA69" s="7"/>
      <c r="BB69" s="7"/>
      <c r="BC69" s="7"/>
      <c r="BD69" s="7"/>
      <c r="BE69" s="7"/>
      <c r="BF69" s="7"/>
      <c r="BG69" s="7"/>
      <c r="BH69" s="7"/>
      <c r="BI69" s="7"/>
      <c r="BJ69" s="7"/>
      <c r="BK69" s="7"/>
      <c r="BL69" s="7"/>
      <c r="BM69" s="7"/>
      <c r="BN69" s="7"/>
      <c r="BO69" s="7"/>
      <c r="BP69" s="7"/>
      <c r="BQ69" s="7"/>
      <c r="BR69" s="7"/>
      <c r="BS69" s="7"/>
      <c r="BT69" s="7"/>
      <c r="BU69" s="7"/>
      <c r="BV69" s="7"/>
      <c r="BW69" s="7"/>
      <c r="BX69" s="7"/>
      <c r="BY69" s="7"/>
      <c r="BZ69" s="7"/>
      <c r="CA69" s="7"/>
      <c r="CB69" s="7"/>
      <c r="CC69" s="7"/>
      <c r="CD69" s="7"/>
      <c r="CE69" s="7"/>
      <c r="CF69" s="7"/>
      <c r="CG69" s="7"/>
      <c r="CH69" s="7"/>
      <c r="CI69" s="7"/>
      <c r="CJ69" s="7"/>
      <c r="CK69" s="7"/>
      <c r="CL69" s="7"/>
      <c r="CM69" s="7"/>
      <c r="CN69" s="7"/>
      <c r="CO69" s="7"/>
      <c r="CP69" s="7"/>
      <c r="CQ69" s="7"/>
      <c r="CR69" s="7"/>
      <c r="CS69" s="7"/>
      <c r="CT69" s="7"/>
      <c r="CU69" s="7"/>
      <c r="CV69" s="7"/>
      <c r="CW69" s="7"/>
      <c r="CX69" s="7"/>
      <c r="CY69" s="7"/>
      <c r="CZ69" s="7"/>
      <c r="DA69" s="7"/>
      <c r="DB69" s="7"/>
      <c r="DC69" s="7"/>
      <c r="DD69" s="7"/>
      <c r="DE69" s="7"/>
      <c r="DF69" s="7"/>
      <c r="DG69" s="7"/>
      <c r="DH69" s="7"/>
      <c r="DI69" s="7"/>
      <c r="DJ69" s="7"/>
      <c r="DK69" s="7"/>
      <c r="DL69" s="7"/>
      <c r="DM69" s="7"/>
      <c r="DN69" s="7"/>
      <c r="DO69" s="7"/>
      <c r="DP69" s="7"/>
      <c r="DQ69" s="7"/>
      <c r="DR69" s="7"/>
      <c r="DS69" s="7"/>
      <c r="DT69" s="7"/>
      <c r="DU69" s="7"/>
      <c r="DV69" s="7"/>
      <c r="DW69" s="7"/>
      <c r="DX69" s="7"/>
      <c r="DY69" s="7"/>
      <c r="DZ69" s="7"/>
      <c r="EA69" s="7"/>
      <c r="EB69" s="7"/>
      <c r="EC69" s="7"/>
      <c r="ED69" s="7"/>
      <c r="EE69" s="7"/>
      <c r="EF69" s="7"/>
      <c r="EG69" s="7"/>
      <c r="EH69" s="7"/>
      <c r="EI69" s="7"/>
      <c r="EJ69" s="7"/>
      <c r="EK69" s="7"/>
      <c r="EL69" s="7"/>
      <c r="EM69" s="7"/>
      <c r="EN69" s="7"/>
      <c r="EO69" s="7"/>
      <c r="EP69" s="7"/>
      <c r="EQ69" s="7"/>
      <c r="ER69" s="7"/>
      <c r="ES69" s="7"/>
      <c r="ET69" s="7"/>
      <c r="EU69" s="7"/>
      <c r="EV69" s="7"/>
      <c r="EW69" s="7"/>
      <c r="EX69" s="7"/>
      <c r="EY69" s="7"/>
      <c r="EZ69" s="7"/>
      <c r="FA69" s="7"/>
      <c r="FB69" s="7"/>
      <c r="FC69" s="7"/>
      <c r="FD69" s="7"/>
      <c r="FE69" s="7"/>
      <c r="FF69" s="7"/>
      <c r="FG69" s="7"/>
      <c r="FH69" s="7"/>
      <c r="FI69" s="7"/>
      <c r="FJ69" s="7"/>
      <c r="FK69" s="7"/>
      <c r="FL69" s="7"/>
      <c r="FM69" s="7"/>
      <c r="FN69" s="7"/>
      <c r="FO69" s="7"/>
      <c r="FP69" s="7"/>
      <c r="FQ69" s="7"/>
      <c r="FR69" s="7"/>
      <c r="FS69" s="7"/>
      <c r="FT69" s="7"/>
      <c r="FU69" s="7"/>
      <c r="FV69" s="7"/>
      <c r="FW69" s="7"/>
      <c r="FX69" s="7"/>
      <c r="FY69" s="7"/>
      <c r="FZ69" s="7"/>
      <c r="GA69" s="7"/>
      <c r="GB69" s="7"/>
      <c r="GC69" s="7"/>
      <c r="GD69" s="7"/>
      <c r="GE69" s="7"/>
      <c r="GF69" s="7"/>
      <c r="GG69" s="7"/>
      <c r="GH69" s="7"/>
      <c r="GI69" s="7"/>
      <c r="GJ69" s="7"/>
      <c r="GK69" s="7"/>
      <c r="GL69" s="7"/>
      <c r="GM69" s="7"/>
      <c r="GN69" s="7"/>
      <c r="GO69" s="7"/>
      <c r="GP69" s="7"/>
      <c r="GQ69" s="7"/>
      <c r="GR69" s="7"/>
      <c r="GS69" s="7"/>
      <c r="GT69" s="7"/>
      <c r="GU69" s="7"/>
      <c r="GV69" s="7"/>
      <c r="GW69" s="7"/>
      <c r="GX69" s="7"/>
      <c r="GY69" s="7"/>
      <c r="GZ69" s="7"/>
      <c r="HA69" s="7"/>
      <c r="HB69" s="7"/>
      <c r="HC69" s="7"/>
      <c r="HD69" s="7"/>
      <c r="HE69" s="7"/>
      <c r="HF69" s="7"/>
      <c r="HG69" s="7"/>
      <c r="HH69" s="7"/>
      <c r="HI69" s="7"/>
      <c r="HJ69" s="7"/>
      <c r="HK69" s="7"/>
      <c r="HL69" s="7"/>
      <c r="HM69" s="7"/>
      <c r="HN69" s="7"/>
      <c r="HO69" s="7"/>
      <c r="HP69" s="7"/>
      <c r="HQ69" s="7"/>
      <c r="HR69" s="7"/>
      <c r="HS69" s="7"/>
      <c r="HT69" s="7"/>
      <c r="HU69" s="7"/>
      <c r="HV69" s="7"/>
    </row>
    <row r="70" spans="1:230" ht="17.100000000000001" customHeight="1">
      <c r="A70" s="14"/>
      <c r="B70" s="52" t="s">
        <v>101</v>
      </c>
      <c r="C70" s="53" t="s">
        <v>102</v>
      </c>
      <c r="D70" s="17">
        <v>3742</v>
      </c>
      <c r="E70" s="17">
        <v>10998</v>
      </c>
      <c r="F70" s="17">
        <v>8567</v>
      </c>
      <c r="G70" s="17">
        <v>7592.2097999999996</v>
      </c>
      <c r="H70" s="17">
        <v>8144.4511999999995</v>
      </c>
      <c r="I70" s="17">
        <v>7838.0716000000002</v>
      </c>
      <c r="J70" s="18">
        <v>5524.6</v>
      </c>
      <c r="K70" s="19">
        <v>7132.92</v>
      </c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7"/>
      <c r="AN70" s="7"/>
      <c r="AO70" s="7"/>
      <c r="AP70" s="7"/>
      <c r="AQ70" s="7"/>
      <c r="AR70" s="7"/>
      <c r="AS70" s="7"/>
      <c r="AT70" s="7"/>
      <c r="AU70" s="7"/>
      <c r="AV70" s="7"/>
      <c r="AW70" s="7"/>
      <c r="AX70" s="7"/>
      <c r="AY70" s="7"/>
      <c r="AZ70" s="7"/>
      <c r="BA70" s="7"/>
      <c r="BB70" s="7"/>
      <c r="BC70" s="7"/>
      <c r="BD70" s="7"/>
      <c r="BE70" s="7"/>
      <c r="BF70" s="7"/>
      <c r="BG70" s="7"/>
      <c r="BH70" s="7"/>
      <c r="BI70" s="7"/>
      <c r="BJ70" s="7"/>
      <c r="BK70" s="7"/>
      <c r="BL70" s="7"/>
      <c r="BM70" s="7"/>
      <c r="BN70" s="7"/>
      <c r="BO70" s="7"/>
      <c r="BP70" s="7"/>
      <c r="BQ70" s="7"/>
      <c r="BR70" s="7"/>
      <c r="BS70" s="7"/>
      <c r="BT70" s="7"/>
      <c r="BU70" s="7"/>
      <c r="BV70" s="7"/>
      <c r="BW70" s="7"/>
      <c r="BX70" s="7"/>
      <c r="BY70" s="7"/>
      <c r="BZ70" s="7"/>
      <c r="CA70" s="7"/>
      <c r="CB70" s="7"/>
      <c r="CC70" s="7"/>
      <c r="CD70" s="7"/>
      <c r="CE70" s="7"/>
      <c r="CF70" s="7"/>
      <c r="CG70" s="7"/>
      <c r="CH70" s="7"/>
      <c r="CI70" s="7"/>
      <c r="CJ70" s="7"/>
      <c r="CK70" s="7"/>
      <c r="CL70" s="7"/>
      <c r="CM70" s="7"/>
      <c r="CN70" s="7"/>
      <c r="CO70" s="7"/>
      <c r="CP70" s="7"/>
      <c r="CQ70" s="7"/>
      <c r="CR70" s="7"/>
      <c r="CS70" s="7"/>
      <c r="CT70" s="7"/>
      <c r="CU70" s="7"/>
      <c r="CV70" s="7"/>
      <c r="CW70" s="7"/>
      <c r="CX70" s="7"/>
      <c r="CY70" s="7"/>
      <c r="CZ70" s="7"/>
      <c r="DA70" s="7"/>
      <c r="DB70" s="7"/>
      <c r="DC70" s="7"/>
      <c r="DD70" s="7"/>
      <c r="DE70" s="7"/>
      <c r="DF70" s="7"/>
      <c r="DG70" s="7"/>
      <c r="DH70" s="7"/>
      <c r="DI70" s="7"/>
      <c r="DJ70" s="7"/>
      <c r="DK70" s="7"/>
      <c r="DL70" s="7"/>
      <c r="DM70" s="7"/>
      <c r="DN70" s="7"/>
      <c r="DO70" s="7"/>
      <c r="DP70" s="7"/>
      <c r="DQ70" s="7"/>
      <c r="DR70" s="7"/>
      <c r="DS70" s="7"/>
      <c r="DT70" s="7"/>
      <c r="DU70" s="7"/>
      <c r="DV70" s="7"/>
      <c r="DW70" s="7"/>
      <c r="DX70" s="7"/>
      <c r="DY70" s="7"/>
      <c r="DZ70" s="7"/>
      <c r="EA70" s="7"/>
      <c r="EB70" s="7"/>
      <c r="EC70" s="7"/>
      <c r="ED70" s="7"/>
      <c r="EE70" s="7"/>
      <c r="EF70" s="7"/>
      <c r="EG70" s="7"/>
      <c r="EH70" s="7"/>
      <c r="EI70" s="7"/>
      <c r="EJ70" s="7"/>
      <c r="EK70" s="7"/>
      <c r="EL70" s="7"/>
      <c r="EM70" s="7"/>
      <c r="EN70" s="7"/>
      <c r="EO70" s="7"/>
      <c r="EP70" s="7"/>
      <c r="EQ70" s="7"/>
      <c r="ER70" s="7"/>
      <c r="ES70" s="7"/>
      <c r="ET70" s="7"/>
      <c r="EU70" s="7"/>
      <c r="EV70" s="7"/>
      <c r="EW70" s="7"/>
      <c r="EX70" s="7"/>
      <c r="EY70" s="7"/>
      <c r="EZ70" s="7"/>
      <c r="FA70" s="7"/>
      <c r="FB70" s="7"/>
      <c r="FC70" s="7"/>
      <c r="FD70" s="7"/>
      <c r="FE70" s="7"/>
      <c r="FF70" s="7"/>
      <c r="FG70" s="7"/>
      <c r="FH70" s="7"/>
      <c r="FI70" s="7"/>
      <c r="FJ70" s="7"/>
      <c r="FK70" s="7"/>
      <c r="FL70" s="7"/>
      <c r="FM70" s="7"/>
      <c r="FN70" s="7"/>
      <c r="FO70" s="7"/>
      <c r="FP70" s="7"/>
      <c r="FQ70" s="7"/>
      <c r="FR70" s="7"/>
      <c r="FS70" s="7"/>
      <c r="FT70" s="7"/>
      <c r="FU70" s="7"/>
      <c r="FV70" s="7"/>
      <c r="FW70" s="7"/>
      <c r="FX70" s="7"/>
      <c r="FY70" s="7"/>
      <c r="FZ70" s="7"/>
      <c r="GA70" s="7"/>
      <c r="GB70" s="7"/>
      <c r="GC70" s="7"/>
      <c r="GD70" s="7"/>
      <c r="GE70" s="7"/>
      <c r="GF70" s="7"/>
      <c r="GG70" s="7"/>
      <c r="GH70" s="7"/>
      <c r="GI70" s="7"/>
      <c r="GJ70" s="7"/>
      <c r="GK70" s="7"/>
      <c r="GL70" s="7"/>
      <c r="GM70" s="7"/>
      <c r="GN70" s="7"/>
      <c r="GO70" s="7"/>
      <c r="GP70" s="7"/>
      <c r="GQ70" s="7"/>
      <c r="GR70" s="7"/>
      <c r="GS70" s="7"/>
      <c r="GT70" s="7"/>
      <c r="GU70" s="7"/>
      <c r="GV70" s="7"/>
      <c r="GW70" s="7"/>
      <c r="GX70" s="7"/>
      <c r="GY70" s="7"/>
      <c r="GZ70" s="7"/>
      <c r="HA70" s="7"/>
      <c r="HB70" s="7"/>
      <c r="HC70" s="7"/>
      <c r="HD70" s="7"/>
      <c r="HE70" s="7"/>
      <c r="HF70" s="7"/>
      <c r="HG70" s="7"/>
      <c r="HH70" s="7"/>
      <c r="HI70" s="7"/>
      <c r="HJ70" s="7"/>
      <c r="HK70" s="7"/>
      <c r="HL70" s="7"/>
      <c r="HM70" s="7"/>
      <c r="HN70" s="7"/>
      <c r="HO70" s="7"/>
      <c r="HP70" s="7"/>
      <c r="HQ70" s="7"/>
      <c r="HR70" s="7"/>
      <c r="HS70" s="7"/>
      <c r="HT70" s="7"/>
      <c r="HU70" s="7"/>
      <c r="HV70" s="7"/>
    </row>
    <row r="71" spans="1:230" ht="17.100000000000001" customHeight="1">
      <c r="A71" s="14"/>
      <c r="B71" s="54"/>
      <c r="C71" s="55" t="s">
        <v>103</v>
      </c>
      <c r="D71" s="30">
        <v>938</v>
      </c>
      <c r="E71" s="30">
        <v>1589</v>
      </c>
      <c r="F71" s="30">
        <v>1532</v>
      </c>
      <c r="G71" s="30">
        <v>1292.1957</v>
      </c>
      <c r="H71" s="30">
        <v>1286.6477</v>
      </c>
      <c r="I71" s="30">
        <v>1310.7267999999999</v>
      </c>
      <c r="J71" s="31">
        <v>4522.01</v>
      </c>
      <c r="K71" s="32">
        <v>5170.9399999999996</v>
      </c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7"/>
      <c r="AN71" s="7"/>
      <c r="AO71" s="7"/>
      <c r="AP71" s="7"/>
      <c r="AQ71" s="7"/>
      <c r="AR71" s="7"/>
      <c r="AS71" s="7"/>
      <c r="AT71" s="7"/>
      <c r="AU71" s="7"/>
      <c r="AV71" s="7"/>
      <c r="AW71" s="7"/>
      <c r="AX71" s="7"/>
      <c r="AY71" s="7"/>
      <c r="AZ71" s="7"/>
      <c r="BA71" s="7"/>
      <c r="BB71" s="7"/>
      <c r="BC71" s="7"/>
      <c r="BD71" s="7"/>
      <c r="BE71" s="7"/>
      <c r="BF71" s="7"/>
      <c r="BG71" s="7"/>
      <c r="BH71" s="7"/>
      <c r="BI71" s="7"/>
      <c r="BJ71" s="7"/>
      <c r="BK71" s="7"/>
      <c r="BL71" s="7"/>
      <c r="BM71" s="7"/>
      <c r="BN71" s="7"/>
      <c r="BO71" s="7"/>
      <c r="BP71" s="7"/>
      <c r="BQ71" s="7"/>
      <c r="BR71" s="7"/>
      <c r="BS71" s="7"/>
      <c r="BT71" s="7"/>
      <c r="BU71" s="7"/>
      <c r="BV71" s="7"/>
      <c r="BW71" s="7"/>
      <c r="BX71" s="7"/>
      <c r="BY71" s="7"/>
      <c r="BZ71" s="7"/>
      <c r="CA71" s="7"/>
      <c r="CB71" s="7"/>
      <c r="CC71" s="7"/>
      <c r="CD71" s="7"/>
      <c r="CE71" s="7"/>
      <c r="CF71" s="7"/>
      <c r="CG71" s="7"/>
      <c r="CH71" s="7"/>
      <c r="CI71" s="7"/>
      <c r="CJ71" s="7"/>
      <c r="CK71" s="7"/>
      <c r="CL71" s="7"/>
      <c r="CM71" s="7"/>
      <c r="CN71" s="7"/>
      <c r="CO71" s="7"/>
      <c r="CP71" s="7"/>
      <c r="CQ71" s="7"/>
      <c r="CR71" s="7"/>
      <c r="CS71" s="7"/>
      <c r="CT71" s="7"/>
      <c r="CU71" s="7"/>
      <c r="CV71" s="7"/>
      <c r="CW71" s="7"/>
      <c r="CX71" s="7"/>
      <c r="CY71" s="7"/>
      <c r="CZ71" s="7"/>
      <c r="DA71" s="7"/>
      <c r="DB71" s="7"/>
      <c r="DC71" s="7"/>
      <c r="DD71" s="7"/>
      <c r="DE71" s="7"/>
      <c r="DF71" s="7"/>
      <c r="DG71" s="7"/>
      <c r="DH71" s="7"/>
      <c r="DI71" s="7"/>
      <c r="DJ71" s="7"/>
      <c r="DK71" s="7"/>
      <c r="DL71" s="7"/>
      <c r="DM71" s="7"/>
      <c r="DN71" s="7"/>
      <c r="DO71" s="7"/>
      <c r="DP71" s="7"/>
      <c r="DQ71" s="7"/>
      <c r="DR71" s="7"/>
      <c r="DS71" s="7"/>
      <c r="DT71" s="7"/>
      <c r="DU71" s="7"/>
      <c r="DV71" s="7"/>
      <c r="DW71" s="7"/>
      <c r="DX71" s="7"/>
      <c r="DY71" s="7"/>
      <c r="DZ71" s="7"/>
      <c r="EA71" s="7"/>
      <c r="EB71" s="7"/>
      <c r="EC71" s="7"/>
      <c r="ED71" s="7"/>
      <c r="EE71" s="7"/>
      <c r="EF71" s="7"/>
      <c r="EG71" s="7"/>
      <c r="EH71" s="7"/>
      <c r="EI71" s="7"/>
      <c r="EJ71" s="7"/>
      <c r="EK71" s="7"/>
      <c r="EL71" s="7"/>
      <c r="EM71" s="7"/>
      <c r="EN71" s="7"/>
      <c r="EO71" s="7"/>
      <c r="EP71" s="7"/>
      <c r="EQ71" s="7"/>
      <c r="ER71" s="7"/>
      <c r="ES71" s="7"/>
      <c r="ET71" s="7"/>
      <c r="EU71" s="7"/>
      <c r="EV71" s="7"/>
      <c r="EW71" s="7"/>
      <c r="EX71" s="7"/>
      <c r="EY71" s="7"/>
      <c r="EZ71" s="7"/>
      <c r="FA71" s="7"/>
      <c r="FB71" s="7"/>
      <c r="FC71" s="7"/>
      <c r="FD71" s="7"/>
      <c r="FE71" s="7"/>
      <c r="FF71" s="7"/>
      <c r="FG71" s="7"/>
      <c r="FH71" s="7"/>
      <c r="FI71" s="7"/>
      <c r="FJ71" s="7"/>
      <c r="FK71" s="7"/>
      <c r="FL71" s="7"/>
      <c r="FM71" s="7"/>
      <c r="FN71" s="7"/>
      <c r="FO71" s="7"/>
      <c r="FP71" s="7"/>
      <c r="FQ71" s="7"/>
      <c r="FR71" s="7"/>
      <c r="FS71" s="7"/>
      <c r="FT71" s="7"/>
      <c r="FU71" s="7"/>
      <c r="FV71" s="7"/>
      <c r="FW71" s="7"/>
      <c r="FX71" s="7"/>
      <c r="FY71" s="7"/>
      <c r="FZ71" s="7"/>
      <c r="GA71" s="7"/>
      <c r="GB71" s="7"/>
      <c r="GC71" s="7"/>
      <c r="GD71" s="7"/>
      <c r="GE71" s="7"/>
      <c r="GF71" s="7"/>
      <c r="GG71" s="7"/>
      <c r="GH71" s="7"/>
      <c r="GI71" s="7"/>
      <c r="GJ71" s="7"/>
      <c r="GK71" s="7"/>
      <c r="GL71" s="7"/>
      <c r="GM71" s="7"/>
      <c r="GN71" s="7"/>
      <c r="GO71" s="7"/>
      <c r="GP71" s="7"/>
      <c r="GQ71" s="7"/>
      <c r="GR71" s="7"/>
      <c r="GS71" s="7"/>
      <c r="GT71" s="7"/>
      <c r="GU71" s="7"/>
      <c r="GV71" s="7"/>
      <c r="GW71" s="7"/>
      <c r="GX71" s="7"/>
      <c r="GY71" s="7"/>
      <c r="GZ71" s="7"/>
      <c r="HA71" s="7"/>
      <c r="HB71" s="7"/>
      <c r="HC71" s="7"/>
      <c r="HD71" s="7"/>
      <c r="HE71" s="7"/>
      <c r="HF71" s="7"/>
      <c r="HG71" s="7"/>
      <c r="HH71" s="7"/>
      <c r="HI71" s="7"/>
      <c r="HJ71" s="7"/>
      <c r="HK71" s="7"/>
      <c r="HL71" s="7"/>
      <c r="HM71" s="7"/>
      <c r="HN71" s="7"/>
      <c r="HO71" s="7"/>
      <c r="HP71" s="7"/>
      <c r="HQ71" s="7"/>
      <c r="HR71" s="7"/>
      <c r="HS71" s="7"/>
      <c r="HT71" s="7"/>
      <c r="HU71" s="7"/>
      <c r="HV71" s="7"/>
    </row>
    <row r="72" spans="1:230" ht="17.100000000000001" customHeight="1">
      <c r="A72" s="14"/>
      <c r="B72" s="20" t="s">
        <v>104</v>
      </c>
      <c r="C72" s="21" t="s">
        <v>105</v>
      </c>
      <c r="D72" s="22">
        <v>785</v>
      </c>
      <c r="E72" s="22">
        <v>1366</v>
      </c>
      <c r="F72" s="22">
        <v>1256</v>
      </c>
      <c r="G72" s="22">
        <v>1086.7616</v>
      </c>
      <c r="H72" s="22">
        <v>1104.2416000000001</v>
      </c>
      <c r="I72" s="22">
        <v>1310.7267999999999</v>
      </c>
      <c r="J72" s="23">
        <v>4522.01</v>
      </c>
      <c r="K72" s="43" t="s">
        <v>59</v>
      </c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/>
      <c r="AO72" s="7"/>
      <c r="AP72" s="7"/>
      <c r="AQ72" s="7"/>
      <c r="AR72" s="7"/>
      <c r="AS72" s="7"/>
      <c r="AT72" s="7"/>
      <c r="AU72" s="7"/>
      <c r="AV72" s="7"/>
      <c r="AW72" s="7"/>
      <c r="AX72" s="7"/>
      <c r="AY72" s="7"/>
      <c r="AZ72" s="7"/>
      <c r="BA72" s="7"/>
      <c r="BB72" s="7"/>
      <c r="BC72" s="7"/>
      <c r="BD72" s="7"/>
      <c r="BE72" s="7"/>
      <c r="BF72" s="7"/>
      <c r="BG72" s="7"/>
      <c r="BH72" s="7"/>
      <c r="BI72" s="7"/>
      <c r="BJ72" s="7"/>
      <c r="BK72" s="7"/>
      <c r="BL72" s="7"/>
      <c r="BM72" s="7"/>
      <c r="BN72" s="7"/>
      <c r="BO72" s="7"/>
      <c r="BP72" s="7"/>
      <c r="BQ72" s="7"/>
      <c r="BR72" s="7"/>
      <c r="BS72" s="7"/>
      <c r="BT72" s="7"/>
      <c r="BU72" s="7"/>
      <c r="BV72" s="7"/>
      <c r="BW72" s="7"/>
      <c r="BX72" s="7"/>
      <c r="BY72" s="7"/>
      <c r="BZ72" s="7"/>
      <c r="CA72" s="7"/>
      <c r="CB72" s="7"/>
      <c r="CC72" s="7"/>
      <c r="CD72" s="7"/>
      <c r="CE72" s="7"/>
      <c r="CF72" s="7"/>
      <c r="CG72" s="7"/>
      <c r="CH72" s="7"/>
      <c r="CI72" s="7"/>
      <c r="CJ72" s="7"/>
      <c r="CK72" s="7"/>
      <c r="CL72" s="7"/>
      <c r="CM72" s="7"/>
      <c r="CN72" s="7"/>
      <c r="CO72" s="7"/>
      <c r="CP72" s="7"/>
      <c r="CQ72" s="7"/>
      <c r="CR72" s="7"/>
      <c r="CS72" s="7"/>
      <c r="CT72" s="7"/>
      <c r="CU72" s="7"/>
      <c r="CV72" s="7"/>
      <c r="CW72" s="7"/>
      <c r="CX72" s="7"/>
      <c r="CY72" s="7"/>
      <c r="CZ72" s="7"/>
      <c r="DA72" s="7"/>
      <c r="DB72" s="7"/>
      <c r="DC72" s="7"/>
      <c r="DD72" s="7"/>
      <c r="DE72" s="7"/>
      <c r="DF72" s="7"/>
      <c r="DG72" s="7"/>
      <c r="DH72" s="7"/>
      <c r="DI72" s="7"/>
      <c r="DJ72" s="7"/>
      <c r="DK72" s="7"/>
      <c r="DL72" s="7"/>
      <c r="DM72" s="7"/>
      <c r="DN72" s="7"/>
      <c r="DO72" s="7"/>
      <c r="DP72" s="7"/>
      <c r="DQ72" s="7"/>
      <c r="DR72" s="7"/>
      <c r="DS72" s="7"/>
      <c r="DT72" s="7"/>
      <c r="DU72" s="7"/>
      <c r="DV72" s="7"/>
      <c r="DW72" s="7"/>
      <c r="DX72" s="7"/>
      <c r="DY72" s="7"/>
      <c r="DZ72" s="7"/>
      <c r="EA72" s="7"/>
      <c r="EB72" s="7"/>
      <c r="EC72" s="7"/>
      <c r="ED72" s="7"/>
      <c r="EE72" s="7"/>
      <c r="EF72" s="7"/>
      <c r="EG72" s="7"/>
      <c r="EH72" s="7"/>
      <c r="EI72" s="7"/>
      <c r="EJ72" s="7"/>
      <c r="EK72" s="7"/>
      <c r="EL72" s="7"/>
      <c r="EM72" s="7"/>
      <c r="EN72" s="7"/>
      <c r="EO72" s="7"/>
      <c r="EP72" s="7"/>
      <c r="EQ72" s="7"/>
      <c r="ER72" s="7"/>
      <c r="ES72" s="7"/>
      <c r="ET72" s="7"/>
      <c r="EU72" s="7"/>
      <c r="EV72" s="7"/>
      <c r="EW72" s="7"/>
      <c r="EX72" s="7"/>
      <c r="EY72" s="7"/>
      <c r="EZ72" s="7"/>
      <c r="FA72" s="7"/>
      <c r="FB72" s="7"/>
      <c r="FC72" s="7"/>
      <c r="FD72" s="7"/>
      <c r="FE72" s="7"/>
      <c r="FF72" s="7"/>
      <c r="FG72" s="7"/>
      <c r="FH72" s="7"/>
      <c r="FI72" s="7"/>
      <c r="FJ72" s="7"/>
      <c r="FK72" s="7"/>
      <c r="FL72" s="7"/>
      <c r="FM72" s="7"/>
      <c r="FN72" s="7"/>
      <c r="FO72" s="7"/>
      <c r="FP72" s="7"/>
      <c r="FQ72" s="7"/>
      <c r="FR72" s="7"/>
      <c r="FS72" s="7"/>
      <c r="FT72" s="7"/>
      <c r="FU72" s="7"/>
      <c r="FV72" s="7"/>
      <c r="FW72" s="7"/>
      <c r="FX72" s="7"/>
      <c r="FY72" s="7"/>
      <c r="FZ72" s="7"/>
      <c r="GA72" s="7"/>
      <c r="GB72" s="7"/>
      <c r="GC72" s="7"/>
      <c r="GD72" s="7"/>
      <c r="GE72" s="7"/>
      <c r="GF72" s="7"/>
      <c r="GG72" s="7"/>
      <c r="GH72" s="7"/>
      <c r="GI72" s="7"/>
      <c r="GJ72" s="7"/>
      <c r="GK72" s="7"/>
      <c r="GL72" s="7"/>
      <c r="GM72" s="7"/>
      <c r="GN72" s="7"/>
      <c r="GO72" s="7"/>
      <c r="GP72" s="7"/>
      <c r="GQ72" s="7"/>
      <c r="GR72" s="7"/>
      <c r="GS72" s="7"/>
      <c r="GT72" s="7"/>
      <c r="GU72" s="7"/>
      <c r="GV72" s="7"/>
      <c r="GW72" s="7"/>
      <c r="GX72" s="7"/>
      <c r="GY72" s="7"/>
      <c r="GZ72" s="7"/>
      <c r="HA72" s="7"/>
      <c r="HB72" s="7"/>
      <c r="HC72" s="7"/>
      <c r="HD72" s="7"/>
      <c r="HE72" s="7"/>
      <c r="HF72" s="7"/>
      <c r="HG72" s="7"/>
      <c r="HH72" s="7"/>
      <c r="HI72" s="7"/>
      <c r="HJ72" s="7"/>
      <c r="HK72" s="7"/>
      <c r="HL72" s="7"/>
      <c r="HM72" s="7"/>
      <c r="HN72" s="7"/>
      <c r="HO72" s="7"/>
      <c r="HP72" s="7"/>
      <c r="HQ72" s="7"/>
      <c r="HR72" s="7"/>
      <c r="HS72" s="7"/>
      <c r="HT72" s="7"/>
      <c r="HU72" s="7"/>
      <c r="HV72" s="7"/>
    </row>
    <row r="73" spans="1:230" ht="17.100000000000001" customHeight="1">
      <c r="A73" s="14"/>
      <c r="B73" s="54"/>
      <c r="C73" s="55" t="s">
        <v>106</v>
      </c>
      <c r="D73" s="30">
        <v>1789</v>
      </c>
      <c r="E73" s="30">
        <v>3135</v>
      </c>
      <c r="F73" s="30">
        <v>3117</v>
      </c>
      <c r="G73" s="30">
        <v>2697.2464999999997</v>
      </c>
      <c r="H73" s="30">
        <v>2314.0250999999998</v>
      </c>
      <c r="I73" s="30">
        <v>2965.6125999999999</v>
      </c>
      <c r="J73" s="31">
        <v>2374.0700000000002</v>
      </c>
      <c r="K73" s="32">
        <v>2822.66</v>
      </c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7"/>
      <c r="AN73" s="7"/>
      <c r="AO73" s="7"/>
      <c r="AP73" s="7"/>
      <c r="AQ73" s="7"/>
      <c r="AR73" s="7"/>
      <c r="AS73" s="7"/>
      <c r="AT73" s="7"/>
      <c r="AU73" s="7"/>
      <c r="AV73" s="7"/>
      <c r="AW73" s="7"/>
      <c r="AX73" s="7"/>
      <c r="AY73" s="7"/>
      <c r="AZ73" s="7"/>
      <c r="BA73" s="7"/>
      <c r="BB73" s="7"/>
      <c r="BC73" s="7"/>
      <c r="BD73" s="7"/>
      <c r="BE73" s="7"/>
      <c r="BF73" s="7"/>
      <c r="BG73" s="7"/>
      <c r="BH73" s="7"/>
      <c r="BI73" s="7"/>
      <c r="BJ73" s="7"/>
      <c r="BK73" s="7"/>
      <c r="BL73" s="7"/>
      <c r="BM73" s="7"/>
      <c r="BN73" s="7"/>
      <c r="BO73" s="7"/>
      <c r="BP73" s="7"/>
      <c r="BQ73" s="7"/>
      <c r="BR73" s="7"/>
      <c r="BS73" s="7"/>
      <c r="BT73" s="7"/>
      <c r="BU73" s="7"/>
      <c r="BV73" s="7"/>
      <c r="BW73" s="7"/>
      <c r="BX73" s="7"/>
      <c r="BY73" s="7"/>
      <c r="BZ73" s="7"/>
      <c r="CA73" s="7"/>
      <c r="CB73" s="7"/>
      <c r="CC73" s="7"/>
      <c r="CD73" s="7"/>
      <c r="CE73" s="7"/>
      <c r="CF73" s="7"/>
      <c r="CG73" s="7"/>
      <c r="CH73" s="7"/>
      <c r="CI73" s="7"/>
      <c r="CJ73" s="7"/>
      <c r="CK73" s="7"/>
      <c r="CL73" s="7"/>
      <c r="CM73" s="7"/>
      <c r="CN73" s="7"/>
      <c r="CO73" s="7"/>
      <c r="CP73" s="7"/>
      <c r="CQ73" s="7"/>
      <c r="CR73" s="7"/>
      <c r="CS73" s="7"/>
      <c r="CT73" s="7"/>
      <c r="CU73" s="7"/>
      <c r="CV73" s="7"/>
      <c r="CW73" s="7"/>
      <c r="CX73" s="7"/>
      <c r="CY73" s="7"/>
      <c r="CZ73" s="7"/>
      <c r="DA73" s="7"/>
      <c r="DB73" s="7"/>
      <c r="DC73" s="7"/>
      <c r="DD73" s="7"/>
      <c r="DE73" s="7"/>
      <c r="DF73" s="7"/>
      <c r="DG73" s="7"/>
      <c r="DH73" s="7"/>
      <c r="DI73" s="7"/>
      <c r="DJ73" s="7"/>
      <c r="DK73" s="7"/>
      <c r="DL73" s="7"/>
      <c r="DM73" s="7"/>
      <c r="DN73" s="7"/>
      <c r="DO73" s="7"/>
      <c r="DP73" s="7"/>
      <c r="DQ73" s="7"/>
      <c r="DR73" s="7"/>
      <c r="DS73" s="7"/>
      <c r="DT73" s="7"/>
      <c r="DU73" s="7"/>
      <c r="DV73" s="7"/>
      <c r="DW73" s="7"/>
      <c r="DX73" s="7"/>
      <c r="DY73" s="7"/>
      <c r="DZ73" s="7"/>
      <c r="EA73" s="7"/>
      <c r="EB73" s="7"/>
      <c r="EC73" s="7"/>
      <c r="ED73" s="7"/>
      <c r="EE73" s="7"/>
      <c r="EF73" s="7"/>
      <c r="EG73" s="7"/>
      <c r="EH73" s="7"/>
      <c r="EI73" s="7"/>
      <c r="EJ73" s="7"/>
      <c r="EK73" s="7"/>
      <c r="EL73" s="7"/>
      <c r="EM73" s="7"/>
      <c r="EN73" s="7"/>
      <c r="EO73" s="7"/>
      <c r="EP73" s="7"/>
      <c r="EQ73" s="7"/>
      <c r="ER73" s="7"/>
      <c r="ES73" s="7"/>
      <c r="ET73" s="7"/>
      <c r="EU73" s="7"/>
      <c r="EV73" s="7"/>
      <c r="EW73" s="7"/>
      <c r="EX73" s="7"/>
      <c r="EY73" s="7"/>
      <c r="EZ73" s="7"/>
      <c r="FA73" s="7"/>
      <c r="FB73" s="7"/>
      <c r="FC73" s="7"/>
      <c r="FD73" s="7"/>
      <c r="FE73" s="7"/>
      <c r="FF73" s="7"/>
      <c r="FG73" s="7"/>
      <c r="FH73" s="7"/>
      <c r="FI73" s="7"/>
      <c r="FJ73" s="7"/>
      <c r="FK73" s="7"/>
      <c r="FL73" s="7"/>
      <c r="FM73" s="7"/>
      <c r="FN73" s="7"/>
      <c r="FO73" s="7"/>
      <c r="FP73" s="7"/>
      <c r="FQ73" s="7"/>
      <c r="FR73" s="7"/>
      <c r="FS73" s="7"/>
      <c r="FT73" s="7"/>
      <c r="FU73" s="7"/>
      <c r="FV73" s="7"/>
      <c r="FW73" s="7"/>
      <c r="FX73" s="7"/>
      <c r="FY73" s="7"/>
      <c r="FZ73" s="7"/>
      <c r="GA73" s="7"/>
      <c r="GB73" s="7"/>
      <c r="GC73" s="7"/>
      <c r="GD73" s="7"/>
      <c r="GE73" s="7"/>
      <c r="GF73" s="7"/>
      <c r="GG73" s="7"/>
      <c r="GH73" s="7"/>
      <c r="GI73" s="7"/>
      <c r="GJ73" s="7"/>
      <c r="GK73" s="7"/>
      <c r="GL73" s="7"/>
      <c r="GM73" s="7"/>
      <c r="GN73" s="7"/>
      <c r="GO73" s="7"/>
      <c r="GP73" s="7"/>
      <c r="GQ73" s="7"/>
      <c r="GR73" s="7"/>
      <c r="GS73" s="7"/>
      <c r="GT73" s="7"/>
      <c r="GU73" s="7"/>
      <c r="GV73" s="7"/>
      <c r="GW73" s="7"/>
      <c r="GX73" s="7"/>
      <c r="GY73" s="7"/>
      <c r="GZ73" s="7"/>
      <c r="HA73" s="7"/>
      <c r="HB73" s="7"/>
      <c r="HC73" s="7"/>
      <c r="HD73" s="7"/>
      <c r="HE73" s="7"/>
      <c r="HF73" s="7"/>
      <c r="HG73" s="7"/>
      <c r="HH73" s="7"/>
      <c r="HI73" s="7"/>
      <c r="HJ73" s="7"/>
      <c r="HK73" s="7"/>
      <c r="HL73" s="7"/>
      <c r="HM73" s="7"/>
      <c r="HN73" s="7"/>
      <c r="HO73" s="7"/>
      <c r="HP73" s="7"/>
      <c r="HQ73" s="7"/>
      <c r="HR73" s="7"/>
      <c r="HS73" s="7"/>
      <c r="HT73" s="7"/>
      <c r="HU73" s="7"/>
      <c r="HV73" s="7"/>
    </row>
    <row r="74" spans="1:230" s="83" customFormat="1" ht="17.100000000000001" customHeight="1">
      <c r="A74" s="80"/>
      <c r="B74" s="84" t="s">
        <v>107</v>
      </c>
      <c r="C74" s="40" t="s">
        <v>108</v>
      </c>
      <c r="D74" s="22">
        <v>1725</v>
      </c>
      <c r="E74" s="22">
        <v>2969</v>
      </c>
      <c r="F74" s="22">
        <v>2942</v>
      </c>
      <c r="G74" s="22">
        <v>2509.3986999999997</v>
      </c>
      <c r="H74" s="22">
        <v>2112.2745</v>
      </c>
      <c r="I74" s="22">
        <v>2965.6125999999999</v>
      </c>
      <c r="J74" s="23">
        <v>2374.0700000000002</v>
      </c>
      <c r="K74" s="43" t="s">
        <v>59</v>
      </c>
      <c r="L74" s="82"/>
      <c r="M74" s="82"/>
      <c r="N74" s="82"/>
      <c r="O74" s="82"/>
      <c r="P74" s="82"/>
      <c r="Q74" s="82"/>
      <c r="R74" s="82"/>
      <c r="S74" s="82"/>
      <c r="T74" s="82"/>
      <c r="U74" s="82"/>
      <c r="V74" s="82"/>
      <c r="W74" s="82"/>
      <c r="X74" s="82"/>
      <c r="Y74" s="82"/>
      <c r="Z74" s="82"/>
      <c r="AA74" s="82"/>
      <c r="AB74" s="82"/>
      <c r="AC74" s="82"/>
      <c r="AD74" s="82"/>
      <c r="AE74" s="82"/>
      <c r="AF74" s="82"/>
      <c r="AG74" s="82"/>
      <c r="AH74" s="82"/>
      <c r="AI74" s="82"/>
      <c r="AJ74" s="82"/>
      <c r="AK74" s="82"/>
      <c r="AL74" s="82"/>
      <c r="AM74" s="82"/>
      <c r="AN74" s="82"/>
      <c r="AO74" s="82"/>
      <c r="AP74" s="82"/>
      <c r="AQ74" s="82"/>
      <c r="AR74" s="82"/>
      <c r="AS74" s="82"/>
      <c r="AT74" s="82"/>
      <c r="AU74" s="82"/>
      <c r="AV74" s="82"/>
      <c r="AW74" s="82"/>
      <c r="AX74" s="82"/>
      <c r="AY74" s="82"/>
      <c r="AZ74" s="82"/>
      <c r="BA74" s="82"/>
      <c r="BB74" s="82"/>
      <c r="BC74" s="82"/>
      <c r="BD74" s="82"/>
      <c r="BE74" s="82"/>
      <c r="BF74" s="82"/>
      <c r="BG74" s="82"/>
      <c r="BH74" s="82"/>
      <c r="BI74" s="82"/>
      <c r="BJ74" s="82"/>
      <c r="BK74" s="82"/>
      <c r="BL74" s="82"/>
      <c r="BM74" s="82"/>
      <c r="BN74" s="82"/>
      <c r="BO74" s="82"/>
      <c r="BP74" s="82"/>
      <c r="BQ74" s="82"/>
      <c r="BR74" s="82"/>
      <c r="BS74" s="82"/>
      <c r="BT74" s="82"/>
      <c r="BU74" s="82"/>
      <c r="BV74" s="82"/>
      <c r="BW74" s="82"/>
      <c r="BX74" s="82"/>
      <c r="BY74" s="82"/>
      <c r="BZ74" s="82"/>
      <c r="CA74" s="82"/>
      <c r="CB74" s="82"/>
      <c r="CC74" s="82"/>
      <c r="CD74" s="82"/>
      <c r="CE74" s="82"/>
      <c r="CF74" s="82"/>
      <c r="CG74" s="82"/>
      <c r="CH74" s="82"/>
      <c r="CI74" s="82"/>
      <c r="CJ74" s="82"/>
      <c r="CK74" s="82"/>
      <c r="CL74" s="82"/>
      <c r="CM74" s="82"/>
      <c r="CN74" s="82"/>
      <c r="CO74" s="82"/>
      <c r="CP74" s="82"/>
      <c r="CQ74" s="82"/>
      <c r="CR74" s="82"/>
      <c r="CS74" s="82"/>
      <c r="CT74" s="82"/>
      <c r="CU74" s="82"/>
      <c r="CV74" s="82"/>
      <c r="CW74" s="82"/>
      <c r="CX74" s="82"/>
      <c r="CY74" s="82"/>
      <c r="CZ74" s="82"/>
      <c r="DA74" s="82"/>
      <c r="DB74" s="82"/>
      <c r="DC74" s="82"/>
      <c r="DD74" s="82"/>
      <c r="DE74" s="82"/>
      <c r="DF74" s="82"/>
      <c r="DG74" s="82"/>
      <c r="DH74" s="82"/>
      <c r="DI74" s="82"/>
      <c r="DJ74" s="82"/>
      <c r="DK74" s="82"/>
      <c r="DL74" s="82"/>
      <c r="DM74" s="82"/>
      <c r="DN74" s="82"/>
      <c r="DO74" s="82"/>
      <c r="DP74" s="82"/>
      <c r="DQ74" s="82"/>
      <c r="DR74" s="82"/>
      <c r="DS74" s="82"/>
      <c r="DT74" s="82"/>
      <c r="DU74" s="82"/>
      <c r="DV74" s="82"/>
      <c r="DW74" s="82"/>
      <c r="DX74" s="82"/>
      <c r="DY74" s="82"/>
      <c r="DZ74" s="82"/>
      <c r="EA74" s="82"/>
      <c r="EB74" s="82"/>
      <c r="EC74" s="82"/>
      <c r="ED74" s="82"/>
      <c r="EE74" s="82"/>
      <c r="EF74" s="82"/>
      <c r="EG74" s="82"/>
      <c r="EH74" s="82"/>
      <c r="EI74" s="82"/>
      <c r="EJ74" s="82"/>
      <c r="EK74" s="82"/>
      <c r="EL74" s="82"/>
      <c r="EM74" s="82"/>
      <c r="EN74" s="82"/>
      <c r="EO74" s="82"/>
      <c r="EP74" s="82"/>
      <c r="EQ74" s="82"/>
      <c r="ER74" s="82"/>
      <c r="ES74" s="82"/>
      <c r="ET74" s="82"/>
      <c r="EU74" s="82"/>
      <c r="EV74" s="82"/>
      <c r="EW74" s="82"/>
      <c r="EX74" s="82"/>
      <c r="EY74" s="82"/>
      <c r="EZ74" s="82"/>
      <c r="FA74" s="82"/>
      <c r="FB74" s="82"/>
      <c r="FC74" s="82"/>
      <c r="FD74" s="82"/>
      <c r="FE74" s="82"/>
      <c r="FF74" s="82"/>
      <c r="FG74" s="82"/>
      <c r="FH74" s="82"/>
      <c r="FI74" s="82"/>
      <c r="FJ74" s="82"/>
      <c r="FK74" s="82"/>
      <c r="FL74" s="82"/>
      <c r="FM74" s="82"/>
      <c r="FN74" s="82"/>
      <c r="FO74" s="82"/>
      <c r="FP74" s="82"/>
      <c r="FQ74" s="82"/>
      <c r="FR74" s="82"/>
      <c r="FS74" s="82"/>
      <c r="FT74" s="82"/>
      <c r="FU74" s="82"/>
      <c r="FV74" s="82"/>
      <c r="FW74" s="82"/>
      <c r="FX74" s="82"/>
      <c r="FY74" s="82"/>
      <c r="FZ74" s="82"/>
      <c r="GA74" s="82"/>
      <c r="GB74" s="82"/>
      <c r="GC74" s="82"/>
      <c r="GD74" s="82"/>
      <c r="GE74" s="82"/>
      <c r="GF74" s="82"/>
      <c r="GG74" s="82"/>
      <c r="GH74" s="82"/>
      <c r="GI74" s="82"/>
      <c r="GJ74" s="82"/>
      <c r="GK74" s="82"/>
      <c r="GL74" s="82"/>
      <c r="GM74" s="82"/>
      <c r="GN74" s="82"/>
      <c r="GO74" s="82"/>
      <c r="GP74" s="82"/>
      <c r="GQ74" s="82"/>
      <c r="GR74" s="82"/>
      <c r="GS74" s="82"/>
      <c r="GT74" s="82"/>
      <c r="GU74" s="82"/>
      <c r="GV74" s="82"/>
      <c r="GW74" s="82"/>
      <c r="GX74" s="82"/>
      <c r="GY74" s="82"/>
      <c r="GZ74" s="82"/>
      <c r="HA74" s="82"/>
      <c r="HB74" s="82"/>
      <c r="HC74" s="82"/>
      <c r="HD74" s="82"/>
      <c r="HE74" s="82"/>
      <c r="HF74" s="82"/>
      <c r="HG74" s="82"/>
      <c r="HH74" s="82"/>
      <c r="HI74" s="82"/>
      <c r="HJ74" s="82"/>
      <c r="HK74" s="82"/>
      <c r="HL74" s="82"/>
      <c r="HM74" s="82"/>
      <c r="HN74" s="82"/>
      <c r="HO74" s="82"/>
      <c r="HP74" s="82"/>
      <c r="HQ74" s="82"/>
      <c r="HR74" s="82"/>
      <c r="HS74" s="82"/>
      <c r="HT74" s="82"/>
      <c r="HU74" s="82"/>
      <c r="HV74" s="82"/>
    </row>
    <row r="75" spans="1:230" s="83" customFormat="1" ht="17.100000000000001" customHeight="1">
      <c r="A75" s="80"/>
      <c r="B75" s="321" t="s">
        <v>109</v>
      </c>
      <c r="C75" s="85" t="s">
        <v>110</v>
      </c>
      <c r="D75" s="27">
        <v>153</v>
      </c>
      <c r="E75" s="27">
        <v>223</v>
      </c>
      <c r="F75" s="27">
        <v>276</v>
      </c>
      <c r="G75" s="27">
        <v>205.4341</v>
      </c>
      <c r="H75" s="27">
        <v>182.40610000000001</v>
      </c>
      <c r="I75" s="57" t="s">
        <v>58</v>
      </c>
      <c r="J75" s="58" t="s">
        <v>58</v>
      </c>
      <c r="K75" s="59" t="s">
        <v>59</v>
      </c>
      <c r="L75" s="82"/>
      <c r="M75" s="82"/>
      <c r="N75" s="82"/>
      <c r="O75" s="82"/>
      <c r="P75" s="82"/>
      <c r="Q75" s="82"/>
      <c r="R75" s="82"/>
      <c r="S75" s="82"/>
      <c r="T75" s="82"/>
      <c r="U75" s="82"/>
      <c r="V75" s="82"/>
      <c r="W75" s="82"/>
      <c r="X75" s="82"/>
      <c r="Y75" s="82"/>
      <c r="Z75" s="82"/>
      <c r="AA75" s="82"/>
      <c r="AB75" s="82"/>
      <c r="AC75" s="82"/>
      <c r="AD75" s="82"/>
      <c r="AE75" s="82"/>
      <c r="AF75" s="82"/>
      <c r="AG75" s="82"/>
      <c r="AH75" s="82"/>
      <c r="AI75" s="82"/>
      <c r="AJ75" s="82"/>
      <c r="AK75" s="82"/>
      <c r="AL75" s="82"/>
      <c r="AM75" s="82"/>
      <c r="AN75" s="82"/>
      <c r="AO75" s="82"/>
      <c r="AP75" s="82"/>
      <c r="AQ75" s="82"/>
      <c r="AR75" s="82"/>
      <c r="AS75" s="82"/>
      <c r="AT75" s="82"/>
      <c r="AU75" s="82"/>
      <c r="AV75" s="82"/>
      <c r="AW75" s="82"/>
      <c r="AX75" s="82"/>
      <c r="AY75" s="82"/>
      <c r="AZ75" s="82"/>
      <c r="BA75" s="82"/>
      <c r="BB75" s="82"/>
      <c r="BC75" s="82"/>
      <c r="BD75" s="82"/>
      <c r="BE75" s="82"/>
      <c r="BF75" s="82"/>
      <c r="BG75" s="82"/>
      <c r="BH75" s="82"/>
      <c r="BI75" s="82"/>
      <c r="BJ75" s="82"/>
      <c r="BK75" s="82"/>
      <c r="BL75" s="82"/>
      <c r="BM75" s="82"/>
      <c r="BN75" s="82"/>
      <c r="BO75" s="82"/>
      <c r="BP75" s="82"/>
      <c r="BQ75" s="82"/>
      <c r="BR75" s="82"/>
      <c r="BS75" s="82"/>
      <c r="BT75" s="82"/>
      <c r="BU75" s="82"/>
      <c r="BV75" s="82"/>
      <c r="BW75" s="82"/>
      <c r="BX75" s="82"/>
      <c r="BY75" s="82"/>
      <c r="BZ75" s="82"/>
      <c r="CA75" s="82"/>
      <c r="CB75" s="82"/>
      <c r="CC75" s="82"/>
      <c r="CD75" s="82"/>
      <c r="CE75" s="82"/>
      <c r="CF75" s="82"/>
      <c r="CG75" s="82"/>
      <c r="CH75" s="82"/>
      <c r="CI75" s="82"/>
      <c r="CJ75" s="82"/>
      <c r="CK75" s="82"/>
      <c r="CL75" s="82"/>
      <c r="CM75" s="82"/>
      <c r="CN75" s="82"/>
      <c r="CO75" s="82"/>
      <c r="CP75" s="82"/>
      <c r="CQ75" s="82"/>
      <c r="CR75" s="82"/>
      <c r="CS75" s="82"/>
      <c r="CT75" s="82"/>
      <c r="CU75" s="82"/>
      <c r="CV75" s="82"/>
      <c r="CW75" s="82"/>
      <c r="CX75" s="82"/>
      <c r="CY75" s="82"/>
      <c r="CZ75" s="82"/>
      <c r="DA75" s="82"/>
      <c r="DB75" s="82"/>
      <c r="DC75" s="82"/>
      <c r="DD75" s="82"/>
      <c r="DE75" s="82"/>
      <c r="DF75" s="82"/>
      <c r="DG75" s="82"/>
      <c r="DH75" s="82"/>
      <c r="DI75" s="82"/>
      <c r="DJ75" s="82"/>
      <c r="DK75" s="82"/>
      <c r="DL75" s="82"/>
      <c r="DM75" s="82"/>
      <c r="DN75" s="82"/>
      <c r="DO75" s="82"/>
      <c r="DP75" s="82"/>
      <c r="DQ75" s="82"/>
      <c r="DR75" s="82"/>
      <c r="DS75" s="82"/>
      <c r="DT75" s="82"/>
      <c r="DU75" s="82"/>
      <c r="DV75" s="82"/>
      <c r="DW75" s="82"/>
      <c r="DX75" s="82"/>
      <c r="DY75" s="82"/>
      <c r="DZ75" s="82"/>
      <c r="EA75" s="82"/>
      <c r="EB75" s="82"/>
      <c r="EC75" s="82"/>
      <c r="ED75" s="82"/>
      <c r="EE75" s="82"/>
      <c r="EF75" s="82"/>
      <c r="EG75" s="82"/>
      <c r="EH75" s="82"/>
      <c r="EI75" s="82"/>
      <c r="EJ75" s="82"/>
      <c r="EK75" s="82"/>
      <c r="EL75" s="82"/>
      <c r="EM75" s="82"/>
      <c r="EN75" s="82"/>
      <c r="EO75" s="82"/>
      <c r="EP75" s="82"/>
      <c r="EQ75" s="82"/>
      <c r="ER75" s="82"/>
      <c r="ES75" s="82"/>
      <c r="ET75" s="82"/>
      <c r="EU75" s="82"/>
      <c r="EV75" s="82"/>
      <c r="EW75" s="82"/>
      <c r="EX75" s="82"/>
      <c r="EY75" s="82"/>
      <c r="EZ75" s="82"/>
      <c r="FA75" s="82"/>
      <c r="FB75" s="82"/>
      <c r="FC75" s="82"/>
      <c r="FD75" s="82"/>
      <c r="FE75" s="82"/>
      <c r="FF75" s="82"/>
      <c r="FG75" s="82"/>
      <c r="FH75" s="82"/>
      <c r="FI75" s="82"/>
      <c r="FJ75" s="82"/>
      <c r="FK75" s="82"/>
      <c r="FL75" s="82"/>
      <c r="FM75" s="82"/>
      <c r="FN75" s="82"/>
      <c r="FO75" s="82"/>
      <c r="FP75" s="82"/>
      <c r="FQ75" s="82"/>
      <c r="FR75" s="82"/>
      <c r="FS75" s="82"/>
      <c r="FT75" s="82"/>
      <c r="FU75" s="82"/>
      <c r="FV75" s="82"/>
      <c r="FW75" s="82"/>
      <c r="FX75" s="82"/>
      <c r="FY75" s="82"/>
      <c r="FZ75" s="82"/>
      <c r="GA75" s="82"/>
      <c r="GB75" s="82"/>
      <c r="GC75" s="82"/>
      <c r="GD75" s="82"/>
      <c r="GE75" s="82"/>
      <c r="GF75" s="82"/>
      <c r="GG75" s="82"/>
      <c r="GH75" s="82"/>
      <c r="GI75" s="82"/>
      <c r="GJ75" s="82"/>
      <c r="GK75" s="82"/>
      <c r="GL75" s="82"/>
      <c r="GM75" s="82"/>
      <c r="GN75" s="82"/>
      <c r="GO75" s="82"/>
      <c r="GP75" s="82"/>
      <c r="GQ75" s="82"/>
      <c r="GR75" s="82"/>
      <c r="GS75" s="82"/>
      <c r="GT75" s="82"/>
      <c r="GU75" s="82"/>
      <c r="GV75" s="82"/>
      <c r="GW75" s="82"/>
      <c r="GX75" s="82"/>
      <c r="GY75" s="82"/>
      <c r="GZ75" s="82"/>
      <c r="HA75" s="82"/>
      <c r="HB75" s="82"/>
      <c r="HC75" s="82"/>
      <c r="HD75" s="82"/>
      <c r="HE75" s="82"/>
      <c r="HF75" s="82"/>
      <c r="HG75" s="82"/>
      <c r="HH75" s="82"/>
      <c r="HI75" s="82"/>
      <c r="HJ75" s="82"/>
      <c r="HK75" s="82"/>
      <c r="HL75" s="82"/>
      <c r="HM75" s="82"/>
      <c r="HN75" s="82"/>
      <c r="HO75" s="82"/>
      <c r="HP75" s="82"/>
      <c r="HQ75" s="82"/>
      <c r="HR75" s="82"/>
      <c r="HS75" s="82"/>
      <c r="HT75" s="82"/>
      <c r="HU75" s="82"/>
      <c r="HV75" s="82"/>
    </row>
    <row r="76" spans="1:230" ht="17.100000000000001" customHeight="1">
      <c r="A76" s="14"/>
      <c r="B76" s="316"/>
      <c r="C76" s="60" t="s">
        <v>111</v>
      </c>
      <c r="D76" s="27">
        <v>30</v>
      </c>
      <c r="E76" s="27">
        <v>61</v>
      </c>
      <c r="F76" s="27">
        <v>91</v>
      </c>
      <c r="G76" s="27">
        <v>98.581100000000006</v>
      </c>
      <c r="H76" s="27">
        <v>61.830599999999997</v>
      </c>
      <c r="I76" s="27">
        <v>64.233800000000002</v>
      </c>
      <c r="J76" s="28">
        <v>104.43</v>
      </c>
      <c r="K76" s="29">
        <v>198.19</v>
      </c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7"/>
      <c r="AN76" s="7"/>
      <c r="AO76" s="7"/>
      <c r="AP76" s="7"/>
      <c r="AQ76" s="7"/>
      <c r="AR76" s="7"/>
      <c r="AS76" s="7"/>
      <c r="AT76" s="7"/>
      <c r="AU76" s="7"/>
      <c r="AV76" s="7"/>
      <c r="AW76" s="7"/>
      <c r="AX76" s="7"/>
      <c r="AY76" s="7"/>
      <c r="AZ76" s="7"/>
      <c r="BA76" s="7"/>
      <c r="BB76" s="7"/>
      <c r="BC76" s="7"/>
      <c r="BD76" s="7"/>
      <c r="BE76" s="7"/>
      <c r="BF76" s="7"/>
      <c r="BG76" s="7"/>
      <c r="BH76" s="7"/>
      <c r="BI76" s="7"/>
      <c r="BJ76" s="7"/>
      <c r="BK76" s="7"/>
      <c r="BL76" s="7"/>
      <c r="BM76" s="7"/>
      <c r="BN76" s="7"/>
      <c r="BO76" s="7"/>
      <c r="BP76" s="7"/>
      <c r="BQ76" s="7"/>
      <c r="BR76" s="7"/>
      <c r="BS76" s="7"/>
      <c r="BT76" s="7"/>
      <c r="BU76" s="7"/>
      <c r="BV76" s="7"/>
      <c r="BW76" s="7"/>
      <c r="BX76" s="7"/>
      <c r="BY76" s="7"/>
      <c r="BZ76" s="7"/>
      <c r="CA76" s="7"/>
      <c r="CB76" s="7"/>
      <c r="CC76" s="7"/>
      <c r="CD76" s="7"/>
      <c r="CE76" s="7"/>
      <c r="CF76" s="7"/>
      <c r="CG76" s="7"/>
      <c r="CH76" s="7"/>
      <c r="CI76" s="7"/>
      <c r="CJ76" s="7"/>
      <c r="CK76" s="7"/>
      <c r="CL76" s="7"/>
      <c r="CM76" s="7"/>
      <c r="CN76" s="7"/>
      <c r="CO76" s="7"/>
      <c r="CP76" s="7"/>
      <c r="CQ76" s="7"/>
      <c r="CR76" s="7"/>
      <c r="CS76" s="7"/>
      <c r="CT76" s="7"/>
      <c r="CU76" s="7"/>
      <c r="CV76" s="7"/>
      <c r="CW76" s="7"/>
      <c r="CX76" s="7"/>
      <c r="CY76" s="7"/>
      <c r="CZ76" s="7"/>
      <c r="DA76" s="7"/>
      <c r="DB76" s="7"/>
      <c r="DC76" s="7"/>
      <c r="DD76" s="7"/>
      <c r="DE76" s="7"/>
      <c r="DF76" s="7"/>
      <c r="DG76" s="7"/>
      <c r="DH76" s="7"/>
      <c r="DI76" s="7"/>
      <c r="DJ76" s="7"/>
      <c r="DK76" s="7"/>
      <c r="DL76" s="7"/>
      <c r="DM76" s="7"/>
      <c r="DN76" s="7"/>
      <c r="DO76" s="7"/>
      <c r="DP76" s="7"/>
      <c r="DQ76" s="7"/>
      <c r="DR76" s="7"/>
      <c r="DS76" s="7"/>
      <c r="DT76" s="7"/>
      <c r="DU76" s="7"/>
      <c r="DV76" s="7"/>
      <c r="DW76" s="7"/>
      <c r="DX76" s="7"/>
      <c r="DY76" s="7"/>
      <c r="DZ76" s="7"/>
      <c r="EA76" s="7"/>
      <c r="EB76" s="7"/>
      <c r="EC76" s="7"/>
      <c r="ED76" s="7"/>
      <c r="EE76" s="7"/>
      <c r="EF76" s="7"/>
      <c r="EG76" s="7"/>
      <c r="EH76" s="7"/>
      <c r="EI76" s="7"/>
      <c r="EJ76" s="7"/>
      <c r="EK76" s="7"/>
      <c r="EL76" s="7"/>
      <c r="EM76" s="7"/>
      <c r="EN76" s="7"/>
      <c r="EO76" s="7"/>
      <c r="EP76" s="7"/>
      <c r="EQ76" s="7"/>
      <c r="ER76" s="7"/>
      <c r="ES76" s="7"/>
      <c r="ET76" s="7"/>
      <c r="EU76" s="7"/>
      <c r="EV76" s="7"/>
      <c r="EW76" s="7"/>
      <c r="EX76" s="7"/>
      <c r="EY76" s="7"/>
      <c r="EZ76" s="7"/>
      <c r="FA76" s="7"/>
      <c r="FB76" s="7"/>
      <c r="FC76" s="7"/>
      <c r="FD76" s="7"/>
      <c r="FE76" s="7"/>
      <c r="FF76" s="7"/>
      <c r="FG76" s="7"/>
      <c r="FH76" s="7"/>
      <c r="FI76" s="7"/>
      <c r="FJ76" s="7"/>
      <c r="FK76" s="7"/>
      <c r="FL76" s="7"/>
      <c r="FM76" s="7"/>
      <c r="FN76" s="7"/>
      <c r="FO76" s="7"/>
      <c r="FP76" s="7"/>
      <c r="FQ76" s="7"/>
      <c r="FR76" s="7"/>
      <c r="FS76" s="7"/>
      <c r="FT76" s="7"/>
      <c r="FU76" s="7"/>
      <c r="FV76" s="7"/>
      <c r="FW76" s="7"/>
      <c r="FX76" s="7"/>
      <c r="FY76" s="7"/>
      <c r="FZ76" s="7"/>
      <c r="GA76" s="7"/>
      <c r="GB76" s="7"/>
      <c r="GC76" s="7"/>
      <c r="GD76" s="7"/>
      <c r="GE76" s="7"/>
      <c r="GF76" s="7"/>
      <c r="GG76" s="7"/>
      <c r="GH76" s="7"/>
      <c r="GI76" s="7"/>
      <c r="GJ76" s="7"/>
      <c r="GK76" s="7"/>
      <c r="GL76" s="7"/>
      <c r="GM76" s="7"/>
      <c r="GN76" s="7"/>
      <c r="GO76" s="7"/>
      <c r="GP76" s="7"/>
      <c r="GQ76" s="7"/>
      <c r="GR76" s="7"/>
      <c r="GS76" s="7"/>
      <c r="GT76" s="7"/>
      <c r="GU76" s="7"/>
      <c r="GV76" s="7"/>
      <c r="GW76" s="7"/>
      <c r="GX76" s="7"/>
      <c r="GY76" s="7"/>
      <c r="GZ76" s="7"/>
      <c r="HA76" s="7"/>
      <c r="HB76" s="7"/>
      <c r="HC76" s="7"/>
      <c r="HD76" s="7"/>
      <c r="HE76" s="7"/>
      <c r="HF76" s="7"/>
      <c r="HG76" s="7"/>
      <c r="HH76" s="7"/>
      <c r="HI76" s="7"/>
      <c r="HJ76" s="7"/>
      <c r="HK76" s="7"/>
      <c r="HL76" s="7"/>
      <c r="HM76" s="7"/>
      <c r="HN76" s="7"/>
      <c r="HO76" s="7"/>
      <c r="HP76" s="7"/>
      <c r="HQ76" s="7"/>
      <c r="HR76" s="7"/>
      <c r="HS76" s="7"/>
      <c r="HT76" s="7"/>
      <c r="HU76" s="7"/>
      <c r="HV76" s="7"/>
    </row>
    <row r="77" spans="1:230" ht="17.100000000000001" customHeight="1">
      <c r="A77" s="14"/>
      <c r="B77" s="316"/>
      <c r="C77" s="61" t="s">
        <v>112</v>
      </c>
      <c r="D77" s="27">
        <v>47</v>
      </c>
      <c r="E77" s="27">
        <v>115</v>
      </c>
      <c r="F77" s="27">
        <v>417</v>
      </c>
      <c r="G77" s="27">
        <v>145.18990000000002</v>
      </c>
      <c r="H77" s="27">
        <v>124.3117</v>
      </c>
      <c r="I77" s="27">
        <v>128.60390000000001</v>
      </c>
      <c r="J77" s="28">
        <v>94.25</v>
      </c>
      <c r="K77" s="29">
        <v>154.16</v>
      </c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7"/>
      <c r="AN77" s="7"/>
      <c r="AO77" s="7"/>
      <c r="AP77" s="7"/>
      <c r="AQ77" s="7"/>
      <c r="AR77" s="7"/>
      <c r="AS77" s="7"/>
      <c r="AT77" s="7"/>
      <c r="AU77" s="7"/>
      <c r="AV77" s="7"/>
      <c r="AW77" s="7"/>
      <c r="AX77" s="7"/>
      <c r="AY77" s="7"/>
      <c r="AZ77" s="7"/>
      <c r="BA77" s="7"/>
      <c r="BB77" s="7"/>
      <c r="BC77" s="7"/>
      <c r="BD77" s="7"/>
      <c r="BE77" s="7"/>
      <c r="BF77" s="7"/>
      <c r="BG77" s="7"/>
      <c r="BH77" s="7"/>
      <c r="BI77" s="7"/>
      <c r="BJ77" s="7"/>
      <c r="BK77" s="7"/>
      <c r="BL77" s="7"/>
      <c r="BM77" s="7"/>
      <c r="BN77" s="7"/>
      <c r="BO77" s="7"/>
      <c r="BP77" s="7"/>
      <c r="BQ77" s="7"/>
      <c r="BR77" s="7"/>
      <c r="BS77" s="7"/>
      <c r="BT77" s="7"/>
      <c r="BU77" s="7"/>
      <c r="BV77" s="7"/>
      <c r="BW77" s="7"/>
      <c r="BX77" s="7"/>
      <c r="BY77" s="7"/>
      <c r="BZ77" s="7"/>
      <c r="CA77" s="7"/>
      <c r="CB77" s="7"/>
      <c r="CC77" s="7"/>
      <c r="CD77" s="7"/>
      <c r="CE77" s="7"/>
      <c r="CF77" s="7"/>
      <c r="CG77" s="7"/>
      <c r="CH77" s="7"/>
      <c r="CI77" s="7"/>
      <c r="CJ77" s="7"/>
      <c r="CK77" s="7"/>
      <c r="CL77" s="7"/>
      <c r="CM77" s="7"/>
      <c r="CN77" s="7"/>
      <c r="CO77" s="7"/>
      <c r="CP77" s="7"/>
      <c r="CQ77" s="7"/>
      <c r="CR77" s="7"/>
      <c r="CS77" s="7"/>
      <c r="CT77" s="7"/>
      <c r="CU77" s="7"/>
      <c r="CV77" s="7"/>
      <c r="CW77" s="7"/>
      <c r="CX77" s="7"/>
      <c r="CY77" s="7"/>
      <c r="CZ77" s="7"/>
      <c r="DA77" s="7"/>
      <c r="DB77" s="7"/>
      <c r="DC77" s="7"/>
      <c r="DD77" s="7"/>
      <c r="DE77" s="7"/>
      <c r="DF77" s="7"/>
      <c r="DG77" s="7"/>
      <c r="DH77" s="7"/>
      <c r="DI77" s="7"/>
      <c r="DJ77" s="7"/>
      <c r="DK77" s="7"/>
      <c r="DL77" s="7"/>
      <c r="DM77" s="7"/>
      <c r="DN77" s="7"/>
      <c r="DO77" s="7"/>
      <c r="DP77" s="7"/>
      <c r="DQ77" s="7"/>
      <c r="DR77" s="7"/>
      <c r="DS77" s="7"/>
      <c r="DT77" s="7"/>
      <c r="DU77" s="7"/>
      <c r="DV77" s="7"/>
      <c r="DW77" s="7"/>
      <c r="DX77" s="7"/>
      <c r="DY77" s="7"/>
      <c r="DZ77" s="7"/>
      <c r="EA77" s="7"/>
      <c r="EB77" s="7"/>
      <c r="EC77" s="7"/>
      <c r="ED77" s="7"/>
      <c r="EE77" s="7"/>
      <c r="EF77" s="7"/>
      <c r="EG77" s="7"/>
      <c r="EH77" s="7"/>
      <c r="EI77" s="7"/>
      <c r="EJ77" s="7"/>
      <c r="EK77" s="7"/>
      <c r="EL77" s="7"/>
      <c r="EM77" s="7"/>
      <c r="EN77" s="7"/>
      <c r="EO77" s="7"/>
      <c r="EP77" s="7"/>
      <c r="EQ77" s="7"/>
      <c r="ER77" s="7"/>
      <c r="ES77" s="7"/>
      <c r="ET77" s="7"/>
      <c r="EU77" s="7"/>
      <c r="EV77" s="7"/>
      <c r="EW77" s="7"/>
      <c r="EX77" s="7"/>
      <c r="EY77" s="7"/>
      <c r="EZ77" s="7"/>
      <c r="FA77" s="7"/>
      <c r="FB77" s="7"/>
      <c r="FC77" s="7"/>
      <c r="FD77" s="7"/>
      <c r="FE77" s="7"/>
      <c r="FF77" s="7"/>
      <c r="FG77" s="7"/>
      <c r="FH77" s="7"/>
      <c r="FI77" s="7"/>
      <c r="FJ77" s="7"/>
      <c r="FK77" s="7"/>
      <c r="FL77" s="7"/>
      <c r="FM77" s="7"/>
      <c r="FN77" s="7"/>
      <c r="FO77" s="7"/>
      <c r="FP77" s="7"/>
      <c r="FQ77" s="7"/>
      <c r="FR77" s="7"/>
      <c r="FS77" s="7"/>
      <c r="FT77" s="7"/>
      <c r="FU77" s="7"/>
      <c r="FV77" s="7"/>
      <c r="FW77" s="7"/>
      <c r="FX77" s="7"/>
      <c r="FY77" s="7"/>
      <c r="FZ77" s="7"/>
      <c r="GA77" s="7"/>
      <c r="GB77" s="7"/>
      <c r="GC77" s="7"/>
      <c r="GD77" s="7"/>
      <c r="GE77" s="7"/>
      <c r="GF77" s="7"/>
      <c r="GG77" s="7"/>
      <c r="GH77" s="7"/>
      <c r="GI77" s="7"/>
      <c r="GJ77" s="7"/>
      <c r="GK77" s="7"/>
      <c r="GL77" s="7"/>
      <c r="GM77" s="7"/>
      <c r="GN77" s="7"/>
      <c r="GO77" s="7"/>
      <c r="GP77" s="7"/>
      <c r="GQ77" s="7"/>
      <c r="GR77" s="7"/>
      <c r="GS77" s="7"/>
      <c r="GT77" s="7"/>
      <c r="GU77" s="7"/>
      <c r="GV77" s="7"/>
      <c r="GW77" s="7"/>
      <c r="GX77" s="7"/>
      <c r="GY77" s="7"/>
      <c r="GZ77" s="7"/>
      <c r="HA77" s="7"/>
      <c r="HB77" s="7"/>
      <c r="HC77" s="7"/>
      <c r="HD77" s="7"/>
      <c r="HE77" s="7"/>
      <c r="HF77" s="7"/>
      <c r="HG77" s="7"/>
      <c r="HH77" s="7"/>
      <c r="HI77" s="7"/>
      <c r="HJ77" s="7"/>
      <c r="HK77" s="7"/>
      <c r="HL77" s="7"/>
      <c r="HM77" s="7"/>
      <c r="HN77" s="7"/>
      <c r="HO77" s="7"/>
      <c r="HP77" s="7"/>
      <c r="HQ77" s="7"/>
      <c r="HR77" s="7"/>
      <c r="HS77" s="7"/>
      <c r="HT77" s="7"/>
      <c r="HU77" s="7"/>
      <c r="HV77" s="7"/>
    </row>
    <row r="78" spans="1:230" ht="17.100000000000001" customHeight="1">
      <c r="A78" s="14"/>
      <c r="B78" s="316"/>
      <c r="C78" s="60" t="s">
        <v>113</v>
      </c>
      <c r="D78" s="27">
        <v>81</v>
      </c>
      <c r="E78" s="27">
        <v>327</v>
      </c>
      <c r="F78" s="27">
        <v>347</v>
      </c>
      <c r="G78" s="27">
        <v>288.85840000000002</v>
      </c>
      <c r="H78" s="27">
        <v>274.95940000000002</v>
      </c>
      <c r="I78" s="27">
        <v>356.18040000000002</v>
      </c>
      <c r="J78" s="28">
        <v>388.33</v>
      </c>
      <c r="K78" s="29">
        <v>389.54</v>
      </c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  <c r="AM78" s="7"/>
      <c r="AN78" s="7"/>
      <c r="AO78" s="7"/>
      <c r="AP78" s="7"/>
      <c r="AQ78" s="7"/>
      <c r="AR78" s="7"/>
      <c r="AS78" s="7"/>
      <c r="AT78" s="7"/>
      <c r="AU78" s="7"/>
      <c r="AV78" s="7"/>
      <c r="AW78" s="7"/>
      <c r="AX78" s="7"/>
      <c r="AY78" s="7"/>
      <c r="AZ78" s="7"/>
      <c r="BA78" s="7"/>
      <c r="BB78" s="7"/>
      <c r="BC78" s="7"/>
      <c r="BD78" s="7"/>
      <c r="BE78" s="7"/>
      <c r="BF78" s="7"/>
      <c r="BG78" s="7"/>
      <c r="BH78" s="7"/>
      <c r="BI78" s="7"/>
      <c r="BJ78" s="7"/>
      <c r="BK78" s="7"/>
      <c r="BL78" s="7"/>
      <c r="BM78" s="7"/>
      <c r="BN78" s="7"/>
      <c r="BO78" s="7"/>
      <c r="BP78" s="7"/>
      <c r="BQ78" s="7"/>
      <c r="BR78" s="7"/>
      <c r="BS78" s="7"/>
      <c r="BT78" s="7"/>
      <c r="BU78" s="7"/>
      <c r="BV78" s="7"/>
      <c r="BW78" s="7"/>
      <c r="BX78" s="7"/>
      <c r="BY78" s="7"/>
      <c r="BZ78" s="7"/>
      <c r="CA78" s="7"/>
      <c r="CB78" s="7"/>
      <c r="CC78" s="7"/>
      <c r="CD78" s="7"/>
      <c r="CE78" s="7"/>
      <c r="CF78" s="7"/>
      <c r="CG78" s="7"/>
      <c r="CH78" s="7"/>
      <c r="CI78" s="7"/>
      <c r="CJ78" s="7"/>
      <c r="CK78" s="7"/>
      <c r="CL78" s="7"/>
      <c r="CM78" s="7"/>
      <c r="CN78" s="7"/>
      <c r="CO78" s="7"/>
      <c r="CP78" s="7"/>
      <c r="CQ78" s="7"/>
      <c r="CR78" s="7"/>
      <c r="CS78" s="7"/>
      <c r="CT78" s="7"/>
      <c r="CU78" s="7"/>
      <c r="CV78" s="7"/>
      <c r="CW78" s="7"/>
      <c r="CX78" s="7"/>
      <c r="CY78" s="7"/>
      <c r="CZ78" s="7"/>
      <c r="DA78" s="7"/>
      <c r="DB78" s="7"/>
      <c r="DC78" s="7"/>
      <c r="DD78" s="7"/>
      <c r="DE78" s="7"/>
      <c r="DF78" s="7"/>
      <c r="DG78" s="7"/>
      <c r="DH78" s="7"/>
      <c r="DI78" s="7"/>
      <c r="DJ78" s="7"/>
      <c r="DK78" s="7"/>
      <c r="DL78" s="7"/>
      <c r="DM78" s="7"/>
      <c r="DN78" s="7"/>
      <c r="DO78" s="7"/>
      <c r="DP78" s="7"/>
      <c r="DQ78" s="7"/>
      <c r="DR78" s="7"/>
      <c r="DS78" s="7"/>
      <c r="DT78" s="7"/>
      <c r="DU78" s="7"/>
      <c r="DV78" s="7"/>
      <c r="DW78" s="7"/>
      <c r="DX78" s="7"/>
      <c r="DY78" s="7"/>
      <c r="DZ78" s="7"/>
      <c r="EA78" s="7"/>
      <c r="EB78" s="7"/>
      <c r="EC78" s="7"/>
      <c r="ED78" s="7"/>
      <c r="EE78" s="7"/>
      <c r="EF78" s="7"/>
      <c r="EG78" s="7"/>
      <c r="EH78" s="7"/>
      <c r="EI78" s="7"/>
      <c r="EJ78" s="7"/>
      <c r="EK78" s="7"/>
      <c r="EL78" s="7"/>
      <c r="EM78" s="7"/>
      <c r="EN78" s="7"/>
      <c r="EO78" s="7"/>
      <c r="EP78" s="7"/>
      <c r="EQ78" s="7"/>
      <c r="ER78" s="7"/>
      <c r="ES78" s="7"/>
      <c r="ET78" s="7"/>
      <c r="EU78" s="7"/>
      <c r="EV78" s="7"/>
      <c r="EW78" s="7"/>
      <c r="EX78" s="7"/>
      <c r="EY78" s="7"/>
      <c r="EZ78" s="7"/>
      <c r="FA78" s="7"/>
      <c r="FB78" s="7"/>
      <c r="FC78" s="7"/>
      <c r="FD78" s="7"/>
      <c r="FE78" s="7"/>
      <c r="FF78" s="7"/>
      <c r="FG78" s="7"/>
      <c r="FH78" s="7"/>
      <c r="FI78" s="7"/>
      <c r="FJ78" s="7"/>
      <c r="FK78" s="7"/>
      <c r="FL78" s="7"/>
      <c r="FM78" s="7"/>
      <c r="FN78" s="7"/>
      <c r="FO78" s="7"/>
      <c r="FP78" s="7"/>
      <c r="FQ78" s="7"/>
      <c r="FR78" s="7"/>
      <c r="FS78" s="7"/>
      <c r="FT78" s="7"/>
      <c r="FU78" s="7"/>
      <c r="FV78" s="7"/>
      <c r="FW78" s="7"/>
      <c r="FX78" s="7"/>
      <c r="FY78" s="7"/>
      <c r="FZ78" s="7"/>
      <c r="GA78" s="7"/>
      <c r="GB78" s="7"/>
      <c r="GC78" s="7"/>
      <c r="GD78" s="7"/>
      <c r="GE78" s="7"/>
      <c r="GF78" s="7"/>
      <c r="GG78" s="7"/>
      <c r="GH78" s="7"/>
      <c r="GI78" s="7"/>
      <c r="GJ78" s="7"/>
      <c r="GK78" s="7"/>
      <c r="GL78" s="7"/>
      <c r="GM78" s="7"/>
      <c r="GN78" s="7"/>
      <c r="GO78" s="7"/>
      <c r="GP78" s="7"/>
      <c r="GQ78" s="7"/>
      <c r="GR78" s="7"/>
      <c r="GS78" s="7"/>
      <c r="GT78" s="7"/>
      <c r="GU78" s="7"/>
      <c r="GV78" s="7"/>
      <c r="GW78" s="7"/>
      <c r="GX78" s="7"/>
      <c r="GY78" s="7"/>
      <c r="GZ78" s="7"/>
      <c r="HA78" s="7"/>
      <c r="HB78" s="7"/>
      <c r="HC78" s="7"/>
      <c r="HD78" s="7"/>
      <c r="HE78" s="7"/>
      <c r="HF78" s="7"/>
      <c r="HG78" s="7"/>
      <c r="HH78" s="7"/>
      <c r="HI78" s="7"/>
      <c r="HJ78" s="7"/>
      <c r="HK78" s="7"/>
      <c r="HL78" s="7"/>
      <c r="HM78" s="7"/>
      <c r="HN78" s="7"/>
      <c r="HO78" s="7"/>
      <c r="HP78" s="7"/>
      <c r="HQ78" s="7"/>
      <c r="HR78" s="7"/>
      <c r="HS78" s="7"/>
      <c r="HT78" s="7"/>
      <c r="HU78" s="7"/>
      <c r="HV78" s="7"/>
    </row>
    <row r="79" spans="1:230" ht="17.100000000000001" customHeight="1">
      <c r="A79" s="14"/>
      <c r="B79" s="317"/>
      <c r="C79" s="21" t="s">
        <v>28</v>
      </c>
      <c r="D79" s="22">
        <v>311</v>
      </c>
      <c r="E79" s="22">
        <v>726</v>
      </c>
      <c r="F79" s="22">
        <v>1131</v>
      </c>
      <c r="G79" s="22">
        <v>738.06349999999998</v>
      </c>
      <c r="H79" s="22">
        <v>643.50780000000009</v>
      </c>
      <c r="I79" s="22">
        <v>549.0181</v>
      </c>
      <c r="J79" s="23">
        <v>587.01</v>
      </c>
      <c r="K79" s="24">
        <f t="shared" ref="K79" si="8">SUM(K75:K78)</f>
        <v>741.8900000000001</v>
      </c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  <c r="AL79" s="7"/>
      <c r="AM79" s="7"/>
      <c r="AN79" s="7"/>
      <c r="AO79" s="7"/>
      <c r="AP79" s="7"/>
      <c r="AQ79" s="7"/>
      <c r="AR79" s="7"/>
      <c r="AS79" s="7"/>
      <c r="AT79" s="7"/>
      <c r="AU79" s="7"/>
      <c r="AV79" s="7"/>
      <c r="AW79" s="7"/>
      <c r="AX79" s="7"/>
      <c r="AY79" s="7"/>
      <c r="AZ79" s="7"/>
      <c r="BA79" s="7"/>
      <c r="BB79" s="7"/>
      <c r="BC79" s="7"/>
      <c r="BD79" s="7"/>
      <c r="BE79" s="7"/>
      <c r="BF79" s="7"/>
      <c r="BG79" s="7"/>
      <c r="BH79" s="7"/>
      <c r="BI79" s="7"/>
      <c r="BJ79" s="7"/>
      <c r="BK79" s="7"/>
      <c r="BL79" s="7"/>
      <c r="BM79" s="7"/>
      <c r="BN79" s="7"/>
      <c r="BO79" s="7"/>
      <c r="BP79" s="7"/>
      <c r="BQ79" s="7"/>
      <c r="BR79" s="7"/>
      <c r="BS79" s="7"/>
      <c r="BT79" s="7"/>
      <c r="BU79" s="7"/>
      <c r="BV79" s="7"/>
      <c r="BW79" s="7"/>
      <c r="BX79" s="7"/>
      <c r="BY79" s="7"/>
      <c r="BZ79" s="7"/>
      <c r="CA79" s="7"/>
      <c r="CB79" s="7"/>
      <c r="CC79" s="7"/>
      <c r="CD79" s="7"/>
      <c r="CE79" s="7"/>
      <c r="CF79" s="7"/>
      <c r="CG79" s="7"/>
      <c r="CH79" s="7"/>
      <c r="CI79" s="7"/>
      <c r="CJ79" s="7"/>
      <c r="CK79" s="7"/>
      <c r="CL79" s="7"/>
      <c r="CM79" s="7"/>
      <c r="CN79" s="7"/>
      <c r="CO79" s="7"/>
      <c r="CP79" s="7"/>
      <c r="CQ79" s="7"/>
      <c r="CR79" s="7"/>
      <c r="CS79" s="7"/>
      <c r="CT79" s="7"/>
      <c r="CU79" s="7"/>
      <c r="CV79" s="7"/>
      <c r="CW79" s="7"/>
      <c r="CX79" s="7"/>
      <c r="CY79" s="7"/>
      <c r="CZ79" s="7"/>
      <c r="DA79" s="7"/>
      <c r="DB79" s="7"/>
      <c r="DC79" s="7"/>
      <c r="DD79" s="7"/>
      <c r="DE79" s="7"/>
      <c r="DF79" s="7"/>
      <c r="DG79" s="7"/>
      <c r="DH79" s="7"/>
      <c r="DI79" s="7"/>
      <c r="DJ79" s="7"/>
      <c r="DK79" s="7"/>
      <c r="DL79" s="7"/>
      <c r="DM79" s="7"/>
      <c r="DN79" s="7"/>
      <c r="DO79" s="7"/>
      <c r="DP79" s="7"/>
      <c r="DQ79" s="7"/>
      <c r="DR79" s="7"/>
      <c r="DS79" s="7"/>
      <c r="DT79" s="7"/>
      <c r="DU79" s="7"/>
      <c r="DV79" s="7"/>
      <c r="DW79" s="7"/>
      <c r="DX79" s="7"/>
      <c r="DY79" s="7"/>
      <c r="DZ79" s="7"/>
      <c r="EA79" s="7"/>
      <c r="EB79" s="7"/>
      <c r="EC79" s="7"/>
      <c r="ED79" s="7"/>
      <c r="EE79" s="7"/>
      <c r="EF79" s="7"/>
      <c r="EG79" s="7"/>
      <c r="EH79" s="7"/>
      <c r="EI79" s="7"/>
      <c r="EJ79" s="7"/>
      <c r="EK79" s="7"/>
      <c r="EL79" s="7"/>
      <c r="EM79" s="7"/>
      <c r="EN79" s="7"/>
      <c r="EO79" s="7"/>
      <c r="EP79" s="7"/>
      <c r="EQ79" s="7"/>
      <c r="ER79" s="7"/>
      <c r="ES79" s="7"/>
      <c r="ET79" s="7"/>
      <c r="EU79" s="7"/>
      <c r="EV79" s="7"/>
      <c r="EW79" s="7"/>
      <c r="EX79" s="7"/>
      <c r="EY79" s="7"/>
      <c r="EZ79" s="7"/>
      <c r="FA79" s="7"/>
      <c r="FB79" s="7"/>
      <c r="FC79" s="7"/>
      <c r="FD79" s="7"/>
      <c r="FE79" s="7"/>
      <c r="FF79" s="7"/>
      <c r="FG79" s="7"/>
      <c r="FH79" s="7"/>
      <c r="FI79" s="7"/>
      <c r="FJ79" s="7"/>
      <c r="FK79" s="7"/>
      <c r="FL79" s="7"/>
      <c r="FM79" s="7"/>
      <c r="FN79" s="7"/>
      <c r="FO79" s="7"/>
      <c r="FP79" s="7"/>
      <c r="FQ79" s="7"/>
      <c r="FR79" s="7"/>
      <c r="FS79" s="7"/>
      <c r="FT79" s="7"/>
      <c r="FU79" s="7"/>
      <c r="FV79" s="7"/>
      <c r="FW79" s="7"/>
      <c r="FX79" s="7"/>
      <c r="FY79" s="7"/>
      <c r="FZ79" s="7"/>
      <c r="GA79" s="7"/>
      <c r="GB79" s="7"/>
      <c r="GC79" s="7"/>
      <c r="GD79" s="7"/>
      <c r="GE79" s="7"/>
      <c r="GF79" s="7"/>
      <c r="GG79" s="7"/>
      <c r="GH79" s="7"/>
      <c r="GI79" s="7"/>
      <c r="GJ79" s="7"/>
      <c r="GK79" s="7"/>
      <c r="GL79" s="7"/>
      <c r="GM79" s="7"/>
      <c r="GN79" s="7"/>
      <c r="GO79" s="7"/>
      <c r="GP79" s="7"/>
      <c r="GQ79" s="7"/>
      <c r="GR79" s="7"/>
      <c r="GS79" s="7"/>
      <c r="GT79" s="7"/>
      <c r="GU79" s="7"/>
      <c r="GV79" s="7"/>
      <c r="GW79" s="7"/>
      <c r="GX79" s="7"/>
      <c r="GY79" s="7"/>
      <c r="GZ79" s="7"/>
      <c r="HA79" s="7"/>
      <c r="HB79" s="7"/>
      <c r="HC79" s="7"/>
      <c r="HD79" s="7"/>
      <c r="HE79" s="7"/>
      <c r="HF79" s="7"/>
      <c r="HG79" s="7"/>
      <c r="HH79" s="7"/>
      <c r="HI79" s="7"/>
      <c r="HJ79" s="7"/>
      <c r="HK79" s="7"/>
      <c r="HL79" s="7"/>
      <c r="HM79" s="7"/>
      <c r="HN79" s="7"/>
      <c r="HO79" s="7"/>
      <c r="HP79" s="7"/>
      <c r="HQ79" s="7"/>
      <c r="HR79" s="7"/>
      <c r="HS79" s="7"/>
      <c r="HT79" s="7"/>
      <c r="HU79" s="7"/>
      <c r="HV79" s="7"/>
    </row>
    <row r="80" spans="1:230" s="83" customFormat="1" ht="17.100000000000001" customHeight="1">
      <c r="A80" s="80"/>
      <c r="B80" s="321" t="s">
        <v>114</v>
      </c>
      <c r="C80" s="85" t="s">
        <v>115</v>
      </c>
      <c r="D80" s="27">
        <v>64</v>
      </c>
      <c r="E80" s="27">
        <v>166</v>
      </c>
      <c r="F80" s="27">
        <v>175</v>
      </c>
      <c r="G80" s="27">
        <v>187.84780000000001</v>
      </c>
      <c r="H80" s="27">
        <v>201.75059999999999</v>
      </c>
      <c r="I80" s="57" t="s">
        <v>58</v>
      </c>
      <c r="J80" s="58" t="s">
        <v>58</v>
      </c>
      <c r="K80" s="59" t="s">
        <v>59</v>
      </c>
      <c r="L80" s="82"/>
      <c r="M80" s="82"/>
      <c r="N80" s="82"/>
      <c r="O80" s="82"/>
      <c r="P80" s="82"/>
      <c r="Q80" s="82"/>
      <c r="R80" s="82"/>
      <c r="S80" s="82"/>
      <c r="T80" s="82"/>
      <c r="U80" s="82"/>
      <c r="V80" s="82"/>
      <c r="W80" s="82"/>
      <c r="X80" s="82"/>
      <c r="Y80" s="82"/>
      <c r="Z80" s="82"/>
      <c r="AA80" s="82"/>
      <c r="AB80" s="82"/>
      <c r="AC80" s="82"/>
      <c r="AD80" s="82"/>
      <c r="AE80" s="82"/>
      <c r="AF80" s="82"/>
      <c r="AG80" s="82"/>
      <c r="AH80" s="82"/>
      <c r="AI80" s="82"/>
      <c r="AJ80" s="82"/>
      <c r="AK80" s="82"/>
      <c r="AL80" s="82"/>
      <c r="AM80" s="82"/>
      <c r="AN80" s="82"/>
      <c r="AO80" s="82"/>
      <c r="AP80" s="82"/>
      <c r="AQ80" s="82"/>
      <c r="AR80" s="82"/>
      <c r="AS80" s="82"/>
      <c r="AT80" s="82"/>
      <c r="AU80" s="82"/>
      <c r="AV80" s="82"/>
      <c r="AW80" s="82"/>
      <c r="AX80" s="82"/>
      <c r="AY80" s="82"/>
      <c r="AZ80" s="82"/>
      <c r="BA80" s="82"/>
      <c r="BB80" s="82"/>
      <c r="BC80" s="82"/>
      <c r="BD80" s="82"/>
      <c r="BE80" s="82"/>
      <c r="BF80" s="82"/>
      <c r="BG80" s="82"/>
      <c r="BH80" s="82"/>
      <c r="BI80" s="82"/>
      <c r="BJ80" s="82"/>
      <c r="BK80" s="82"/>
      <c r="BL80" s="82"/>
      <c r="BM80" s="82"/>
      <c r="BN80" s="82"/>
      <c r="BO80" s="82"/>
      <c r="BP80" s="82"/>
      <c r="BQ80" s="82"/>
      <c r="BR80" s="82"/>
      <c r="BS80" s="82"/>
      <c r="BT80" s="82"/>
      <c r="BU80" s="82"/>
      <c r="BV80" s="82"/>
      <c r="BW80" s="82"/>
      <c r="BX80" s="82"/>
      <c r="BY80" s="82"/>
      <c r="BZ80" s="82"/>
      <c r="CA80" s="82"/>
      <c r="CB80" s="82"/>
      <c r="CC80" s="82"/>
      <c r="CD80" s="82"/>
      <c r="CE80" s="82"/>
      <c r="CF80" s="82"/>
      <c r="CG80" s="82"/>
      <c r="CH80" s="82"/>
      <c r="CI80" s="82"/>
      <c r="CJ80" s="82"/>
      <c r="CK80" s="82"/>
      <c r="CL80" s="82"/>
      <c r="CM80" s="82"/>
      <c r="CN80" s="82"/>
      <c r="CO80" s="82"/>
      <c r="CP80" s="82"/>
      <c r="CQ80" s="82"/>
      <c r="CR80" s="82"/>
      <c r="CS80" s="82"/>
      <c r="CT80" s="82"/>
      <c r="CU80" s="82"/>
      <c r="CV80" s="82"/>
      <c r="CW80" s="82"/>
      <c r="CX80" s="82"/>
      <c r="CY80" s="82"/>
      <c r="CZ80" s="82"/>
      <c r="DA80" s="82"/>
      <c r="DB80" s="82"/>
      <c r="DC80" s="82"/>
      <c r="DD80" s="82"/>
      <c r="DE80" s="82"/>
      <c r="DF80" s="82"/>
      <c r="DG80" s="82"/>
      <c r="DH80" s="82"/>
      <c r="DI80" s="82"/>
      <c r="DJ80" s="82"/>
      <c r="DK80" s="82"/>
      <c r="DL80" s="82"/>
      <c r="DM80" s="82"/>
      <c r="DN80" s="82"/>
      <c r="DO80" s="82"/>
      <c r="DP80" s="82"/>
      <c r="DQ80" s="82"/>
      <c r="DR80" s="82"/>
      <c r="DS80" s="82"/>
      <c r="DT80" s="82"/>
      <c r="DU80" s="82"/>
      <c r="DV80" s="82"/>
      <c r="DW80" s="82"/>
      <c r="DX80" s="82"/>
      <c r="DY80" s="82"/>
      <c r="DZ80" s="82"/>
      <c r="EA80" s="82"/>
      <c r="EB80" s="82"/>
      <c r="EC80" s="82"/>
      <c r="ED80" s="82"/>
      <c r="EE80" s="82"/>
      <c r="EF80" s="82"/>
      <c r="EG80" s="82"/>
      <c r="EH80" s="82"/>
      <c r="EI80" s="82"/>
      <c r="EJ80" s="82"/>
      <c r="EK80" s="82"/>
      <c r="EL80" s="82"/>
      <c r="EM80" s="82"/>
      <c r="EN80" s="82"/>
      <c r="EO80" s="82"/>
      <c r="EP80" s="82"/>
      <c r="EQ80" s="82"/>
      <c r="ER80" s="82"/>
      <c r="ES80" s="82"/>
      <c r="ET80" s="82"/>
      <c r="EU80" s="82"/>
      <c r="EV80" s="82"/>
      <c r="EW80" s="82"/>
      <c r="EX80" s="82"/>
      <c r="EY80" s="82"/>
      <c r="EZ80" s="82"/>
      <c r="FA80" s="82"/>
      <c r="FB80" s="82"/>
      <c r="FC80" s="82"/>
      <c r="FD80" s="82"/>
      <c r="FE80" s="82"/>
      <c r="FF80" s="82"/>
      <c r="FG80" s="82"/>
      <c r="FH80" s="82"/>
      <c r="FI80" s="82"/>
      <c r="FJ80" s="82"/>
      <c r="FK80" s="82"/>
      <c r="FL80" s="82"/>
      <c r="FM80" s="82"/>
      <c r="FN80" s="82"/>
      <c r="FO80" s="82"/>
      <c r="FP80" s="82"/>
      <c r="FQ80" s="82"/>
      <c r="FR80" s="82"/>
      <c r="FS80" s="82"/>
      <c r="FT80" s="82"/>
      <c r="FU80" s="82"/>
      <c r="FV80" s="82"/>
      <c r="FW80" s="82"/>
      <c r="FX80" s="82"/>
      <c r="FY80" s="82"/>
      <c r="FZ80" s="82"/>
      <c r="GA80" s="82"/>
      <c r="GB80" s="82"/>
      <c r="GC80" s="82"/>
      <c r="GD80" s="82"/>
      <c r="GE80" s="82"/>
      <c r="GF80" s="82"/>
      <c r="GG80" s="82"/>
      <c r="GH80" s="82"/>
      <c r="GI80" s="82"/>
      <c r="GJ80" s="82"/>
      <c r="GK80" s="82"/>
      <c r="GL80" s="82"/>
      <c r="GM80" s="82"/>
      <c r="GN80" s="82"/>
      <c r="GO80" s="82"/>
      <c r="GP80" s="82"/>
      <c r="GQ80" s="82"/>
      <c r="GR80" s="82"/>
      <c r="GS80" s="82"/>
      <c r="GT80" s="82"/>
      <c r="GU80" s="82"/>
      <c r="GV80" s="82"/>
      <c r="GW80" s="82"/>
      <c r="GX80" s="82"/>
      <c r="GY80" s="82"/>
      <c r="GZ80" s="82"/>
      <c r="HA80" s="82"/>
      <c r="HB80" s="82"/>
      <c r="HC80" s="82"/>
      <c r="HD80" s="82"/>
      <c r="HE80" s="82"/>
      <c r="HF80" s="82"/>
      <c r="HG80" s="82"/>
      <c r="HH80" s="82"/>
      <c r="HI80" s="82"/>
      <c r="HJ80" s="82"/>
      <c r="HK80" s="82"/>
      <c r="HL80" s="82"/>
      <c r="HM80" s="82"/>
      <c r="HN80" s="82"/>
      <c r="HO80" s="82"/>
      <c r="HP80" s="82"/>
      <c r="HQ80" s="82"/>
      <c r="HR80" s="82"/>
      <c r="HS80" s="82"/>
      <c r="HT80" s="82"/>
      <c r="HU80" s="82"/>
      <c r="HV80" s="82"/>
    </row>
    <row r="81" spans="1:230" ht="17.100000000000001" customHeight="1">
      <c r="A81" s="14"/>
      <c r="B81" s="316"/>
      <c r="C81" s="26" t="s">
        <v>116</v>
      </c>
      <c r="D81" s="27">
        <v>273</v>
      </c>
      <c r="E81" s="27">
        <v>455</v>
      </c>
      <c r="F81" s="27">
        <v>460</v>
      </c>
      <c r="G81" s="27">
        <v>446.74990000000003</v>
      </c>
      <c r="H81" s="27">
        <v>514.66139999999996</v>
      </c>
      <c r="I81" s="27">
        <v>473.6078</v>
      </c>
      <c r="J81" s="28">
        <v>335.4</v>
      </c>
      <c r="K81" s="29">
        <v>372.44</v>
      </c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  <c r="AM81" s="7"/>
      <c r="AN81" s="7"/>
      <c r="AO81" s="7"/>
      <c r="AP81" s="7"/>
      <c r="AQ81" s="7"/>
      <c r="AR81" s="7"/>
      <c r="AS81" s="7"/>
      <c r="AT81" s="7"/>
      <c r="AU81" s="7"/>
      <c r="AV81" s="7"/>
      <c r="AW81" s="7"/>
      <c r="AX81" s="7"/>
      <c r="AY81" s="7"/>
      <c r="AZ81" s="7"/>
      <c r="BA81" s="7"/>
      <c r="BB81" s="7"/>
      <c r="BC81" s="7"/>
      <c r="BD81" s="7"/>
      <c r="BE81" s="7"/>
      <c r="BF81" s="7"/>
      <c r="BG81" s="7"/>
      <c r="BH81" s="7"/>
      <c r="BI81" s="7"/>
      <c r="BJ81" s="7"/>
      <c r="BK81" s="7"/>
      <c r="BL81" s="7"/>
      <c r="BM81" s="7"/>
      <c r="BN81" s="7"/>
      <c r="BO81" s="7"/>
      <c r="BP81" s="7"/>
      <c r="BQ81" s="7"/>
      <c r="BR81" s="7"/>
      <c r="BS81" s="7"/>
      <c r="BT81" s="7"/>
      <c r="BU81" s="7"/>
      <c r="BV81" s="7"/>
      <c r="BW81" s="7"/>
      <c r="BX81" s="7"/>
      <c r="BY81" s="7"/>
      <c r="BZ81" s="7"/>
      <c r="CA81" s="7"/>
      <c r="CB81" s="7"/>
      <c r="CC81" s="7"/>
      <c r="CD81" s="7"/>
      <c r="CE81" s="7"/>
      <c r="CF81" s="7"/>
      <c r="CG81" s="7"/>
      <c r="CH81" s="7"/>
      <c r="CI81" s="7"/>
      <c r="CJ81" s="7"/>
      <c r="CK81" s="7"/>
      <c r="CL81" s="7"/>
      <c r="CM81" s="7"/>
      <c r="CN81" s="7"/>
      <c r="CO81" s="7"/>
      <c r="CP81" s="7"/>
      <c r="CQ81" s="7"/>
      <c r="CR81" s="7"/>
      <c r="CS81" s="7"/>
      <c r="CT81" s="7"/>
      <c r="CU81" s="7"/>
      <c r="CV81" s="7"/>
      <c r="CW81" s="7"/>
      <c r="CX81" s="7"/>
      <c r="CY81" s="7"/>
      <c r="CZ81" s="7"/>
      <c r="DA81" s="7"/>
      <c r="DB81" s="7"/>
      <c r="DC81" s="7"/>
      <c r="DD81" s="7"/>
      <c r="DE81" s="7"/>
      <c r="DF81" s="7"/>
      <c r="DG81" s="7"/>
      <c r="DH81" s="7"/>
      <c r="DI81" s="7"/>
      <c r="DJ81" s="7"/>
      <c r="DK81" s="7"/>
      <c r="DL81" s="7"/>
      <c r="DM81" s="7"/>
      <c r="DN81" s="7"/>
      <c r="DO81" s="7"/>
      <c r="DP81" s="7"/>
      <c r="DQ81" s="7"/>
      <c r="DR81" s="7"/>
      <c r="DS81" s="7"/>
      <c r="DT81" s="7"/>
      <c r="DU81" s="7"/>
      <c r="DV81" s="7"/>
      <c r="DW81" s="7"/>
      <c r="DX81" s="7"/>
      <c r="DY81" s="7"/>
      <c r="DZ81" s="7"/>
      <c r="EA81" s="7"/>
      <c r="EB81" s="7"/>
      <c r="EC81" s="7"/>
      <c r="ED81" s="7"/>
      <c r="EE81" s="7"/>
      <c r="EF81" s="7"/>
      <c r="EG81" s="7"/>
      <c r="EH81" s="7"/>
      <c r="EI81" s="7"/>
      <c r="EJ81" s="7"/>
      <c r="EK81" s="7"/>
      <c r="EL81" s="7"/>
      <c r="EM81" s="7"/>
      <c r="EN81" s="7"/>
      <c r="EO81" s="7"/>
      <c r="EP81" s="7"/>
      <c r="EQ81" s="7"/>
      <c r="ER81" s="7"/>
      <c r="ES81" s="7"/>
      <c r="ET81" s="7"/>
      <c r="EU81" s="7"/>
      <c r="EV81" s="7"/>
      <c r="EW81" s="7"/>
      <c r="EX81" s="7"/>
      <c r="EY81" s="7"/>
      <c r="EZ81" s="7"/>
      <c r="FA81" s="7"/>
      <c r="FB81" s="7"/>
      <c r="FC81" s="7"/>
      <c r="FD81" s="7"/>
      <c r="FE81" s="7"/>
      <c r="FF81" s="7"/>
      <c r="FG81" s="7"/>
      <c r="FH81" s="7"/>
      <c r="FI81" s="7"/>
      <c r="FJ81" s="7"/>
      <c r="FK81" s="7"/>
      <c r="FL81" s="7"/>
      <c r="FM81" s="7"/>
      <c r="FN81" s="7"/>
      <c r="FO81" s="7"/>
      <c r="FP81" s="7"/>
      <c r="FQ81" s="7"/>
      <c r="FR81" s="7"/>
      <c r="FS81" s="7"/>
      <c r="FT81" s="7"/>
      <c r="FU81" s="7"/>
      <c r="FV81" s="7"/>
      <c r="FW81" s="7"/>
      <c r="FX81" s="7"/>
      <c r="FY81" s="7"/>
      <c r="FZ81" s="7"/>
      <c r="GA81" s="7"/>
      <c r="GB81" s="7"/>
      <c r="GC81" s="7"/>
      <c r="GD81" s="7"/>
      <c r="GE81" s="7"/>
      <c r="GF81" s="7"/>
      <c r="GG81" s="7"/>
      <c r="GH81" s="7"/>
      <c r="GI81" s="7"/>
      <c r="GJ81" s="7"/>
      <c r="GK81" s="7"/>
      <c r="GL81" s="7"/>
      <c r="GM81" s="7"/>
      <c r="GN81" s="7"/>
      <c r="GO81" s="7"/>
      <c r="GP81" s="7"/>
      <c r="GQ81" s="7"/>
      <c r="GR81" s="7"/>
      <c r="GS81" s="7"/>
      <c r="GT81" s="7"/>
      <c r="GU81" s="7"/>
      <c r="GV81" s="7"/>
      <c r="GW81" s="7"/>
      <c r="GX81" s="7"/>
      <c r="GY81" s="7"/>
      <c r="GZ81" s="7"/>
      <c r="HA81" s="7"/>
      <c r="HB81" s="7"/>
      <c r="HC81" s="7"/>
      <c r="HD81" s="7"/>
      <c r="HE81" s="7"/>
      <c r="HF81" s="7"/>
      <c r="HG81" s="7"/>
      <c r="HH81" s="7"/>
      <c r="HI81" s="7"/>
      <c r="HJ81" s="7"/>
      <c r="HK81" s="7"/>
      <c r="HL81" s="7"/>
      <c r="HM81" s="7"/>
      <c r="HN81" s="7"/>
      <c r="HO81" s="7"/>
      <c r="HP81" s="7"/>
      <c r="HQ81" s="7"/>
      <c r="HR81" s="7"/>
      <c r="HS81" s="7"/>
      <c r="HT81" s="7"/>
      <c r="HU81" s="7"/>
      <c r="HV81" s="7"/>
    </row>
    <row r="82" spans="1:230" ht="17.100000000000001" customHeight="1">
      <c r="A82" s="14"/>
      <c r="B82" s="317"/>
      <c r="C82" s="34" t="s">
        <v>28</v>
      </c>
      <c r="D82" s="22">
        <v>337</v>
      </c>
      <c r="E82" s="22">
        <v>621</v>
      </c>
      <c r="F82" s="22">
        <v>635</v>
      </c>
      <c r="G82" s="22">
        <v>634.59770000000003</v>
      </c>
      <c r="H82" s="22">
        <v>716.41199999999992</v>
      </c>
      <c r="I82" s="22">
        <v>473.6078</v>
      </c>
      <c r="J82" s="23">
        <v>335.4</v>
      </c>
      <c r="K82" s="24">
        <f>SUM(K80:K81)</f>
        <v>372.44</v>
      </c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7"/>
      <c r="AN82" s="7"/>
      <c r="AO82" s="7"/>
      <c r="AP82" s="7"/>
      <c r="AQ82" s="7"/>
      <c r="AR82" s="7"/>
      <c r="AS82" s="7"/>
      <c r="AT82" s="7"/>
      <c r="AU82" s="7"/>
      <c r="AV82" s="7"/>
      <c r="AW82" s="7"/>
      <c r="AX82" s="7"/>
      <c r="AY82" s="7"/>
      <c r="AZ82" s="7"/>
      <c r="BA82" s="7"/>
      <c r="BB82" s="7"/>
      <c r="BC82" s="7"/>
      <c r="BD82" s="7"/>
      <c r="BE82" s="7"/>
      <c r="BF82" s="7"/>
      <c r="BG82" s="7"/>
      <c r="BH82" s="7"/>
      <c r="BI82" s="7"/>
      <c r="BJ82" s="7"/>
      <c r="BK82" s="7"/>
      <c r="BL82" s="7"/>
      <c r="BM82" s="7"/>
      <c r="BN82" s="7"/>
      <c r="BO82" s="7"/>
      <c r="BP82" s="7"/>
      <c r="BQ82" s="7"/>
      <c r="BR82" s="7"/>
      <c r="BS82" s="7"/>
      <c r="BT82" s="7"/>
      <c r="BU82" s="7"/>
      <c r="BV82" s="7"/>
      <c r="BW82" s="7"/>
      <c r="BX82" s="7"/>
      <c r="BY82" s="7"/>
      <c r="BZ82" s="7"/>
      <c r="CA82" s="7"/>
      <c r="CB82" s="7"/>
      <c r="CC82" s="7"/>
      <c r="CD82" s="7"/>
      <c r="CE82" s="7"/>
      <c r="CF82" s="7"/>
      <c r="CG82" s="7"/>
      <c r="CH82" s="7"/>
      <c r="CI82" s="7"/>
      <c r="CJ82" s="7"/>
      <c r="CK82" s="7"/>
      <c r="CL82" s="7"/>
      <c r="CM82" s="7"/>
      <c r="CN82" s="7"/>
      <c r="CO82" s="7"/>
      <c r="CP82" s="7"/>
      <c r="CQ82" s="7"/>
      <c r="CR82" s="7"/>
      <c r="CS82" s="7"/>
      <c r="CT82" s="7"/>
      <c r="CU82" s="7"/>
      <c r="CV82" s="7"/>
      <c r="CW82" s="7"/>
      <c r="CX82" s="7"/>
      <c r="CY82" s="7"/>
      <c r="CZ82" s="7"/>
      <c r="DA82" s="7"/>
      <c r="DB82" s="7"/>
      <c r="DC82" s="7"/>
      <c r="DD82" s="7"/>
      <c r="DE82" s="7"/>
      <c r="DF82" s="7"/>
      <c r="DG82" s="7"/>
      <c r="DH82" s="7"/>
      <c r="DI82" s="7"/>
      <c r="DJ82" s="7"/>
      <c r="DK82" s="7"/>
      <c r="DL82" s="7"/>
      <c r="DM82" s="7"/>
      <c r="DN82" s="7"/>
      <c r="DO82" s="7"/>
      <c r="DP82" s="7"/>
      <c r="DQ82" s="7"/>
      <c r="DR82" s="7"/>
      <c r="DS82" s="7"/>
      <c r="DT82" s="7"/>
      <c r="DU82" s="7"/>
      <c r="DV82" s="7"/>
      <c r="DW82" s="7"/>
      <c r="DX82" s="7"/>
      <c r="DY82" s="7"/>
      <c r="DZ82" s="7"/>
      <c r="EA82" s="7"/>
      <c r="EB82" s="7"/>
      <c r="EC82" s="7"/>
      <c r="ED82" s="7"/>
      <c r="EE82" s="7"/>
      <c r="EF82" s="7"/>
      <c r="EG82" s="7"/>
      <c r="EH82" s="7"/>
      <c r="EI82" s="7"/>
      <c r="EJ82" s="7"/>
      <c r="EK82" s="7"/>
      <c r="EL82" s="7"/>
      <c r="EM82" s="7"/>
      <c r="EN82" s="7"/>
      <c r="EO82" s="7"/>
      <c r="EP82" s="7"/>
      <c r="EQ82" s="7"/>
      <c r="ER82" s="7"/>
      <c r="ES82" s="7"/>
      <c r="ET82" s="7"/>
      <c r="EU82" s="7"/>
      <c r="EV82" s="7"/>
      <c r="EW82" s="7"/>
      <c r="EX82" s="7"/>
      <c r="EY82" s="7"/>
      <c r="EZ82" s="7"/>
      <c r="FA82" s="7"/>
      <c r="FB82" s="7"/>
      <c r="FC82" s="7"/>
      <c r="FD82" s="7"/>
      <c r="FE82" s="7"/>
      <c r="FF82" s="7"/>
      <c r="FG82" s="7"/>
      <c r="FH82" s="7"/>
      <c r="FI82" s="7"/>
      <c r="FJ82" s="7"/>
      <c r="FK82" s="7"/>
      <c r="FL82" s="7"/>
      <c r="FM82" s="7"/>
      <c r="FN82" s="7"/>
      <c r="FO82" s="7"/>
      <c r="FP82" s="7"/>
      <c r="FQ82" s="7"/>
      <c r="FR82" s="7"/>
      <c r="FS82" s="7"/>
      <c r="FT82" s="7"/>
      <c r="FU82" s="7"/>
      <c r="FV82" s="7"/>
      <c r="FW82" s="7"/>
      <c r="FX82" s="7"/>
      <c r="FY82" s="7"/>
      <c r="FZ82" s="7"/>
      <c r="GA82" s="7"/>
      <c r="GB82" s="7"/>
      <c r="GC82" s="7"/>
      <c r="GD82" s="7"/>
      <c r="GE82" s="7"/>
      <c r="GF82" s="7"/>
      <c r="GG82" s="7"/>
      <c r="GH82" s="7"/>
      <c r="GI82" s="7"/>
      <c r="GJ82" s="7"/>
      <c r="GK82" s="7"/>
      <c r="GL82" s="7"/>
      <c r="GM82" s="7"/>
      <c r="GN82" s="7"/>
      <c r="GO82" s="7"/>
      <c r="GP82" s="7"/>
      <c r="GQ82" s="7"/>
      <c r="GR82" s="7"/>
      <c r="GS82" s="7"/>
      <c r="GT82" s="7"/>
      <c r="GU82" s="7"/>
      <c r="GV82" s="7"/>
      <c r="GW82" s="7"/>
      <c r="GX82" s="7"/>
      <c r="GY82" s="7"/>
      <c r="GZ82" s="7"/>
      <c r="HA82" s="7"/>
      <c r="HB82" s="7"/>
      <c r="HC82" s="7"/>
      <c r="HD82" s="7"/>
      <c r="HE82" s="7"/>
      <c r="HF82" s="7"/>
      <c r="HG82" s="7"/>
      <c r="HH82" s="7"/>
      <c r="HI82" s="7"/>
      <c r="HJ82" s="7"/>
      <c r="HK82" s="7"/>
      <c r="HL82" s="7"/>
      <c r="HM82" s="7"/>
      <c r="HN82" s="7"/>
      <c r="HO82" s="7"/>
      <c r="HP82" s="7"/>
      <c r="HQ82" s="7"/>
      <c r="HR82" s="7"/>
      <c r="HS82" s="7"/>
      <c r="HT82" s="7"/>
      <c r="HU82" s="7"/>
      <c r="HV82" s="7"/>
    </row>
    <row r="83" spans="1:230" ht="17.100000000000001" customHeight="1" thickBot="1">
      <c r="A83" s="14"/>
      <c r="B83" s="313" t="s">
        <v>117</v>
      </c>
      <c r="C83" s="314"/>
      <c r="D83" s="35">
        <v>6900</v>
      </c>
      <c r="E83" s="35">
        <v>16680</v>
      </c>
      <c r="F83" s="35">
        <v>14531</v>
      </c>
      <c r="G83" s="35">
        <v>12561.031300000001</v>
      </c>
      <c r="H83" s="35">
        <v>12720.887099999998</v>
      </c>
      <c r="I83" s="35">
        <v>13137.036899999999</v>
      </c>
      <c r="J83" s="36">
        <v>13343.09</v>
      </c>
      <c r="K83" s="37">
        <f>SUM(K70,K71,K73,K79,K82)</f>
        <v>16240.85</v>
      </c>
      <c r="L83" s="7"/>
      <c r="M83" s="86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7"/>
      <c r="AL83" s="7"/>
      <c r="AM83" s="7"/>
      <c r="AN83" s="7"/>
      <c r="AO83" s="7"/>
      <c r="AP83" s="7"/>
      <c r="AQ83" s="7"/>
      <c r="AR83" s="7"/>
      <c r="AS83" s="7"/>
      <c r="AT83" s="7"/>
      <c r="AU83" s="7"/>
      <c r="AV83" s="7"/>
      <c r="AW83" s="7"/>
      <c r="AX83" s="7"/>
      <c r="AY83" s="7"/>
      <c r="AZ83" s="7"/>
      <c r="BA83" s="7"/>
      <c r="BB83" s="7"/>
      <c r="BC83" s="7"/>
      <c r="BD83" s="7"/>
      <c r="BE83" s="7"/>
      <c r="BF83" s="7"/>
      <c r="BG83" s="7"/>
      <c r="BH83" s="7"/>
      <c r="BI83" s="7"/>
      <c r="BJ83" s="7"/>
      <c r="BK83" s="7"/>
      <c r="BL83" s="7"/>
      <c r="BM83" s="7"/>
      <c r="BN83" s="7"/>
      <c r="BO83" s="7"/>
      <c r="BP83" s="7"/>
      <c r="BQ83" s="7"/>
      <c r="BR83" s="7"/>
      <c r="BS83" s="7"/>
      <c r="BT83" s="7"/>
      <c r="BU83" s="7"/>
      <c r="BV83" s="7"/>
      <c r="BW83" s="7"/>
      <c r="BX83" s="7"/>
      <c r="BY83" s="7"/>
      <c r="BZ83" s="7"/>
      <c r="CA83" s="7"/>
      <c r="CB83" s="7"/>
      <c r="CC83" s="7"/>
      <c r="CD83" s="7"/>
      <c r="CE83" s="7"/>
      <c r="CF83" s="7"/>
      <c r="CG83" s="7"/>
      <c r="CH83" s="7"/>
      <c r="CI83" s="7"/>
      <c r="CJ83" s="7"/>
      <c r="CK83" s="7"/>
      <c r="CL83" s="7"/>
      <c r="CM83" s="7"/>
      <c r="CN83" s="7"/>
      <c r="CO83" s="7"/>
      <c r="CP83" s="7"/>
      <c r="CQ83" s="7"/>
      <c r="CR83" s="7"/>
      <c r="CS83" s="7"/>
      <c r="CT83" s="7"/>
      <c r="CU83" s="7"/>
      <c r="CV83" s="7"/>
      <c r="CW83" s="7"/>
      <c r="CX83" s="7"/>
      <c r="CY83" s="7"/>
      <c r="CZ83" s="7"/>
      <c r="DA83" s="7"/>
      <c r="DB83" s="7"/>
      <c r="DC83" s="7"/>
      <c r="DD83" s="7"/>
      <c r="DE83" s="7"/>
      <c r="DF83" s="7"/>
      <c r="DG83" s="7"/>
      <c r="DH83" s="7"/>
      <c r="DI83" s="7"/>
      <c r="DJ83" s="7"/>
      <c r="DK83" s="7"/>
      <c r="DL83" s="7"/>
      <c r="DM83" s="7"/>
      <c r="DN83" s="7"/>
      <c r="DO83" s="7"/>
      <c r="DP83" s="7"/>
      <c r="DQ83" s="7"/>
      <c r="DR83" s="7"/>
      <c r="DS83" s="7"/>
      <c r="DT83" s="7"/>
      <c r="DU83" s="7"/>
      <c r="DV83" s="7"/>
      <c r="DW83" s="7"/>
      <c r="DX83" s="7"/>
      <c r="DY83" s="7"/>
      <c r="DZ83" s="7"/>
      <c r="EA83" s="7"/>
      <c r="EB83" s="7"/>
      <c r="EC83" s="7"/>
      <c r="ED83" s="7"/>
      <c r="EE83" s="7"/>
      <c r="EF83" s="7"/>
      <c r="EG83" s="7"/>
      <c r="EH83" s="7"/>
      <c r="EI83" s="7"/>
      <c r="EJ83" s="7"/>
      <c r="EK83" s="7"/>
      <c r="EL83" s="7"/>
      <c r="EM83" s="7"/>
      <c r="EN83" s="7"/>
      <c r="EO83" s="7"/>
      <c r="EP83" s="7"/>
      <c r="EQ83" s="7"/>
      <c r="ER83" s="7"/>
      <c r="ES83" s="7"/>
      <c r="ET83" s="7"/>
      <c r="EU83" s="7"/>
      <c r="EV83" s="7"/>
      <c r="EW83" s="7"/>
      <c r="EX83" s="7"/>
      <c r="EY83" s="7"/>
      <c r="EZ83" s="7"/>
      <c r="FA83" s="7"/>
      <c r="FB83" s="7"/>
      <c r="FC83" s="7"/>
      <c r="FD83" s="7"/>
      <c r="FE83" s="7"/>
      <c r="FF83" s="7"/>
      <c r="FG83" s="7"/>
      <c r="FH83" s="7"/>
      <c r="FI83" s="7"/>
      <c r="FJ83" s="7"/>
      <c r="FK83" s="7"/>
      <c r="FL83" s="7"/>
      <c r="FM83" s="7"/>
      <c r="FN83" s="7"/>
      <c r="FO83" s="7"/>
      <c r="FP83" s="7"/>
      <c r="FQ83" s="7"/>
      <c r="FR83" s="7"/>
      <c r="FS83" s="7"/>
      <c r="FT83" s="7"/>
      <c r="FU83" s="7"/>
      <c r="FV83" s="7"/>
      <c r="FW83" s="7"/>
      <c r="FX83" s="7"/>
      <c r="FY83" s="7"/>
      <c r="FZ83" s="7"/>
      <c r="GA83" s="7"/>
      <c r="GB83" s="7"/>
      <c r="GC83" s="7"/>
      <c r="GD83" s="7"/>
      <c r="GE83" s="7"/>
      <c r="GF83" s="7"/>
      <c r="GG83" s="7"/>
      <c r="GH83" s="7"/>
      <c r="GI83" s="7"/>
      <c r="GJ83" s="7"/>
      <c r="GK83" s="7"/>
      <c r="GL83" s="7"/>
      <c r="GM83" s="7"/>
      <c r="GN83" s="7"/>
      <c r="GO83" s="7"/>
      <c r="GP83" s="7"/>
      <c r="GQ83" s="7"/>
      <c r="GR83" s="7"/>
      <c r="GS83" s="7"/>
      <c r="GT83" s="7"/>
      <c r="GU83" s="7"/>
      <c r="GV83" s="7"/>
      <c r="GW83" s="7"/>
      <c r="GX83" s="7"/>
      <c r="GY83" s="7"/>
      <c r="GZ83" s="7"/>
      <c r="HA83" s="7"/>
      <c r="HB83" s="7"/>
      <c r="HC83" s="7"/>
      <c r="HD83" s="7"/>
      <c r="HE83" s="7"/>
      <c r="HF83" s="7"/>
      <c r="HG83" s="7"/>
      <c r="HH83" s="7"/>
      <c r="HI83" s="7"/>
      <c r="HJ83" s="7"/>
      <c r="HK83" s="7"/>
      <c r="HL83" s="7"/>
      <c r="HM83" s="7"/>
      <c r="HN83" s="7"/>
      <c r="HO83" s="7"/>
      <c r="HP83" s="7"/>
      <c r="HQ83" s="7"/>
      <c r="HR83" s="7"/>
      <c r="HS83" s="7"/>
      <c r="HT83" s="7"/>
      <c r="HU83" s="7"/>
      <c r="HV83" s="7"/>
    </row>
    <row r="84" spans="1:230" ht="17.100000000000001" customHeight="1">
      <c r="A84" s="14"/>
      <c r="B84" s="315" t="s">
        <v>118</v>
      </c>
      <c r="C84" s="26" t="s">
        <v>119</v>
      </c>
      <c r="D84" s="30">
        <v>825</v>
      </c>
      <c r="E84" s="30">
        <v>1632</v>
      </c>
      <c r="F84" s="30">
        <v>1137</v>
      </c>
      <c r="G84" s="30">
        <v>1000.2806999999999</v>
      </c>
      <c r="H84" s="30">
        <v>997.32400000000007</v>
      </c>
      <c r="I84" s="30">
        <v>977.46270000000004</v>
      </c>
      <c r="J84" s="31">
        <v>768.8</v>
      </c>
      <c r="K84" s="32">
        <v>816.22</v>
      </c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7"/>
      <c r="AN84" s="7"/>
      <c r="AO84" s="7"/>
      <c r="AP84" s="7"/>
      <c r="AQ84" s="7"/>
      <c r="AR84" s="7"/>
      <c r="AS84" s="7"/>
      <c r="AT84" s="7"/>
      <c r="AU84" s="7"/>
      <c r="AV84" s="7"/>
      <c r="AW84" s="7"/>
      <c r="AX84" s="7"/>
      <c r="AY84" s="7"/>
      <c r="AZ84" s="7"/>
      <c r="BA84" s="7"/>
      <c r="BB84" s="7"/>
      <c r="BC84" s="7"/>
      <c r="BD84" s="7"/>
      <c r="BE84" s="7"/>
      <c r="BF84" s="7"/>
      <c r="BG84" s="7"/>
      <c r="BH84" s="7"/>
      <c r="BI84" s="7"/>
      <c r="BJ84" s="7"/>
      <c r="BK84" s="7"/>
      <c r="BL84" s="7"/>
      <c r="BM84" s="7"/>
      <c r="BN84" s="7"/>
      <c r="BO84" s="7"/>
      <c r="BP84" s="7"/>
      <c r="BQ84" s="7"/>
      <c r="BR84" s="7"/>
      <c r="BS84" s="7"/>
      <c r="BT84" s="7"/>
      <c r="BU84" s="7"/>
      <c r="BV84" s="7"/>
      <c r="BW84" s="7"/>
      <c r="BX84" s="7"/>
      <c r="BY84" s="7"/>
      <c r="BZ84" s="7"/>
      <c r="CA84" s="7"/>
      <c r="CB84" s="7"/>
      <c r="CC84" s="7"/>
      <c r="CD84" s="7"/>
      <c r="CE84" s="7"/>
      <c r="CF84" s="7"/>
      <c r="CG84" s="7"/>
      <c r="CH84" s="7"/>
      <c r="CI84" s="7"/>
      <c r="CJ84" s="7"/>
      <c r="CK84" s="7"/>
      <c r="CL84" s="7"/>
      <c r="CM84" s="7"/>
      <c r="CN84" s="7"/>
      <c r="CO84" s="7"/>
      <c r="CP84" s="7"/>
      <c r="CQ84" s="7"/>
      <c r="CR84" s="7"/>
      <c r="CS84" s="7"/>
      <c r="CT84" s="7"/>
      <c r="CU84" s="7"/>
      <c r="CV84" s="7"/>
      <c r="CW84" s="7"/>
      <c r="CX84" s="7"/>
      <c r="CY84" s="7"/>
      <c r="CZ84" s="7"/>
      <c r="DA84" s="7"/>
      <c r="DB84" s="7"/>
      <c r="DC84" s="7"/>
      <c r="DD84" s="7"/>
      <c r="DE84" s="7"/>
      <c r="DF84" s="7"/>
      <c r="DG84" s="7"/>
      <c r="DH84" s="7"/>
      <c r="DI84" s="7"/>
      <c r="DJ84" s="7"/>
      <c r="DK84" s="7"/>
      <c r="DL84" s="7"/>
      <c r="DM84" s="7"/>
      <c r="DN84" s="7"/>
      <c r="DO84" s="7"/>
      <c r="DP84" s="7"/>
      <c r="DQ84" s="7"/>
      <c r="DR84" s="7"/>
      <c r="DS84" s="7"/>
      <c r="DT84" s="7"/>
      <c r="DU84" s="7"/>
      <c r="DV84" s="7"/>
      <c r="DW84" s="7"/>
      <c r="DX84" s="7"/>
      <c r="DY84" s="7"/>
      <c r="DZ84" s="7"/>
      <c r="EA84" s="7"/>
      <c r="EB84" s="7"/>
      <c r="EC84" s="7"/>
      <c r="ED84" s="7"/>
      <c r="EE84" s="7"/>
      <c r="EF84" s="7"/>
      <c r="EG84" s="7"/>
      <c r="EH84" s="7"/>
      <c r="EI84" s="7"/>
      <c r="EJ84" s="7"/>
      <c r="EK84" s="7"/>
      <c r="EL84" s="7"/>
      <c r="EM84" s="7"/>
      <c r="EN84" s="7"/>
      <c r="EO84" s="7"/>
      <c r="EP84" s="7"/>
      <c r="EQ84" s="7"/>
      <c r="ER84" s="7"/>
      <c r="ES84" s="7"/>
      <c r="ET84" s="7"/>
      <c r="EU84" s="7"/>
      <c r="EV84" s="7"/>
      <c r="EW84" s="7"/>
      <c r="EX84" s="7"/>
      <c r="EY84" s="7"/>
      <c r="EZ84" s="7"/>
      <c r="FA84" s="7"/>
      <c r="FB84" s="7"/>
      <c r="FC84" s="7"/>
      <c r="FD84" s="7"/>
      <c r="FE84" s="7"/>
      <c r="FF84" s="7"/>
      <c r="FG84" s="7"/>
      <c r="FH84" s="7"/>
      <c r="FI84" s="7"/>
      <c r="FJ84" s="7"/>
      <c r="FK84" s="7"/>
      <c r="FL84" s="7"/>
      <c r="FM84" s="7"/>
      <c r="FN84" s="7"/>
      <c r="FO84" s="7"/>
      <c r="FP84" s="7"/>
      <c r="FQ84" s="7"/>
      <c r="FR84" s="7"/>
      <c r="FS84" s="7"/>
      <c r="FT84" s="7"/>
      <c r="FU84" s="7"/>
      <c r="FV84" s="7"/>
      <c r="FW84" s="7"/>
      <c r="FX84" s="7"/>
      <c r="FY84" s="7"/>
      <c r="FZ84" s="7"/>
      <c r="GA84" s="7"/>
      <c r="GB84" s="7"/>
      <c r="GC84" s="7"/>
      <c r="GD84" s="7"/>
      <c r="GE84" s="7"/>
      <c r="GF84" s="7"/>
      <c r="GG84" s="7"/>
      <c r="GH84" s="7"/>
      <c r="GI84" s="7"/>
      <c r="GJ84" s="7"/>
      <c r="GK84" s="7"/>
      <c r="GL84" s="7"/>
      <c r="GM84" s="7"/>
      <c r="GN84" s="7"/>
      <c r="GO84" s="7"/>
      <c r="GP84" s="7"/>
      <c r="GQ84" s="7"/>
      <c r="GR84" s="7"/>
      <c r="GS84" s="7"/>
      <c r="GT84" s="7"/>
      <c r="GU84" s="7"/>
      <c r="GV84" s="7"/>
      <c r="GW84" s="7"/>
      <c r="GX84" s="7"/>
      <c r="GY84" s="7"/>
      <c r="GZ84" s="7"/>
      <c r="HA84" s="7"/>
      <c r="HB84" s="7"/>
      <c r="HC84" s="7"/>
      <c r="HD84" s="7"/>
      <c r="HE84" s="7"/>
      <c r="HF84" s="7"/>
      <c r="HG84" s="7"/>
      <c r="HH84" s="7"/>
      <c r="HI84" s="7"/>
      <c r="HJ84" s="7"/>
      <c r="HK84" s="7"/>
      <c r="HL84" s="7"/>
      <c r="HM84" s="7"/>
      <c r="HN84" s="7"/>
      <c r="HO84" s="7"/>
      <c r="HP84" s="7"/>
      <c r="HQ84" s="7"/>
      <c r="HR84" s="7"/>
      <c r="HS84" s="7"/>
      <c r="HT84" s="7"/>
      <c r="HU84" s="7"/>
      <c r="HV84" s="7"/>
    </row>
    <row r="85" spans="1:230" ht="17.100000000000001" customHeight="1">
      <c r="A85" s="14"/>
      <c r="B85" s="316"/>
      <c r="C85" s="26" t="s">
        <v>120</v>
      </c>
      <c r="D85" s="27">
        <v>46</v>
      </c>
      <c r="E85" s="27">
        <v>79</v>
      </c>
      <c r="F85" s="27">
        <v>77</v>
      </c>
      <c r="G85" s="27">
        <v>57.742600000000003</v>
      </c>
      <c r="H85" s="27">
        <v>49.447499999999998</v>
      </c>
      <c r="I85" s="27">
        <v>49.224499999999999</v>
      </c>
      <c r="J85" s="28">
        <v>65.680000000000007</v>
      </c>
      <c r="K85" s="29">
        <v>56.11</v>
      </c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  <c r="AM85" s="7"/>
      <c r="AN85" s="7"/>
      <c r="AO85" s="7"/>
      <c r="AP85" s="7"/>
      <c r="AQ85" s="7"/>
      <c r="AR85" s="7"/>
      <c r="AS85" s="7"/>
      <c r="AT85" s="7"/>
      <c r="AU85" s="7"/>
      <c r="AV85" s="7"/>
      <c r="AW85" s="7"/>
      <c r="AX85" s="7"/>
      <c r="AY85" s="7"/>
      <c r="AZ85" s="7"/>
      <c r="BA85" s="7"/>
      <c r="BB85" s="7"/>
      <c r="BC85" s="7"/>
      <c r="BD85" s="7"/>
      <c r="BE85" s="7"/>
      <c r="BF85" s="7"/>
      <c r="BG85" s="7"/>
      <c r="BH85" s="7"/>
      <c r="BI85" s="7"/>
      <c r="BJ85" s="7"/>
      <c r="BK85" s="7"/>
      <c r="BL85" s="7"/>
      <c r="BM85" s="7"/>
      <c r="BN85" s="7"/>
      <c r="BO85" s="7"/>
      <c r="BP85" s="7"/>
      <c r="BQ85" s="7"/>
      <c r="BR85" s="7"/>
      <c r="BS85" s="7"/>
      <c r="BT85" s="7"/>
      <c r="BU85" s="7"/>
      <c r="BV85" s="7"/>
      <c r="BW85" s="7"/>
      <c r="BX85" s="7"/>
      <c r="BY85" s="7"/>
      <c r="BZ85" s="7"/>
      <c r="CA85" s="7"/>
      <c r="CB85" s="7"/>
      <c r="CC85" s="7"/>
      <c r="CD85" s="7"/>
      <c r="CE85" s="7"/>
      <c r="CF85" s="7"/>
      <c r="CG85" s="7"/>
      <c r="CH85" s="7"/>
      <c r="CI85" s="7"/>
      <c r="CJ85" s="7"/>
      <c r="CK85" s="7"/>
      <c r="CL85" s="7"/>
      <c r="CM85" s="7"/>
      <c r="CN85" s="7"/>
      <c r="CO85" s="7"/>
      <c r="CP85" s="7"/>
      <c r="CQ85" s="7"/>
      <c r="CR85" s="7"/>
      <c r="CS85" s="7"/>
      <c r="CT85" s="7"/>
      <c r="CU85" s="7"/>
      <c r="CV85" s="7"/>
      <c r="CW85" s="7"/>
      <c r="CX85" s="7"/>
      <c r="CY85" s="7"/>
      <c r="CZ85" s="7"/>
      <c r="DA85" s="7"/>
      <c r="DB85" s="7"/>
      <c r="DC85" s="7"/>
      <c r="DD85" s="7"/>
      <c r="DE85" s="7"/>
      <c r="DF85" s="7"/>
      <c r="DG85" s="7"/>
      <c r="DH85" s="7"/>
      <c r="DI85" s="7"/>
      <c r="DJ85" s="7"/>
      <c r="DK85" s="7"/>
      <c r="DL85" s="7"/>
      <c r="DM85" s="7"/>
      <c r="DN85" s="7"/>
      <c r="DO85" s="7"/>
      <c r="DP85" s="7"/>
      <c r="DQ85" s="7"/>
      <c r="DR85" s="7"/>
      <c r="DS85" s="7"/>
      <c r="DT85" s="7"/>
      <c r="DU85" s="7"/>
      <c r="DV85" s="7"/>
      <c r="DW85" s="7"/>
      <c r="DX85" s="7"/>
      <c r="DY85" s="7"/>
      <c r="DZ85" s="7"/>
      <c r="EA85" s="7"/>
      <c r="EB85" s="7"/>
      <c r="EC85" s="7"/>
      <c r="ED85" s="7"/>
      <c r="EE85" s="7"/>
      <c r="EF85" s="7"/>
      <c r="EG85" s="7"/>
      <c r="EH85" s="7"/>
      <c r="EI85" s="7"/>
      <c r="EJ85" s="7"/>
      <c r="EK85" s="7"/>
      <c r="EL85" s="7"/>
      <c r="EM85" s="7"/>
      <c r="EN85" s="7"/>
      <c r="EO85" s="7"/>
      <c r="EP85" s="7"/>
      <c r="EQ85" s="7"/>
      <c r="ER85" s="7"/>
      <c r="ES85" s="7"/>
      <c r="ET85" s="7"/>
      <c r="EU85" s="7"/>
      <c r="EV85" s="7"/>
      <c r="EW85" s="7"/>
      <c r="EX85" s="7"/>
      <c r="EY85" s="7"/>
      <c r="EZ85" s="7"/>
      <c r="FA85" s="7"/>
      <c r="FB85" s="7"/>
      <c r="FC85" s="7"/>
      <c r="FD85" s="7"/>
      <c r="FE85" s="7"/>
      <c r="FF85" s="7"/>
      <c r="FG85" s="7"/>
      <c r="FH85" s="7"/>
      <c r="FI85" s="7"/>
      <c r="FJ85" s="7"/>
      <c r="FK85" s="7"/>
      <c r="FL85" s="7"/>
      <c r="FM85" s="7"/>
      <c r="FN85" s="7"/>
      <c r="FO85" s="7"/>
      <c r="FP85" s="7"/>
      <c r="FQ85" s="7"/>
      <c r="FR85" s="7"/>
      <c r="FS85" s="7"/>
      <c r="FT85" s="7"/>
      <c r="FU85" s="7"/>
      <c r="FV85" s="7"/>
      <c r="FW85" s="7"/>
      <c r="FX85" s="7"/>
      <c r="FY85" s="7"/>
      <c r="FZ85" s="7"/>
      <c r="GA85" s="7"/>
      <c r="GB85" s="7"/>
      <c r="GC85" s="7"/>
      <c r="GD85" s="7"/>
      <c r="GE85" s="7"/>
      <c r="GF85" s="7"/>
      <c r="GG85" s="7"/>
      <c r="GH85" s="7"/>
      <c r="GI85" s="7"/>
      <c r="GJ85" s="7"/>
      <c r="GK85" s="7"/>
      <c r="GL85" s="7"/>
      <c r="GM85" s="7"/>
      <c r="GN85" s="7"/>
      <c r="GO85" s="7"/>
      <c r="GP85" s="7"/>
      <c r="GQ85" s="7"/>
      <c r="GR85" s="7"/>
      <c r="GS85" s="7"/>
      <c r="GT85" s="7"/>
      <c r="GU85" s="7"/>
      <c r="GV85" s="7"/>
      <c r="GW85" s="7"/>
      <c r="GX85" s="7"/>
      <c r="GY85" s="7"/>
      <c r="GZ85" s="7"/>
      <c r="HA85" s="7"/>
      <c r="HB85" s="7"/>
      <c r="HC85" s="7"/>
      <c r="HD85" s="7"/>
      <c r="HE85" s="7"/>
      <c r="HF85" s="7"/>
      <c r="HG85" s="7"/>
      <c r="HH85" s="7"/>
      <c r="HI85" s="7"/>
      <c r="HJ85" s="7"/>
      <c r="HK85" s="7"/>
      <c r="HL85" s="7"/>
      <c r="HM85" s="7"/>
      <c r="HN85" s="7"/>
      <c r="HO85" s="7"/>
      <c r="HP85" s="7"/>
      <c r="HQ85" s="7"/>
      <c r="HR85" s="7"/>
      <c r="HS85" s="7"/>
      <c r="HT85" s="7"/>
      <c r="HU85" s="7"/>
      <c r="HV85" s="7"/>
    </row>
    <row r="86" spans="1:230" ht="17.100000000000001" customHeight="1">
      <c r="A86" s="14"/>
      <c r="B86" s="316"/>
      <c r="C86" s="60" t="s">
        <v>121</v>
      </c>
      <c r="D86" s="27">
        <v>115</v>
      </c>
      <c r="E86" s="27">
        <v>202</v>
      </c>
      <c r="F86" s="27">
        <v>194</v>
      </c>
      <c r="G86" s="27">
        <v>151.11189999999999</v>
      </c>
      <c r="H86" s="27">
        <v>228.3997</v>
      </c>
      <c r="I86" s="27">
        <v>148.90039999999999</v>
      </c>
      <c r="J86" s="28">
        <v>123.99</v>
      </c>
      <c r="K86" s="29">
        <v>200.74</v>
      </c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7"/>
      <c r="AL86" s="7"/>
      <c r="AM86" s="7"/>
      <c r="AN86" s="7"/>
      <c r="AO86" s="7"/>
      <c r="AP86" s="7"/>
      <c r="AQ86" s="7"/>
      <c r="AR86" s="7"/>
      <c r="AS86" s="7"/>
      <c r="AT86" s="7"/>
      <c r="AU86" s="7"/>
      <c r="AV86" s="7"/>
      <c r="AW86" s="7"/>
      <c r="AX86" s="7"/>
      <c r="AY86" s="7"/>
      <c r="AZ86" s="7"/>
      <c r="BA86" s="7"/>
      <c r="BB86" s="7"/>
      <c r="BC86" s="7"/>
      <c r="BD86" s="7"/>
      <c r="BE86" s="7"/>
      <c r="BF86" s="7"/>
      <c r="BG86" s="7"/>
      <c r="BH86" s="7"/>
      <c r="BI86" s="7"/>
      <c r="BJ86" s="7"/>
      <c r="BK86" s="7"/>
      <c r="BL86" s="7"/>
      <c r="BM86" s="7"/>
      <c r="BN86" s="7"/>
      <c r="BO86" s="7"/>
      <c r="BP86" s="7"/>
      <c r="BQ86" s="7"/>
      <c r="BR86" s="7"/>
      <c r="BS86" s="7"/>
      <c r="BT86" s="7"/>
      <c r="BU86" s="7"/>
      <c r="BV86" s="7"/>
      <c r="BW86" s="7"/>
      <c r="BX86" s="7"/>
      <c r="BY86" s="7"/>
      <c r="BZ86" s="7"/>
      <c r="CA86" s="7"/>
      <c r="CB86" s="7"/>
      <c r="CC86" s="7"/>
      <c r="CD86" s="7"/>
      <c r="CE86" s="7"/>
      <c r="CF86" s="7"/>
      <c r="CG86" s="7"/>
      <c r="CH86" s="7"/>
      <c r="CI86" s="7"/>
      <c r="CJ86" s="7"/>
      <c r="CK86" s="7"/>
      <c r="CL86" s="7"/>
      <c r="CM86" s="7"/>
      <c r="CN86" s="7"/>
      <c r="CO86" s="7"/>
      <c r="CP86" s="7"/>
      <c r="CQ86" s="7"/>
      <c r="CR86" s="7"/>
      <c r="CS86" s="7"/>
      <c r="CT86" s="7"/>
      <c r="CU86" s="7"/>
      <c r="CV86" s="7"/>
      <c r="CW86" s="7"/>
      <c r="CX86" s="7"/>
      <c r="CY86" s="7"/>
      <c r="CZ86" s="7"/>
      <c r="DA86" s="7"/>
      <c r="DB86" s="7"/>
      <c r="DC86" s="7"/>
      <c r="DD86" s="7"/>
      <c r="DE86" s="7"/>
      <c r="DF86" s="7"/>
      <c r="DG86" s="7"/>
      <c r="DH86" s="7"/>
      <c r="DI86" s="7"/>
      <c r="DJ86" s="7"/>
      <c r="DK86" s="7"/>
      <c r="DL86" s="7"/>
      <c r="DM86" s="7"/>
      <c r="DN86" s="7"/>
      <c r="DO86" s="7"/>
      <c r="DP86" s="7"/>
      <c r="DQ86" s="7"/>
      <c r="DR86" s="7"/>
      <c r="DS86" s="7"/>
      <c r="DT86" s="7"/>
      <c r="DU86" s="7"/>
      <c r="DV86" s="7"/>
      <c r="DW86" s="7"/>
      <c r="DX86" s="7"/>
      <c r="DY86" s="7"/>
      <c r="DZ86" s="7"/>
      <c r="EA86" s="7"/>
      <c r="EB86" s="7"/>
      <c r="EC86" s="7"/>
      <c r="ED86" s="7"/>
      <c r="EE86" s="7"/>
      <c r="EF86" s="7"/>
      <c r="EG86" s="7"/>
      <c r="EH86" s="7"/>
      <c r="EI86" s="7"/>
      <c r="EJ86" s="7"/>
      <c r="EK86" s="7"/>
      <c r="EL86" s="7"/>
      <c r="EM86" s="7"/>
      <c r="EN86" s="7"/>
      <c r="EO86" s="7"/>
      <c r="EP86" s="7"/>
      <c r="EQ86" s="7"/>
      <c r="ER86" s="7"/>
      <c r="ES86" s="7"/>
      <c r="ET86" s="7"/>
      <c r="EU86" s="7"/>
      <c r="EV86" s="7"/>
      <c r="EW86" s="7"/>
      <c r="EX86" s="7"/>
      <c r="EY86" s="7"/>
      <c r="EZ86" s="7"/>
      <c r="FA86" s="7"/>
      <c r="FB86" s="7"/>
      <c r="FC86" s="7"/>
      <c r="FD86" s="7"/>
      <c r="FE86" s="7"/>
      <c r="FF86" s="7"/>
      <c r="FG86" s="7"/>
      <c r="FH86" s="7"/>
      <c r="FI86" s="7"/>
      <c r="FJ86" s="7"/>
      <c r="FK86" s="7"/>
      <c r="FL86" s="7"/>
      <c r="FM86" s="7"/>
      <c r="FN86" s="7"/>
      <c r="FO86" s="7"/>
      <c r="FP86" s="7"/>
      <c r="FQ86" s="7"/>
      <c r="FR86" s="7"/>
      <c r="FS86" s="7"/>
      <c r="FT86" s="7"/>
      <c r="FU86" s="7"/>
      <c r="FV86" s="7"/>
      <c r="FW86" s="7"/>
      <c r="FX86" s="7"/>
      <c r="FY86" s="7"/>
      <c r="FZ86" s="7"/>
      <c r="GA86" s="7"/>
      <c r="GB86" s="7"/>
      <c r="GC86" s="7"/>
      <c r="GD86" s="7"/>
      <c r="GE86" s="7"/>
      <c r="GF86" s="7"/>
      <c r="GG86" s="7"/>
      <c r="GH86" s="7"/>
      <c r="GI86" s="7"/>
      <c r="GJ86" s="7"/>
      <c r="GK86" s="7"/>
      <c r="GL86" s="7"/>
      <c r="GM86" s="7"/>
      <c r="GN86" s="7"/>
      <c r="GO86" s="7"/>
      <c r="GP86" s="7"/>
      <c r="GQ86" s="7"/>
      <c r="GR86" s="7"/>
      <c r="GS86" s="7"/>
      <c r="GT86" s="7"/>
      <c r="GU86" s="7"/>
      <c r="GV86" s="7"/>
      <c r="GW86" s="7"/>
      <c r="GX86" s="7"/>
      <c r="GY86" s="7"/>
      <c r="GZ86" s="7"/>
      <c r="HA86" s="7"/>
      <c r="HB86" s="7"/>
      <c r="HC86" s="7"/>
      <c r="HD86" s="7"/>
      <c r="HE86" s="7"/>
      <c r="HF86" s="7"/>
      <c r="HG86" s="7"/>
      <c r="HH86" s="7"/>
      <c r="HI86" s="7"/>
      <c r="HJ86" s="7"/>
      <c r="HK86" s="7"/>
      <c r="HL86" s="7"/>
      <c r="HM86" s="7"/>
      <c r="HN86" s="7"/>
      <c r="HO86" s="7"/>
      <c r="HP86" s="7"/>
      <c r="HQ86" s="7"/>
      <c r="HR86" s="7"/>
      <c r="HS86" s="7"/>
      <c r="HT86" s="7"/>
      <c r="HU86" s="7"/>
      <c r="HV86" s="7"/>
    </row>
    <row r="87" spans="1:230" ht="17.100000000000001" customHeight="1">
      <c r="A87" s="14"/>
      <c r="B87" s="317"/>
      <c r="C87" s="21" t="s">
        <v>28</v>
      </c>
      <c r="D87" s="22">
        <v>986</v>
      </c>
      <c r="E87" s="22">
        <v>1913</v>
      </c>
      <c r="F87" s="22">
        <v>1408</v>
      </c>
      <c r="G87" s="22">
        <v>1209.1351999999997</v>
      </c>
      <c r="H87" s="22">
        <v>1275.1712</v>
      </c>
      <c r="I87" s="22">
        <v>1175.5876000000001</v>
      </c>
      <c r="J87" s="23">
        <v>958.47</v>
      </c>
      <c r="K87" s="24">
        <f t="shared" ref="K87" si="9">SUM(K84:K86)</f>
        <v>1073.0700000000002</v>
      </c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7"/>
      <c r="AL87" s="7"/>
      <c r="AM87" s="7"/>
      <c r="AN87" s="7"/>
      <c r="AO87" s="7"/>
      <c r="AP87" s="7"/>
      <c r="AQ87" s="7"/>
      <c r="AR87" s="7"/>
      <c r="AS87" s="7"/>
      <c r="AT87" s="7"/>
      <c r="AU87" s="7"/>
      <c r="AV87" s="7"/>
      <c r="AW87" s="7"/>
      <c r="AX87" s="7"/>
      <c r="AY87" s="7"/>
      <c r="AZ87" s="7"/>
      <c r="BA87" s="7"/>
      <c r="BB87" s="7"/>
      <c r="BC87" s="7"/>
      <c r="BD87" s="7"/>
      <c r="BE87" s="7"/>
      <c r="BF87" s="7"/>
      <c r="BG87" s="7"/>
      <c r="BH87" s="7"/>
      <c r="BI87" s="7"/>
      <c r="BJ87" s="7"/>
      <c r="BK87" s="7"/>
      <c r="BL87" s="7"/>
      <c r="BM87" s="7"/>
      <c r="BN87" s="7"/>
      <c r="BO87" s="7"/>
      <c r="BP87" s="7"/>
      <c r="BQ87" s="7"/>
      <c r="BR87" s="7"/>
      <c r="BS87" s="7"/>
      <c r="BT87" s="7"/>
      <c r="BU87" s="7"/>
      <c r="BV87" s="7"/>
      <c r="BW87" s="7"/>
      <c r="BX87" s="7"/>
      <c r="BY87" s="7"/>
      <c r="BZ87" s="7"/>
      <c r="CA87" s="7"/>
      <c r="CB87" s="7"/>
      <c r="CC87" s="7"/>
      <c r="CD87" s="7"/>
      <c r="CE87" s="7"/>
      <c r="CF87" s="7"/>
      <c r="CG87" s="7"/>
      <c r="CH87" s="7"/>
      <c r="CI87" s="7"/>
      <c r="CJ87" s="7"/>
      <c r="CK87" s="7"/>
      <c r="CL87" s="7"/>
      <c r="CM87" s="7"/>
      <c r="CN87" s="7"/>
      <c r="CO87" s="7"/>
      <c r="CP87" s="7"/>
      <c r="CQ87" s="7"/>
      <c r="CR87" s="7"/>
      <c r="CS87" s="7"/>
      <c r="CT87" s="7"/>
      <c r="CU87" s="7"/>
      <c r="CV87" s="7"/>
      <c r="CW87" s="7"/>
      <c r="CX87" s="7"/>
      <c r="CY87" s="7"/>
      <c r="CZ87" s="7"/>
      <c r="DA87" s="7"/>
      <c r="DB87" s="7"/>
      <c r="DC87" s="7"/>
      <c r="DD87" s="7"/>
      <c r="DE87" s="7"/>
      <c r="DF87" s="7"/>
      <c r="DG87" s="7"/>
      <c r="DH87" s="7"/>
      <c r="DI87" s="7"/>
      <c r="DJ87" s="7"/>
      <c r="DK87" s="7"/>
      <c r="DL87" s="7"/>
      <c r="DM87" s="7"/>
      <c r="DN87" s="7"/>
      <c r="DO87" s="7"/>
      <c r="DP87" s="7"/>
      <c r="DQ87" s="7"/>
      <c r="DR87" s="7"/>
      <c r="DS87" s="7"/>
      <c r="DT87" s="7"/>
      <c r="DU87" s="7"/>
      <c r="DV87" s="7"/>
      <c r="DW87" s="7"/>
      <c r="DX87" s="7"/>
      <c r="DY87" s="7"/>
      <c r="DZ87" s="7"/>
      <c r="EA87" s="7"/>
      <c r="EB87" s="7"/>
      <c r="EC87" s="7"/>
      <c r="ED87" s="7"/>
      <c r="EE87" s="7"/>
      <c r="EF87" s="7"/>
      <c r="EG87" s="7"/>
      <c r="EH87" s="7"/>
      <c r="EI87" s="7"/>
      <c r="EJ87" s="7"/>
      <c r="EK87" s="7"/>
      <c r="EL87" s="7"/>
      <c r="EM87" s="7"/>
      <c r="EN87" s="7"/>
      <c r="EO87" s="7"/>
      <c r="EP87" s="7"/>
      <c r="EQ87" s="7"/>
      <c r="ER87" s="7"/>
      <c r="ES87" s="7"/>
      <c r="ET87" s="7"/>
      <c r="EU87" s="7"/>
      <c r="EV87" s="7"/>
      <c r="EW87" s="7"/>
      <c r="EX87" s="7"/>
      <c r="EY87" s="7"/>
      <c r="EZ87" s="7"/>
      <c r="FA87" s="7"/>
      <c r="FB87" s="7"/>
      <c r="FC87" s="7"/>
      <c r="FD87" s="7"/>
      <c r="FE87" s="7"/>
      <c r="FF87" s="7"/>
      <c r="FG87" s="7"/>
      <c r="FH87" s="7"/>
      <c r="FI87" s="7"/>
      <c r="FJ87" s="7"/>
      <c r="FK87" s="7"/>
      <c r="FL87" s="7"/>
      <c r="FM87" s="7"/>
      <c r="FN87" s="7"/>
      <c r="FO87" s="7"/>
      <c r="FP87" s="7"/>
      <c r="FQ87" s="7"/>
      <c r="FR87" s="7"/>
      <c r="FS87" s="7"/>
      <c r="FT87" s="7"/>
      <c r="FU87" s="7"/>
      <c r="FV87" s="7"/>
      <c r="FW87" s="7"/>
      <c r="FX87" s="7"/>
      <c r="FY87" s="7"/>
      <c r="FZ87" s="7"/>
      <c r="GA87" s="7"/>
      <c r="GB87" s="7"/>
      <c r="GC87" s="7"/>
      <c r="GD87" s="7"/>
      <c r="GE87" s="7"/>
      <c r="GF87" s="7"/>
      <c r="GG87" s="7"/>
      <c r="GH87" s="7"/>
      <c r="GI87" s="7"/>
      <c r="GJ87" s="7"/>
      <c r="GK87" s="7"/>
      <c r="GL87" s="7"/>
      <c r="GM87" s="7"/>
      <c r="GN87" s="7"/>
      <c r="GO87" s="7"/>
      <c r="GP87" s="7"/>
      <c r="GQ87" s="7"/>
      <c r="GR87" s="7"/>
      <c r="GS87" s="7"/>
      <c r="GT87" s="7"/>
      <c r="GU87" s="7"/>
      <c r="GV87" s="7"/>
      <c r="GW87" s="7"/>
      <c r="GX87" s="7"/>
      <c r="GY87" s="7"/>
      <c r="GZ87" s="7"/>
      <c r="HA87" s="7"/>
      <c r="HB87" s="7"/>
      <c r="HC87" s="7"/>
      <c r="HD87" s="7"/>
      <c r="HE87" s="7"/>
      <c r="HF87" s="7"/>
      <c r="HG87" s="7"/>
      <c r="HH87" s="7"/>
      <c r="HI87" s="7"/>
      <c r="HJ87" s="7"/>
      <c r="HK87" s="7"/>
      <c r="HL87" s="7"/>
      <c r="HM87" s="7"/>
      <c r="HN87" s="7"/>
      <c r="HO87" s="7"/>
      <c r="HP87" s="7"/>
      <c r="HQ87" s="7"/>
      <c r="HR87" s="7"/>
      <c r="HS87" s="7"/>
      <c r="HT87" s="7"/>
      <c r="HU87" s="7"/>
      <c r="HV87" s="7"/>
    </row>
    <row r="88" spans="1:230" ht="17.100000000000001" customHeight="1">
      <c r="A88" s="14"/>
      <c r="B88" s="62" t="s">
        <v>122</v>
      </c>
      <c r="C88" s="63" t="s">
        <v>123</v>
      </c>
      <c r="D88" s="22">
        <v>78</v>
      </c>
      <c r="E88" s="22">
        <v>126</v>
      </c>
      <c r="F88" s="22">
        <v>126</v>
      </c>
      <c r="G88" s="22">
        <v>116.175</v>
      </c>
      <c r="H88" s="22">
        <v>102.2577</v>
      </c>
      <c r="I88" s="22">
        <v>107.6521</v>
      </c>
      <c r="J88" s="23">
        <v>84.76</v>
      </c>
      <c r="K88" s="24">
        <v>92.83</v>
      </c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7"/>
      <c r="AK88" s="7"/>
      <c r="AL88" s="7"/>
      <c r="AM88" s="7"/>
      <c r="AN88" s="7"/>
      <c r="AO88" s="7"/>
      <c r="AP88" s="7"/>
      <c r="AQ88" s="7"/>
      <c r="AR88" s="7"/>
      <c r="AS88" s="7"/>
      <c r="AT88" s="7"/>
      <c r="AU88" s="7"/>
      <c r="AV88" s="7"/>
      <c r="AW88" s="7"/>
      <c r="AX88" s="7"/>
      <c r="AY88" s="7"/>
      <c r="AZ88" s="7"/>
      <c r="BA88" s="7"/>
      <c r="BB88" s="7"/>
      <c r="BC88" s="7"/>
      <c r="BD88" s="7"/>
      <c r="BE88" s="7"/>
      <c r="BF88" s="7"/>
      <c r="BG88" s="7"/>
      <c r="BH88" s="7"/>
      <c r="BI88" s="7"/>
      <c r="BJ88" s="7"/>
      <c r="BK88" s="7"/>
      <c r="BL88" s="7"/>
      <c r="BM88" s="7"/>
      <c r="BN88" s="7"/>
      <c r="BO88" s="7"/>
      <c r="BP88" s="7"/>
      <c r="BQ88" s="7"/>
      <c r="BR88" s="7"/>
      <c r="BS88" s="7"/>
      <c r="BT88" s="7"/>
      <c r="BU88" s="7"/>
      <c r="BV88" s="7"/>
      <c r="BW88" s="7"/>
      <c r="BX88" s="7"/>
      <c r="BY88" s="7"/>
      <c r="BZ88" s="7"/>
      <c r="CA88" s="7"/>
      <c r="CB88" s="7"/>
      <c r="CC88" s="7"/>
      <c r="CD88" s="7"/>
      <c r="CE88" s="7"/>
      <c r="CF88" s="7"/>
      <c r="CG88" s="7"/>
      <c r="CH88" s="7"/>
      <c r="CI88" s="7"/>
      <c r="CJ88" s="7"/>
      <c r="CK88" s="7"/>
      <c r="CL88" s="7"/>
      <c r="CM88" s="7"/>
      <c r="CN88" s="7"/>
      <c r="CO88" s="7"/>
      <c r="CP88" s="7"/>
      <c r="CQ88" s="7"/>
      <c r="CR88" s="7"/>
      <c r="CS88" s="7"/>
      <c r="CT88" s="7"/>
      <c r="CU88" s="7"/>
      <c r="CV88" s="7"/>
      <c r="CW88" s="7"/>
      <c r="CX88" s="7"/>
      <c r="CY88" s="7"/>
      <c r="CZ88" s="7"/>
      <c r="DA88" s="7"/>
      <c r="DB88" s="7"/>
      <c r="DC88" s="7"/>
      <c r="DD88" s="7"/>
      <c r="DE88" s="7"/>
      <c r="DF88" s="7"/>
      <c r="DG88" s="7"/>
      <c r="DH88" s="7"/>
      <c r="DI88" s="7"/>
      <c r="DJ88" s="7"/>
      <c r="DK88" s="7"/>
      <c r="DL88" s="7"/>
      <c r="DM88" s="7"/>
      <c r="DN88" s="7"/>
      <c r="DO88" s="7"/>
      <c r="DP88" s="7"/>
      <c r="DQ88" s="7"/>
      <c r="DR88" s="7"/>
      <c r="DS88" s="7"/>
      <c r="DT88" s="7"/>
      <c r="DU88" s="7"/>
      <c r="DV88" s="7"/>
      <c r="DW88" s="7"/>
      <c r="DX88" s="7"/>
      <c r="DY88" s="7"/>
      <c r="DZ88" s="7"/>
      <c r="EA88" s="7"/>
      <c r="EB88" s="7"/>
      <c r="EC88" s="7"/>
      <c r="ED88" s="7"/>
      <c r="EE88" s="7"/>
      <c r="EF88" s="7"/>
      <c r="EG88" s="7"/>
      <c r="EH88" s="7"/>
      <c r="EI88" s="7"/>
      <c r="EJ88" s="7"/>
      <c r="EK88" s="7"/>
      <c r="EL88" s="7"/>
      <c r="EM88" s="7"/>
      <c r="EN88" s="7"/>
      <c r="EO88" s="7"/>
      <c r="EP88" s="7"/>
      <c r="EQ88" s="7"/>
      <c r="ER88" s="7"/>
      <c r="ES88" s="7"/>
      <c r="ET88" s="7"/>
      <c r="EU88" s="7"/>
      <c r="EV88" s="7"/>
      <c r="EW88" s="7"/>
      <c r="EX88" s="7"/>
      <c r="EY88" s="7"/>
      <c r="EZ88" s="7"/>
      <c r="FA88" s="7"/>
      <c r="FB88" s="7"/>
      <c r="FC88" s="7"/>
      <c r="FD88" s="7"/>
      <c r="FE88" s="7"/>
      <c r="FF88" s="7"/>
      <c r="FG88" s="7"/>
      <c r="FH88" s="7"/>
      <c r="FI88" s="7"/>
      <c r="FJ88" s="7"/>
      <c r="FK88" s="7"/>
      <c r="FL88" s="7"/>
      <c r="FM88" s="7"/>
      <c r="FN88" s="7"/>
      <c r="FO88" s="7"/>
      <c r="FP88" s="7"/>
      <c r="FQ88" s="7"/>
      <c r="FR88" s="7"/>
      <c r="FS88" s="7"/>
      <c r="FT88" s="7"/>
      <c r="FU88" s="7"/>
      <c r="FV88" s="7"/>
      <c r="FW88" s="7"/>
      <c r="FX88" s="7"/>
      <c r="FY88" s="7"/>
      <c r="FZ88" s="7"/>
      <c r="GA88" s="7"/>
      <c r="GB88" s="7"/>
      <c r="GC88" s="7"/>
      <c r="GD88" s="7"/>
      <c r="GE88" s="7"/>
      <c r="GF88" s="7"/>
      <c r="GG88" s="7"/>
      <c r="GH88" s="7"/>
      <c r="GI88" s="7"/>
      <c r="GJ88" s="7"/>
      <c r="GK88" s="7"/>
      <c r="GL88" s="7"/>
      <c r="GM88" s="7"/>
      <c r="GN88" s="7"/>
      <c r="GO88" s="7"/>
      <c r="GP88" s="7"/>
      <c r="GQ88" s="7"/>
      <c r="GR88" s="7"/>
      <c r="GS88" s="7"/>
      <c r="GT88" s="7"/>
      <c r="GU88" s="7"/>
      <c r="GV88" s="7"/>
      <c r="GW88" s="7"/>
      <c r="GX88" s="7"/>
      <c r="GY88" s="7"/>
      <c r="GZ88" s="7"/>
      <c r="HA88" s="7"/>
      <c r="HB88" s="7"/>
      <c r="HC88" s="7"/>
      <c r="HD88" s="7"/>
      <c r="HE88" s="7"/>
      <c r="HF88" s="7"/>
      <c r="HG88" s="7"/>
      <c r="HH88" s="7"/>
      <c r="HI88" s="7"/>
      <c r="HJ88" s="7"/>
      <c r="HK88" s="7"/>
      <c r="HL88" s="7"/>
      <c r="HM88" s="7"/>
      <c r="HN88" s="7"/>
      <c r="HO88" s="7"/>
      <c r="HP88" s="7"/>
      <c r="HQ88" s="7"/>
      <c r="HR88" s="7"/>
      <c r="HS88" s="7"/>
      <c r="HT88" s="7"/>
      <c r="HU88" s="7"/>
      <c r="HV88" s="7"/>
    </row>
    <row r="89" spans="1:230" ht="17.100000000000001" customHeight="1" thickBot="1">
      <c r="A89" s="14"/>
      <c r="B89" s="313" t="s">
        <v>124</v>
      </c>
      <c r="C89" s="314"/>
      <c r="D89" s="35">
        <v>1064</v>
      </c>
      <c r="E89" s="35">
        <v>2039</v>
      </c>
      <c r="F89" s="35">
        <v>1534</v>
      </c>
      <c r="G89" s="35">
        <v>1325.3101999999997</v>
      </c>
      <c r="H89" s="35">
        <v>1377.4288999999999</v>
      </c>
      <c r="I89" s="35">
        <v>1283.2397000000001</v>
      </c>
      <c r="J89" s="36">
        <v>1043.23</v>
      </c>
      <c r="K89" s="37">
        <f t="shared" ref="K89" si="10">SUM(K87:K88)</f>
        <v>1165.9000000000001</v>
      </c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7"/>
      <c r="AN89" s="7"/>
      <c r="AO89" s="7"/>
      <c r="AP89" s="7"/>
      <c r="AQ89" s="7"/>
      <c r="AR89" s="7"/>
      <c r="AS89" s="7"/>
      <c r="AT89" s="7"/>
      <c r="AU89" s="7"/>
      <c r="AV89" s="7"/>
      <c r="AW89" s="7"/>
      <c r="AX89" s="7"/>
      <c r="AY89" s="7"/>
      <c r="AZ89" s="7"/>
      <c r="BA89" s="7"/>
      <c r="BB89" s="7"/>
      <c r="BC89" s="7"/>
      <c r="BD89" s="7"/>
      <c r="BE89" s="7"/>
      <c r="BF89" s="7"/>
      <c r="BG89" s="7"/>
      <c r="BH89" s="7"/>
      <c r="BI89" s="7"/>
      <c r="BJ89" s="7"/>
      <c r="BK89" s="7"/>
      <c r="BL89" s="7"/>
      <c r="BM89" s="7"/>
      <c r="BN89" s="7"/>
      <c r="BO89" s="7"/>
      <c r="BP89" s="7"/>
      <c r="BQ89" s="7"/>
      <c r="BR89" s="7"/>
      <c r="BS89" s="7"/>
      <c r="BT89" s="7"/>
      <c r="BU89" s="7"/>
      <c r="BV89" s="7"/>
      <c r="BW89" s="7"/>
      <c r="BX89" s="7"/>
      <c r="BY89" s="7"/>
      <c r="BZ89" s="7"/>
      <c r="CA89" s="7"/>
      <c r="CB89" s="7"/>
      <c r="CC89" s="7"/>
      <c r="CD89" s="7"/>
      <c r="CE89" s="7"/>
      <c r="CF89" s="7"/>
      <c r="CG89" s="7"/>
      <c r="CH89" s="7"/>
      <c r="CI89" s="7"/>
      <c r="CJ89" s="7"/>
      <c r="CK89" s="7"/>
      <c r="CL89" s="7"/>
      <c r="CM89" s="7"/>
      <c r="CN89" s="7"/>
      <c r="CO89" s="7"/>
      <c r="CP89" s="7"/>
      <c r="CQ89" s="7"/>
      <c r="CR89" s="7"/>
      <c r="CS89" s="7"/>
      <c r="CT89" s="7"/>
      <c r="CU89" s="7"/>
      <c r="CV89" s="7"/>
      <c r="CW89" s="7"/>
      <c r="CX89" s="7"/>
      <c r="CY89" s="7"/>
      <c r="CZ89" s="7"/>
      <c r="DA89" s="7"/>
      <c r="DB89" s="7"/>
      <c r="DC89" s="7"/>
      <c r="DD89" s="7"/>
      <c r="DE89" s="7"/>
      <c r="DF89" s="7"/>
      <c r="DG89" s="7"/>
      <c r="DH89" s="7"/>
      <c r="DI89" s="7"/>
      <c r="DJ89" s="7"/>
      <c r="DK89" s="7"/>
      <c r="DL89" s="7"/>
      <c r="DM89" s="7"/>
      <c r="DN89" s="7"/>
      <c r="DO89" s="7"/>
      <c r="DP89" s="7"/>
      <c r="DQ89" s="7"/>
      <c r="DR89" s="7"/>
      <c r="DS89" s="7"/>
      <c r="DT89" s="7"/>
      <c r="DU89" s="7"/>
      <c r="DV89" s="7"/>
      <c r="DW89" s="7"/>
      <c r="DX89" s="7"/>
      <c r="DY89" s="7"/>
      <c r="DZ89" s="7"/>
      <c r="EA89" s="7"/>
      <c r="EB89" s="7"/>
      <c r="EC89" s="7"/>
      <c r="ED89" s="7"/>
      <c r="EE89" s="7"/>
      <c r="EF89" s="7"/>
      <c r="EG89" s="7"/>
      <c r="EH89" s="7"/>
      <c r="EI89" s="7"/>
      <c r="EJ89" s="7"/>
      <c r="EK89" s="7"/>
      <c r="EL89" s="7"/>
      <c r="EM89" s="7"/>
      <c r="EN89" s="7"/>
      <c r="EO89" s="7"/>
      <c r="EP89" s="7"/>
      <c r="EQ89" s="7"/>
      <c r="ER89" s="7"/>
      <c r="ES89" s="7"/>
      <c r="ET89" s="7"/>
      <c r="EU89" s="7"/>
      <c r="EV89" s="7"/>
      <c r="EW89" s="7"/>
      <c r="EX89" s="7"/>
      <c r="EY89" s="7"/>
      <c r="EZ89" s="7"/>
      <c r="FA89" s="7"/>
      <c r="FB89" s="7"/>
      <c r="FC89" s="7"/>
      <c r="FD89" s="7"/>
      <c r="FE89" s="7"/>
      <c r="FF89" s="7"/>
      <c r="FG89" s="7"/>
      <c r="FH89" s="7"/>
      <c r="FI89" s="7"/>
      <c r="FJ89" s="7"/>
      <c r="FK89" s="7"/>
      <c r="FL89" s="7"/>
      <c r="FM89" s="7"/>
      <c r="FN89" s="7"/>
      <c r="FO89" s="7"/>
      <c r="FP89" s="7"/>
      <c r="FQ89" s="7"/>
      <c r="FR89" s="7"/>
      <c r="FS89" s="7"/>
      <c r="FT89" s="7"/>
      <c r="FU89" s="7"/>
      <c r="FV89" s="7"/>
      <c r="FW89" s="7"/>
      <c r="FX89" s="7"/>
      <c r="FY89" s="7"/>
      <c r="FZ89" s="7"/>
      <c r="GA89" s="7"/>
      <c r="GB89" s="7"/>
      <c r="GC89" s="7"/>
      <c r="GD89" s="7"/>
      <c r="GE89" s="7"/>
      <c r="GF89" s="7"/>
      <c r="GG89" s="7"/>
      <c r="GH89" s="7"/>
      <c r="GI89" s="7"/>
      <c r="GJ89" s="7"/>
      <c r="GK89" s="7"/>
      <c r="GL89" s="7"/>
      <c r="GM89" s="7"/>
      <c r="GN89" s="7"/>
      <c r="GO89" s="7"/>
      <c r="GP89" s="7"/>
      <c r="GQ89" s="7"/>
      <c r="GR89" s="7"/>
      <c r="GS89" s="7"/>
      <c r="GT89" s="7"/>
      <c r="GU89" s="7"/>
      <c r="GV89" s="7"/>
      <c r="GW89" s="7"/>
      <c r="GX89" s="7"/>
      <c r="GY89" s="7"/>
      <c r="GZ89" s="7"/>
      <c r="HA89" s="7"/>
      <c r="HB89" s="7"/>
      <c r="HC89" s="7"/>
      <c r="HD89" s="7"/>
      <c r="HE89" s="7"/>
      <c r="HF89" s="7"/>
      <c r="HG89" s="7"/>
      <c r="HH89" s="7"/>
      <c r="HI89" s="7"/>
      <c r="HJ89" s="7"/>
      <c r="HK89" s="7"/>
      <c r="HL89" s="7"/>
      <c r="HM89" s="7"/>
      <c r="HN89" s="7"/>
      <c r="HO89" s="7"/>
      <c r="HP89" s="7"/>
      <c r="HQ89" s="7"/>
      <c r="HR89" s="7"/>
      <c r="HS89" s="7"/>
      <c r="HT89" s="7"/>
      <c r="HU89" s="7"/>
      <c r="HV89" s="7"/>
    </row>
    <row r="90" spans="1:230" ht="17.100000000000001" customHeight="1">
      <c r="A90" s="14"/>
      <c r="B90" s="25"/>
      <c r="C90" s="26" t="s">
        <v>125</v>
      </c>
      <c r="D90" s="30">
        <v>46</v>
      </c>
      <c r="E90" s="30">
        <v>110</v>
      </c>
      <c r="F90" s="30">
        <v>58</v>
      </c>
      <c r="G90" s="30">
        <v>56.0702</v>
      </c>
      <c r="H90" s="30">
        <v>60.173499999999997</v>
      </c>
      <c r="I90" s="30">
        <v>55.558799999999998</v>
      </c>
      <c r="J90" s="31">
        <v>59.57</v>
      </c>
      <c r="K90" s="32">
        <v>58.3</v>
      </c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  <c r="AI90" s="7"/>
      <c r="AJ90" s="7"/>
      <c r="AK90" s="7"/>
      <c r="AL90" s="7"/>
      <c r="AM90" s="7"/>
      <c r="AN90" s="7"/>
      <c r="AO90" s="7"/>
      <c r="AP90" s="7"/>
      <c r="AQ90" s="7"/>
      <c r="AR90" s="7"/>
      <c r="AS90" s="7"/>
      <c r="AT90" s="7"/>
      <c r="AU90" s="7"/>
      <c r="AV90" s="7"/>
      <c r="AW90" s="7"/>
      <c r="AX90" s="7"/>
      <c r="AY90" s="7"/>
      <c r="AZ90" s="7"/>
      <c r="BA90" s="7"/>
      <c r="BB90" s="7"/>
      <c r="BC90" s="7"/>
      <c r="BD90" s="7"/>
      <c r="BE90" s="7"/>
      <c r="BF90" s="7"/>
      <c r="BG90" s="7"/>
      <c r="BH90" s="7"/>
      <c r="BI90" s="7"/>
      <c r="BJ90" s="7"/>
      <c r="BK90" s="7"/>
      <c r="BL90" s="7"/>
      <c r="BM90" s="7"/>
      <c r="BN90" s="7"/>
      <c r="BO90" s="7"/>
      <c r="BP90" s="7"/>
      <c r="BQ90" s="7"/>
      <c r="BR90" s="7"/>
      <c r="BS90" s="7"/>
      <c r="BT90" s="7"/>
      <c r="BU90" s="7"/>
      <c r="BV90" s="7"/>
      <c r="BW90" s="7"/>
      <c r="BX90" s="7"/>
      <c r="BY90" s="7"/>
      <c r="BZ90" s="7"/>
      <c r="CA90" s="7"/>
      <c r="CB90" s="7"/>
      <c r="CC90" s="7"/>
      <c r="CD90" s="7"/>
      <c r="CE90" s="7"/>
      <c r="CF90" s="7"/>
      <c r="CG90" s="7"/>
      <c r="CH90" s="7"/>
      <c r="CI90" s="7"/>
      <c r="CJ90" s="7"/>
      <c r="CK90" s="7"/>
      <c r="CL90" s="7"/>
      <c r="CM90" s="7"/>
      <c r="CN90" s="7"/>
      <c r="CO90" s="7"/>
      <c r="CP90" s="7"/>
      <c r="CQ90" s="7"/>
      <c r="CR90" s="7"/>
      <c r="CS90" s="7"/>
      <c r="CT90" s="7"/>
      <c r="CU90" s="7"/>
      <c r="CV90" s="7"/>
      <c r="CW90" s="7"/>
      <c r="CX90" s="7"/>
      <c r="CY90" s="7"/>
      <c r="CZ90" s="7"/>
      <c r="DA90" s="7"/>
      <c r="DB90" s="7"/>
      <c r="DC90" s="7"/>
      <c r="DD90" s="7"/>
      <c r="DE90" s="7"/>
      <c r="DF90" s="7"/>
      <c r="DG90" s="7"/>
      <c r="DH90" s="7"/>
      <c r="DI90" s="7"/>
      <c r="DJ90" s="7"/>
      <c r="DK90" s="7"/>
      <c r="DL90" s="7"/>
      <c r="DM90" s="7"/>
      <c r="DN90" s="7"/>
      <c r="DO90" s="7"/>
      <c r="DP90" s="7"/>
      <c r="DQ90" s="7"/>
      <c r="DR90" s="7"/>
      <c r="DS90" s="7"/>
      <c r="DT90" s="7"/>
      <c r="DU90" s="7"/>
      <c r="DV90" s="7"/>
      <c r="DW90" s="7"/>
      <c r="DX90" s="7"/>
      <c r="DY90" s="7"/>
      <c r="DZ90" s="7"/>
      <c r="EA90" s="7"/>
      <c r="EB90" s="7"/>
      <c r="EC90" s="7"/>
      <c r="ED90" s="7"/>
      <c r="EE90" s="7"/>
      <c r="EF90" s="7"/>
      <c r="EG90" s="7"/>
      <c r="EH90" s="7"/>
      <c r="EI90" s="7"/>
      <c r="EJ90" s="7"/>
      <c r="EK90" s="7"/>
      <c r="EL90" s="7"/>
      <c r="EM90" s="7"/>
      <c r="EN90" s="7"/>
      <c r="EO90" s="7"/>
      <c r="EP90" s="7"/>
      <c r="EQ90" s="7"/>
      <c r="ER90" s="7"/>
      <c r="ES90" s="7"/>
      <c r="ET90" s="7"/>
      <c r="EU90" s="7"/>
      <c r="EV90" s="7"/>
      <c r="EW90" s="7"/>
      <c r="EX90" s="7"/>
      <c r="EY90" s="7"/>
      <c r="EZ90" s="7"/>
      <c r="FA90" s="7"/>
      <c r="FB90" s="7"/>
      <c r="FC90" s="7"/>
      <c r="FD90" s="7"/>
      <c r="FE90" s="7"/>
      <c r="FF90" s="7"/>
      <c r="FG90" s="7"/>
      <c r="FH90" s="7"/>
      <c r="FI90" s="7"/>
      <c r="FJ90" s="7"/>
      <c r="FK90" s="7"/>
      <c r="FL90" s="7"/>
      <c r="FM90" s="7"/>
      <c r="FN90" s="7"/>
      <c r="FO90" s="7"/>
      <c r="FP90" s="7"/>
      <c r="FQ90" s="7"/>
      <c r="FR90" s="7"/>
      <c r="FS90" s="7"/>
      <c r="FT90" s="7"/>
      <c r="FU90" s="7"/>
      <c r="FV90" s="7"/>
      <c r="FW90" s="7"/>
      <c r="FX90" s="7"/>
      <c r="FY90" s="7"/>
      <c r="FZ90" s="7"/>
      <c r="GA90" s="7"/>
      <c r="GB90" s="7"/>
      <c r="GC90" s="7"/>
      <c r="GD90" s="7"/>
      <c r="GE90" s="7"/>
      <c r="GF90" s="7"/>
      <c r="GG90" s="7"/>
      <c r="GH90" s="7"/>
      <c r="GI90" s="7"/>
      <c r="GJ90" s="7"/>
      <c r="GK90" s="7"/>
      <c r="GL90" s="7"/>
      <c r="GM90" s="7"/>
      <c r="GN90" s="7"/>
      <c r="GO90" s="7"/>
      <c r="GP90" s="7"/>
      <c r="GQ90" s="7"/>
      <c r="GR90" s="7"/>
      <c r="GS90" s="7"/>
      <c r="GT90" s="7"/>
      <c r="GU90" s="7"/>
      <c r="GV90" s="7"/>
      <c r="GW90" s="7"/>
      <c r="GX90" s="7"/>
      <c r="GY90" s="7"/>
      <c r="GZ90" s="7"/>
      <c r="HA90" s="7"/>
      <c r="HB90" s="7"/>
      <c r="HC90" s="7"/>
      <c r="HD90" s="7"/>
      <c r="HE90" s="7"/>
      <c r="HF90" s="7"/>
      <c r="HG90" s="7"/>
      <c r="HH90" s="7"/>
      <c r="HI90" s="7"/>
      <c r="HJ90" s="7"/>
      <c r="HK90" s="7"/>
      <c r="HL90" s="7"/>
      <c r="HM90" s="7"/>
      <c r="HN90" s="7"/>
      <c r="HO90" s="7"/>
      <c r="HP90" s="7"/>
      <c r="HQ90" s="7"/>
      <c r="HR90" s="7"/>
      <c r="HS90" s="7"/>
      <c r="HT90" s="7"/>
      <c r="HU90" s="7"/>
      <c r="HV90" s="7"/>
    </row>
    <row r="91" spans="1:230" ht="17.100000000000001" customHeight="1" thickBot="1">
      <c r="A91" s="14"/>
      <c r="B91" s="25"/>
      <c r="C91" s="26" t="s">
        <v>126</v>
      </c>
      <c r="D91" s="64">
        <v>7</v>
      </c>
      <c r="E91" s="64">
        <v>14</v>
      </c>
      <c r="F91" s="64">
        <v>16</v>
      </c>
      <c r="G91" s="64">
        <v>11.024800000000001</v>
      </c>
      <c r="H91" s="64">
        <v>8.0305999999999997</v>
      </c>
      <c r="I91" s="64">
        <v>8.0823999999999998</v>
      </c>
      <c r="J91" s="65">
        <v>6.67</v>
      </c>
      <c r="K91" s="66">
        <v>3.75</v>
      </c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  <c r="AF91" s="7"/>
      <c r="AG91" s="7"/>
      <c r="AH91" s="7"/>
      <c r="AI91" s="7"/>
      <c r="AJ91" s="7"/>
      <c r="AK91" s="7"/>
      <c r="AL91" s="7"/>
      <c r="AM91" s="7"/>
      <c r="AN91" s="7"/>
      <c r="AO91" s="7"/>
      <c r="AP91" s="7"/>
      <c r="AQ91" s="7"/>
      <c r="AR91" s="7"/>
      <c r="AS91" s="7"/>
      <c r="AT91" s="7"/>
      <c r="AU91" s="7"/>
      <c r="AV91" s="7"/>
      <c r="AW91" s="7"/>
      <c r="AX91" s="7"/>
      <c r="AY91" s="7"/>
      <c r="AZ91" s="7"/>
      <c r="BA91" s="7"/>
      <c r="BB91" s="7"/>
      <c r="BC91" s="7"/>
      <c r="BD91" s="7"/>
      <c r="BE91" s="7"/>
      <c r="BF91" s="7"/>
      <c r="BG91" s="7"/>
      <c r="BH91" s="7"/>
      <c r="BI91" s="7"/>
      <c r="BJ91" s="7"/>
      <c r="BK91" s="7"/>
      <c r="BL91" s="7"/>
      <c r="BM91" s="7"/>
      <c r="BN91" s="7"/>
      <c r="BO91" s="7"/>
      <c r="BP91" s="7"/>
      <c r="BQ91" s="7"/>
      <c r="BR91" s="7"/>
      <c r="BS91" s="7"/>
      <c r="BT91" s="7"/>
      <c r="BU91" s="7"/>
      <c r="BV91" s="7"/>
      <c r="BW91" s="7"/>
      <c r="BX91" s="7"/>
      <c r="BY91" s="7"/>
      <c r="BZ91" s="7"/>
      <c r="CA91" s="7"/>
      <c r="CB91" s="7"/>
      <c r="CC91" s="7"/>
      <c r="CD91" s="7"/>
      <c r="CE91" s="7"/>
      <c r="CF91" s="7"/>
      <c r="CG91" s="7"/>
      <c r="CH91" s="7"/>
      <c r="CI91" s="7"/>
      <c r="CJ91" s="7"/>
      <c r="CK91" s="7"/>
      <c r="CL91" s="7"/>
      <c r="CM91" s="7"/>
      <c r="CN91" s="7"/>
      <c r="CO91" s="7"/>
      <c r="CP91" s="7"/>
      <c r="CQ91" s="7"/>
      <c r="CR91" s="7"/>
      <c r="CS91" s="7"/>
      <c r="CT91" s="7"/>
      <c r="CU91" s="7"/>
      <c r="CV91" s="7"/>
      <c r="CW91" s="7"/>
      <c r="CX91" s="7"/>
      <c r="CY91" s="7"/>
      <c r="CZ91" s="7"/>
      <c r="DA91" s="7"/>
      <c r="DB91" s="7"/>
      <c r="DC91" s="7"/>
      <c r="DD91" s="7"/>
      <c r="DE91" s="7"/>
      <c r="DF91" s="7"/>
      <c r="DG91" s="7"/>
      <c r="DH91" s="7"/>
      <c r="DI91" s="7"/>
      <c r="DJ91" s="7"/>
      <c r="DK91" s="7"/>
      <c r="DL91" s="7"/>
      <c r="DM91" s="7"/>
      <c r="DN91" s="7"/>
      <c r="DO91" s="7"/>
      <c r="DP91" s="7"/>
      <c r="DQ91" s="7"/>
      <c r="DR91" s="7"/>
      <c r="DS91" s="7"/>
      <c r="DT91" s="7"/>
      <c r="DU91" s="7"/>
      <c r="DV91" s="7"/>
      <c r="DW91" s="7"/>
      <c r="DX91" s="7"/>
      <c r="DY91" s="7"/>
      <c r="DZ91" s="7"/>
      <c r="EA91" s="7"/>
      <c r="EB91" s="7"/>
      <c r="EC91" s="7"/>
      <c r="ED91" s="7"/>
      <c r="EE91" s="7"/>
      <c r="EF91" s="7"/>
      <c r="EG91" s="7"/>
      <c r="EH91" s="7"/>
      <c r="EI91" s="7"/>
      <c r="EJ91" s="7"/>
      <c r="EK91" s="7"/>
      <c r="EL91" s="7"/>
      <c r="EM91" s="7"/>
      <c r="EN91" s="7"/>
      <c r="EO91" s="7"/>
      <c r="EP91" s="7"/>
      <c r="EQ91" s="7"/>
      <c r="ER91" s="7"/>
      <c r="ES91" s="7"/>
      <c r="ET91" s="7"/>
      <c r="EU91" s="7"/>
      <c r="EV91" s="7"/>
      <c r="EW91" s="7"/>
      <c r="EX91" s="7"/>
      <c r="EY91" s="7"/>
      <c r="EZ91" s="7"/>
      <c r="FA91" s="7"/>
      <c r="FB91" s="7"/>
      <c r="FC91" s="7"/>
      <c r="FD91" s="7"/>
      <c r="FE91" s="7"/>
      <c r="FF91" s="7"/>
      <c r="FG91" s="7"/>
      <c r="FH91" s="7"/>
      <c r="FI91" s="7"/>
      <c r="FJ91" s="7"/>
      <c r="FK91" s="7"/>
      <c r="FL91" s="7"/>
      <c r="FM91" s="7"/>
      <c r="FN91" s="7"/>
      <c r="FO91" s="7"/>
      <c r="FP91" s="7"/>
      <c r="FQ91" s="7"/>
      <c r="FR91" s="7"/>
      <c r="FS91" s="7"/>
      <c r="FT91" s="7"/>
      <c r="FU91" s="7"/>
      <c r="FV91" s="7"/>
      <c r="FW91" s="7"/>
      <c r="FX91" s="7"/>
      <c r="FY91" s="7"/>
      <c r="FZ91" s="7"/>
      <c r="GA91" s="7"/>
      <c r="GB91" s="7"/>
      <c r="GC91" s="7"/>
      <c r="GD91" s="7"/>
      <c r="GE91" s="7"/>
      <c r="GF91" s="7"/>
      <c r="GG91" s="7"/>
      <c r="GH91" s="7"/>
      <c r="GI91" s="7"/>
      <c r="GJ91" s="7"/>
      <c r="GK91" s="7"/>
      <c r="GL91" s="7"/>
      <c r="GM91" s="7"/>
      <c r="GN91" s="7"/>
      <c r="GO91" s="7"/>
      <c r="GP91" s="7"/>
      <c r="GQ91" s="7"/>
      <c r="GR91" s="7"/>
      <c r="GS91" s="7"/>
      <c r="GT91" s="7"/>
      <c r="GU91" s="7"/>
      <c r="GV91" s="7"/>
      <c r="GW91" s="7"/>
      <c r="GX91" s="7"/>
      <c r="GY91" s="7"/>
      <c r="GZ91" s="7"/>
      <c r="HA91" s="7"/>
      <c r="HB91" s="7"/>
      <c r="HC91" s="7"/>
      <c r="HD91" s="7"/>
      <c r="HE91" s="7"/>
      <c r="HF91" s="7"/>
      <c r="HG91" s="7"/>
      <c r="HH91" s="7"/>
      <c r="HI91" s="7"/>
      <c r="HJ91" s="7"/>
      <c r="HK91" s="7"/>
      <c r="HL91" s="7"/>
      <c r="HM91" s="7"/>
      <c r="HN91" s="7"/>
      <c r="HO91" s="7"/>
      <c r="HP91" s="7"/>
      <c r="HQ91" s="7"/>
      <c r="HR91" s="7"/>
      <c r="HS91" s="7"/>
      <c r="HT91" s="7"/>
      <c r="HU91" s="7"/>
      <c r="HV91" s="7"/>
    </row>
    <row r="92" spans="1:230" ht="17.100000000000001" customHeight="1" thickTop="1">
      <c r="A92" s="14"/>
      <c r="B92" s="341" t="s">
        <v>127</v>
      </c>
      <c r="C92" s="342"/>
      <c r="D92" s="30"/>
      <c r="E92" s="30"/>
      <c r="F92" s="30"/>
      <c r="G92" s="30"/>
      <c r="H92" s="30"/>
      <c r="I92" s="30"/>
      <c r="J92" s="31"/>
      <c r="K92" s="32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  <c r="AF92" s="7"/>
      <c r="AG92" s="7"/>
      <c r="AH92" s="7"/>
      <c r="AI92" s="7"/>
      <c r="AJ92" s="7"/>
      <c r="AK92" s="7"/>
      <c r="AL92" s="7"/>
      <c r="AM92" s="7"/>
      <c r="AN92" s="7"/>
      <c r="AO92" s="7"/>
      <c r="AP92" s="7"/>
      <c r="AQ92" s="7"/>
      <c r="AR92" s="7"/>
      <c r="AS92" s="7"/>
      <c r="AT92" s="7"/>
      <c r="AU92" s="7"/>
      <c r="AV92" s="7"/>
      <c r="AW92" s="7"/>
      <c r="AX92" s="7"/>
      <c r="AY92" s="7"/>
      <c r="AZ92" s="7"/>
      <c r="BA92" s="7"/>
      <c r="BB92" s="7"/>
      <c r="BC92" s="7"/>
      <c r="BD92" s="7"/>
      <c r="BE92" s="7"/>
      <c r="BF92" s="7"/>
      <c r="BG92" s="7"/>
      <c r="BH92" s="7"/>
      <c r="BI92" s="7"/>
      <c r="BJ92" s="7"/>
      <c r="BK92" s="7"/>
      <c r="BL92" s="7"/>
      <c r="BM92" s="7"/>
      <c r="BN92" s="7"/>
      <c r="BO92" s="7"/>
      <c r="BP92" s="7"/>
      <c r="BQ92" s="7"/>
      <c r="BR92" s="7"/>
      <c r="BS92" s="7"/>
      <c r="BT92" s="7"/>
      <c r="BU92" s="7"/>
      <c r="BV92" s="7"/>
      <c r="BW92" s="7"/>
      <c r="BX92" s="7"/>
      <c r="BY92" s="7"/>
      <c r="BZ92" s="7"/>
      <c r="CA92" s="7"/>
      <c r="CB92" s="7"/>
      <c r="CC92" s="7"/>
      <c r="CD92" s="7"/>
      <c r="CE92" s="7"/>
      <c r="CF92" s="7"/>
      <c r="CG92" s="7"/>
      <c r="CH92" s="7"/>
      <c r="CI92" s="7"/>
      <c r="CJ92" s="7"/>
      <c r="CK92" s="7"/>
      <c r="CL92" s="7"/>
      <c r="CM92" s="7"/>
      <c r="CN92" s="7"/>
      <c r="CO92" s="7"/>
      <c r="CP92" s="7"/>
      <c r="CQ92" s="7"/>
      <c r="CR92" s="7"/>
      <c r="CS92" s="7"/>
      <c r="CT92" s="7"/>
      <c r="CU92" s="7"/>
      <c r="CV92" s="7"/>
      <c r="CW92" s="7"/>
      <c r="CX92" s="7"/>
      <c r="CY92" s="7"/>
      <c r="CZ92" s="7"/>
      <c r="DA92" s="7"/>
      <c r="DB92" s="7"/>
      <c r="DC92" s="7"/>
      <c r="DD92" s="7"/>
      <c r="DE92" s="7"/>
      <c r="DF92" s="7"/>
      <c r="DG92" s="7"/>
      <c r="DH92" s="7"/>
      <c r="DI92" s="7"/>
      <c r="DJ92" s="7"/>
      <c r="DK92" s="7"/>
      <c r="DL92" s="7"/>
      <c r="DM92" s="7"/>
      <c r="DN92" s="7"/>
      <c r="DO92" s="7"/>
      <c r="DP92" s="7"/>
      <c r="DQ92" s="7"/>
      <c r="DR92" s="7"/>
      <c r="DS92" s="7"/>
      <c r="DT92" s="7"/>
      <c r="DU92" s="7"/>
      <c r="DV92" s="7"/>
      <c r="DW92" s="7"/>
      <c r="DX92" s="7"/>
      <c r="DY92" s="7"/>
      <c r="DZ92" s="7"/>
      <c r="EA92" s="7"/>
      <c r="EB92" s="7"/>
      <c r="EC92" s="7"/>
      <c r="ED92" s="7"/>
      <c r="EE92" s="7"/>
      <c r="EF92" s="7"/>
      <c r="EG92" s="7"/>
      <c r="EH92" s="7"/>
      <c r="EI92" s="7"/>
      <c r="EJ92" s="7"/>
      <c r="EK92" s="7"/>
      <c r="EL92" s="7"/>
      <c r="EM92" s="7"/>
      <c r="EN92" s="7"/>
      <c r="EO92" s="7"/>
      <c r="EP92" s="7"/>
      <c r="EQ92" s="7"/>
      <c r="ER92" s="7"/>
      <c r="ES92" s="7"/>
      <c r="ET92" s="7"/>
      <c r="EU92" s="7"/>
      <c r="EV92" s="7"/>
      <c r="EW92" s="7"/>
      <c r="EX92" s="7"/>
      <c r="EY92" s="7"/>
      <c r="EZ92" s="7"/>
      <c r="FA92" s="7"/>
      <c r="FB92" s="7"/>
      <c r="FC92" s="7"/>
      <c r="FD92" s="7"/>
      <c r="FE92" s="7"/>
      <c r="FF92" s="7"/>
      <c r="FG92" s="7"/>
      <c r="FH92" s="7"/>
      <c r="FI92" s="7"/>
      <c r="FJ92" s="7"/>
      <c r="FK92" s="7"/>
      <c r="FL92" s="7"/>
      <c r="FM92" s="7"/>
      <c r="FN92" s="7"/>
      <c r="FO92" s="7"/>
      <c r="FP92" s="7"/>
      <c r="FQ92" s="7"/>
      <c r="FR92" s="7"/>
      <c r="FS92" s="7"/>
      <c r="FT92" s="7"/>
      <c r="FU92" s="7"/>
      <c r="FV92" s="7"/>
      <c r="FW92" s="7"/>
      <c r="FX92" s="7"/>
      <c r="FY92" s="7"/>
      <c r="FZ92" s="7"/>
      <c r="GA92" s="7"/>
      <c r="GB92" s="7"/>
      <c r="GC92" s="7"/>
      <c r="GD92" s="7"/>
      <c r="GE92" s="7"/>
      <c r="GF92" s="7"/>
      <c r="GG92" s="7"/>
      <c r="GH92" s="7"/>
      <c r="GI92" s="7"/>
      <c r="GJ92" s="7"/>
      <c r="GK92" s="7"/>
      <c r="GL92" s="7"/>
      <c r="GM92" s="7"/>
      <c r="GN92" s="7"/>
      <c r="GO92" s="7"/>
      <c r="GP92" s="7"/>
      <c r="GQ92" s="7"/>
      <c r="GR92" s="7"/>
      <c r="GS92" s="7"/>
      <c r="GT92" s="7"/>
      <c r="GU92" s="7"/>
      <c r="GV92" s="7"/>
      <c r="GW92" s="7"/>
      <c r="GX92" s="7"/>
      <c r="GY92" s="7"/>
      <c r="GZ92" s="7"/>
      <c r="HA92" s="7"/>
      <c r="HB92" s="7"/>
      <c r="HC92" s="7"/>
      <c r="HD92" s="7"/>
      <c r="HE92" s="7"/>
      <c r="HF92" s="7"/>
      <c r="HG92" s="7"/>
      <c r="HH92" s="7"/>
      <c r="HI92" s="7"/>
      <c r="HJ92" s="7"/>
      <c r="HK92" s="7"/>
      <c r="HL92" s="7"/>
      <c r="HM92" s="7"/>
      <c r="HN92" s="7"/>
      <c r="HO92" s="7"/>
      <c r="HP92" s="7"/>
      <c r="HQ92" s="7"/>
      <c r="HR92" s="7"/>
      <c r="HS92" s="7"/>
      <c r="HT92" s="7"/>
      <c r="HU92" s="7"/>
      <c r="HV92" s="7"/>
    </row>
    <row r="93" spans="1:230" ht="17.100000000000001" customHeight="1">
      <c r="A93" s="14"/>
      <c r="B93" s="343" t="s">
        <v>128</v>
      </c>
      <c r="C93" s="344"/>
      <c r="D93" s="27"/>
      <c r="E93" s="27"/>
      <c r="F93" s="27"/>
      <c r="G93" s="27"/>
      <c r="H93" s="27"/>
      <c r="I93" s="27"/>
      <c r="J93" s="28"/>
      <c r="K93" s="29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  <c r="AF93" s="7"/>
      <c r="AG93" s="7"/>
      <c r="AH93" s="7"/>
      <c r="AI93" s="7"/>
      <c r="AJ93" s="7"/>
      <c r="AK93" s="7"/>
      <c r="AL93" s="7"/>
      <c r="AM93" s="7"/>
      <c r="AN93" s="7"/>
      <c r="AO93" s="7"/>
      <c r="AP93" s="7"/>
      <c r="AQ93" s="7"/>
      <c r="AR93" s="7"/>
      <c r="AS93" s="7"/>
      <c r="AT93" s="7"/>
      <c r="AU93" s="7"/>
      <c r="AV93" s="7"/>
      <c r="AW93" s="7"/>
      <c r="AX93" s="7"/>
      <c r="AY93" s="7"/>
      <c r="AZ93" s="7"/>
      <c r="BA93" s="7"/>
      <c r="BB93" s="7"/>
      <c r="BC93" s="7"/>
      <c r="BD93" s="7"/>
      <c r="BE93" s="7"/>
      <c r="BF93" s="7"/>
      <c r="BG93" s="7"/>
      <c r="BH93" s="7"/>
      <c r="BI93" s="7"/>
      <c r="BJ93" s="7"/>
      <c r="BK93" s="7"/>
      <c r="BL93" s="7"/>
      <c r="BM93" s="7"/>
      <c r="BN93" s="7"/>
      <c r="BO93" s="7"/>
      <c r="BP93" s="7"/>
      <c r="BQ93" s="7"/>
      <c r="BR93" s="7"/>
      <c r="BS93" s="7"/>
      <c r="BT93" s="7"/>
      <c r="BU93" s="7"/>
      <c r="BV93" s="7"/>
      <c r="BW93" s="7"/>
      <c r="BX93" s="7"/>
      <c r="BY93" s="7"/>
      <c r="BZ93" s="7"/>
      <c r="CA93" s="7"/>
      <c r="CB93" s="7"/>
      <c r="CC93" s="7"/>
      <c r="CD93" s="7"/>
      <c r="CE93" s="7"/>
      <c r="CF93" s="7"/>
      <c r="CG93" s="7"/>
      <c r="CH93" s="7"/>
      <c r="CI93" s="7"/>
      <c r="CJ93" s="7"/>
      <c r="CK93" s="7"/>
      <c r="CL93" s="7"/>
      <c r="CM93" s="7"/>
      <c r="CN93" s="7"/>
      <c r="CO93" s="7"/>
      <c r="CP93" s="7"/>
      <c r="CQ93" s="7"/>
      <c r="CR93" s="7"/>
      <c r="CS93" s="7"/>
      <c r="CT93" s="7"/>
      <c r="CU93" s="7"/>
      <c r="CV93" s="7"/>
      <c r="CW93" s="7"/>
      <c r="CX93" s="7"/>
      <c r="CY93" s="7"/>
      <c r="CZ93" s="7"/>
      <c r="DA93" s="7"/>
      <c r="DB93" s="7"/>
      <c r="DC93" s="7"/>
      <c r="DD93" s="7"/>
      <c r="DE93" s="7"/>
      <c r="DF93" s="7"/>
      <c r="DG93" s="7"/>
      <c r="DH93" s="7"/>
      <c r="DI93" s="7"/>
      <c r="DJ93" s="7"/>
      <c r="DK93" s="7"/>
      <c r="DL93" s="7"/>
      <c r="DM93" s="7"/>
      <c r="DN93" s="7"/>
      <c r="DO93" s="7"/>
      <c r="DP93" s="7"/>
      <c r="DQ93" s="7"/>
      <c r="DR93" s="7"/>
      <c r="DS93" s="7"/>
      <c r="DT93" s="7"/>
      <c r="DU93" s="7"/>
      <c r="DV93" s="7"/>
      <c r="DW93" s="7"/>
      <c r="DX93" s="7"/>
      <c r="DY93" s="7"/>
      <c r="DZ93" s="7"/>
      <c r="EA93" s="7"/>
      <c r="EB93" s="7"/>
      <c r="EC93" s="7"/>
      <c r="ED93" s="7"/>
      <c r="EE93" s="7"/>
      <c r="EF93" s="7"/>
      <c r="EG93" s="7"/>
      <c r="EH93" s="7"/>
      <c r="EI93" s="7"/>
      <c r="EJ93" s="7"/>
      <c r="EK93" s="7"/>
      <c r="EL93" s="7"/>
      <c r="EM93" s="7"/>
      <c r="EN93" s="7"/>
      <c r="EO93" s="7"/>
      <c r="EP93" s="7"/>
      <c r="EQ93" s="7"/>
      <c r="ER93" s="7"/>
      <c r="ES93" s="7"/>
      <c r="ET93" s="7"/>
      <c r="EU93" s="7"/>
      <c r="EV93" s="7"/>
      <c r="EW93" s="7"/>
      <c r="EX93" s="7"/>
      <c r="EY93" s="7"/>
      <c r="EZ93" s="7"/>
      <c r="FA93" s="7"/>
      <c r="FB93" s="7"/>
      <c r="FC93" s="7"/>
      <c r="FD93" s="7"/>
      <c r="FE93" s="7"/>
      <c r="FF93" s="7"/>
      <c r="FG93" s="7"/>
      <c r="FH93" s="7"/>
      <c r="FI93" s="7"/>
      <c r="FJ93" s="7"/>
      <c r="FK93" s="7"/>
      <c r="FL93" s="7"/>
      <c r="FM93" s="7"/>
      <c r="FN93" s="7"/>
      <c r="FO93" s="7"/>
      <c r="FP93" s="7"/>
      <c r="FQ93" s="7"/>
      <c r="FR93" s="7"/>
      <c r="FS93" s="7"/>
      <c r="FT93" s="7"/>
      <c r="FU93" s="7"/>
      <c r="FV93" s="7"/>
      <c r="FW93" s="7"/>
      <c r="FX93" s="7"/>
      <c r="FY93" s="7"/>
      <c r="FZ93" s="7"/>
      <c r="GA93" s="7"/>
      <c r="GB93" s="7"/>
      <c r="GC93" s="7"/>
      <c r="GD93" s="7"/>
      <c r="GE93" s="7"/>
      <c r="GF93" s="7"/>
      <c r="GG93" s="7"/>
      <c r="GH93" s="7"/>
      <c r="GI93" s="7"/>
      <c r="GJ93" s="7"/>
      <c r="GK93" s="7"/>
      <c r="GL93" s="7"/>
      <c r="GM93" s="7"/>
      <c r="GN93" s="7"/>
      <c r="GO93" s="7"/>
      <c r="GP93" s="7"/>
      <c r="GQ93" s="7"/>
      <c r="GR93" s="7"/>
      <c r="GS93" s="7"/>
      <c r="GT93" s="7"/>
      <c r="GU93" s="7"/>
      <c r="GV93" s="7"/>
      <c r="GW93" s="7"/>
      <c r="GX93" s="7"/>
      <c r="GY93" s="7"/>
      <c r="GZ93" s="7"/>
      <c r="HA93" s="7"/>
      <c r="HB93" s="7"/>
      <c r="HC93" s="7"/>
      <c r="HD93" s="7"/>
      <c r="HE93" s="7"/>
      <c r="HF93" s="7"/>
      <c r="HG93" s="7"/>
      <c r="HH93" s="7"/>
      <c r="HI93" s="7"/>
      <c r="HJ93" s="7"/>
      <c r="HK93" s="7"/>
      <c r="HL93" s="7"/>
      <c r="HM93" s="7"/>
      <c r="HN93" s="7"/>
      <c r="HO93" s="7"/>
      <c r="HP93" s="7"/>
      <c r="HQ93" s="7"/>
      <c r="HR93" s="7"/>
      <c r="HS93" s="7"/>
      <c r="HT93" s="7"/>
      <c r="HU93" s="7"/>
      <c r="HV93" s="7"/>
    </row>
    <row r="94" spans="1:230" ht="17.100000000000001" customHeight="1">
      <c r="A94" s="14"/>
      <c r="B94" s="345" t="s">
        <v>129</v>
      </c>
      <c r="C94" s="346"/>
      <c r="D94" s="27"/>
      <c r="E94" s="27"/>
      <c r="F94" s="27"/>
      <c r="G94" s="27"/>
      <c r="H94" s="27"/>
      <c r="I94" s="27"/>
      <c r="J94" s="28"/>
      <c r="K94" s="29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7"/>
      <c r="AI94" s="7"/>
      <c r="AJ94" s="7"/>
      <c r="AK94" s="7"/>
      <c r="AL94" s="7"/>
      <c r="AM94" s="7"/>
      <c r="AN94" s="7"/>
      <c r="AO94" s="7"/>
      <c r="AP94" s="7"/>
      <c r="AQ94" s="7"/>
      <c r="AR94" s="7"/>
      <c r="AS94" s="7"/>
      <c r="AT94" s="7"/>
      <c r="AU94" s="7"/>
      <c r="AV94" s="7"/>
      <c r="AW94" s="7"/>
      <c r="AX94" s="7"/>
      <c r="AY94" s="7"/>
      <c r="AZ94" s="7"/>
      <c r="BA94" s="7"/>
      <c r="BB94" s="7"/>
      <c r="BC94" s="7"/>
      <c r="BD94" s="7"/>
      <c r="BE94" s="7"/>
      <c r="BF94" s="7"/>
      <c r="BG94" s="7"/>
      <c r="BH94" s="7"/>
      <c r="BI94" s="7"/>
      <c r="BJ94" s="7"/>
      <c r="BK94" s="7"/>
      <c r="BL94" s="7"/>
      <c r="BM94" s="7"/>
      <c r="BN94" s="7"/>
      <c r="BO94" s="7"/>
      <c r="BP94" s="7"/>
      <c r="BQ94" s="7"/>
      <c r="BR94" s="7"/>
      <c r="BS94" s="7"/>
      <c r="BT94" s="7"/>
      <c r="BU94" s="7"/>
      <c r="BV94" s="7"/>
      <c r="BW94" s="7"/>
      <c r="BX94" s="7"/>
      <c r="BY94" s="7"/>
      <c r="BZ94" s="7"/>
      <c r="CA94" s="7"/>
      <c r="CB94" s="7"/>
      <c r="CC94" s="7"/>
      <c r="CD94" s="7"/>
      <c r="CE94" s="7"/>
      <c r="CF94" s="7"/>
      <c r="CG94" s="7"/>
      <c r="CH94" s="7"/>
      <c r="CI94" s="7"/>
      <c r="CJ94" s="7"/>
      <c r="CK94" s="7"/>
      <c r="CL94" s="7"/>
      <c r="CM94" s="7"/>
      <c r="CN94" s="7"/>
      <c r="CO94" s="7"/>
      <c r="CP94" s="7"/>
      <c r="CQ94" s="7"/>
      <c r="CR94" s="7"/>
      <c r="CS94" s="7"/>
      <c r="CT94" s="7"/>
      <c r="CU94" s="7"/>
      <c r="CV94" s="7"/>
      <c r="CW94" s="7"/>
      <c r="CX94" s="7"/>
      <c r="CY94" s="7"/>
      <c r="CZ94" s="7"/>
      <c r="DA94" s="7"/>
      <c r="DB94" s="7"/>
      <c r="DC94" s="7"/>
      <c r="DD94" s="7"/>
      <c r="DE94" s="7"/>
      <c r="DF94" s="7"/>
      <c r="DG94" s="7"/>
      <c r="DH94" s="7"/>
      <c r="DI94" s="7"/>
      <c r="DJ94" s="7"/>
      <c r="DK94" s="7"/>
      <c r="DL94" s="7"/>
      <c r="DM94" s="7"/>
      <c r="DN94" s="7"/>
      <c r="DO94" s="7"/>
      <c r="DP94" s="7"/>
      <c r="DQ94" s="7"/>
      <c r="DR94" s="7"/>
      <c r="DS94" s="7"/>
      <c r="DT94" s="7"/>
      <c r="DU94" s="7"/>
      <c r="DV94" s="7"/>
      <c r="DW94" s="7"/>
      <c r="DX94" s="7"/>
      <c r="DY94" s="7"/>
      <c r="DZ94" s="7"/>
      <c r="EA94" s="7"/>
      <c r="EB94" s="7"/>
      <c r="EC94" s="7"/>
      <c r="ED94" s="7"/>
      <c r="EE94" s="7"/>
      <c r="EF94" s="7"/>
      <c r="EG94" s="7"/>
      <c r="EH94" s="7"/>
      <c r="EI94" s="7"/>
      <c r="EJ94" s="7"/>
      <c r="EK94" s="7"/>
      <c r="EL94" s="7"/>
      <c r="EM94" s="7"/>
      <c r="EN94" s="7"/>
      <c r="EO94" s="7"/>
      <c r="EP94" s="7"/>
      <c r="EQ94" s="7"/>
      <c r="ER94" s="7"/>
      <c r="ES94" s="7"/>
      <c r="ET94" s="7"/>
      <c r="EU94" s="7"/>
      <c r="EV94" s="7"/>
      <c r="EW94" s="7"/>
      <c r="EX94" s="7"/>
      <c r="EY94" s="7"/>
      <c r="EZ94" s="7"/>
      <c r="FA94" s="7"/>
      <c r="FB94" s="7"/>
      <c r="FC94" s="7"/>
      <c r="FD94" s="7"/>
      <c r="FE94" s="7"/>
      <c r="FF94" s="7"/>
      <c r="FG94" s="7"/>
      <c r="FH94" s="7"/>
      <c r="FI94" s="7"/>
      <c r="FJ94" s="7"/>
      <c r="FK94" s="7"/>
      <c r="FL94" s="7"/>
      <c r="FM94" s="7"/>
      <c r="FN94" s="7"/>
      <c r="FO94" s="7"/>
      <c r="FP94" s="7"/>
      <c r="FQ94" s="7"/>
      <c r="FR94" s="7"/>
      <c r="FS94" s="7"/>
      <c r="FT94" s="7"/>
      <c r="FU94" s="7"/>
      <c r="FV94" s="7"/>
      <c r="FW94" s="7"/>
      <c r="FX94" s="7"/>
      <c r="FY94" s="7"/>
      <c r="FZ94" s="7"/>
      <c r="GA94" s="7"/>
      <c r="GB94" s="7"/>
      <c r="GC94" s="7"/>
      <c r="GD94" s="7"/>
      <c r="GE94" s="7"/>
      <c r="GF94" s="7"/>
      <c r="GG94" s="7"/>
      <c r="GH94" s="7"/>
      <c r="GI94" s="7"/>
      <c r="GJ94" s="7"/>
      <c r="GK94" s="7"/>
      <c r="GL94" s="7"/>
      <c r="GM94" s="7"/>
      <c r="GN94" s="7"/>
      <c r="GO94" s="7"/>
      <c r="GP94" s="7"/>
      <c r="GQ94" s="7"/>
      <c r="GR94" s="7"/>
      <c r="GS94" s="7"/>
      <c r="GT94" s="7"/>
      <c r="GU94" s="7"/>
      <c r="GV94" s="7"/>
      <c r="GW94" s="7"/>
      <c r="GX94" s="7"/>
      <c r="GY94" s="7"/>
      <c r="GZ94" s="7"/>
      <c r="HA94" s="7"/>
      <c r="HB94" s="7"/>
      <c r="HC94" s="7"/>
      <c r="HD94" s="7"/>
      <c r="HE94" s="7"/>
      <c r="HF94" s="7"/>
      <c r="HG94" s="7"/>
      <c r="HH94" s="7"/>
      <c r="HI94" s="7"/>
      <c r="HJ94" s="7"/>
      <c r="HK94" s="7"/>
      <c r="HL94" s="7"/>
      <c r="HM94" s="7"/>
      <c r="HN94" s="7"/>
      <c r="HO94" s="7"/>
      <c r="HP94" s="7"/>
      <c r="HQ94" s="7"/>
      <c r="HR94" s="7"/>
      <c r="HS94" s="7"/>
      <c r="HT94" s="7"/>
      <c r="HU94" s="7"/>
      <c r="HV94" s="7"/>
    </row>
    <row r="95" spans="1:230" ht="17.100000000000001" customHeight="1" thickBot="1">
      <c r="A95" s="14"/>
      <c r="B95" s="336" t="s">
        <v>130</v>
      </c>
      <c r="C95" s="337"/>
      <c r="D95" s="67">
        <v>59535</v>
      </c>
      <c r="E95" s="67">
        <v>180707</v>
      </c>
      <c r="F95" s="67">
        <v>170111</v>
      </c>
      <c r="G95" s="67">
        <v>150247.69590000005</v>
      </c>
      <c r="H95" s="67">
        <v>143638.3836</v>
      </c>
      <c r="I95" s="67">
        <v>151538.50140000001</v>
      </c>
      <c r="J95" s="68">
        <v>143334.81</v>
      </c>
      <c r="K95" s="69">
        <f>SUM(K89:K91,K83,K69,K29)</f>
        <v>169090.09</v>
      </c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  <c r="AF95" s="7"/>
      <c r="AG95" s="7"/>
      <c r="AH95" s="7"/>
      <c r="AI95" s="7"/>
      <c r="AJ95" s="7"/>
      <c r="AK95" s="7"/>
      <c r="AL95" s="7"/>
      <c r="AM95" s="7"/>
      <c r="AN95" s="7"/>
      <c r="AO95" s="7"/>
      <c r="AP95" s="7"/>
      <c r="AQ95" s="7"/>
      <c r="AR95" s="7"/>
      <c r="AS95" s="7"/>
      <c r="AT95" s="7"/>
      <c r="AU95" s="7"/>
      <c r="AV95" s="7"/>
      <c r="AW95" s="7"/>
      <c r="AX95" s="7"/>
      <c r="AY95" s="7"/>
      <c r="AZ95" s="7"/>
      <c r="BA95" s="7"/>
      <c r="BB95" s="7"/>
      <c r="BC95" s="7"/>
      <c r="BD95" s="7"/>
      <c r="BE95" s="7"/>
      <c r="BF95" s="7"/>
      <c r="BG95" s="7"/>
      <c r="BH95" s="7"/>
      <c r="BI95" s="7"/>
      <c r="BJ95" s="7"/>
      <c r="BK95" s="7"/>
      <c r="BL95" s="7"/>
      <c r="BM95" s="7"/>
      <c r="BN95" s="7"/>
      <c r="BO95" s="7"/>
      <c r="BP95" s="7"/>
      <c r="BQ95" s="7"/>
      <c r="BR95" s="7"/>
      <c r="BS95" s="7"/>
      <c r="BT95" s="7"/>
      <c r="BU95" s="7"/>
      <c r="BV95" s="7"/>
      <c r="BW95" s="7"/>
      <c r="BX95" s="7"/>
      <c r="BY95" s="7"/>
      <c r="BZ95" s="7"/>
      <c r="CA95" s="7"/>
      <c r="CB95" s="7"/>
      <c r="CC95" s="7"/>
      <c r="CD95" s="7"/>
      <c r="CE95" s="7"/>
      <c r="CF95" s="7"/>
      <c r="CG95" s="7"/>
      <c r="CH95" s="7"/>
      <c r="CI95" s="7"/>
      <c r="CJ95" s="7"/>
      <c r="CK95" s="7"/>
      <c r="CL95" s="7"/>
      <c r="CM95" s="7"/>
      <c r="CN95" s="7"/>
      <c r="CO95" s="7"/>
      <c r="CP95" s="7"/>
      <c r="CQ95" s="7"/>
      <c r="CR95" s="7"/>
      <c r="CS95" s="7"/>
      <c r="CT95" s="7"/>
      <c r="CU95" s="7"/>
      <c r="CV95" s="7"/>
      <c r="CW95" s="7"/>
      <c r="CX95" s="7"/>
      <c r="CY95" s="7"/>
      <c r="CZ95" s="7"/>
      <c r="DA95" s="7"/>
      <c r="DB95" s="7"/>
      <c r="DC95" s="7"/>
      <c r="DD95" s="7"/>
      <c r="DE95" s="7"/>
      <c r="DF95" s="7"/>
      <c r="DG95" s="7"/>
      <c r="DH95" s="7"/>
      <c r="DI95" s="7"/>
      <c r="DJ95" s="7"/>
      <c r="DK95" s="7"/>
      <c r="DL95" s="7"/>
      <c r="DM95" s="7"/>
      <c r="DN95" s="7"/>
      <c r="DO95" s="7"/>
      <c r="DP95" s="7"/>
      <c r="DQ95" s="7"/>
      <c r="DR95" s="7"/>
      <c r="DS95" s="7"/>
      <c r="DT95" s="7"/>
      <c r="DU95" s="7"/>
      <c r="DV95" s="7"/>
      <c r="DW95" s="7"/>
      <c r="DX95" s="7"/>
      <c r="DY95" s="7"/>
      <c r="DZ95" s="7"/>
      <c r="EA95" s="7"/>
      <c r="EB95" s="7"/>
      <c r="EC95" s="7"/>
      <c r="ED95" s="7"/>
      <c r="EE95" s="7"/>
      <c r="EF95" s="7"/>
      <c r="EG95" s="7"/>
      <c r="EH95" s="7"/>
      <c r="EI95" s="7"/>
      <c r="EJ95" s="7"/>
      <c r="EK95" s="7"/>
      <c r="EL95" s="7"/>
      <c r="EM95" s="7"/>
      <c r="EN95" s="7"/>
      <c r="EO95" s="7"/>
      <c r="EP95" s="7"/>
      <c r="EQ95" s="7"/>
      <c r="ER95" s="7"/>
      <c r="ES95" s="7"/>
      <c r="ET95" s="7"/>
      <c r="EU95" s="7"/>
      <c r="EV95" s="7"/>
      <c r="EW95" s="7"/>
      <c r="EX95" s="7"/>
      <c r="EY95" s="7"/>
      <c r="EZ95" s="7"/>
      <c r="FA95" s="7"/>
      <c r="FB95" s="7"/>
      <c r="FC95" s="7"/>
      <c r="FD95" s="7"/>
      <c r="FE95" s="7"/>
      <c r="FF95" s="7"/>
      <c r="FG95" s="7"/>
      <c r="FH95" s="7"/>
      <c r="FI95" s="7"/>
      <c r="FJ95" s="7"/>
      <c r="FK95" s="7"/>
      <c r="FL95" s="7"/>
      <c r="FM95" s="7"/>
      <c r="FN95" s="7"/>
      <c r="FO95" s="7"/>
      <c r="FP95" s="7"/>
      <c r="FQ95" s="7"/>
      <c r="FR95" s="7"/>
      <c r="FS95" s="7"/>
      <c r="FT95" s="7"/>
      <c r="FU95" s="7"/>
      <c r="FV95" s="7"/>
      <c r="FW95" s="7"/>
      <c r="FX95" s="7"/>
      <c r="FY95" s="7"/>
      <c r="FZ95" s="7"/>
      <c r="GA95" s="7"/>
      <c r="GB95" s="7"/>
      <c r="GC95" s="7"/>
      <c r="GD95" s="7"/>
      <c r="GE95" s="7"/>
      <c r="GF95" s="7"/>
      <c r="GG95" s="7"/>
      <c r="GH95" s="7"/>
      <c r="GI95" s="7"/>
      <c r="GJ95" s="7"/>
      <c r="GK95" s="7"/>
      <c r="GL95" s="7"/>
      <c r="GM95" s="7"/>
      <c r="GN95" s="7"/>
      <c r="GO95" s="7"/>
      <c r="GP95" s="7"/>
      <c r="GQ95" s="7"/>
      <c r="GR95" s="7"/>
      <c r="GS95" s="7"/>
      <c r="GT95" s="7"/>
      <c r="GU95" s="7"/>
      <c r="GV95" s="7"/>
      <c r="GW95" s="7"/>
      <c r="GX95" s="7"/>
      <c r="GY95" s="7"/>
      <c r="GZ95" s="7"/>
      <c r="HA95" s="7"/>
      <c r="HB95" s="7"/>
      <c r="HC95" s="7"/>
      <c r="HD95" s="7"/>
      <c r="HE95" s="7"/>
      <c r="HF95" s="7"/>
      <c r="HG95" s="7"/>
      <c r="HH95" s="7"/>
      <c r="HI95" s="7"/>
      <c r="HJ95" s="7"/>
      <c r="HK95" s="7"/>
      <c r="HL95" s="7"/>
      <c r="HM95" s="7"/>
      <c r="HN95" s="7"/>
      <c r="HO95" s="7"/>
      <c r="HP95" s="7"/>
      <c r="HQ95" s="7"/>
      <c r="HR95" s="7"/>
      <c r="HS95" s="7"/>
      <c r="HT95" s="7"/>
      <c r="HU95" s="7"/>
      <c r="HV95" s="7"/>
    </row>
    <row r="96" spans="1:230" ht="16.5" customHeight="1">
      <c r="A96" s="14"/>
      <c r="B96" s="70" t="s">
        <v>131</v>
      </c>
      <c r="C96" s="14"/>
      <c r="D96" s="71"/>
      <c r="E96" s="71"/>
      <c r="F96" s="71"/>
      <c r="G96" s="7"/>
      <c r="H96" s="7"/>
      <c r="I96" s="87"/>
      <c r="J96" s="87"/>
      <c r="K96" s="73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  <c r="AF96" s="7"/>
      <c r="AG96" s="7"/>
      <c r="AH96" s="7"/>
      <c r="AI96" s="7"/>
      <c r="AJ96" s="7"/>
      <c r="AK96" s="7"/>
      <c r="AL96" s="7"/>
      <c r="AM96" s="7"/>
      <c r="AN96" s="7"/>
      <c r="AO96" s="7"/>
      <c r="AP96" s="7"/>
      <c r="AQ96" s="7"/>
      <c r="AR96" s="7"/>
      <c r="AS96" s="7"/>
      <c r="AT96" s="7"/>
      <c r="AU96" s="7"/>
      <c r="AV96" s="7"/>
      <c r="AW96" s="7"/>
      <c r="AX96" s="7"/>
      <c r="AY96" s="7"/>
      <c r="AZ96" s="7"/>
      <c r="BA96" s="7"/>
      <c r="BB96" s="7"/>
      <c r="BC96" s="7"/>
      <c r="BD96" s="7"/>
      <c r="BE96" s="7"/>
      <c r="BF96" s="7"/>
      <c r="BG96" s="7"/>
      <c r="BH96" s="7"/>
      <c r="BI96" s="7"/>
      <c r="BJ96" s="7"/>
      <c r="BK96" s="7"/>
      <c r="BL96" s="7"/>
      <c r="BM96" s="7"/>
      <c r="BN96" s="7"/>
      <c r="BO96" s="7"/>
      <c r="BP96" s="7"/>
      <c r="BQ96" s="7"/>
      <c r="BR96" s="7"/>
      <c r="BS96" s="7"/>
      <c r="BT96" s="7"/>
      <c r="BU96" s="7"/>
      <c r="BV96" s="7"/>
      <c r="BW96" s="7"/>
      <c r="BX96" s="7"/>
      <c r="BY96" s="7"/>
      <c r="BZ96" s="7"/>
      <c r="CA96" s="7"/>
      <c r="CB96" s="7"/>
      <c r="CC96" s="7"/>
      <c r="CD96" s="7"/>
      <c r="CE96" s="7"/>
      <c r="CF96" s="7"/>
      <c r="CG96" s="7"/>
      <c r="CH96" s="7"/>
      <c r="CI96" s="7"/>
      <c r="CJ96" s="7"/>
      <c r="CK96" s="7"/>
      <c r="CL96" s="7"/>
      <c r="CM96" s="7"/>
      <c r="CN96" s="7"/>
      <c r="CO96" s="7"/>
      <c r="CP96" s="7"/>
      <c r="CQ96" s="7"/>
      <c r="CR96" s="7"/>
      <c r="CS96" s="7"/>
      <c r="CT96" s="7"/>
      <c r="CU96" s="7"/>
      <c r="CV96" s="7"/>
      <c r="CW96" s="7"/>
      <c r="CX96" s="7"/>
      <c r="CY96" s="7"/>
      <c r="CZ96" s="7"/>
      <c r="DA96" s="7"/>
      <c r="DB96" s="7"/>
      <c r="DC96" s="7"/>
      <c r="DD96" s="7"/>
      <c r="DE96" s="7"/>
      <c r="DF96" s="7"/>
      <c r="DG96" s="7"/>
      <c r="DH96" s="7"/>
      <c r="DI96" s="7"/>
      <c r="DJ96" s="7"/>
      <c r="DK96" s="7"/>
      <c r="DL96" s="7"/>
      <c r="DM96" s="7"/>
      <c r="DN96" s="7"/>
      <c r="DO96" s="7"/>
      <c r="DP96" s="7"/>
      <c r="DQ96" s="7"/>
      <c r="DR96" s="7"/>
      <c r="DS96" s="7"/>
      <c r="DT96" s="7"/>
      <c r="DU96" s="7"/>
      <c r="DV96" s="7"/>
      <c r="DW96" s="7"/>
      <c r="DX96" s="7"/>
      <c r="DY96" s="7"/>
      <c r="DZ96" s="7"/>
      <c r="EA96" s="7"/>
      <c r="EB96" s="7"/>
      <c r="EC96" s="7"/>
      <c r="ED96" s="7"/>
      <c r="EE96" s="7"/>
      <c r="EF96" s="7"/>
      <c r="EG96" s="7"/>
      <c r="EH96" s="7"/>
      <c r="EI96" s="7"/>
      <c r="EJ96" s="7"/>
      <c r="EM96" s="7"/>
      <c r="EN96" s="7"/>
      <c r="EO96" s="7"/>
      <c r="EP96" s="7"/>
      <c r="EQ96" s="7"/>
      <c r="ER96" s="7"/>
      <c r="ES96" s="7"/>
      <c r="ET96" s="7"/>
      <c r="EU96" s="7"/>
      <c r="EV96" s="7"/>
      <c r="EW96" s="7"/>
      <c r="EX96" s="7"/>
      <c r="EY96" s="7"/>
      <c r="EZ96" s="7"/>
      <c r="FA96" s="7"/>
      <c r="FB96" s="7"/>
      <c r="FC96" s="7"/>
      <c r="FD96" s="7"/>
      <c r="FE96" s="7"/>
      <c r="FF96" s="7"/>
      <c r="FG96" s="7"/>
      <c r="FH96" s="7"/>
      <c r="FI96" s="7"/>
      <c r="FJ96" s="7"/>
      <c r="FK96" s="7"/>
      <c r="FL96" s="7"/>
      <c r="FM96" s="7"/>
      <c r="FN96" s="7"/>
      <c r="FO96" s="7"/>
      <c r="FP96" s="7"/>
      <c r="FQ96" s="7"/>
      <c r="FR96" s="7"/>
      <c r="FS96" s="7"/>
      <c r="FT96" s="7"/>
      <c r="FU96" s="7"/>
      <c r="FV96" s="7"/>
      <c r="FW96" s="7"/>
      <c r="FX96" s="7"/>
      <c r="FY96" s="7"/>
      <c r="FZ96" s="7"/>
      <c r="GA96" s="7"/>
      <c r="GB96" s="7"/>
      <c r="GC96" s="7"/>
      <c r="GD96" s="7"/>
      <c r="GE96" s="7"/>
      <c r="GF96" s="7"/>
      <c r="GG96" s="7"/>
      <c r="GH96" s="7"/>
      <c r="GI96" s="7"/>
      <c r="GJ96" s="7"/>
      <c r="GK96" s="7"/>
      <c r="GL96" s="7"/>
      <c r="GM96" s="7"/>
      <c r="GN96" s="7"/>
      <c r="GO96" s="7"/>
      <c r="GP96" s="7"/>
      <c r="GQ96" s="7"/>
      <c r="GR96" s="7"/>
      <c r="GS96" s="7"/>
      <c r="GT96" s="7"/>
      <c r="GU96" s="7"/>
      <c r="GV96" s="7"/>
      <c r="GW96" s="7"/>
      <c r="GX96" s="7"/>
      <c r="GY96" s="7"/>
      <c r="GZ96" s="7"/>
      <c r="HA96" s="7"/>
      <c r="HB96" s="7"/>
      <c r="HC96" s="7"/>
      <c r="HD96" s="7"/>
      <c r="HE96" s="7"/>
      <c r="HF96" s="7"/>
      <c r="HG96" s="7"/>
      <c r="HH96" s="7"/>
      <c r="HI96" s="7"/>
      <c r="HJ96" s="7"/>
      <c r="HK96" s="7"/>
      <c r="HL96" s="7"/>
      <c r="HM96" s="7"/>
      <c r="HN96" s="7"/>
      <c r="HO96" s="7"/>
      <c r="HP96" s="7"/>
      <c r="HQ96" s="7"/>
      <c r="HR96" s="7"/>
      <c r="HS96" s="7"/>
      <c r="HT96" s="7"/>
      <c r="HU96" s="7"/>
      <c r="HV96" s="7"/>
    </row>
    <row r="97" spans="1:230" ht="16.899999999999999" customHeight="1">
      <c r="A97" s="14"/>
      <c r="B97" s="70" t="s">
        <v>149</v>
      </c>
      <c r="C97" s="14"/>
      <c r="D97" s="71"/>
      <c r="E97" s="71"/>
      <c r="F97" s="71"/>
      <c r="G97" s="7"/>
      <c r="H97" s="7"/>
      <c r="I97" s="87"/>
      <c r="J97" s="87"/>
      <c r="K97" s="73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  <c r="AM97" s="7"/>
      <c r="AN97" s="7"/>
      <c r="AO97" s="7"/>
      <c r="AP97" s="7"/>
      <c r="AQ97" s="7"/>
      <c r="AR97" s="7"/>
      <c r="AS97" s="7"/>
      <c r="AT97" s="7"/>
      <c r="AU97" s="7"/>
      <c r="AV97" s="7"/>
      <c r="AW97" s="7"/>
      <c r="AX97" s="7"/>
      <c r="AY97" s="7"/>
      <c r="AZ97" s="7"/>
      <c r="BA97" s="7"/>
      <c r="BB97" s="7"/>
      <c r="BC97" s="7"/>
      <c r="BD97" s="7"/>
      <c r="BE97" s="7"/>
      <c r="BF97" s="7"/>
      <c r="BG97" s="7"/>
      <c r="BH97" s="7"/>
      <c r="BI97" s="7"/>
      <c r="BJ97" s="7"/>
      <c r="BK97" s="7"/>
      <c r="BL97" s="7"/>
      <c r="BM97" s="7"/>
      <c r="BN97" s="7"/>
      <c r="BO97" s="7"/>
      <c r="BP97" s="7"/>
      <c r="BQ97" s="7"/>
      <c r="BR97" s="7"/>
      <c r="BS97" s="7"/>
      <c r="BT97" s="7"/>
      <c r="BU97" s="7"/>
      <c r="BV97" s="7"/>
      <c r="BW97" s="7"/>
      <c r="BX97" s="7"/>
      <c r="BY97" s="7"/>
      <c r="BZ97" s="7"/>
      <c r="CA97" s="7"/>
      <c r="CB97" s="7"/>
      <c r="CC97" s="7"/>
      <c r="CD97" s="7"/>
      <c r="CE97" s="7"/>
      <c r="CF97" s="7"/>
      <c r="CG97" s="7"/>
      <c r="CH97" s="7"/>
      <c r="CI97" s="7"/>
      <c r="CJ97" s="7"/>
      <c r="CK97" s="7"/>
      <c r="CL97" s="7"/>
      <c r="CM97" s="7"/>
      <c r="CN97" s="7"/>
      <c r="CO97" s="7"/>
      <c r="CP97" s="7"/>
      <c r="CQ97" s="7"/>
      <c r="CR97" s="7"/>
      <c r="CS97" s="7"/>
      <c r="CT97" s="7"/>
      <c r="CU97" s="7"/>
      <c r="CV97" s="7"/>
      <c r="CW97" s="7"/>
      <c r="CX97" s="7"/>
      <c r="CY97" s="7"/>
      <c r="CZ97" s="7"/>
      <c r="DA97" s="7"/>
      <c r="DB97" s="7"/>
      <c r="DC97" s="7"/>
      <c r="DD97" s="7"/>
      <c r="DE97" s="7"/>
      <c r="DF97" s="7"/>
      <c r="DG97" s="7"/>
      <c r="DH97" s="7"/>
      <c r="DI97" s="7"/>
      <c r="DJ97" s="7"/>
      <c r="DK97" s="7"/>
      <c r="DL97" s="7"/>
      <c r="DM97" s="7"/>
      <c r="DN97" s="7"/>
      <c r="DO97" s="7"/>
      <c r="DP97" s="7"/>
      <c r="DQ97" s="7"/>
      <c r="DR97" s="7"/>
      <c r="DS97" s="7"/>
      <c r="DT97" s="7"/>
      <c r="DU97" s="7"/>
      <c r="DV97" s="7"/>
      <c r="DW97" s="7"/>
      <c r="DX97" s="7"/>
      <c r="DY97" s="7"/>
      <c r="DZ97" s="7"/>
      <c r="EA97" s="7"/>
      <c r="EB97" s="7"/>
      <c r="EC97" s="7"/>
      <c r="ED97" s="7"/>
      <c r="EE97" s="7"/>
      <c r="EF97" s="7"/>
      <c r="EG97" s="7"/>
      <c r="EH97" s="7"/>
      <c r="EI97" s="7"/>
      <c r="EJ97" s="7"/>
      <c r="EM97" s="7"/>
      <c r="EN97" s="7"/>
      <c r="EO97" s="7"/>
      <c r="EP97" s="7"/>
      <c r="EQ97" s="7"/>
      <c r="ER97" s="7"/>
      <c r="ES97" s="7"/>
      <c r="ET97" s="7"/>
      <c r="EU97" s="7"/>
      <c r="EV97" s="7"/>
      <c r="EW97" s="7"/>
      <c r="EX97" s="7"/>
      <c r="EY97" s="7"/>
      <c r="EZ97" s="7"/>
      <c r="FA97" s="7"/>
      <c r="FB97" s="7"/>
      <c r="FC97" s="7"/>
      <c r="FD97" s="7"/>
      <c r="FE97" s="7"/>
      <c r="FF97" s="7"/>
      <c r="FG97" s="7"/>
      <c r="FH97" s="7"/>
      <c r="FI97" s="7"/>
      <c r="FJ97" s="7"/>
      <c r="FK97" s="7"/>
      <c r="FL97" s="7"/>
      <c r="FM97" s="7"/>
      <c r="FN97" s="7"/>
      <c r="FO97" s="7"/>
      <c r="FP97" s="7"/>
      <c r="FQ97" s="7"/>
      <c r="FR97" s="7"/>
      <c r="FS97" s="7"/>
      <c r="FT97" s="7"/>
      <c r="FU97" s="7"/>
      <c r="FV97" s="7"/>
      <c r="FW97" s="7"/>
      <c r="FX97" s="7"/>
      <c r="FY97" s="7"/>
      <c r="FZ97" s="7"/>
      <c r="GA97" s="7"/>
      <c r="GB97" s="7"/>
      <c r="GC97" s="7"/>
      <c r="GD97" s="7"/>
      <c r="GE97" s="7"/>
      <c r="GF97" s="7"/>
      <c r="GG97" s="7"/>
      <c r="GH97" s="7"/>
      <c r="GI97" s="7"/>
      <c r="GJ97" s="7"/>
      <c r="GK97" s="7"/>
      <c r="GL97" s="7"/>
      <c r="GM97" s="7"/>
      <c r="GN97" s="7"/>
      <c r="GO97" s="7"/>
      <c r="GP97" s="7"/>
      <c r="GQ97" s="7"/>
      <c r="GR97" s="7"/>
      <c r="GS97" s="7"/>
      <c r="GT97" s="7"/>
      <c r="GU97" s="7"/>
      <c r="GV97" s="7"/>
      <c r="GW97" s="7"/>
      <c r="GX97" s="7"/>
      <c r="GY97" s="7"/>
      <c r="GZ97" s="7"/>
      <c r="HA97" s="7"/>
      <c r="HB97" s="7"/>
      <c r="HC97" s="7"/>
      <c r="HD97" s="7"/>
      <c r="HE97" s="7"/>
      <c r="HF97" s="7"/>
      <c r="HG97" s="7"/>
      <c r="HH97" s="7"/>
      <c r="HI97" s="7"/>
      <c r="HJ97" s="7"/>
      <c r="HK97" s="7"/>
      <c r="HL97" s="7"/>
      <c r="HM97" s="7"/>
      <c r="HN97" s="7"/>
      <c r="HO97" s="7"/>
      <c r="HP97" s="7"/>
      <c r="HQ97" s="7"/>
      <c r="HR97" s="7"/>
      <c r="HS97" s="7"/>
      <c r="HT97" s="7"/>
      <c r="HU97" s="7"/>
      <c r="HV97" s="7"/>
    </row>
    <row r="98" spans="1:230" ht="16.899999999999999" customHeight="1">
      <c r="A98" s="14"/>
      <c r="B98" s="74" t="s">
        <v>150</v>
      </c>
      <c r="C98" s="14"/>
      <c r="D98" s="71"/>
      <c r="E98" s="71"/>
      <c r="F98" s="71"/>
      <c r="G98" s="7"/>
      <c r="H98" s="7"/>
      <c r="I98" s="87"/>
      <c r="J98" s="87"/>
      <c r="K98" s="73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  <c r="AM98" s="7"/>
      <c r="AN98" s="7"/>
      <c r="AO98" s="7"/>
      <c r="AP98" s="7"/>
      <c r="AQ98" s="7"/>
      <c r="AR98" s="7"/>
      <c r="AS98" s="7"/>
      <c r="AT98" s="7"/>
      <c r="AU98" s="7"/>
      <c r="AV98" s="7"/>
      <c r="AW98" s="7"/>
      <c r="AX98" s="7"/>
      <c r="AY98" s="7"/>
      <c r="AZ98" s="7"/>
      <c r="BA98" s="7"/>
      <c r="BB98" s="7"/>
      <c r="BC98" s="7"/>
      <c r="BD98" s="7"/>
      <c r="BE98" s="7"/>
      <c r="BF98" s="7"/>
      <c r="BG98" s="7"/>
      <c r="BH98" s="7"/>
      <c r="BI98" s="7"/>
      <c r="BJ98" s="7"/>
      <c r="BK98" s="7"/>
      <c r="BL98" s="7"/>
      <c r="BM98" s="7"/>
      <c r="BN98" s="7"/>
      <c r="BO98" s="7"/>
      <c r="BP98" s="7"/>
      <c r="BQ98" s="7"/>
      <c r="BR98" s="7"/>
      <c r="BS98" s="7"/>
      <c r="BT98" s="7"/>
      <c r="BU98" s="7"/>
      <c r="BV98" s="7"/>
      <c r="BW98" s="7"/>
      <c r="BX98" s="7"/>
      <c r="BY98" s="7"/>
      <c r="BZ98" s="7"/>
      <c r="CA98" s="7"/>
      <c r="CB98" s="7"/>
      <c r="CC98" s="7"/>
      <c r="CD98" s="7"/>
      <c r="CE98" s="7"/>
      <c r="CF98" s="7"/>
      <c r="CG98" s="7"/>
      <c r="CH98" s="7"/>
      <c r="CI98" s="7"/>
      <c r="CJ98" s="7"/>
      <c r="CK98" s="7"/>
      <c r="CL98" s="7"/>
      <c r="CM98" s="7"/>
      <c r="CN98" s="7"/>
      <c r="CO98" s="7"/>
      <c r="CP98" s="7"/>
      <c r="CQ98" s="7"/>
      <c r="CR98" s="7"/>
      <c r="CS98" s="7"/>
      <c r="CT98" s="7"/>
      <c r="CU98" s="7"/>
      <c r="CV98" s="7"/>
      <c r="CW98" s="7"/>
      <c r="CX98" s="7"/>
      <c r="CY98" s="7"/>
      <c r="CZ98" s="7"/>
      <c r="DA98" s="7"/>
      <c r="DB98" s="7"/>
      <c r="DC98" s="7"/>
      <c r="DD98" s="7"/>
      <c r="DE98" s="7"/>
      <c r="DF98" s="7"/>
      <c r="DG98" s="7"/>
      <c r="DH98" s="7"/>
      <c r="DI98" s="7"/>
      <c r="DJ98" s="7"/>
      <c r="DK98" s="7"/>
      <c r="DL98" s="7"/>
      <c r="DM98" s="7"/>
      <c r="DN98" s="7"/>
      <c r="DO98" s="7"/>
      <c r="DP98" s="7"/>
      <c r="DQ98" s="7"/>
      <c r="DR98" s="7"/>
      <c r="DS98" s="7"/>
      <c r="DT98" s="7"/>
      <c r="DU98" s="7"/>
      <c r="DV98" s="7"/>
      <c r="DW98" s="7"/>
      <c r="DX98" s="7"/>
      <c r="DY98" s="7"/>
      <c r="DZ98" s="7"/>
      <c r="EA98" s="7"/>
      <c r="EB98" s="7"/>
      <c r="EC98" s="7"/>
      <c r="ED98" s="7"/>
      <c r="EE98" s="7"/>
      <c r="EF98" s="7"/>
      <c r="EG98" s="7"/>
      <c r="EH98" s="7"/>
      <c r="EI98" s="7"/>
      <c r="EJ98" s="7"/>
      <c r="EM98" s="7"/>
      <c r="EN98" s="7"/>
      <c r="EO98" s="7"/>
      <c r="EP98" s="7"/>
      <c r="EQ98" s="7"/>
      <c r="ER98" s="7"/>
      <c r="ES98" s="7"/>
      <c r="ET98" s="7"/>
      <c r="EU98" s="7"/>
      <c r="EV98" s="7"/>
      <c r="EW98" s="7"/>
      <c r="EX98" s="7"/>
      <c r="EY98" s="7"/>
      <c r="EZ98" s="7"/>
      <c r="FA98" s="7"/>
      <c r="FB98" s="7"/>
      <c r="FC98" s="7"/>
      <c r="FD98" s="7"/>
      <c r="FE98" s="7"/>
      <c r="FF98" s="7"/>
      <c r="FG98" s="7"/>
      <c r="FH98" s="7"/>
      <c r="FI98" s="7"/>
      <c r="FJ98" s="7"/>
      <c r="FK98" s="7"/>
      <c r="FL98" s="7"/>
      <c r="FM98" s="7"/>
      <c r="FN98" s="7"/>
      <c r="FO98" s="7"/>
      <c r="FP98" s="7"/>
      <c r="FQ98" s="7"/>
      <c r="FR98" s="7"/>
      <c r="FS98" s="7"/>
      <c r="FT98" s="7"/>
      <c r="FU98" s="7"/>
      <c r="FV98" s="7"/>
      <c r="FW98" s="7"/>
      <c r="FX98" s="7"/>
      <c r="FY98" s="7"/>
      <c r="FZ98" s="7"/>
      <c r="GA98" s="7"/>
      <c r="GB98" s="7"/>
      <c r="GC98" s="7"/>
      <c r="GD98" s="7"/>
      <c r="GE98" s="7"/>
      <c r="GF98" s="7"/>
      <c r="GG98" s="7"/>
      <c r="GH98" s="7"/>
      <c r="GI98" s="7"/>
      <c r="GJ98" s="7"/>
      <c r="GK98" s="7"/>
      <c r="GL98" s="7"/>
      <c r="GM98" s="7"/>
      <c r="GN98" s="7"/>
      <c r="GO98" s="7"/>
      <c r="GP98" s="7"/>
      <c r="GQ98" s="7"/>
      <c r="GR98" s="7"/>
      <c r="GS98" s="7"/>
      <c r="GT98" s="7"/>
      <c r="GU98" s="7"/>
      <c r="GV98" s="7"/>
      <c r="GW98" s="7"/>
      <c r="GX98" s="7"/>
      <c r="GY98" s="7"/>
      <c r="GZ98" s="7"/>
      <c r="HA98" s="7"/>
      <c r="HB98" s="7"/>
      <c r="HC98" s="7"/>
      <c r="HD98" s="7"/>
      <c r="HE98" s="7"/>
      <c r="HF98" s="7"/>
      <c r="HG98" s="7"/>
      <c r="HH98" s="7"/>
      <c r="HI98" s="7"/>
      <c r="HJ98" s="7"/>
      <c r="HK98" s="7"/>
      <c r="HL98" s="7"/>
      <c r="HM98" s="7"/>
      <c r="HN98" s="7"/>
      <c r="HO98" s="7"/>
      <c r="HP98" s="7"/>
      <c r="HQ98" s="7"/>
      <c r="HR98" s="7"/>
      <c r="HS98" s="7"/>
      <c r="HT98" s="7"/>
      <c r="HU98" s="7"/>
      <c r="HV98" s="7"/>
    </row>
    <row r="99" spans="1:230" ht="16.899999999999999" customHeight="1">
      <c r="A99" s="14"/>
      <c r="B99" s="74" t="s">
        <v>151</v>
      </c>
      <c r="C99" s="14"/>
      <c r="D99" s="71"/>
      <c r="E99" s="71"/>
      <c r="F99" s="71"/>
      <c r="G99" s="7"/>
      <c r="H99" s="7"/>
      <c r="I99" s="87"/>
      <c r="J99" s="87"/>
      <c r="K99" s="73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  <c r="AF99" s="7"/>
      <c r="AG99" s="7"/>
      <c r="AH99" s="7"/>
      <c r="AI99" s="7"/>
      <c r="AJ99" s="7"/>
      <c r="AK99" s="7"/>
      <c r="AL99" s="7"/>
      <c r="AM99" s="7"/>
      <c r="AN99" s="7"/>
      <c r="AO99" s="7"/>
      <c r="AP99" s="7"/>
      <c r="AQ99" s="7"/>
      <c r="AR99" s="7"/>
      <c r="AS99" s="7"/>
      <c r="AT99" s="7"/>
      <c r="AU99" s="7"/>
      <c r="AV99" s="7"/>
      <c r="AW99" s="7"/>
      <c r="AX99" s="7"/>
      <c r="AY99" s="7"/>
      <c r="AZ99" s="7"/>
      <c r="BA99" s="7"/>
      <c r="BB99" s="7"/>
      <c r="BC99" s="7"/>
      <c r="BD99" s="7"/>
      <c r="BE99" s="7"/>
      <c r="BF99" s="7"/>
      <c r="BG99" s="7"/>
      <c r="BH99" s="7"/>
      <c r="BI99" s="7"/>
      <c r="BJ99" s="7"/>
      <c r="BK99" s="7"/>
      <c r="BL99" s="7"/>
      <c r="BM99" s="7"/>
      <c r="BN99" s="7"/>
      <c r="BO99" s="7"/>
      <c r="BP99" s="7"/>
      <c r="BQ99" s="7"/>
      <c r="BR99" s="7"/>
      <c r="BS99" s="7"/>
      <c r="BT99" s="7"/>
      <c r="BU99" s="7"/>
      <c r="BV99" s="7"/>
      <c r="BW99" s="7"/>
      <c r="BX99" s="7"/>
      <c r="BY99" s="7"/>
      <c r="BZ99" s="7"/>
      <c r="CA99" s="7"/>
      <c r="CB99" s="7"/>
      <c r="CC99" s="7"/>
      <c r="CD99" s="7"/>
      <c r="CE99" s="7"/>
      <c r="CF99" s="7"/>
      <c r="CG99" s="7"/>
      <c r="CH99" s="7"/>
      <c r="CI99" s="7"/>
      <c r="CJ99" s="7"/>
      <c r="CK99" s="7"/>
      <c r="CL99" s="7"/>
      <c r="CM99" s="7"/>
      <c r="CN99" s="7"/>
      <c r="CO99" s="7"/>
      <c r="CP99" s="7"/>
      <c r="CQ99" s="7"/>
      <c r="CR99" s="7"/>
      <c r="CS99" s="7"/>
      <c r="CT99" s="7"/>
      <c r="CU99" s="7"/>
      <c r="CV99" s="7"/>
      <c r="CW99" s="7"/>
      <c r="CX99" s="7"/>
      <c r="CY99" s="7"/>
      <c r="CZ99" s="7"/>
      <c r="DA99" s="7"/>
      <c r="DB99" s="7"/>
      <c r="DC99" s="7"/>
      <c r="DD99" s="7"/>
      <c r="DE99" s="7"/>
      <c r="DF99" s="7"/>
      <c r="DG99" s="7"/>
      <c r="DH99" s="7"/>
      <c r="DI99" s="7"/>
      <c r="DJ99" s="7"/>
      <c r="DK99" s="7"/>
      <c r="DL99" s="7"/>
      <c r="DM99" s="7"/>
      <c r="DN99" s="7"/>
      <c r="DO99" s="7"/>
      <c r="DP99" s="7"/>
      <c r="DQ99" s="7"/>
      <c r="DR99" s="7"/>
      <c r="DS99" s="7"/>
      <c r="DT99" s="7"/>
      <c r="DU99" s="7"/>
      <c r="DV99" s="7"/>
      <c r="DW99" s="7"/>
      <c r="DX99" s="7"/>
      <c r="DY99" s="7"/>
      <c r="DZ99" s="7"/>
      <c r="EA99" s="7"/>
      <c r="EB99" s="7"/>
      <c r="EC99" s="7"/>
      <c r="ED99" s="7"/>
      <c r="EE99" s="7"/>
      <c r="EF99" s="7"/>
      <c r="EG99" s="7"/>
      <c r="EH99" s="7"/>
      <c r="EI99" s="7"/>
      <c r="EJ99" s="7"/>
      <c r="EM99" s="7"/>
      <c r="EN99" s="7"/>
      <c r="EO99" s="7"/>
      <c r="EP99" s="7"/>
      <c r="EQ99" s="7"/>
      <c r="ER99" s="7"/>
      <c r="ES99" s="7"/>
      <c r="ET99" s="7"/>
      <c r="EU99" s="7"/>
      <c r="EV99" s="7"/>
      <c r="EW99" s="7"/>
      <c r="EX99" s="7"/>
      <c r="EY99" s="7"/>
      <c r="EZ99" s="7"/>
      <c r="FA99" s="7"/>
      <c r="FB99" s="7"/>
      <c r="FC99" s="7"/>
      <c r="FD99" s="7"/>
      <c r="FE99" s="7"/>
      <c r="FF99" s="7"/>
      <c r="FG99" s="7"/>
      <c r="FH99" s="7"/>
      <c r="FI99" s="7"/>
      <c r="FJ99" s="7"/>
      <c r="FK99" s="7"/>
      <c r="FL99" s="7"/>
      <c r="FM99" s="7"/>
      <c r="FN99" s="7"/>
      <c r="FO99" s="7"/>
      <c r="FP99" s="7"/>
      <c r="FQ99" s="7"/>
      <c r="FR99" s="7"/>
      <c r="FS99" s="7"/>
      <c r="FT99" s="7"/>
      <c r="FU99" s="7"/>
      <c r="FV99" s="7"/>
      <c r="FW99" s="7"/>
      <c r="FX99" s="7"/>
      <c r="FY99" s="7"/>
      <c r="FZ99" s="7"/>
      <c r="GA99" s="7"/>
      <c r="GB99" s="7"/>
      <c r="GC99" s="7"/>
      <c r="GD99" s="7"/>
      <c r="GE99" s="7"/>
      <c r="GF99" s="7"/>
      <c r="GG99" s="7"/>
      <c r="GH99" s="7"/>
      <c r="GI99" s="7"/>
      <c r="GJ99" s="7"/>
      <c r="GK99" s="7"/>
      <c r="GL99" s="7"/>
      <c r="GM99" s="7"/>
      <c r="GN99" s="7"/>
      <c r="GO99" s="7"/>
      <c r="GP99" s="7"/>
      <c r="GQ99" s="7"/>
      <c r="GR99" s="7"/>
      <c r="GS99" s="7"/>
      <c r="GT99" s="7"/>
      <c r="GU99" s="7"/>
      <c r="GV99" s="7"/>
      <c r="GW99" s="7"/>
      <c r="GX99" s="7"/>
      <c r="GY99" s="7"/>
      <c r="GZ99" s="7"/>
      <c r="HA99" s="7"/>
      <c r="HB99" s="7"/>
      <c r="HC99" s="7"/>
      <c r="HD99" s="7"/>
      <c r="HE99" s="7"/>
      <c r="HF99" s="7"/>
      <c r="HG99" s="7"/>
      <c r="HH99" s="7"/>
      <c r="HI99" s="7"/>
      <c r="HJ99" s="7"/>
      <c r="HK99" s="7"/>
      <c r="HL99" s="7"/>
      <c r="HM99" s="7"/>
      <c r="HN99" s="7"/>
      <c r="HO99" s="7"/>
      <c r="HP99" s="7"/>
      <c r="HQ99" s="7"/>
      <c r="HR99" s="7"/>
      <c r="HS99" s="7"/>
      <c r="HT99" s="7"/>
      <c r="HU99" s="7"/>
      <c r="HV99" s="7"/>
    </row>
    <row r="100" spans="1:230" ht="16.899999999999999" customHeight="1">
      <c r="A100" s="14"/>
      <c r="B100" s="74" t="s">
        <v>152</v>
      </c>
      <c r="C100" s="14"/>
      <c r="D100" s="71"/>
      <c r="E100" s="71"/>
      <c r="F100" s="71"/>
      <c r="G100" s="7"/>
      <c r="H100" s="7"/>
      <c r="I100" s="87"/>
      <c r="J100" s="87"/>
      <c r="K100" s="73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7"/>
      <c r="AE100" s="7"/>
      <c r="AF100" s="7"/>
      <c r="AG100" s="7"/>
      <c r="AH100" s="7"/>
      <c r="AI100" s="7"/>
      <c r="AJ100" s="7"/>
      <c r="AK100" s="7"/>
      <c r="AL100" s="7"/>
      <c r="AM100" s="7"/>
      <c r="AN100" s="7"/>
      <c r="AO100" s="7"/>
      <c r="AP100" s="7"/>
      <c r="AQ100" s="7"/>
      <c r="AR100" s="7"/>
      <c r="AS100" s="7"/>
      <c r="AT100" s="7"/>
      <c r="AU100" s="7"/>
      <c r="AV100" s="7"/>
      <c r="AW100" s="7"/>
      <c r="AX100" s="7"/>
      <c r="AY100" s="7"/>
      <c r="AZ100" s="7"/>
      <c r="BA100" s="7"/>
      <c r="BB100" s="7"/>
      <c r="BC100" s="7"/>
      <c r="BD100" s="7"/>
      <c r="BE100" s="7"/>
      <c r="BF100" s="7"/>
      <c r="BG100" s="7"/>
      <c r="BH100" s="7"/>
      <c r="BI100" s="7"/>
      <c r="BJ100" s="7"/>
      <c r="BK100" s="7"/>
      <c r="BL100" s="7"/>
      <c r="BM100" s="7"/>
      <c r="BN100" s="7"/>
      <c r="BO100" s="7"/>
      <c r="BP100" s="7"/>
      <c r="BQ100" s="7"/>
      <c r="BR100" s="7"/>
      <c r="BS100" s="7"/>
      <c r="BT100" s="7"/>
      <c r="BU100" s="7"/>
      <c r="BV100" s="7"/>
      <c r="BW100" s="7"/>
      <c r="BX100" s="7"/>
      <c r="BY100" s="7"/>
      <c r="BZ100" s="7"/>
      <c r="CA100" s="7"/>
      <c r="CB100" s="7"/>
      <c r="CC100" s="7"/>
      <c r="CD100" s="7"/>
      <c r="CE100" s="7"/>
      <c r="CF100" s="7"/>
      <c r="CG100" s="7"/>
      <c r="CH100" s="7"/>
      <c r="CI100" s="7"/>
      <c r="CJ100" s="7"/>
      <c r="CK100" s="7"/>
      <c r="CL100" s="7"/>
      <c r="CM100" s="7"/>
      <c r="CN100" s="7"/>
      <c r="CO100" s="7"/>
      <c r="CP100" s="7"/>
      <c r="CQ100" s="7"/>
      <c r="CR100" s="7"/>
      <c r="CS100" s="7"/>
      <c r="CT100" s="7"/>
      <c r="CU100" s="7"/>
      <c r="CV100" s="7"/>
      <c r="CW100" s="7"/>
      <c r="CX100" s="7"/>
      <c r="CY100" s="7"/>
      <c r="CZ100" s="7"/>
      <c r="DA100" s="7"/>
      <c r="DB100" s="7"/>
      <c r="DC100" s="7"/>
      <c r="DD100" s="7"/>
      <c r="DE100" s="7"/>
      <c r="DF100" s="7"/>
      <c r="DG100" s="7"/>
      <c r="DH100" s="7"/>
      <c r="DI100" s="7"/>
      <c r="DJ100" s="7"/>
      <c r="DK100" s="7"/>
      <c r="DL100" s="7"/>
      <c r="DM100" s="7"/>
      <c r="DN100" s="7"/>
      <c r="DO100" s="7"/>
      <c r="DP100" s="7"/>
      <c r="DQ100" s="7"/>
      <c r="DR100" s="7"/>
      <c r="DS100" s="7"/>
      <c r="DT100" s="7"/>
      <c r="DU100" s="7"/>
      <c r="DV100" s="7"/>
      <c r="DW100" s="7"/>
      <c r="DX100" s="7"/>
      <c r="DY100" s="7"/>
      <c r="DZ100" s="7"/>
      <c r="EA100" s="7"/>
      <c r="EB100" s="7"/>
      <c r="EC100" s="7"/>
      <c r="ED100" s="7"/>
      <c r="EE100" s="7"/>
      <c r="EF100" s="7"/>
      <c r="EG100" s="7"/>
      <c r="EH100" s="7"/>
      <c r="EI100" s="7"/>
      <c r="EJ100" s="7"/>
      <c r="EM100" s="7"/>
      <c r="EN100" s="7"/>
      <c r="EO100" s="7"/>
      <c r="EP100" s="7"/>
      <c r="EQ100" s="7"/>
      <c r="ER100" s="7"/>
      <c r="ES100" s="7"/>
      <c r="ET100" s="7"/>
      <c r="EU100" s="7"/>
      <c r="EV100" s="7"/>
      <c r="EW100" s="7"/>
      <c r="EX100" s="7"/>
      <c r="EY100" s="7"/>
      <c r="EZ100" s="7"/>
      <c r="FA100" s="7"/>
      <c r="FB100" s="7"/>
      <c r="FC100" s="7"/>
      <c r="FD100" s="7"/>
      <c r="FE100" s="7"/>
      <c r="FF100" s="7"/>
      <c r="FG100" s="7"/>
      <c r="FH100" s="7"/>
      <c r="FI100" s="7"/>
      <c r="FJ100" s="7"/>
      <c r="FK100" s="7"/>
      <c r="FL100" s="7"/>
      <c r="FM100" s="7"/>
      <c r="FN100" s="7"/>
      <c r="FO100" s="7"/>
      <c r="FP100" s="7"/>
      <c r="FQ100" s="7"/>
      <c r="FR100" s="7"/>
      <c r="FS100" s="7"/>
      <c r="FT100" s="7"/>
      <c r="FU100" s="7"/>
      <c r="FV100" s="7"/>
      <c r="FW100" s="7"/>
      <c r="FX100" s="7"/>
      <c r="FY100" s="7"/>
      <c r="FZ100" s="7"/>
      <c r="GA100" s="7"/>
      <c r="GB100" s="7"/>
      <c r="GC100" s="7"/>
      <c r="GD100" s="7"/>
      <c r="GE100" s="7"/>
      <c r="GF100" s="7"/>
      <c r="GG100" s="7"/>
      <c r="GH100" s="7"/>
      <c r="GI100" s="7"/>
      <c r="GJ100" s="7"/>
      <c r="GK100" s="7"/>
      <c r="GL100" s="7"/>
      <c r="GM100" s="7"/>
      <c r="GN100" s="7"/>
      <c r="GO100" s="7"/>
      <c r="GP100" s="7"/>
      <c r="GQ100" s="7"/>
      <c r="GR100" s="7"/>
      <c r="GS100" s="7"/>
      <c r="GT100" s="7"/>
      <c r="GU100" s="7"/>
      <c r="GV100" s="7"/>
      <c r="GW100" s="7"/>
      <c r="GX100" s="7"/>
      <c r="GY100" s="7"/>
      <c r="GZ100" s="7"/>
      <c r="HA100" s="7"/>
      <c r="HB100" s="7"/>
      <c r="HC100" s="7"/>
      <c r="HD100" s="7"/>
      <c r="HE100" s="7"/>
      <c r="HF100" s="7"/>
      <c r="HG100" s="7"/>
      <c r="HH100" s="7"/>
      <c r="HI100" s="7"/>
      <c r="HJ100" s="7"/>
      <c r="HK100" s="7"/>
      <c r="HL100" s="7"/>
      <c r="HM100" s="7"/>
      <c r="HN100" s="7"/>
      <c r="HO100" s="7"/>
      <c r="HP100" s="7"/>
      <c r="HQ100" s="7"/>
      <c r="HR100" s="7"/>
      <c r="HS100" s="7"/>
      <c r="HT100" s="7"/>
      <c r="HU100" s="7"/>
      <c r="HV100" s="7"/>
    </row>
    <row r="101" spans="1:230" ht="16.899999999999999" customHeight="1">
      <c r="A101" s="14"/>
      <c r="B101" s="74" t="s">
        <v>153</v>
      </c>
      <c r="C101" s="14"/>
      <c r="D101" s="71"/>
      <c r="E101" s="71"/>
      <c r="F101" s="71"/>
      <c r="G101" s="7"/>
      <c r="H101" s="7"/>
      <c r="I101" s="87"/>
      <c r="J101" s="87"/>
      <c r="K101" s="73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  <c r="AD101" s="7"/>
      <c r="AE101" s="7"/>
      <c r="AF101" s="7"/>
      <c r="AG101" s="7"/>
      <c r="AH101" s="7"/>
      <c r="AI101" s="7"/>
      <c r="AJ101" s="7"/>
      <c r="AK101" s="7"/>
      <c r="AL101" s="7"/>
      <c r="AM101" s="7"/>
      <c r="AN101" s="7"/>
      <c r="AO101" s="7"/>
      <c r="AP101" s="7"/>
      <c r="AQ101" s="7"/>
      <c r="AR101" s="7"/>
      <c r="AS101" s="7"/>
      <c r="AT101" s="7"/>
      <c r="AU101" s="7"/>
      <c r="AV101" s="7"/>
      <c r="AW101" s="7"/>
      <c r="AX101" s="7"/>
      <c r="AY101" s="7"/>
      <c r="AZ101" s="7"/>
      <c r="BA101" s="7"/>
      <c r="BB101" s="7"/>
      <c r="BC101" s="7"/>
      <c r="BD101" s="7"/>
      <c r="BE101" s="7"/>
      <c r="BF101" s="7"/>
      <c r="BG101" s="7"/>
      <c r="BH101" s="7"/>
      <c r="BI101" s="7"/>
      <c r="BJ101" s="7"/>
      <c r="BK101" s="7"/>
      <c r="BL101" s="7"/>
      <c r="BM101" s="7"/>
      <c r="BN101" s="7"/>
      <c r="BO101" s="7"/>
      <c r="BP101" s="7"/>
      <c r="BQ101" s="7"/>
      <c r="BR101" s="7"/>
      <c r="BS101" s="7"/>
      <c r="BT101" s="7"/>
      <c r="BU101" s="7"/>
      <c r="BV101" s="7"/>
      <c r="BW101" s="7"/>
      <c r="BX101" s="7"/>
      <c r="BY101" s="7"/>
      <c r="BZ101" s="7"/>
      <c r="CA101" s="7"/>
      <c r="CB101" s="7"/>
      <c r="CC101" s="7"/>
      <c r="CD101" s="7"/>
      <c r="CE101" s="7"/>
      <c r="CF101" s="7"/>
      <c r="CG101" s="7"/>
      <c r="CH101" s="7"/>
      <c r="CI101" s="7"/>
      <c r="CJ101" s="7"/>
      <c r="CK101" s="7"/>
      <c r="CL101" s="7"/>
      <c r="CM101" s="7"/>
      <c r="CN101" s="7"/>
      <c r="CO101" s="7"/>
      <c r="CP101" s="7"/>
      <c r="CQ101" s="7"/>
      <c r="CR101" s="7"/>
      <c r="CS101" s="7"/>
      <c r="CT101" s="7"/>
      <c r="CU101" s="7"/>
      <c r="CV101" s="7"/>
      <c r="CW101" s="7"/>
      <c r="CX101" s="7"/>
      <c r="CY101" s="7"/>
      <c r="CZ101" s="7"/>
      <c r="DA101" s="7"/>
      <c r="DB101" s="7"/>
      <c r="DC101" s="7"/>
      <c r="DD101" s="7"/>
      <c r="DE101" s="7"/>
      <c r="DF101" s="7"/>
      <c r="DG101" s="7"/>
      <c r="DH101" s="7"/>
      <c r="DI101" s="7"/>
      <c r="DJ101" s="7"/>
      <c r="DK101" s="7"/>
      <c r="DL101" s="7"/>
      <c r="DM101" s="7"/>
      <c r="DN101" s="7"/>
      <c r="DO101" s="7"/>
      <c r="DP101" s="7"/>
      <c r="DQ101" s="7"/>
      <c r="DR101" s="7"/>
      <c r="DS101" s="7"/>
      <c r="DT101" s="7"/>
      <c r="DU101" s="7"/>
      <c r="DV101" s="7"/>
      <c r="DW101" s="7"/>
      <c r="DX101" s="7"/>
      <c r="DY101" s="7"/>
      <c r="DZ101" s="7"/>
      <c r="EA101" s="7"/>
      <c r="EB101" s="7"/>
      <c r="EC101" s="7"/>
      <c r="ED101" s="7"/>
      <c r="EE101" s="7"/>
      <c r="EF101" s="7"/>
      <c r="EG101" s="7"/>
      <c r="EH101" s="7"/>
      <c r="EI101" s="7"/>
      <c r="EJ101" s="7"/>
      <c r="EM101" s="7"/>
      <c r="EN101" s="7"/>
      <c r="EO101" s="7"/>
      <c r="EP101" s="7"/>
      <c r="EQ101" s="7"/>
      <c r="ER101" s="7"/>
      <c r="ES101" s="7"/>
      <c r="ET101" s="7"/>
      <c r="EU101" s="7"/>
      <c r="EV101" s="7"/>
      <c r="EW101" s="7"/>
      <c r="EX101" s="7"/>
      <c r="EY101" s="7"/>
      <c r="EZ101" s="7"/>
      <c r="FA101" s="7"/>
      <c r="FB101" s="7"/>
      <c r="FC101" s="7"/>
      <c r="FD101" s="7"/>
      <c r="FE101" s="7"/>
      <c r="FF101" s="7"/>
      <c r="FG101" s="7"/>
      <c r="FH101" s="7"/>
      <c r="FI101" s="7"/>
      <c r="FJ101" s="7"/>
      <c r="FK101" s="7"/>
      <c r="FL101" s="7"/>
      <c r="FM101" s="7"/>
      <c r="FN101" s="7"/>
      <c r="FO101" s="7"/>
      <c r="FP101" s="7"/>
      <c r="FQ101" s="7"/>
      <c r="FR101" s="7"/>
      <c r="FS101" s="7"/>
      <c r="FT101" s="7"/>
      <c r="FU101" s="7"/>
      <c r="FV101" s="7"/>
      <c r="FW101" s="7"/>
      <c r="FX101" s="7"/>
      <c r="FY101" s="7"/>
      <c r="FZ101" s="7"/>
      <c r="GA101" s="7"/>
      <c r="GB101" s="7"/>
      <c r="GC101" s="7"/>
      <c r="GD101" s="7"/>
      <c r="GE101" s="7"/>
      <c r="GF101" s="7"/>
      <c r="GG101" s="7"/>
      <c r="GH101" s="7"/>
      <c r="GI101" s="7"/>
      <c r="GJ101" s="7"/>
      <c r="GK101" s="7"/>
      <c r="GL101" s="7"/>
      <c r="GM101" s="7"/>
      <c r="GN101" s="7"/>
      <c r="GO101" s="7"/>
      <c r="GP101" s="7"/>
      <c r="GQ101" s="7"/>
      <c r="GR101" s="7"/>
      <c r="GS101" s="7"/>
      <c r="GT101" s="7"/>
      <c r="GU101" s="7"/>
      <c r="GV101" s="7"/>
      <c r="GW101" s="7"/>
      <c r="GX101" s="7"/>
      <c r="GY101" s="7"/>
      <c r="GZ101" s="7"/>
      <c r="HA101" s="7"/>
      <c r="HB101" s="7"/>
      <c r="HC101" s="7"/>
      <c r="HD101" s="7"/>
      <c r="HE101" s="7"/>
      <c r="HF101" s="7"/>
      <c r="HG101" s="7"/>
      <c r="HH101" s="7"/>
      <c r="HI101" s="7"/>
      <c r="HJ101" s="7"/>
      <c r="HK101" s="7"/>
      <c r="HL101" s="7"/>
      <c r="HM101" s="7"/>
      <c r="HN101" s="7"/>
      <c r="HO101" s="7"/>
      <c r="HP101" s="7"/>
      <c r="HQ101" s="7"/>
      <c r="HR101" s="7"/>
      <c r="HS101" s="7"/>
      <c r="HT101" s="7"/>
      <c r="HU101" s="7"/>
      <c r="HV101" s="7"/>
    </row>
    <row r="102" spans="1:230">
      <c r="D102" s="75"/>
      <c r="E102" s="75"/>
      <c r="F102" s="75"/>
      <c r="G102" s="75"/>
      <c r="H102" s="75"/>
      <c r="I102" s="75"/>
      <c r="J102" s="75"/>
      <c r="K102" s="76"/>
    </row>
    <row r="103" spans="1:230">
      <c r="D103" s="75"/>
      <c r="E103" s="75"/>
      <c r="F103" s="75"/>
      <c r="G103" s="75"/>
      <c r="H103" s="75"/>
      <c r="I103" s="75"/>
      <c r="J103" s="75"/>
    </row>
    <row r="104" spans="1:230">
      <c r="D104" s="76"/>
      <c r="E104" s="76"/>
      <c r="F104" s="76"/>
      <c r="G104" s="76"/>
      <c r="H104" s="76"/>
      <c r="I104" s="76"/>
      <c r="J104" s="76"/>
    </row>
    <row r="105" spans="1:230">
      <c r="I105" s="88"/>
      <c r="J105" s="88"/>
    </row>
    <row r="111" spans="1:230">
      <c r="K111" s="3"/>
    </row>
    <row r="113" spans="9:10">
      <c r="I113" s="3"/>
      <c r="J113" s="3"/>
    </row>
  </sheetData>
  <mergeCells count="31">
    <mergeCell ref="B95:C95"/>
    <mergeCell ref="B83:C83"/>
    <mergeCell ref="B84:B87"/>
    <mergeCell ref="B89:C89"/>
    <mergeCell ref="B92:C92"/>
    <mergeCell ref="B93:C93"/>
    <mergeCell ref="B94:C94"/>
    <mergeCell ref="B80:B82"/>
    <mergeCell ref="B25:B28"/>
    <mergeCell ref="B29:C29"/>
    <mergeCell ref="B30:B33"/>
    <mergeCell ref="B38:B42"/>
    <mergeCell ref="B46:B48"/>
    <mergeCell ref="B53:B55"/>
    <mergeCell ref="B56:B58"/>
    <mergeCell ref="B59:B62"/>
    <mergeCell ref="B64:B67"/>
    <mergeCell ref="B69:C69"/>
    <mergeCell ref="B75:B79"/>
    <mergeCell ref="H3:H5"/>
    <mergeCell ref="I3:I5"/>
    <mergeCell ref="J3:J5"/>
    <mergeCell ref="K3:K5"/>
    <mergeCell ref="B11:B14"/>
    <mergeCell ref="F3:F5"/>
    <mergeCell ref="G3:G5"/>
    <mergeCell ref="B15:B18"/>
    <mergeCell ref="B3:B6"/>
    <mergeCell ref="C3:C6"/>
    <mergeCell ref="D3:D5"/>
    <mergeCell ref="E3:E5"/>
  </mergeCells>
  <phoneticPr fontId="5"/>
  <printOptions horizontalCentered="1"/>
  <pageMargins left="0.39370078740157483" right="0.39370078740157483" top="0.59055118110236227" bottom="0.59055118110236227" header="0.39370078740157483" footer="0.31496062992125984"/>
  <pageSetup paperSize="9" scale="60" orientation="portrait" r:id="rId1"/>
  <headerFooter alignWithMargins="0"/>
  <rowBreaks count="1" manualBreakCount="1">
    <brk id="69" min="1" max="11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00B0F0"/>
  </sheetPr>
  <dimension ref="A1:Q36"/>
  <sheetViews>
    <sheetView view="pageBreakPreview" topLeftCell="A16" zoomScale="130" zoomScaleNormal="100" zoomScaleSheetLayoutView="130" workbookViewId="0">
      <selection activeCell="D36" sqref="D36"/>
    </sheetView>
  </sheetViews>
  <sheetFormatPr defaultRowHeight="12"/>
  <cols>
    <col min="1" max="1" width="2.5" style="89" customWidth="1"/>
    <col min="2" max="2" width="4.75" style="89" customWidth="1"/>
    <col min="3" max="3" width="19" style="90" customWidth="1"/>
    <col min="4" max="4" width="12" style="90" customWidth="1"/>
    <col min="5" max="6" width="8.5" style="91" customWidth="1"/>
    <col min="7" max="7" width="8.5" style="90" customWidth="1"/>
    <col min="8" max="8" width="8.5" style="92" customWidth="1"/>
    <col min="9" max="9" width="11.125" style="91" customWidth="1"/>
    <col min="10" max="16384" width="9" style="89"/>
  </cols>
  <sheetData>
    <row r="1" spans="2:9" ht="15" customHeight="1"/>
    <row r="2" spans="2:9" ht="21" customHeight="1" thickBot="1">
      <c r="B2" s="93" t="s">
        <v>154</v>
      </c>
    </row>
    <row r="3" spans="2:9" ht="33.6" customHeight="1">
      <c r="B3" s="94" t="s">
        <v>155</v>
      </c>
      <c r="C3" s="95" t="s">
        <v>156</v>
      </c>
      <c r="D3" s="96" t="s">
        <v>157</v>
      </c>
      <c r="E3" s="97" t="s">
        <v>158</v>
      </c>
      <c r="F3" s="97" t="s">
        <v>159</v>
      </c>
      <c r="G3" s="98" t="s">
        <v>160</v>
      </c>
      <c r="H3" s="99" t="s">
        <v>161</v>
      </c>
      <c r="I3" s="100" t="s">
        <v>162</v>
      </c>
    </row>
    <row r="4" spans="2:9" ht="13.15" customHeight="1">
      <c r="B4" s="101">
        <v>1</v>
      </c>
      <c r="C4" s="102" t="s">
        <v>163</v>
      </c>
      <c r="D4" s="102" t="s">
        <v>164</v>
      </c>
      <c r="E4" s="103">
        <v>114.80670000000001</v>
      </c>
      <c r="F4" s="104">
        <v>10.4923</v>
      </c>
      <c r="G4" s="102" t="s">
        <v>165</v>
      </c>
      <c r="H4" s="105">
        <v>91000</v>
      </c>
      <c r="I4" s="106">
        <v>5</v>
      </c>
    </row>
    <row r="5" spans="2:9" ht="13.15" customHeight="1">
      <c r="B5" s="101">
        <v>2</v>
      </c>
      <c r="C5" s="107" t="s">
        <v>166</v>
      </c>
      <c r="D5" s="102" t="s">
        <v>167</v>
      </c>
      <c r="E5" s="103">
        <v>24</v>
      </c>
      <c r="F5" s="104">
        <v>0.33500000000000002</v>
      </c>
      <c r="G5" s="102" t="s">
        <v>165</v>
      </c>
      <c r="H5" s="105">
        <v>37284</v>
      </c>
      <c r="I5" s="106">
        <v>5</v>
      </c>
    </row>
    <row r="6" spans="2:9" s="109" customFormat="1">
      <c r="B6" s="101">
        <v>3</v>
      </c>
      <c r="C6" s="102" t="s">
        <v>168</v>
      </c>
      <c r="D6" s="108" t="s">
        <v>169</v>
      </c>
      <c r="E6" s="103">
        <v>42.3446</v>
      </c>
      <c r="F6" s="104">
        <v>9.7253000000000007</v>
      </c>
      <c r="G6" s="102" t="s">
        <v>165</v>
      </c>
      <c r="H6" s="105">
        <v>69900</v>
      </c>
      <c r="I6" s="106">
        <v>9</v>
      </c>
    </row>
    <row r="7" spans="2:9" s="109" customFormat="1" ht="13.15" customHeight="1">
      <c r="B7" s="101">
        <v>4</v>
      </c>
      <c r="C7" s="102" t="s">
        <v>170</v>
      </c>
      <c r="D7" s="102" t="s">
        <v>169</v>
      </c>
      <c r="E7" s="103">
        <v>58.369100000000003</v>
      </c>
      <c r="F7" s="104">
        <v>4.5585000000000004</v>
      </c>
      <c r="G7" s="102" t="s">
        <v>165</v>
      </c>
      <c r="H7" s="105">
        <v>30300</v>
      </c>
      <c r="I7" s="106">
        <v>13</v>
      </c>
    </row>
    <row r="8" spans="2:9" s="109" customFormat="1" ht="13.15" customHeight="1">
      <c r="B8" s="101">
        <v>5</v>
      </c>
      <c r="C8" s="102" t="s">
        <v>171</v>
      </c>
      <c r="D8" s="102" t="s">
        <v>172</v>
      </c>
      <c r="E8" s="103">
        <v>199.42310000000001</v>
      </c>
      <c r="F8" s="104">
        <v>5.5781000000000001</v>
      </c>
      <c r="G8" s="102" t="s">
        <v>165</v>
      </c>
      <c r="H8" s="105">
        <v>24800</v>
      </c>
      <c r="I8" s="106">
        <v>6</v>
      </c>
    </row>
    <row r="9" spans="2:9" s="109" customFormat="1" ht="13.15" customHeight="1">
      <c r="B9" s="101">
        <v>6</v>
      </c>
      <c r="C9" s="102" t="s">
        <v>173</v>
      </c>
      <c r="D9" s="102" t="s">
        <v>174</v>
      </c>
      <c r="E9" s="103">
        <v>18.96</v>
      </c>
      <c r="F9" s="104">
        <v>0.51270000000000004</v>
      </c>
      <c r="G9" s="102" t="s">
        <v>165</v>
      </c>
      <c r="H9" s="105">
        <v>80000</v>
      </c>
      <c r="I9" s="106">
        <v>12</v>
      </c>
    </row>
    <row r="10" spans="2:9" s="109" customFormat="1" ht="13.15" customHeight="1">
      <c r="B10" s="101">
        <v>7</v>
      </c>
      <c r="C10" s="107" t="s">
        <v>175</v>
      </c>
      <c r="D10" s="102" t="s">
        <v>174</v>
      </c>
      <c r="E10" s="103">
        <v>14.838200000000001</v>
      </c>
      <c r="F10" s="104">
        <v>3.2347999999999999</v>
      </c>
      <c r="G10" s="102" t="s">
        <v>165</v>
      </c>
      <c r="H10" s="105">
        <v>92000</v>
      </c>
      <c r="I10" s="106">
        <v>14</v>
      </c>
    </row>
    <row r="11" spans="2:9" s="109" customFormat="1" ht="13.15" customHeight="1">
      <c r="B11" s="101">
        <v>8</v>
      </c>
      <c r="C11" s="102" t="s">
        <v>176</v>
      </c>
      <c r="D11" s="102" t="s">
        <v>177</v>
      </c>
      <c r="E11" s="103">
        <v>16.596299999999999</v>
      </c>
      <c r="F11" s="104">
        <v>8.2828999999999997</v>
      </c>
      <c r="G11" s="102" t="s">
        <v>165</v>
      </c>
      <c r="H11" s="105">
        <v>38000</v>
      </c>
      <c r="I11" s="106">
        <v>3</v>
      </c>
    </row>
    <row r="12" spans="2:9" s="109" customFormat="1" ht="13.15" customHeight="1">
      <c r="B12" s="101">
        <v>9</v>
      </c>
      <c r="C12" s="102" t="s">
        <v>178</v>
      </c>
      <c r="D12" s="102" t="s">
        <v>179</v>
      </c>
      <c r="E12" s="103">
        <v>14.812900000000001</v>
      </c>
      <c r="F12" s="104">
        <v>14.812900000000001</v>
      </c>
      <c r="G12" s="102" t="s">
        <v>165</v>
      </c>
      <c r="H12" s="105">
        <v>19000</v>
      </c>
      <c r="I12" s="106">
        <v>0.4</v>
      </c>
    </row>
    <row r="13" spans="2:9" s="109" customFormat="1" ht="13.15" customHeight="1">
      <c r="B13" s="101">
        <v>10</v>
      </c>
      <c r="C13" s="102" t="s">
        <v>180</v>
      </c>
      <c r="D13" s="102" t="s">
        <v>181</v>
      </c>
      <c r="E13" s="103">
        <v>5.8559999999999999</v>
      </c>
      <c r="F13" s="104">
        <v>2.4262000000000001</v>
      </c>
      <c r="G13" s="102" t="s">
        <v>182</v>
      </c>
      <c r="H13" s="105">
        <v>35000</v>
      </c>
      <c r="I13" s="106">
        <v>3</v>
      </c>
    </row>
    <row r="14" spans="2:9" s="109" customFormat="1" ht="13.15" customHeight="1">
      <c r="B14" s="101">
        <v>11</v>
      </c>
      <c r="C14" s="102" t="s">
        <v>183</v>
      </c>
      <c r="D14" s="102" t="s">
        <v>184</v>
      </c>
      <c r="E14" s="103">
        <v>20.665700000000001</v>
      </c>
      <c r="F14" s="104">
        <v>2.9331999999999998</v>
      </c>
      <c r="G14" s="102" t="s">
        <v>185</v>
      </c>
      <c r="H14" s="105">
        <v>35000</v>
      </c>
      <c r="I14" s="106">
        <v>3.5</v>
      </c>
    </row>
    <row r="15" spans="2:9" s="109" customFormat="1" ht="13.15" customHeight="1">
      <c r="B15" s="101">
        <v>12</v>
      </c>
      <c r="C15" s="102" t="s">
        <v>186</v>
      </c>
      <c r="D15" s="102" t="s">
        <v>187</v>
      </c>
      <c r="E15" s="103">
        <v>46.281500000000001</v>
      </c>
      <c r="F15" s="104">
        <v>9.3943999999999992</v>
      </c>
      <c r="G15" s="102" t="s">
        <v>165</v>
      </c>
      <c r="H15" s="105">
        <v>38800</v>
      </c>
      <c r="I15" s="106">
        <v>5</v>
      </c>
    </row>
    <row r="16" spans="2:9" s="109" customFormat="1" ht="13.15" customHeight="1">
      <c r="B16" s="101">
        <v>13</v>
      </c>
      <c r="C16" s="102" t="s">
        <v>188</v>
      </c>
      <c r="D16" s="102" t="s">
        <v>189</v>
      </c>
      <c r="E16" s="103">
        <v>5.7736000000000001</v>
      </c>
      <c r="F16" s="104">
        <v>0.2351</v>
      </c>
      <c r="G16" s="102" t="s">
        <v>190</v>
      </c>
      <c r="H16" s="105">
        <v>122000</v>
      </c>
      <c r="I16" s="106">
        <v>5</v>
      </c>
    </row>
    <row r="17" spans="1:17" s="109" customFormat="1" ht="13.15" customHeight="1">
      <c r="B17" s="101">
        <v>14</v>
      </c>
      <c r="C17" s="102" t="s">
        <v>191</v>
      </c>
      <c r="D17" s="102" t="s">
        <v>192</v>
      </c>
      <c r="E17" s="103">
        <v>5.6284000000000001</v>
      </c>
      <c r="F17" s="104">
        <v>1.9361999999999999</v>
      </c>
      <c r="G17" s="102" t="s">
        <v>185</v>
      </c>
      <c r="H17" s="105">
        <v>10606</v>
      </c>
      <c r="I17" s="106">
        <v>15</v>
      </c>
    </row>
    <row r="18" spans="1:17" s="109" customFormat="1" ht="13.15" customHeight="1">
      <c r="B18" s="101">
        <v>15</v>
      </c>
      <c r="C18" s="102" t="s">
        <v>193</v>
      </c>
      <c r="D18" s="102" t="s">
        <v>194</v>
      </c>
      <c r="E18" s="103">
        <v>2.1322999999999999</v>
      </c>
      <c r="F18" s="104">
        <v>2.0434999999999999</v>
      </c>
      <c r="G18" s="102" t="s">
        <v>195</v>
      </c>
      <c r="H18" s="105">
        <v>21000</v>
      </c>
      <c r="I18" s="106">
        <v>15</v>
      </c>
    </row>
    <row r="19" spans="1:17" s="109" customFormat="1" ht="13.15" customHeight="1">
      <c r="B19" s="101">
        <v>16</v>
      </c>
      <c r="C19" s="102" t="s">
        <v>196</v>
      </c>
      <c r="D19" s="102" t="s">
        <v>197</v>
      </c>
      <c r="E19" s="103">
        <v>8.2132000000000005</v>
      </c>
      <c r="F19" s="104">
        <v>0.76529999999999998</v>
      </c>
      <c r="G19" s="102" t="s">
        <v>165</v>
      </c>
      <c r="H19" s="105">
        <v>23700</v>
      </c>
      <c r="I19" s="106">
        <v>10</v>
      </c>
      <c r="Q19" s="109" t="s">
        <v>198</v>
      </c>
    </row>
    <row r="20" spans="1:17" s="109" customFormat="1" ht="13.15" customHeight="1">
      <c r="B20" s="101">
        <v>17</v>
      </c>
      <c r="C20" s="102" t="s">
        <v>199</v>
      </c>
      <c r="D20" s="102" t="s">
        <v>197</v>
      </c>
      <c r="E20" s="103">
        <v>3.0327000000000002</v>
      </c>
      <c r="F20" s="104">
        <v>0.1777</v>
      </c>
      <c r="G20" s="102" t="s">
        <v>165</v>
      </c>
      <c r="H20" s="105">
        <v>23700</v>
      </c>
      <c r="I20" s="106">
        <v>10</v>
      </c>
    </row>
    <row r="21" spans="1:17" s="109" customFormat="1" ht="13.15" customHeight="1">
      <c r="B21" s="101">
        <v>18</v>
      </c>
      <c r="C21" s="102" t="s">
        <v>200</v>
      </c>
      <c r="D21" s="102" t="s">
        <v>201</v>
      </c>
      <c r="E21" s="103">
        <v>2.2858999999999998</v>
      </c>
      <c r="F21" s="104">
        <v>2.2858999999999998</v>
      </c>
      <c r="G21" s="102" t="s">
        <v>202</v>
      </c>
      <c r="H21" s="105">
        <v>9000</v>
      </c>
      <c r="I21" s="106">
        <v>9.5</v>
      </c>
    </row>
    <row r="22" spans="1:17" s="109" customFormat="1" ht="13.15" customHeight="1">
      <c r="B22" s="101">
        <v>19</v>
      </c>
      <c r="C22" s="102" t="s">
        <v>203</v>
      </c>
      <c r="D22" s="102" t="s">
        <v>204</v>
      </c>
      <c r="E22" s="103">
        <v>37.445700000000002</v>
      </c>
      <c r="F22" s="104">
        <v>0.46820000000000001</v>
      </c>
      <c r="G22" s="102" t="s">
        <v>165</v>
      </c>
      <c r="H22" s="105">
        <v>85100</v>
      </c>
      <c r="I22" s="106">
        <v>0.3</v>
      </c>
    </row>
    <row r="23" spans="1:17" s="109" customFormat="1" ht="13.15" customHeight="1">
      <c r="B23" s="101">
        <v>20</v>
      </c>
      <c r="C23" s="102" t="s">
        <v>205</v>
      </c>
      <c r="D23" s="102" t="s">
        <v>206</v>
      </c>
      <c r="E23" s="103">
        <v>7.5805999999999996</v>
      </c>
      <c r="F23" s="104">
        <v>1.0156000000000001</v>
      </c>
      <c r="G23" s="102" t="s">
        <v>207</v>
      </c>
      <c r="H23" s="105" t="s">
        <v>208</v>
      </c>
      <c r="I23" s="106">
        <v>2</v>
      </c>
    </row>
    <row r="24" spans="1:17" s="109" customFormat="1" ht="13.15" customHeight="1">
      <c r="B24" s="101">
        <v>21</v>
      </c>
      <c r="C24" s="102" t="s">
        <v>209</v>
      </c>
      <c r="D24" s="102" t="s">
        <v>210</v>
      </c>
      <c r="E24" s="103">
        <v>20.4343</v>
      </c>
      <c r="F24" s="104">
        <v>0.73429999999999995</v>
      </c>
      <c r="G24" s="102" t="s">
        <v>165</v>
      </c>
      <c r="H24" s="105" t="s">
        <v>211</v>
      </c>
      <c r="I24" s="106">
        <v>5.6</v>
      </c>
    </row>
    <row r="25" spans="1:17" s="109" customFormat="1" ht="13.15" customHeight="1">
      <c r="B25" s="101">
        <v>22</v>
      </c>
      <c r="C25" s="102" t="s">
        <v>212</v>
      </c>
      <c r="D25" s="102" t="s">
        <v>213</v>
      </c>
      <c r="E25" s="103">
        <v>34.5122</v>
      </c>
      <c r="F25" s="104">
        <v>1.9678</v>
      </c>
      <c r="G25" s="102" t="s">
        <v>182</v>
      </c>
      <c r="H25" s="105">
        <v>36873</v>
      </c>
      <c r="I25" s="106">
        <v>8</v>
      </c>
    </row>
    <row r="26" spans="1:17" s="109" customFormat="1" ht="13.15" customHeight="1">
      <c r="B26" s="101">
        <v>23</v>
      </c>
      <c r="C26" s="102" t="s">
        <v>214</v>
      </c>
      <c r="D26" s="102" t="s">
        <v>215</v>
      </c>
      <c r="E26" s="103">
        <v>40.910600000000002</v>
      </c>
      <c r="F26" s="104">
        <v>1.3156000000000001</v>
      </c>
      <c r="G26" s="102" t="s">
        <v>165</v>
      </c>
      <c r="H26" s="105">
        <v>81000</v>
      </c>
      <c r="I26" s="106">
        <v>4.2</v>
      </c>
    </row>
    <row r="27" spans="1:17" s="109" customFormat="1" ht="13.15" customHeight="1">
      <c r="B27" s="101">
        <v>24</v>
      </c>
      <c r="C27" s="102" t="s">
        <v>216</v>
      </c>
      <c r="D27" s="102" t="s">
        <v>215</v>
      </c>
      <c r="E27" s="103">
        <v>38.954300000000003</v>
      </c>
      <c r="F27" s="104">
        <v>4.99E-2</v>
      </c>
      <c r="G27" s="102" t="s">
        <v>165</v>
      </c>
      <c r="H27" s="105">
        <v>49800</v>
      </c>
      <c r="I27" s="106">
        <v>4.3</v>
      </c>
    </row>
    <row r="28" spans="1:17" s="109" customFormat="1" ht="13.15" customHeight="1">
      <c r="B28" s="101">
        <v>25</v>
      </c>
      <c r="C28" s="102" t="s">
        <v>217</v>
      </c>
      <c r="D28" s="102" t="s">
        <v>218</v>
      </c>
      <c r="E28" s="103">
        <v>33.959400000000002</v>
      </c>
      <c r="F28" s="104">
        <v>3.5169999999999999</v>
      </c>
      <c r="G28" s="102" t="s">
        <v>185</v>
      </c>
      <c r="H28" s="105">
        <v>45000</v>
      </c>
      <c r="I28" s="106">
        <v>2.8</v>
      </c>
    </row>
    <row r="29" spans="1:17" s="109" customFormat="1" ht="13.15" customHeight="1">
      <c r="B29" s="101">
        <v>26</v>
      </c>
      <c r="C29" s="102" t="s">
        <v>219</v>
      </c>
      <c r="D29" s="102" t="s">
        <v>218</v>
      </c>
      <c r="E29" s="103">
        <v>21.325500000000002</v>
      </c>
      <c r="F29" s="104">
        <v>6.8311999999999999</v>
      </c>
      <c r="G29" s="102" t="s">
        <v>185</v>
      </c>
      <c r="H29" s="105">
        <v>17000</v>
      </c>
      <c r="I29" s="106">
        <v>3.3</v>
      </c>
    </row>
    <row r="30" spans="1:17" s="109" customFormat="1" ht="13.15" customHeight="1" thickBot="1">
      <c r="B30" s="110">
        <v>27</v>
      </c>
      <c r="C30" s="111" t="s">
        <v>220</v>
      </c>
      <c r="D30" s="111" t="s">
        <v>221</v>
      </c>
      <c r="E30" s="112">
        <v>8.1495999999999995</v>
      </c>
      <c r="F30" s="113">
        <v>1.4441999999999999</v>
      </c>
      <c r="G30" s="111" t="s">
        <v>165</v>
      </c>
      <c r="H30" s="114">
        <v>123000</v>
      </c>
      <c r="I30" s="115">
        <v>0.1</v>
      </c>
    </row>
    <row r="31" spans="1:17" s="109" customFormat="1" ht="13.15" customHeight="1" thickBot="1">
      <c r="A31" s="116"/>
      <c r="B31" s="117"/>
      <c r="C31" s="118"/>
      <c r="D31" s="118"/>
      <c r="E31" s="119"/>
      <c r="F31" s="120"/>
      <c r="G31" s="118"/>
      <c r="H31" s="121"/>
      <c r="I31" s="122"/>
    </row>
    <row r="32" spans="1:17" s="109" customFormat="1" ht="13.15" customHeight="1" thickBot="1">
      <c r="B32" s="123" t="s">
        <v>222</v>
      </c>
      <c r="C32" s="124"/>
      <c r="D32" s="125">
        <v>27</v>
      </c>
      <c r="E32" s="126">
        <f>SUM(E4:E30)</f>
        <v>847.29239999999993</v>
      </c>
      <c r="F32" s="126">
        <f>SUM(F4:F30)</f>
        <v>97.073799999999977</v>
      </c>
      <c r="G32" s="124"/>
      <c r="H32" s="127"/>
      <c r="I32" s="128"/>
    </row>
    <row r="33" spans="2:9" s="109" customFormat="1" ht="12.75" customHeight="1">
      <c r="B33" s="129"/>
      <c r="C33" s="130"/>
      <c r="D33" s="130"/>
      <c r="E33" s="131"/>
      <c r="F33" s="131"/>
      <c r="G33" s="130"/>
      <c r="H33" s="132"/>
      <c r="I33" s="131"/>
    </row>
    <row r="34" spans="2:9" s="109" customFormat="1">
      <c r="C34" s="133"/>
      <c r="D34" s="133"/>
      <c r="E34" s="134"/>
      <c r="F34" s="134"/>
      <c r="G34" s="133"/>
      <c r="H34" s="135"/>
      <c r="I34" s="134"/>
    </row>
    <row r="35" spans="2:9" s="109" customFormat="1">
      <c r="C35" s="133"/>
      <c r="D35" s="133"/>
      <c r="E35" s="134"/>
      <c r="F35" s="134"/>
      <c r="G35" s="133"/>
      <c r="H35" s="135"/>
      <c r="I35" s="134"/>
    </row>
    <row r="36" spans="2:9" s="109" customFormat="1">
      <c r="C36" s="133"/>
      <c r="D36" s="133"/>
      <c r="E36" s="134"/>
      <c r="F36" s="134"/>
      <c r="G36" s="133"/>
      <c r="H36" s="135"/>
      <c r="I36" s="134"/>
    </row>
  </sheetData>
  <phoneticPr fontId="5"/>
  <printOptions horizontalCentered="1"/>
  <pageMargins left="0.25" right="0.25" top="0.75" bottom="0.75" header="0.3" footer="0.3"/>
  <pageSetup paperSize="9" scale="10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>
    <tabColor rgb="FF00B0F0"/>
  </sheetPr>
  <dimension ref="A1:HR110"/>
  <sheetViews>
    <sheetView view="pageBreakPreview" zoomScaleNormal="80" zoomScaleSheetLayoutView="100" workbookViewId="0">
      <pane ySplit="5" topLeftCell="A6" activePane="bottomLeft" state="frozen"/>
      <selection pane="bottomLeft"/>
    </sheetView>
  </sheetViews>
  <sheetFormatPr defaultColWidth="7.875" defaultRowHeight="13.5"/>
  <cols>
    <col min="1" max="1" width="2.5" style="1" customWidth="1"/>
    <col min="2" max="3" width="16.625" style="1" customWidth="1"/>
    <col min="4" max="9" width="8.375" style="3" customWidth="1"/>
    <col min="10" max="10" width="8.375" style="136" customWidth="1"/>
    <col min="11" max="12" width="8.375" style="77" customWidth="1"/>
    <col min="13" max="13" width="8.375" style="136" customWidth="1"/>
    <col min="14" max="15" width="8.375" style="77" customWidth="1"/>
    <col min="16" max="16384" width="7.875" style="1"/>
  </cols>
  <sheetData>
    <row r="1" spans="1:226" ht="15" customHeight="1">
      <c r="B1" s="2"/>
      <c r="C1" s="2"/>
    </row>
    <row r="2" spans="1:226" ht="21.75" thickBot="1">
      <c r="B2" s="6" t="s">
        <v>223</v>
      </c>
      <c r="C2" s="3"/>
      <c r="E2" s="1"/>
      <c r="F2" s="1"/>
      <c r="G2" s="1"/>
      <c r="H2" s="1"/>
      <c r="I2" s="1"/>
      <c r="J2" s="77"/>
      <c r="M2" s="77"/>
    </row>
    <row r="3" spans="1:226" s="7" customFormat="1" ht="27.75" customHeight="1">
      <c r="B3" s="322" t="s">
        <v>1</v>
      </c>
      <c r="C3" s="325" t="s">
        <v>2</v>
      </c>
      <c r="D3" s="352" t="s">
        <v>6</v>
      </c>
      <c r="E3" s="353"/>
      <c r="F3" s="355"/>
      <c r="G3" s="352" t="s">
        <v>224</v>
      </c>
      <c r="H3" s="353"/>
      <c r="I3" s="355"/>
      <c r="J3" s="352" t="s">
        <v>225</v>
      </c>
      <c r="K3" s="353"/>
      <c r="L3" s="353"/>
      <c r="M3" s="352" t="s">
        <v>226</v>
      </c>
      <c r="N3" s="353"/>
      <c r="O3" s="354"/>
      <c r="P3" s="8"/>
    </row>
    <row r="4" spans="1:226" s="7" customFormat="1" ht="27" customHeight="1" thickBot="1">
      <c r="B4" s="324"/>
      <c r="C4" s="327"/>
      <c r="D4" s="137" t="s">
        <v>227</v>
      </c>
      <c r="E4" s="138" t="s">
        <v>228</v>
      </c>
      <c r="F4" s="139" t="s">
        <v>229</v>
      </c>
      <c r="G4" s="137" t="s">
        <v>227</v>
      </c>
      <c r="H4" s="138" t="s">
        <v>228</v>
      </c>
      <c r="I4" s="139" t="s">
        <v>229</v>
      </c>
      <c r="J4" s="140" t="s">
        <v>227</v>
      </c>
      <c r="K4" s="141" t="s">
        <v>228</v>
      </c>
      <c r="L4" s="142" t="s">
        <v>229</v>
      </c>
      <c r="M4" s="140" t="s">
        <v>227</v>
      </c>
      <c r="N4" s="141" t="s">
        <v>228</v>
      </c>
      <c r="O4" s="143" t="s">
        <v>229</v>
      </c>
      <c r="P4" s="9"/>
    </row>
    <row r="5" spans="1:226" ht="16.899999999999999" customHeight="1">
      <c r="A5" s="14"/>
      <c r="B5" s="15" t="s">
        <v>11</v>
      </c>
      <c r="C5" s="16" t="s">
        <v>12</v>
      </c>
      <c r="D5" s="144">
        <v>159</v>
      </c>
      <c r="E5" s="144">
        <v>53</v>
      </c>
      <c r="F5" s="144">
        <v>106</v>
      </c>
      <c r="G5" s="144">
        <v>175</v>
      </c>
      <c r="H5" s="144">
        <v>64</v>
      </c>
      <c r="I5" s="144">
        <v>111</v>
      </c>
      <c r="J5" s="144">
        <v>193</v>
      </c>
      <c r="K5" s="144">
        <v>74</v>
      </c>
      <c r="L5" s="145">
        <v>119</v>
      </c>
      <c r="M5" s="144">
        <v>187</v>
      </c>
      <c r="N5" s="144">
        <v>78</v>
      </c>
      <c r="O5" s="146">
        <v>109</v>
      </c>
      <c r="P5" s="86"/>
      <c r="Q5" s="86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  <c r="EA5" s="7"/>
      <c r="EB5" s="7"/>
      <c r="EC5" s="7"/>
      <c r="ED5" s="7"/>
      <c r="EE5" s="7"/>
      <c r="EF5" s="7"/>
      <c r="EG5" s="7"/>
      <c r="EH5" s="7"/>
      <c r="EI5" s="7"/>
      <c r="EJ5" s="7"/>
      <c r="EK5" s="7"/>
      <c r="EL5" s="7"/>
      <c r="EM5" s="7"/>
      <c r="EN5" s="7"/>
      <c r="EO5" s="7"/>
      <c r="EP5" s="7"/>
      <c r="EQ5" s="7"/>
      <c r="ER5" s="7"/>
      <c r="ES5" s="7"/>
      <c r="ET5" s="7"/>
      <c r="EU5" s="7"/>
      <c r="EV5" s="7"/>
      <c r="EW5" s="7"/>
      <c r="EX5" s="7"/>
      <c r="EY5" s="7"/>
      <c r="EZ5" s="7"/>
      <c r="FA5" s="7"/>
      <c r="FB5" s="7"/>
      <c r="FC5" s="7"/>
      <c r="FD5" s="7"/>
      <c r="FE5" s="7"/>
      <c r="FF5" s="7"/>
      <c r="FG5" s="7"/>
      <c r="FH5" s="7"/>
      <c r="FI5" s="7"/>
      <c r="FJ5" s="7"/>
      <c r="FK5" s="7"/>
      <c r="FL5" s="7"/>
      <c r="FM5" s="7"/>
      <c r="FN5" s="7"/>
      <c r="FO5" s="7"/>
      <c r="FP5" s="7"/>
      <c r="FQ5" s="7"/>
      <c r="FR5" s="7"/>
      <c r="FS5" s="7"/>
      <c r="FT5" s="7"/>
      <c r="FU5" s="7"/>
      <c r="FV5" s="7"/>
      <c r="FW5" s="7"/>
      <c r="FX5" s="7"/>
      <c r="FY5" s="7"/>
      <c r="FZ5" s="7"/>
      <c r="GA5" s="7"/>
      <c r="GB5" s="7"/>
      <c r="GC5" s="7"/>
      <c r="GD5" s="7"/>
      <c r="GE5" s="7"/>
      <c r="GF5" s="7"/>
      <c r="GG5" s="7"/>
      <c r="GH5" s="7"/>
      <c r="GI5" s="7"/>
      <c r="GJ5" s="7"/>
      <c r="GK5" s="7"/>
      <c r="GL5" s="7"/>
      <c r="GM5" s="7"/>
      <c r="GN5" s="7"/>
      <c r="GO5" s="7"/>
      <c r="GP5" s="7"/>
      <c r="GQ5" s="7"/>
      <c r="GR5" s="7"/>
      <c r="GS5" s="7"/>
      <c r="GT5" s="7"/>
      <c r="GU5" s="7"/>
      <c r="GV5" s="7"/>
      <c r="GW5" s="7"/>
      <c r="GX5" s="7"/>
      <c r="GY5" s="7"/>
      <c r="GZ5" s="7"/>
      <c r="HA5" s="7"/>
      <c r="HB5" s="7"/>
      <c r="HC5" s="7"/>
      <c r="HD5" s="7"/>
      <c r="HE5" s="7"/>
      <c r="HF5" s="7"/>
      <c r="HG5" s="7"/>
      <c r="HH5" s="7"/>
      <c r="HI5" s="7"/>
      <c r="HJ5" s="7"/>
      <c r="HK5" s="7"/>
      <c r="HL5" s="7"/>
      <c r="HM5" s="7"/>
      <c r="HN5" s="7"/>
      <c r="HO5" s="7"/>
      <c r="HP5" s="7"/>
      <c r="HQ5" s="7"/>
      <c r="HR5" s="7"/>
    </row>
    <row r="6" spans="1:226" ht="16.899999999999999" customHeight="1">
      <c r="A6" s="14"/>
      <c r="B6" s="20" t="s">
        <v>13</v>
      </c>
      <c r="C6" s="21" t="s">
        <v>14</v>
      </c>
      <c r="D6" s="147">
        <v>75</v>
      </c>
      <c r="E6" s="147">
        <v>18</v>
      </c>
      <c r="F6" s="147">
        <v>57</v>
      </c>
      <c r="G6" s="147">
        <v>82</v>
      </c>
      <c r="H6" s="147">
        <v>25</v>
      </c>
      <c r="I6" s="147">
        <v>57</v>
      </c>
      <c r="J6" s="147">
        <v>82</v>
      </c>
      <c r="K6" s="147">
        <v>24</v>
      </c>
      <c r="L6" s="148">
        <v>58</v>
      </c>
      <c r="M6" s="147">
        <v>80</v>
      </c>
      <c r="N6" s="147">
        <v>22</v>
      </c>
      <c r="O6" s="149">
        <v>58</v>
      </c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  <c r="FL6" s="7"/>
      <c r="FM6" s="7"/>
      <c r="FN6" s="7"/>
      <c r="FO6" s="7"/>
      <c r="FP6" s="7"/>
      <c r="FQ6" s="7"/>
      <c r="FR6" s="7"/>
      <c r="FS6" s="7"/>
      <c r="FT6" s="7"/>
      <c r="FU6" s="7"/>
      <c r="FV6" s="7"/>
      <c r="FW6" s="7"/>
      <c r="FX6" s="7"/>
      <c r="FY6" s="7"/>
      <c r="FZ6" s="7"/>
      <c r="GA6" s="7"/>
      <c r="GB6" s="7"/>
      <c r="GC6" s="7"/>
      <c r="GD6" s="7"/>
      <c r="GE6" s="7"/>
      <c r="GF6" s="7"/>
      <c r="GG6" s="7"/>
      <c r="GH6" s="7"/>
      <c r="GI6" s="7"/>
      <c r="GJ6" s="7"/>
      <c r="GK6" s="7"/>
      <c r="GL6" s="7"/>
      <c r="GM6" s="7"/>
      <c r="GN6" s="7"/>
      <c r="GO6" s="7"/>
      <c r="GP6" s="7"/>
      <c r="GQ6" s="7"/>
      <c r="GR6" s="7"/>
      <c r="GS6" s="7"/>
      <c r="GT6" s="7"/>
      <c r="GU6" s="7"/>
      <c r="GV6" s="7"/>
      <c r="GW6" s="7"/>
      <c r="GX6" s="7"/>
      <c r="GY6" s="7"/>
      <c r="GZ6" s="7"/>
      <c r="HA6" s="7"/>
      <c r="HB6" s="7"/>
      <c r="HC6" s="7"/>
      <c r="HD6" s="7"/>
      <c r="HE6" s="7"/>
      <c r="HF6" s="7"/>
      <c r="HG6" s="7"/>
      <c r="HH6" s="7"/>
      <c r="HI6" s="7"/>
      <c r="HJ6" s="7"/>
      <c r="HK6" s="7"/>
      <c r="HL6" s="7"/>
      <c r="HM6" s="7"/>
      <c r="HN6" s="7"/>
      <c r="HO6" s="7"/>
      <c r="HP6" s="7"/>
      <c r="HQ6" s="7"/>
      <c r="HR6" s="7"/>
    </row>
    <row r="7" spans="1:226" ht="16.899999999999999" customHeight="1">
      <c r="A7" s="14"/>
      <c r="B7" s="25" t="s">
        <v>15</v>
      </c>
      <c r="C7" s="21" t="s">
        <v>16</v>
      </c>
      <c r="D7" s="147">
        <v>47</v>
      </c>
      <c r="E7" s="147">
        <v>14</v>
      </c>
      <c r="F7" s="147">
        <v>33</v>
      </c>
      <c r="G7" s="147">
        <v>43</v>
      </c>
      <c r="H7" s="147">
        <v>13</v>
      </c>
      <c r="I7" s="147">
        <v>30</v>
      </c>
      <c r="J7" s="147">
        <v>45</v>
      </c>
      <c r="K7" s="147">
        <v>15</v>
      </c>
      <c r="L7" s="148">
        <v>30</v>
      </c>
      <c r="M7" s="147">
        <v>47</v>
      </c>
      <c r="N7" s="147">
        <v>16</v>
      </c>
      <c r="O7" s="149">
        <v>31</v>
      </c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  <c r="FL7" s="7"/>
      <c r="FM7" s="7"/>
      <c r="FN7" s="7"/>
      <c r="FO7" s="7"/>
      <c r="FP7" s="7"/>
      <c r="FQ7" s="7"/>
      <c r="FR7" s="7"/>
      <c r="FS7" s="7"/>
      <c r="FT7" s="7"/>
      <c r="FU7" s="7"/>
      <c r="FV7" s="7"/>
      <c r="FW7" s="7"/>
      <c r="FX7" s="7"/>
      <c r="FY7" s="7"/>
      <c r="FZ7" s="7"/>
      <c r="GA7" s="7"/>
      <c r="GB7" s="7"/>
      <c r="GC7" s="7"/>
      <c r="GD7" s="7"/>
      <c r="GE7" s="7"/>
      <c r="GF7" s="7"/>
      <c r="GG7" s="7"/>
      <c r="GH7" s="7"/>
      <c r="GI7" s="7"/>
      <c r="GJ7" s="7"/>
      <c r="GK7" s="7"/>
      <c r="GL7" s="7"/>
      <c r="GM7" s="7"/>
      <c r="GN7" s="7"/>
      <c r="GO7" s="7"/>
      <c r="GP7" s="7"/>
      <c r="GQ7" s="7"/>
      <c r="GR7" s="7"/>
      <c r="GS7" s="7"/>
      <c r="GT7" s="7"/>
      <c r="GU7" s="7"/>
      <c r="GV7" s="7"/>
      <c r="GW7" s="7"/>
      <c r="GX7" s="7"/>
      <c r="GY7" s="7"/>
      <c r="GZ7" s="7"/>
      <c r="HA7" s="7"/>
      <c r="HB7" s="7"/>
      <c r="HC7" s="7"/>
      <c r="HD7" s="7"/>
      <c r="HE7" s="7"/>
      <c r="HF7" s="7"/>
      <c r="HG7" s="7"/>
      <c r="HH7" s="7"/>
      <c r="HI7" s="7"/>
      <c r="HJ7" s="7"/>
      <c r="HK7" s="7"/>
      <c r="HL7" s="7"/>
      <c r="HM7" s="7"/>
      <c r="HN7" s="7"/>
      <c r="HO7" s="7"/>
      <c r="HP7" s="7"/>
      <c r="HQ7" s="7"/>
      <c r="HR7" s="7"/>
    </row>
    <row r="8" spans="1:226" ht="16.899999999999999" customHeight="1">
      <c r="A8" s="14"/>
      <c r="B8" s="25" t="s">
        <v>17</v>
      </c>
      <c r="C8" s="21" t="s">
        <v>18</v>
      </c>
      <c r="D8" s="147">
        <v>31</v>
      </c>
      <c r="E8" s="147">
        <v>9</v>
      </c>
      <c r="F8" s="147">
        <v>22</v>
      </c>
      <c r="G8" s="147">
        <v>35</v>
      </c>
      <c r="H8" s="147">
        <v>12</v>
      </c>
      <c r="I8" s="147">
        <v>23</v>
      </c>
      <c r="J8" s="147">
        <v>35</v>
      </c>
      <c r="K8" s="147">
        <v>15</v>
      </c>
      <c r="L8" s="148">
        <v>20</v>
      </c>
      <c r="M8" s="147">
        <v>36</v>
      </c>
      <c r="N8" s="147">
        <v>14</v>
      </c>
      <c r="O8" s="149">
        <v>22</v>
      </c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  <c r="FL8" s="7"/>
      <c r="FM8" s="7"/>
      <c r="FN8" s="7"/>
      <c r="FO8" s="7"/>
      <c r="FP8" s="7"/>
      <c r="FQ8" s="7"/>
      <c r="FR8" s="7"/>
      <c r="FS8" s="7"/>
      <c r="FT8" s="7"/>
      <c r="FU8" s="7"/>
      <c r="FV8" s="7"/>
      <c r="FW8" s="7"/>
      <c r="FX8" s="7"/>
      <c r="FY8" s="7"/>
      <c r="FZ8" s="7"/>
      <c r="GA8" s="7"/>
      <c r="GB8" s="7"/>
      <c r="GC8" s="7"/>
      <c r="GD8" s="7"/>
      <c r="GE8" s="7"/>
      <c r="GF8" s="7"/>
      <c r="GG8" s="7"/>
      <c r="GH8" s="7"/>
      <c r="GI8" s="7"/>
      <c r="GJ8" s="7"/>
      <c r="GK8" s="7"/>
      <c r="GL8" s="7"/>
      <c r="GM8" s="7"/>
      <c r="GN8" s="7"/>
      <c r="GO8" s="7"/>
      <c r="GP8" s="7"/>
      <c r="GQ8" s="7"/>
      <c r="GR8" s="7"/>
      <c r="GS8" s="7"/>
      <c r="GT8" s="7"/>
      <c r="GU8" s="7"/>
      <c r="GV8" s="7"/>
      <c r="GW8" s="7"/>
      <c r="GX8" s="7"/>
      <c r="GY8" s="7"/>
      <c r="GZ8" s="7"/>
      <c r="HA8" s="7"/>
      <c r="HB8" s="7"/>
      <c r="HC8" s="7"/>
      <c r="HD8" s="7"/>
      <c r="HE8" s="7"/>
      <c r="HF8" s="7"/>
      <c r="HG8" s="7"/>
      <c r="HH8" s="7"/>
      <c r="HI8" s="7"/>
      <c r="HJ8" s="7"/>
      <c r="HK8" s="7"/>
      <c r="HL8" s="7"/>
      <c r="HM8" s="7"/>
      <c r="HN8" s="7"/>
      <c r="HO8" s="7"/>
      <c r="HP8" s="7"/>
      <c r="HQ8" s="7"/>
      <c r="HR8" s="7"/>
    </row>
    <row r="9" spans="1:226" ht="16.899999999999999" customHeight="1">
      <c r="A9" s="14"/>
      <c r="B9" s="321" t="s">
        <v>19</v>
      </c>
      <c r="C9" s="26" t="s">
        <v>20</v>
      </c>
      <c r="D9" s="150">
        <v>28</v>
      </c>
      <c r="E9" s="150">
        <v>11</v>
      </c>
      <c r="F9" s="150">
        <v>17</v>
      </c>
      <c r="G9" s="150">
        <v>31</v>
      </c>
      <c r="H9" s="150">
        <v>13</v>
      </c>
      <c r="I9" s="150">
        <v>18</v>
      </c>
      <c r="J9" s="150">
        <v>34</v>
      </c>
      <c r="K9" s="150">
        <v>17</v>
      </c>
      <c r="L9" s="151">
        <v>17</v>
      </c>
      <c r="M9" s="150">
        <v>33</v>
      </c>
      <c r="N9" s="150">
        <v>17</v>
      </c>
      <c r="O9" s="152">
        <v>16</v>
      </c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  <c r="FL9" s="7"/>
      <c r="FM9" s="7"/>
      <c r="FN9" s="7"/>
      <c r="FO9" s="7"/>
      <c r="FP9" s="7"/>
      <c r="FQ9" s="7"/>
      <c r="FR9" s="7"/>
      <c r="FS9" s="7"/>
      <c r="FT9" s="7"/>
      <c r="FU9" s="7"/>
      <c r="FV9" s="7"/>
      <c r="FW9" s="7"/>
      <c r="FX9" s="7"/>
      <c r="FY9" s="7"/>
      <c r="FZ9" s="7"/>
      <c r="GA9" s="7"/>
      <c r="GB9" s="7"/>
      <c r="GC9" s="7"/>
      <c r="GD9" s="7"/>
      <c r="GE9" s="7"/>
      <c r="GF9" s="7"/>
      <c r="GG9" s="7"/>
      <c r="GH9" s="7"/>
      <c r="GI9" s="7"/>
      <c r="GJ9" s="7"/>
      <c r="GK9" s="7"/>
      <c r="GL9" s="7"/>
      <c r="GM9" s="7"/>
      <c r="GN9" s="7"/>
      <c r="GO9" s="7"/>
      <c r="GP9" s="7"/>
      <c r="GQ9" s="7"/>
      <c r="GR9" s="7"/>
      <c r="GS9" s="7"/>
      <c r="GT9" s="7"/>
      <c r="GU9" s="7"/>
      <c r="GV9" s="7"/>
      <c r="GW9" s="7"/>
      <c r="GX9" s="7"/>
      <c r="GY9" s="7"/>
      <c r="GZ9" s="7"/>
      <c r="HA9" s="7"/>
      <c r="HB9" s="7"/>
      <c r="HC9" s="7"/>
      <c r="HD9" s="7"/>
      <c r="HE9" s="7"/>
      <c r="HF9" s="7"/>
      <c r="HG9" s="7"/>
      <c r="HH9" s="7"/>
      <c r="HI9" s="7"/>
      <c r="HJ9" s="7"/>
      <c r="HK9" s="7"/>
      <c r="HL9" s="7"/>
      <c r="HM9" s="7"/>
      <c r="HN9" s="7"/>
      <c r="HO9" s="7"/>
      <c r="HP9" s="7"/>
      <c r="HQ9" s="7"/>
      <c r="HR9" s="7"/>
    </row>
    <row r="10" spans="1:226" ht="16.899999999999999" customHeight="1">
      <c r="A10" s="14"/>
      <c r="B10" s="316"/>
      <c r="C10" s="26" t="s">
        <v>21</v>
      </c>
      <c r="D10" s="150">
        <v>6</v>
      </c>
      <c r="E10" s="150">
        <v>2</v>
      </c>
      <c r="F10" s="150">
        <v>4</v>
      </c>
      <c r="G10" s="150">
        <v>7</v>
      </c>
      <c r="H10" s="150">
        <v>3</v>
      </c>
      <c r="I10" s="150">
        <v>4</v>
      </c>
      <c r="J10" s="150">
        <v>8</v>
      </c>
      <c r="K10" s="150">
        <v>3</v>
      </c>
      <c r="L10" s="151">
        <v>5</v>
      </c>
      <c r="M10" s="150">
        <v>9</v>
      </c>
      <c r="N10" s="150">
        <v>3</v>
      </c>
      <c r="O10" s="152">
        <v>6</v>
      </c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  <c r="FL10" s="7"/>
      <c r="FM10" s="7"/>
      <c r="FN10" s="7"/>
      <c r="FO10" s="7"/>
      <c r="FP10" s="7"/>
      <c r="FQ10" s="7"/>
      <c r="FR10" s="7"/>
      <c r="FS10" s="7"/>
      <c r="FT10" s="7"/>
      <c r="FU10" s="7"/>
      <c r="FV10" s="7"/>
      <c r="FW10" s="7"/>
      <c r="FX10" s="7"/>
      <c r="FY10" s="7"/>
      <c r="FZ10" s="7"/>
      <c r="GA10" s="7"/>
      <c r="GB10" s="7"/>
      <c r="GC10" s="7"/>
      <c r="GD10" s="7"/>
      <c r="GE10" s="7"/>
      <c r="GF10" s="7"/>
      <c r="GG10" s="7"/>
      <c r="GH10" s="7"/>
      <c r="GI10" s="7"/>
      <c r="GJ10" s="7"/>
      <c r="GK10" s="7"/>
      <c r="GL10" s="7"/>
      <c r="GM10" s="7"/>
      <c r="GN10" s="7"/>
      <c r="GO10" s="7"/>
      <c r="GP10" s="7"/>
      <c r="GQ10" s="7"/>
      <c r="GR10" s="7"/>
      <c r="GS10" s="7"/>
      <c r="GT10" s="7"/>
      <c r="GU10" s="7"/>
      <c r="GV10" s="7"/>
      <c r="GW10" s="7"/>
      <c r="GX10" s="7"/>
      <c r="GY10" s="7"/>
      <c r="GZ10" s="7"/>
      <c r="HA10" s="7"/>
      <c r="HB10" s="7"/>
      <c r="HC10" s="7"/>
      <c r="HD10" s="7"/>
      <c r="HE10" s="7"/>
      <c r="HF10" s="7"/>
      <c r="HG10" s="7"/>
      <c r="HH10" s="7"/>
      <c r="HI10" s="7"/>
      <c r="HJ10" s="7"/>
      <c r="HK10" s="7"/>
      <c r="HL10" s="7"/>
      <c r="HM10" s="7"/>
      <c r="HN10" s="7"/>
      <c r="HO10" s="7"/>
      <c r="HP10" s="7"/>
      <c r="HQ10" s="7"/>
      <c r="HR10" s="7"/>
    </row>
    <row r="11" spans="1:226" ht="16.899999999999999" customHeight="1">
      <c r="A11" s="14"/>
      <c r="B11" s="316"/>
      <c r="C11" s="26" t="s">
        <v>22</v>
      </c>
      <c r="D11" s="150">
        <v>12</v>
      </c>
      <c r="E11" s="150">
        <v>5</v>
      </c>
      <c r="F11" s="150">
        <v>7</v>
      </c>
      <c r="G11" s="150">
        <v>17</v>
      </c>
      <c r="H11" s="150">
        <v>8</v>
      </c>
      <c r="I11" s="150">
        <v>9</v>
      </c>
      <c r="J11" s="150">
        <v>19</v>
      </c>
      <c r="K11" s="150">
        <v>9</v>
      </c>
      <c r="L11" s="151">
        <v>10</v>
      </c>
      <c r="M11" s="150">
        <v>17</v>
      </c>
      <c r="N11" s="150">
        <v>8</v>
      </c>
      <c r="O11" s="152">
        <v>9</v>
      </c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7"/>
      <c r="CT11" s="7"/>
      <c r="CU11" s="7"/>
      <c r="CV11" s="7"/>
      <c r="CW11" s="7"/>
      <c r="CX11" s="7"/>
      <c r="CY11" s="7"/>
      <c r="CZ11" s="7"/>
      <c r="DA11" s="7"/>
      <c r="DB11" s="7"/>
      <c r="DC11" s="7"/>
      <c r="DD11" s="7"/>
      <c r="DE11" s="7"/>
      <c r="DF11" s="7"/>
      <c r="DG11" s="7"/>
      <c r="DH11" s="7"/>
      <c r="DI11" s="7"/>
      <c r="DJ11" s="7"/>
      <c r="DK11" s="7"/>
      <c r="DL11" s="7"/>
      <c r="DM11" s="7"/>
      <c r="DN11" s="7"/>
      <c r="DO11" s="7"/>
      <c r="DP11" s="7"/>
      <c r="DQ11" s="7"/>
      <c r="DR11" s="7"/>
      <c r="DS11" s="7"/>
      <c r="DT11" s="7"/>
      <c r="DU11" s="7"/>
      <c r="DV11" s="7"/>
      <c r="DW11" s="7"/>
      <c r="DX11" s="7"/>
      <c r="DY11" s="7"/>
      <c r="DZ11" s="7"/>
      <c r="EA11" s="7"/>
      <c r="EB11" s="7"/>
      <c r="EC11" s="7"/>
      <c r="ED11" s="7"/>
      <c r="EE11" s="7"/>
      <c r="EF11" s="7"/>
      <c r="EG11" s="7"/>
      <c r="EH11" s="7"/>
      <c r="EI11" s="7"/>
      <c r="EJ11" s="7"/>
      <c r="EK11" s="7"/>
      <c r="EL11" s="7"/>
      <c r="EM11" s="7"/>
      <c r="EN11" s="7"/>
      <c r="EO11" s="7"/>
      <c r="EP11" s="7"/>
      <c r="EQ11" s="7"/>
      <c r="ER11" s="7"/>
      <c r="ES11" s="7"/>
      <c r="ET11" s="7"/>
      <c r="EU11" s="7"/>
      <c r="EV11" s="7"/>
      <c r="EW11" s="7"/>
      <c r="EX11" s="7"/>
      <c r="EY11" s="7"/>
      <c r="EZ11" s="7"/>
      <c r="FA11" s="7"/>
      <c r="FB11" s="7"/>
      <c r="FC11" s="7"/>
      <c r="FD11" s="7"/>
      <c r="FE11" s="7"/>
      <c r="FF11" s="7"/>
      <c r="FG11" s="7"/>
      <c r="FH11" s="7"/>
      <c r="FI11" s="7"/>
      <c r="FJ11" s="7"/>
      <c r="FK11" s="7"/>
      <c r="FL11" s="7"/>
      <c r="FM11" s="7"/>
      <c r="FN11" s="7"/>
      <c r="FO11" s="7"/>
      <c r="FP11" s="7"/>
      <c r="FQ11" s="7"/>
      <c r="FR11" s="7"/>
      <c r="FS11" s="7"/>
      <c r="FT11" s="7"/>
      <c r="FU11" s="7"/>
      <c r="FV11" s="7"/>
      <c r="FW11" s="7"/>
      <c r="FX11" s="7"/>
      <c r="FY11" s="7"/>
      <c r="FZ11" s="7"/>
      <c r="GA11" s="7"/>
      <c r="GB11" s="7"/>
      <c r="GC11" s="7"/>
      <c r="GD11" s="7"/>
      <c r="GE11" s="7"/>
      <c r="GF11" s="7"/>
      <c r="GG11" s="7"/>
      <c r="GH11" s="7"/>
      <c r="GI11" s="7"/>
      <c r="GJ11" s="7"/>
      <c r="GK11" s="7"/>
      <c r="GL11" s="7"/>
      <c r="GM11" s="7"/>
      <c r="GN11" s="7"/>
      <c r="GO11" s="7"/>
      <c r="GP11" s="7"/>
      <c r="GQ11" s="7"/>
      <c r="GR11" s="7"/>
      <c r="GS11" s="7"/>
      <c r="GT11" s="7"/>
      <c r="GU11" s="7"/>
      <c r="GV11" s="7"/>
      <c r="GW11" s="7"/>
      <c r="GX11" s="7"/>
      <c r="GY11" s="7"/>
      <c r="GZ11" s="7"/>
      <c r="HA11" s="7"/>
      <c r="HB11" s="7"/>
      <c r="HC11" s="7"/>
      <c r="HD11" s="7"/>
      <c r="HE11" s="7"/>
      <c r="HF11" s="7"/>
      <c r="HG11" s="7"/>
      <c r="HH11" s="7"/>
      <c r="HI11" s="7"/>
      <c r="HJ11" s="7"/>
      <c r="HK11" s="7"/>
      <c r="HL11" s="7"/>
      <c r="HM11" s="7"/>
      <c r="HN11" s="7"/>
      <c r="HO11" s="7"/>
      <c r="HP11" s="7"/>
      <c r="HQ11" s="7"/>
      <c r="HR11" s="7"/>
    </row>
    <row r="12" spans="1:226" ht="16.899999999999999" customHeight="1">
      <c r="A12" s="14"/>
      <c r="B12" s="317"/>
      <c r="C12" s="21" t="s">
        <v>23</v>
      </c>
      <c r="D12" s="147">
        <v>46</v>
      </c>
      <c r="E12" s="147">
        <v>18</v>
      </c>
      <c r="F12" s="147">
        <v>28</v>
      </c>
      <c r="G12" s="147">
        <v>55</v>
      </c>
      <c r="H12" s="147">
        <v>24</v>
      </c>
      <c r="I12" s="147">
        <v>31</v>
      </c>
      <c r="J12" s="147">
        <v>61</v>
      </c>
      <c r="K12" s="147">
        <v>29</v>
      </c>
      <c r="L12" s="148">
        <v>32</v>
      </c>
      <c r="M12" s="147">
        <f t="shared" ref="M12:O12" si="0">SUM(M9:M11)</f>
        <v>59</v>
      </c>
      <c r="N12" s="147">
        <f t="shared" si="0"/>
        <v>28</v>
      </c>
      <c r="O12" s="149">
        <f t="shared" si="0"/>
        <v>31</v>
      </c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7"/>
      <c r="BR12" s="7"/>
      <c r="BS12" s="7"/>
      <c r="BT12" s="7"/>
      <c r="BU12" s="7"/>
      <c r="BV12" s="7"/>
      <c r="BW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  <c r="CS12" s="7"/>
      <c r="CT12" s="7"/>
      <c r="CU12" s="7"/>
      <c r="CV12" s="7"/>
      <c r="CW12" s="7"/>
      <c r="CX12" s="7"/>
      <c r="CY12" s="7"/>
      <c r="CZ12" s="7"/>
      <c r="DA12" s="7"/>
      <c r="DB12" s="7"/>
      <c r="DC12" s="7"/>
      <c r="DD12" s="7"/>
      <c r="DE12" s="7"/>
      <c r="DF12" s="7"/>
      <c r="DG12" s="7"/>
      <c r="DH12" s="7"/>
      <c r="DI12" s="7"/>
      <c r="DJ12" s="7"/>
      <c r="DK12" s="7"/>
      <c r="DL12" s="7"/>
      <c r="DM12" s="7"/>
      <c r="DN12" s="7"/>
      <c r="DO12" s="7"/>
      <c r="DP12" s="7"/>
      <c r="DQ12" s="7"/>
      <c r="DR12" s="7"/>
      <c r="DS12" s="7"/>
      <c r="DT12" s="7"/>
      <c r="DU12" s="7"/>
      <c r="DV12" s="7"/>
      <c r="DW12" s="7"/>
      <c r="DX12" s="7"/>
      <c r="DY12" s="7"/>
      <c r="DZ12" s="7"/>
      <c r="EA12" s="7"/>
      <c r="EB12" s="7"/>
      <c r="EC12" s="7"/>
      <c r="ED12" s="7"/>
      <c r="EE12" s="7"/>
      <c r="EF12" s="7"/>
      <c r="EG12" s="7"/>
      <c r="EH12" s="7"/>
      <c r="EI12" s="7"/>
      <c r="EJ12" s="7"/>
      <c r="EK12" s="7"/>
      <c r="EL12" s="7"/>
      <c r="EM12" s="7"/>
      <c r="EN12" s="7"/>
      <c r="EO12" s="7"/>
      <c r="EP12" s="7"/>
      <c r="EQ12" s="7"/>
      <c r="ER12" s="7"/>
      <c r="ES12" s="7"/>
      <c r="ET12" s="7"/>
      <c r="EU12" s="7"/>
      <c r="EV12" s="7"/>
      <c r="EW12" s="7"/>
      <c r="EX12" s="7"/>
      <c r="EY12" s="7"/>
      <c r="EZ12" s="7"/>
      <c r="FA12" s="7"/>
      <c r="FB12" s="7"/>
      <c r="FC12" s="7"/>
      <c r="FD12" s="7"/>
      <c r="FE12" s="7"/>
      <c r="FF12" s="7"/>
      <c r="FG12" s="7"/>
      <c r="FH12" s="7"/>
      <c r="FI12" s="7"/>
      <c r="FJ12" s="7"/>
      <c r="FK12" s="7"/>
      <c r="FL12" s="7"/>
      <c r="FM12" s="7"/>
      <c r="FN12" s="7"/>
      <c r="FO12" s="7"/>
      <c r="FP12" s="7"/>
      <c r="FQ12" s="7"/>
      <c r="FR12" s="7"/>
      <c r="FS12" s="7"/>
      <c r="FT12" s="7"/>
      <c r="FU12" s="7"/>
      <c r="FV12" s="7"/>
      <c r="FW12" s="7"/>
      <c r="FX12" s="7"/>
      <c r="FY12" s="7"/>
      <c r="FZ12" s="7"/>
      <c r="GA12" s="7"/>
      <c r="GB12" s="7"/>
      <c r="GC12" s="7"/>
      <c r="GD12" s="7"/>
      <c r="GE12" s="7"/>
      <c r="GF12" s="7"/>
      <c r="GG12" s="7"/>
      <c r="GH12" s="7"/>
      <c r="GI12" s="7"/>
      <c r="GJ12" s="7"/>
      <c r="GK12" s="7"/>
      <c r="GL12" s="7"/>
      <c r="GM12" s="7"/>
      <c r="GN12" s="7"/>
      <c r="GO12" s="7"/>
      <c r="GP12" s="7"/>
      <c r="GQ12" s="7"/>
      <c r="GR12" s="7"/>
      <c r="GS12" s="7"/>
      <c r="GT12" s="7"/>
      <c r="GU12" s="7"/>
      <c r="GV12" s="7"/>
      <c r="GW12" s="7"/>
      <c r="GX12" s="7"/>
      <c r="GY12" s="7"/>
      <c r="GZ12" s="7"/>
      <c r="HA12" s="7"/>
      <c r="HB12" s="7"/>
      <c r="HC12" s="7"/>
      <c r="HD12" s="7"/>
      <c r="HE12" s="7"/>
      <c r="HF12" s="7"/>
      <c r="HG12" s="7"/>
      <c r="HH12" s="7"/>
      <c r="HI12" s="7"/>
      <c r="HJ12" s="7"/>
      <c r="HK12" s="7"/>
      <c r="HL12" s="7"/>
      <c r="HM12" s="7"/>
      <c r="HN12" s="7"/>
      <c r="HO12" s="7"/>
      <c r="HP12" s="7"/>
      <c r="HQ12" s="7"/>
      <c r="HR12" s="7"/>
    </row>
    <row r="13" spans="1:226" ht="16.899999999999999" customHeight="1">
      <c r="A13" s="14"/>
      <c r="B13" s="321" t="s">
        <v>24</v>
      </c>
      <c r="C13" s="26" t="s">
        <v>25</v>
      </c>
      <c r="D13" s="150">
        <v>40</v>
      </c>
      <c r="E13" s="150">
        <v>14</v>
      </c>
      <c r="F13" s="150">
        <v>26</v>
      </c>
      <c r="G13" s="150">
        <v>46</v>
      </c>
      <c r="H13" s="150">
        <v>18</v>
      </c>
      <c r="I13" s="150">
        <v>28</v>
      </c>
      <c r="J13" s="150">
        <v>52</v>
      </c>
      <c r="K13" s="150">
        <v>22</v>
      </c>
      <c r="L13" s="151">
        <v>30</v>
      </c>
      <c r="M13" s="150">
        <v>53</v>
      </c>
      <c r="N13" s="150">
        <v>22</v>
      </c>
      <c r="O13" s="152">
        <v>31</v>
      </c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  <c r="BV13" s="7"/>
      <c r="BW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  <c r="CS13" s="7"/>
      <c r="CT13" s="7"/>
      <c r="CU13" s="7"/>
      <c r="CV13" s="7"/>
      <c r="CW13" s="7"/>
      <c r="CX13" s="7"/>
      <c r="CY13" s="7"/>
      <c r="CZ13" s="7"/>
      <c r="DA13" s="7"/>
      <c r="DB13" s="7"/>
      <c r="DC13" s="7"/>
      <c r="DD13" s="7"/>
      <c r="DE13" s="7"/>
      <c r="DF13" s="7"/>
      <c r="DG13" s="7"/>
      <c r="DH13" s="7"/>
      <c r="DI13" s="7"/>
      <c r="DJ13" s="7"/>
      <c r="DK13" s="7"/>
      <c r="DL13" s="7"/>
      <c r="DM13" s="7"/>
      <c r="DN13" s="7"/>
      <c r="DO13" s="7"/>
      <c r="DP13" s="7"/>
      <c r="DQ13" s="7"/>
      <c r="DR13" s="7"/>
      <c r="DS13" s="7"/>
      <c r="DT13" s="7"/>
      <c r="DU13" s="7"/>
      <c r="DV13" s="7"/>
      <c r="DW13" s="7"/>
      <c r="DX13" s="7"/>
      <c r="DY13" s="7"/>
      <c r="DZ13" s="7"/>
      <c r="EA13" s="7"/>
      <c r="EB13" s="7"/>
      <c r="EC13" s="7"/>
      <c r="ED13" s="7"/>
      <c r="EE13" s="7"/>
      <c r="EF13" s="7"/>
      <c r="EG13" s="7"/>
      <c r="EH13" s="7"/>
      <c r="EI13" s="7"/>
      <c r="EJ13" s="7"/>
      <c r="EK13" s="7"/>
      <c r="EL13" s="7"/>
      <c r="EM13" s="7"/>
      <c r="EN13" s="7"/>
      <c r="EO13" s="7"/>
      <c r="EP13" s="7"/>
      <c r="EQ13" s="7"/>
      <c r="ER13" s="7"/>
      <c r="ES13" s="7"/>
      <c r="ET13" s="7"/>
      <c r="EU13" s="7"/>
      <c r="EV13" s="7"/>
      <c r="EW13" s="7"/>
      <c r="EX13" s="7"/>
      <c r="EY13" s="7"/>
      <c r="EZ13" s="7"/>
      <c r="FA13" s="7"/>
      <c r="FB13" s="7"/>
      <c r="FC13" s="7"/>
      <c r="FD13" s="7"/>
      <c r="FE13" s="7"/>
      <c r="FF13" s="7"/>
      <c r="FG13" s="7"/>
      <c r="FH13" s="7"/>
      <c r="FI13" s="7"/>
      <c r="FJ13" s="7"/>
      <c r="FK13" s="7"/>
      <c r="FL13" s="7"/>
      <c r="FM13" s="7"/>
      <c r="FN13" s="7"/>
      <c r="FO13" s="7"/>
      <c r="FP13" s="7"/>
      <c r="FQ13" s="7"/>
      <c r="FR13" s="7"/>
      <c r="FS13" s="7"/>
      <c r="FT13" s="7"/>
      <c r="FU13" s="7"/>
      <c r="FV13" s="7"/>
      <c r="FW13" s="7"/>
      <c r="FX13" s="7"/>
      <c r="FY13" s="7"/>
      <c r="FZ13" s="7"/>
      <c r="GA13" s="7"/>
      <c r="GB13" s="7"/>
      <c r="GC13" s="7"/>
      <c r="GD13" s="7"/>
      <c r="GE13" s="7"/>
      <c r="GF13" s="7"/>
      <c r="GG13" s="7"/>
      <c r="GH13" s="7"/>
      <c r="GI13" s="7"/>
      <c r="GJ13" s="7"/>
      <c r="GK13" s="7"/>
      <c r="GL13" s="7"/>
      <c r="GM13" s="7"/>
      <c r="GN13" s="7"/>
      <c r="GO13" s="7"/>
      <c r="GP13" s="7"/>
      <c r="GQ13" s="7"/>
      <c r="GR13" s="7"/>
      <c r="GS13" s="7"/>
      <c r="GT13" s="7"/>
      <c r="GU13" s="7"/>
      <c r="GV13" s="7"/>
      <c r="GW13" s="7"/>
      <c r="GX13" s="7"/>
      <c r="GY13" s="7"/>
      <c r="GZ13" s="7"/>
      <c r="HA13" s="7"/>
      <c r="HB13" s="7"/>
      <c r="HC13" s="7"/>
      <c r="HD13" s="7"/>
      <c r="HE13" s="7"/>
      <c r="HF13" s="7"/>
      <c r="HG13" s="7"/>
      <c r="HH13" s="7"/>
      <c r="HI13" s="7"/>
      <c r="HJ13" s="7"/>
      <c r="HK13" s="7"/>
      <c r="HL13" s="7"/>
      <c r="HM13" s="7"/>
      <c r="HN13" s="7"/>
      <c r="HO13" s="7"/>
      <c r="HP13" s="7"/>
      <c r="HQ13" s="7"/>
      <c r="HR13" s="7"/>
    </row>
    <row r="14" spans="1:226" ht="16.899999999999999" customHeight="1">
      <c r="A14" s="14"/>
      <c r="B14" s="316"/>
      <c r="C14" s="26" t="s">
        <v>26</v>
      </c>
      <c r="D14" s="153">
        <v>6</v>
      </c>
      <c r="E14" s="153">
        <v>3</v>
      </c>
      <c r="F14" s="153">
        <v>3</v>
      </c>
      <c r="G14" s="153">
        <v>9</v>
      </c>
      <c r="H14" s="153">
        <v>4</v>
      </c>
      <c r="I14" s="153">
        <v>5</v>
      </c>
      <c r="J14" s="153">
        <v>9</v>
      </c>
      <c r="K14" s="153">
        <v>4</v>
      </c>
      <c r="L14" s="154">
        <v>5</v>
      </c>
      <c r="M14" s="153">
        <v>10</v>
      </c>
      <c r="N14" s="153">
        <v>5</v>
      </c>
      <c r="O14" s="155">
        <v>5</v>
      </c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/>
      <c r="FX14" s="7"/>
      <c r="FY14" s="7"/>
      <c r="FZ14" s="7"/>
      <c r="GA14" s="7"/>
      <c r="GB14" s="7"/>
      <c r="GC14" s="7"/>
      <c r="GD14" s="7"/>
      <c r="GE14" s="7"/>
      <c r="GF14" s="7"/>
      <c r="GG14" s="7"/>
      <c r="GH14" s="7"/>
      <c r="GI14" s="7"/>
      <c r="GJ14" s="7"/>
      <c r="GK14" s="7"/>
      <c r="GL14" s="7"/>
      <c r="GM14" s="7"/>
      <c r="GN14" s="7"/>
      <c r="GO14" s="7"/>
      <c r="GP14" s="7"/>
      <c r="GQ14" s="7"/>
      <c r="GR14" s="7"/>
      <c r="GS14" s="7"/>
      <c r="GT14" s="7"/>
      <c r="GU14" s="7"/>
      <c r="GV14" s="7"/>
      <c r="GW14" s="7"/>
      <c r="GX14" s="7"/>
      <c r="GY14" s="7"/>
      <c r="GZ14" s="7"/>
      <c r="HA14" s="7"/>
      <c r="HB14" s="7"/>
      <c r="HC14" s="7"/>
      <c r="HD14" s="7"/>
      <c r="HE14" s="7"/>
      <c r="HF14" s="7"/>
      <c r="HG14" s="7"/>
      <c r="HH14" s="7"/>
      <c r="HI14" s="7"/>
      <c r="HJ14" s="7"/>
      <c r="HK14" s="7"/>
      <c r="HL14" s="7"/>
      <c r="HM14" s="7"/>
      <c r="HN14" s="7"/>
      <c r="HO14" s="7"/>
      <c r="HP14" s="7"/>
      <c r="HQ14" s="7"/>
      <c r="HR14" s="7"/>
    </row>
    <row r="15" spans="1:226" ht="16.899999999999999" customHeight="1">
      <c r="A15" s="14"/>
      <c r="B15" s="316"/>
      <c r="C15" s="26" t="s">
        <v>27</v>
      </c>
      <c r="D15" s="150">
        <v>4</v>
      </c>
      <c r="E15" s="150">
        <v>2</v>
      </c>
      <c r="F15" s="150">
        <v>2</v>
      </c>
      <c r="G15" s="150">
        <v>3</v>
      </c>
      <c r="H15" s="150">
        <v>2</v>
      </c>
      <c r="I15" s="150">
        <v>1</v>
      </c>
      <c r="J15" s="150">
        <v>3</v>
      </c>
      <c r="K15" s="150">
        <v>2</v>
      </c>
      <c r="L15" s="151">
        <v>1</v>
      </c>
      <c r="M15" s="150">
        <v>3</v>
      </c>
      <c r="N15" s="150">
        <v>2</v>
      </c>
      <c r="O15" s="152">
        <v>1</v>
      </c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  <c r="EC15" s="7"/>
      <c r="ED15" s="7"/>
      <c r="EE15" s="7"/>
      <c r="EF15" s="7"/>
      <c r="EG15" s="7"/>
      <c r="EH15" s="7"/>
      <c r="EI15" s="7"/>
      <c r="EJ15" s="7"/>
      <c r="EK15" s="7"/>
      <c r="EL15" s="7"/>
      <c r="EM15" s="7"/>
      <c r="EN15" s="7"/>
      <c r="EO15" s="7"/>
      <c r="EP15" s="7"/>
      <c r="EQ15" s="7"/>
      <c r="ER15" s="7"/>
      <c r="ES15" s="7"/>
      <c r="ET15" s="7"/>
      <c r="EU15" s="7"/>
      <c r="EV15" s="7"/>
      <c r="EW15" s="7"/>
      <c r="EX15" s="7"/>
      <c r="EY15" s="7"/>
      <c r="EZ15" s="7"/>
      <c r="FA15" s="7"/>
      <c r="FB15" s="7"/>
      <c r="FC15" s="7"/>
      <c r="FD15" s="7"/>
      <c r="FE15" s="7"/>
      <c r="FF15" s="7"/>
      <c r="FG15" s="7"/>
      <c r="FH15" s="7"/>
      <c r="FI15" s="7"/>
      <c r="FJ15" s="7"/>
      <c r="FK15" s="7"/>
      <c r="FL15" s="7"/>
      <c r="FM15" s="7"/>
      <c r="FN15" s="7"/>
      <c r="FO15" s="7"/>
      <c r="FP15" s="7"/>
      <c r="FQ15" s="7"/>
      <c r="FR15" s="7"/>
      <c r="FS15" s="7"/>
      <c r="FT15" s="7"/>
      <c r="FU15" s="7"/>
      <c r="FV15" s="7"/>
      <c r="FW15" s="7"/>
      <c r="FX15" s="7"/>
      <c r="FY15" s="7"/>
      <c r="FZ15" s="7"/>
      <c r="GA15" s="7"/>
      <c r="GB15" s="7"/>
      <c r="GC15" s="7"/>
      <c r="GD15" s="7"/>
      <c r="GE15" s="7"/>
      <c r="GF15" s="7"/>
      <c r="GG15" s="7"/>
      <c r="GH15" s="7"/>
      <c r="GI15" s="7"/>
      <c r="GJ15" s="7"/>
      <c r="GK15" s="7"/>
      <c r="GL15" s="7"/>
      <c r="GM15" s="7"/>
      <c r="GN15" s="7"/>
      <c r="GO15" s="7"/>
      <c r="GP15" s="7"/>
      <c r="GQ15" s="7"/>
      <c r="GR15" s="7"/>
      <c r="GS15" s="7"/>
      <c r="GT15" s="7"/>
      <c r="GU15" s="7"/>
      <c r="GV15" s="7"/>
      <c r="GW15" s="7"/>
      <c r="GX15" s="7"/>
      <c r="GY15" s="7"/>
      <c r="GZ15" s="7"/>
      <c r="HA15" s="7"/>
      <c r="HB15" s="7"/>
      <c r="HC15" s="7"/>
      <c r="HD15" s="7"/>
      <c r="HE15" s="7"/>
      <c r="HF15" s="7"/>
      <c r="HG15" s="7"/>
      <c r="HH15" s="7"/>
      <c r="HI15" s="7"/>
      <c r="HJ15" s="7"/>
      <c r="HK15" s="7"/>
      <c r="HL15" s="7"/>
      <c r="HM15" s="7"/>
      <c r="HN15" s="7"/>
      <c r="HO15" s="7"/>
      <c r="HP15" s="7"/>
      <c r="HQ15" s="7"/>
      <c r="HR15" s="7"/>
    </row>
    <row r="16" spans="1:226" ht="16.899999999999999" customHeight="1">
      <c r="A16" s="14"/>
      <c r="B16" s="317"/>
      <c r="C16" s="21" t="s">
        <v>28</v>
      </c>
      <c r="D16" s="147">
        <v>50</v>
      </c>
      <c r="E16" s="147">
        <v>19</v>
      </c>
      <c r="F16" s="147">
        <v>31</v>
      </c>
      <c r="G16" s="147">
        <v>58</v>
      </c>
      <c r="H16" s="147">
        <v>24</v>
      </c>
      <c r="I16" s="147">
        <v>34</v>
      </c>
      <c r="J16" s="147">
        <v>64</v>
      </c>
      <c r="K16" s="147">
        <v>28</v>
      </c>
      <c r="L16" s="148">
        <v>36</v>
      </c>
      <c r="M16" s="147">
        <f t="shared" ref="M16:O16" si="1">SUM(M13:M15)</f>
        <v>66</v>
      </c>
      <c r="N16" s="147">
        <f t="shared" si="1"/>
        <v>29</v>
      </c>
      <c r="O16" s="149">
        <f t="shared" si="1"/>
        <v>37</v>
      </c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7"/>
      <c r="DT16" s="7"/>
      <c r="DU16" s="7"/>
      <c r="DV16" s="7"/>
      <c r="DW16" s="7"/>
      <c r="DX16" s="7"/>
      <c r="DY16" s="7"/>
      <c r="DZ16" s="7"/>
      <c r="EA16" s="7"/>
      <c r="EB16" s="7"/>
      <c r="EC16" s="7"/>
      <c r="ED16" s="7"/>
      <c r="EE16" s="7"/>
      <c r="EF16" s="7"/>
      <c r="EG16" s="7"/>
      <c r="EH16" s="7"/>
      <c r="EI16" s="7"/>
      <c r="EJ16" s="7"/>
      <c r="EK16" s="7"/>
      <c r="EL16" s="7"/>
      <c r="EM16" s="7"/>
      <c r="EN16" s="7"/>
      <c r="EO16" s="7"/>
      <c r="EP16" s="7"/>
      <c r="EQ16" s="7"/>
      <c r="ER16" s="7"/>
      <c r="ES16" s="7"/>
      <c r="ET16" s="7"/>
      <c r="EU16" s="7"/>
      <c r="EV16" s="7"/>
      <c r="EW16" s="7"/>
      <c r="EX16" s="7"/>
      <c r="EY16" s="7"/>
      <c r="EZ16" s="7"/>
      <c r="FA16" s="7"/>
      <c r="FB16" s="7"/>
      <c r="FC16" s="7"/>
      <c r="FD16" s="7"/>
      <c r="FE16" s="7"/>
      <c r="FF16" s="7"/>
      <c r="FG16" s="7"/>
      <c r="FH16" s="7"/>
      <c r="FI16" s="7"/>
      <c r="FJ16" s="7"/>
      <c r="FK16" s="7"/>
      <c r="FL16" s="7"/>
      <c r="FM16" s="7"/>
      <c r="FN16" s="7"/>
      <c r="FO16" s="7"/>
      <c r="FP16" s="7"/>
      <c r="FQ16" s="7"/>
      <c r="FR16" s="7"/>
      <c r="FS16" s="7"/>
      <c r="FT16" s="7"/>
      <c r="FU16" s="7"/>
      <c r="FV16" s="7"/>
      <c r="FW16" s="7"/>
      <c r="FX16" s="7"/>
      <c r="FY16" s="7"/>
      <c r="FZ16" s="7"/>
      <c r="GA16" s="7"/>
      <c r="GB16" s="7"/>
      <c r="GC16" s="7"/>
      <c r="GD16" s="7"/>
      <c r="GE16" s="7"/>
      <c r="GF16" s="7"/>
      <c r="GG16" s="7"/>
      <c r="GH16" s="7"/>
      <c r="GI16" s="7"/>
      <c r="GJ16" s="7"/>
      <c r="GK16" s="7"/>
      <c r="GL16" s="7"/>
      <c r="GM16" s="7"/>
      <c r="GN16" s="7"/>
      <c r="GO16" s="7"/>
      <c r="GP16" s="7"/>
      <c r="GQ16" s="7"/>
      <c r="GR16" s="7"/>
      <c r="GS16" s="7"/>
      <c r="GT16" s="7"/>
      <c r="GU16" s="7"/>
      <c r="GV16" s="7"/>
      <c r="GW16" s="7"/>
      <c r="GX16" s="7"/>
      <c r="GY16" s="7"/>
      <c r="GZ16" s="7"/>
      <c r="HA16" s="7"/>
      <c r="HB16" s="7"/>
      <c r="HC16" s="7"/>
      <c r="HD16" s="7"/>
      <c r="HE16" s="7"/>
      <c r="HF16" s="7"/>
      <c r="HG16" s="7"/>
      <c r="HH16" s="7"/>
      <c r="HI16" s="7"/>
      <c r="HJ16" s="7"/>
      <c r="HK16" s="7"/>
      <c r="HL16" s="7"/>
      <c r="HM16" s="7"/>
      <c r="HN16" s="7"/>
      <c r="HO16" s="7"/>
      <c r="HP16" s="7"/>
      <c r="HQ16" s="7"/>
      <c r="HR16" s="7"/>
    </row>
    <row r="17" spans="1:226" ht="16.899999999999999" customHeight="1">
      <c r="A17" s="14"/>
      <c r="B17" s="25" t="s">
        <v>29</v>
      </c>
      <c r="C17" s="21" t="s">
        <v>30</v>
      </c>
      <c r="D17" s="147">
        <v>9</v>
      </c>
      <c r="E17" s="147">
        <v>5</v>
      </c>
      <c r="F17" s="147">
        <v>4</v>
      </c>
      <c r="G17" s="147">
        <v>10</v>
      </c>
      <c r="H17" s="147">
        <v>5</v>
      </c>
      <c r="I17" s="147">
        <v>5</v>
      </c>
      <c r="J17" s="147">
        <v>9</v>
      </c>
      <c r="K17" s="147">
        <v>4</v>
      </c>
      <c r="L17" s="148">
        <v>5</v>
      </c>
      <c r="M17" s="147">
        <v>12</v>
      </c>
      <c r="N17" s="147">
        <v>4</v>
      </c>
      <c r="O17" s="149">
        <v>8</v>
      </c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7"/>
      <c r="DT17" s="7"/>
      <c r="DU17" s="7"/>
      <c r="DV17" s="7"/>
      <c r="DW17" s="7"/>
      <c r="DX17" s="7"/>
      <c r="DY17" s="7"/>
      <c r="DZ17" s="7"/>
      <c r="EA17" s="7"/>
      <c r="EB17" s="7"/>
      <c r="EC17" s="7"/>
      <c r="ED17" s="7"/>
      <c r="EE17" s="7"/>
      <c r="EF17" s="7"/>
      <c r="EG17" s="7"/>
      <c r="EH17" s="7"/>
      <c r="EI17" s="7"/>
      <c r="EJ17" s="7"/>
      <c r="EK17" s="7"/>
      <c r="EL17" s="7"/>
      <c r="EM17" s="7"/>
      <c r="EN17" s="7"/>
      <c r="EO17" s="7"/>
      <c r="EP17" s="7"/>
      <c r="EQ17" s="7"/>
      <c r="ER17" s="7"/>
      <c r="ES17" s="7"/>
      <c r="ET17" s="7"/>
      <c r="EU17" s="7"/>
      <c r="EV17" s="7"/>
      <c r="EW17" s="7"/>
      <c r="EX17" s="7"/>
      <c r="EY17" s="7"/>
      <c r="EZ17" s="7"/>
      <c r="FA17" s="7"/>
      <c r="FB17" s="7"/>
      <c r="FC17" s="7"/>
      <c r="FD17" s="7"/>
      <c r="FE17" s="7"/>
      <c r="FF17" s="7"/>
      <c r="FG17" s="7"/>
      <c r="FH17" s="7"/>
      <c r="FI17" s="7"/>
      <c r="FJ17" s="7"/>
      <c r="FK17" s="7"/>
      <c r="FL17" s="7"/>
      <c r="FM17" s="7"/>
      <c r="FN17" s="7"/>
      <c r="FO17" s="7"/>
      <c r="FP17" s="7"/>
      <c r="FQ17" s="7"/>
      <c r="FR17" s="7"/>
      <c r="FS17" s="7"/>
      <c r="FT17" s="7"/>
      <c r="FU17" s="7"/>
      <c r="FV17" s="7"/>
      <c r="FW17" s="7"/>
      <c r="FX17" s="7"/>
      <c r="FY17" s="7"/>
      <c r="FZ17" s="7"/>
      <c r="GA17" s="7"/>
      <c r="GB17" s="7"/>
      <c r="GC17" s="7"/>
      <c r="GD17" s="7"/>
      <c r="GE17" s="7"/>
      <c r="GF17" s="7"/>
      <c r="GG17" s="7"/>
      <c r="GH17" s="7"/>
      <c r="GI17" s="7"/>
      <c r="GJ17" s="7"/>
      <c r="GK17" s="7"/>
      <c r="GL17" s="7"/>
      <c r="GM17" s="7"/>
      <c r="GN17" s="7"/>
      <c r="GO17" s="7"/>
      <c r="GP17" s="7"/>
      <c r="GQ17" s="7"/>
      <c r="GR17" s="7"/>
      <c r="GS17" s="7"/>
      <c r="GT17" s="7"/>
      <c r="GU17" s="7"/>
      <c r="GV17" s="7"/>
      <c r="GW17" s="7"/>
      <c r="GX17" s="7"/>
      <c r="GY17" s="7"/>
      <c r="GZ17" s="7"/>
      <c r="HA17" s="7"/>
      <c r="HB17" s="7"/>
      <c r="HC17" s="7"/>
      <c r="HD17" s="7"/>
      <c r="HE17" s="7"/>
      <c r="HF17" s="7"/>
      <c r="HG17" s="7"/>
      <c r="HH17" s="7"/>
      <c r="HI17" s="7"/>
      <c r="HJ17" s="7"/>
      <c r="HK17" s="7"/>
      <c r="HL17" s="7"/>
      <c r="HM17" s="7"/>
      <c r="HN17" s="7"/>
      <c r="HO17" s="7"/>
      <c r="HP17" s="7"/>
      <c r="HQ17" s="7"/>
      <c r="HR17" s="7"/>
    </row>
    <row r="18" spans="1:226" ht="16.899999999999999" customHeight="1">
      <c r="A18" s="14"/>
      <c r="B18" s="25" t="s">
        <v>31</v>
      </c>
      <c r="C18" s="21" t="s">
        <v>32</v>
      </c>
      <c r="D18" s="147">
        <v>16</v>
      </c>
      <c r="E18" s="147">
        <v>5</v>
      </c>
      <c r="F18" s="147">
        <v>11</v>
      </c>
      <c r="G18" s="147">
        <v>14</v>
      </c>
      <c r="H18" s="147">
        <v>4</v>
      </c>
      <c r="I18" s="147">
        <v>10</v>
      </c>
      <c r="J18" s="147">
        <v>19</v>
      </c>
      <c r="K18" s="147">
        <v>6</v>
      </c>
      <c r="L18" s="148">
        <v>13</v>
      </c>
      <c r="M18" s="147">
        <v>21</v>
      </c>
      <c r="N18" s="147">
        <v>7</v>
      </c>
      <c r="O18" s="149">
        <v>14</v>
      </c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  <c r="DI18" s="7"/>
      <c r="DJ18" s="7"/>
      <c r="DK18" s="7"/>
      <c r="DL18" s="7"/>
      <c r="DM18" s="7"/>
      <c r="DN18" s="7"/>
      <c r="DO18" s="7"/>
      <c r="DP18" s="7"/>
      <c r="DQ18" s="7"/>
      <c r="DR18" s="7"/>
      <c r="DS18" s="7"/>
      <c r="DT18" s="7"/>
      <c r="DU18" s="7"/>
      <c r="DV18" s="7"/>
      <c r="DW18" s="7"/>
      <c r="DX18" s="7"/>
      <c r="DY18" s="7"/>
      <c r="DZ18" s="7"/>
      <c r="EA18" s="7"/>
      <c r="EB18" s="7"/>
      <c r="EC18" s="7"/>
      <c r="ED18" s="7"/>
      <c r="EE18" s="7"/>
      <c r="EF18" s="7"/>
      <c r="EG18" s="7"/>
      <c r="EH18" s="7"/>
      <c r="EI18" s="7"/>
      <c r="EJ18" s="7"/>
      <c r="EK18" s="7"/>
      <c r="EL18" s="7"/>
      <c r="EM18" s="7"/>
      <c r="EN18" s="7"/>
      <c r="EO18" s="7"/>
      <c r="EP18" s="7"/>
      <c r="EQ18" s="7"/>
      <c r="ER18" s="7"/>
      <c r="ES18" s="7"/>
      <c r="ET18" s="7"/>
      <c r="EU18" s="7"/>
      <c r="EV18" s="7"/>
      <c r="EW18" s="7"/>
      <c r="EX18" s="7"/>
      <c r="EY18" s="7"/>
      <c r="EZ18" s="7"/>
      <c r="FA18" s="7"/>
      <c r="FB18" s="7"/>
      <c r="FC18" s="7"/>
      <c r="FD18" s="7"/>
      <c r="FE18" s="7"/>
      <c r="FF18" s="7"/>
      <c r="FG18" s="7"/>
      <c r="FH18" s="7"/>
      <c r="FI18" s="7"/>
      <c r="FJ18" s="7"/>
      <c r="FK18" s="7"/>
      <c r="FL18" s="7"/>
      <c r="FM18" s="7"/>
      <c r="FN18" s="7"/>
      <c r="FO18" s="7"/>
      <c r="FP18" s="7"/>
      <c r="FQ18" s="7"/>
      <c r="FR18" s="7"/>
      <c r="FS18" s="7"/>
      <c r="FT18" s="7"/>
      <c r="FU18" s="7"/>
      <c r="FV18" s="7"/>
      <c r="FW18" s="7"/>
      <c r="FX18" s="7"/>
      <c r="FY18" s="7"/>
      <c r="FZ18" s="7"/>
      <c r="GA18" s="7"/>
      <c r="GB18" s="7"/>
      <c r="GC18" s="7"/>
      <c r="GD18" s="7"/>
      <c r="GE18" s="7"/>
      <c r="GF18" s="7"/>
      <c r="GG18" s="7"/>
      <c r="GH18" s="7"/>
      <c r="GI18" s="7"/>
      <c r="GJ18" s="7"/>
      <c r="GK18" s="7"/>
      <c r="GL18" s="7"/>
      <c r="GM18" s="7"/>
      <c r="GN18" s="7"/>
      <c r="GO18" s="7"/>
      <c r="GP18" s="7"/>
      <c r="GQ18" s="7"/>
      <c r="GR18" s="7"/>
      <c r="GS18" s="7"/>
      <c r="GT18" s="7"/>
      <c r="GU18" s="7"/>
      <c r="GV18" s="7"/>
      <c r="GW18" s="7"/>
      <c r="GX18" s="7"/>
      <c r="GY18" s="7"/>
      <c r="GZ18" s="7"/>
      <c r="HA18" s="7"/>
      <c r="HB18" s="7"/>
      <c r="HC18" s="7"/>
      <c r="HD18" s="7"/>
      <c r="HE18" s="7"/>
      <c r="HF18" s="7"/>
      <c r="HG18" s="7"/>
      <c r="HH18" s="7"/>
      <c r="HI18" s="7"/>
      <c r="HJ18" s="7"/>
      <c r="HK18" s="7"/>
      <c r="HL18" s="7"/>
      <c r="HM18" s="7"/>
      <c r="HN18" s="7"/>
      <c r="HO18" s="7"/>
      <c r="HP18" s="7"/>
      <c r="HQ18" s="7"/>
      <c r="HR18" s="7"/>
    </row>
    <row r="19" spans="1:226" ht="16.899999999999999" customHeight="1">
      <c r="A19" s="14"/>
      <c r="B19" s="25" t="s">
        <v>33</v>
      </c>
      <c r="C19" s="21" t="s">
        <v>34</v>
      </c>
      <c r="D19" s="147">
        <v>8</v>
      </c>
      <c r="E19" s="147">
        <v>3</v>
      </c>
      <c r="F19" s="147">
        <v>5</v>
      </c>
      <c r="G19" s="147">
        <v>10</v>
      </c>
      <c r="H19" s="147">
        <v>2</v>
      </c>
      <c r="I19" s="147">
        <v>8</v>
      </c>
      <c r="J19" s="147">
        <v>13</v>
      </c>
      <c r="K19" s="147">
        <v>2</v>
      </c>
      <c r="L19" s="148">
        <v>11</v>
      </c>
      <c r="M19" s="147">
        <v>14</v>
      </c>
      <c r="N19" s="147">
        <v>3</v>
      </c>
      <c r="O19" s="149">
        <v>11</v>
      </c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  <c r="CR19" s="7"/>
      <c r="CS19" s="7"/>
      <c r="CT19" s="7"/>
      <c r="CU19" s="7"/>
      <c r="CV19" s="7"/>
      <c r="CW19" s="7"/>
      <c r="CX19" s="7"/>
      <c r="CY19" s="7"/>
      <c r="CZ19" s="7"/>
      <c r="DA19" s="7"/>
      <c r="DB19" s="7"/>
      <c r="DC19" s="7"/>
      <c r="DD19" s="7"/>
      <c r="DE19" s="7"/>
      <c r="DF19" s="7"/>
      <c r="DG19" s="7"/>
      <c r="DH19" s="7"/>
      <c r="DI19" s="7"/>
      <c r="DJ19" s="7"/>
      <c r="DK19" s="7"/>
      <c r="DL19" s="7"/>
      <c r="DM19" s="7"/>
      <c r="DN19" s="7"/>
      <c r="DO19" s="7"/>
      <c r="DP19" s="7"/>
      <c r="DQ19" s="7"/>
      <c r="DR19" s="7"/>
      <c r="DS19" s="7"/>
      <c r="DT19" s="7"/>
      <c r="DU19" s="7"/>
      <c r="DV19" s="7"/>
      <c r="DW19" s="7"/>
      <c r="DX19" s="7"/>
      <c r="DY19" s="7"/>
      <c r="DZ19" s="7"/>
      <c r="EA19" s="7"/>
      <c r="EB19" s="7"/>
      <c r="EC19" s="7"/>
      <c r="ED19" s="7"/>
      <c r="EE19" s="7"/>
      <c r="EF19" s="7"/>
      <c r="EG19" s="7"/>
      <c r="EH19" s="7"/>
      <c r="EI19" s="7"/>
      <c r="EJ19" s="7"/>
      <c r="EK19" s="7"/>
      <c r="EL19" s="7"/>
      <c r="EM19" s="7"/>
      <c r="EN19" s="7"/>
      <c r="EO19" s="7"/>
      <c r="EP19" s="7"/>
      <c r="EQ19" s="7"/>
      <c r="ER19" s="7"/>
      <c r="ES19" s="7"/>
      <c r="ET19" s="7"/>
      <c r="EU19" s="7"/>
      <c r="EV19" s="7"/>
      <c r="EW19" s="7"/>
      <c r="EX19" s="7"/>
      <c r="EY19" s="7"/>
      <c r="EZ19" s="7"/>
      <c r="FA19" s="7"/>
      <c r="FB19" s="7"/>
      <c r="FC19" s="7"/>
      <c r="FD19" s="7"/>
      <c r="FE19" s="7"/>
      <c r="FF19" s="7"/>
      <c r="FG19" s="7"/>
      <c r="FH19" s="7"/>
      <c r="FI19" s="7"/>
      <c r="FJ19" s="7"/>
      <c r="FK19" s="7"/>
      <c r="FL19" s="7"/>
      <c r="FM19" s="7"/>
      <c r="FN19" s="7"/>
      <c r="FO19" s="7"/>
      <c r="FP19" s="7"/>
      <c r="FQ19" s="7"/>
      <c r="FR19" s="7"/>
      <c r="FS19" s="7"/>
      <c r="FT19" s="7"/>
      <c r="FU19" s="7"/>
      <c r="FV19" s="7"/>
      <c r="FW19" s="7"/>
      <c r="FX19" s="7"/>
      <c r="FY19" s="7"/>
      <c r="FZ19" s="7"/>
      <c r="GA19" s="7"/>
      <c r="GB19" s="7"/>
      <c r="GC19" s="7"/>
      <c r="GD19" s="7"/>
      <c r="GE19" s="7"/>
      <c r="GF19" s="7"/>
      <c r="GG19" s="7"/>
      <c r="GH19" s="7"/>
      <c r="GI19" s="7"/>
      <c r="GJ19" s="7"/>
      <c r="GK19" s="7"/>
      <c r="GL19" s="7"/>
      <c r="GM19" s="7"/>
      <c r="GN19" s="7"/>
      <c r="GO19" s="7"/>
      <c r="GP19" s="7"/>
      <c r="GQ19" s="7"/>
      <c r="GR19" s="7"/>
      <c r="GS19" s="7"/>
      <c r="GT19" s="7"/>
      <c r="GU19" s="7"/>
      <c r="GV19" s="7"/>
      <c r="GW19" s="7"/>
      <c r="GX19" s="7"/>
      <c r="GY19" s="7"/>
      <c r="GZ19" s="7"/>
      <c r="HA19" s="7"/>
      <c r="HB19" s="7"/>
      <c r="HC19" s="7"/>
      <c r="HD19" s="7"/>
      <c r="HE19" s="7"/>
      <c r="HF19" s="7"/>
      <c r="HG19" s="7"/>
      <c r="HH19" s="7"/>
      <c r="HI19" s="7"/>
      <c r="HJ19" s="7"/>
      <c r="HK19" s="7"/>
      <c r="HL19" s="7"/>
      <c r="HM19" s="7"/>
      <c r="HN19" s="7"/>
      <c r="HO19" s="7"/>
      <c r="HP19" s="7"/>
      <c r="HQ19" s="7"/>
      <c r="HR19" s="7"/>
    </row>
    <row r="20" spans="1:226" ht="16.899999999999999" customHeight="1">
      <c r="A20" s="14"/>
      <c r="B20" s="25" t="s">
        <v>35</v>
      </c>
      <c r="C20" s="21" t="s">
        <v>36</v>
      </c>
      <c r="D20" s="147">
        <v>7</v>
      </c>
      <c r="E20" s="147">
        <v>4</v>
      </c>
      <c r="F20" s="147">
        <v>3</v>
      </c>
      <c r="G20" s="147">
        <v>13</v>
      </c>
      <c r="H20" s="147">
        <v>5</v>
      </c>
      <c r="I20" s="147">
        <v>8</v>
      </c>
      <c r="J20" s="147">
        <v>10</v>
      </c>
      <c r="K20" s="147">
        <v>5</v>
      </c>
      <c r="L20" s="148">
        <v>5</v>
      </c>
      <c r="M20" s="147">
        <v>11</v>
      </c>
      <c r="N20" s="147">
        <v>5</v>
      </c>
      <c r="O20" s="149">
        <v>6</v>
      </c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DS20" s="7"/>
      <c r="DT20" s="7"/>
      <c r="DU20" s="7"/>
      <c r="DV20" s="7"/>
      <c r="DW20" s="7"/>
      <c r="DX20" s="7"/>
      <c r="DY20" s="7"/>
      <c r="DZ20" s="7"/>
      <c r="EA20" s="7"/>
      <c r="EB20" s="7"/>
      <c r="EC20" s="7"/>
      <c r="ED20" s="7"/>
      <c r="EE20" s="7"/>
      <c r="EF20" s="7"/>
      <c r="EG20" s="7"/>
      <c r="EH20" s="7"/>
      <c r="EI20" s="7"/>
      <c r="EJ20" s="7"/>
      <c r="EK20" s="7"/>
      <c r="EL20" s="7"/>
      <c r="EM20" s="7"/>
      <c r="EN20" s="7"/>
      <c r="EO20" s="7"/>
      <c r="EP20" s="7"/>
      <c r="EQ20" s="7"/>
      <c r="ER20" s="7"/>
      <c r="ES20" s="7"/>
      <c r="ET20" s="7"/>
      <c r="EU20" s="7"/>
      <c r="EV20" s="7"/>
      <c r="EW20" s="7"/>
      <c r="EX20" s="7"/>
      <c r="EY20" s="7"/>
      <c r="EZ20" s="7"/>
      <c r="FA20" s="7"/>
      <c r="FB20" s="7"/>
      <c r="FC20" s="7"/>
      <c r="FD20" s="7"/>
      <c r="FE20" s="7"/>
      <c r="FF20" s="7"/>
      <c r="FG20" s="7"/>
      <c r="FH20" s="7"/>
      <c r="FI20" s="7"/>
      <c r="FJ20" s="7"/>
      <c r="FK20" s="7"/>
      <c r="FL20" s="7"/>
      <c r="FM20" s="7"/>
      <c r="FN20" s="7"/>
      <c r="FO20" s="7"/>
      <c r="FP20" s="7"/>
      <c r="FQ20" s="7"/>
      <c r="FR20" s="7"/>
      <c r="FS20" s="7"/>
      <c r="FT20" s="7"/>
      <c r="FU20" s="7"/>
      <c r="FV20" s="7"/>
      <c r="FW20" s="7"/>
      <c r="FX20" s="7"/>
      <c r="FY20" s="7"/>
      <c r="FZ20" s="7"/>
      <c r="GA20" s="7"/>
      <c r="GB20" s="7"/>
      <c r="GC20" s="7"/>
      <c r="GD20" s="7"/>
      <c r="GE20" s="7"/>
      <c r="GF20" s="7"/>
      <c r="GG20" s="7"/>
      <c r="GH20" s="7"/>
      <c r="GI20" s="7"/>
      <c r="GJ20" s="7"/>
      <c r="GK20" s="7"/>
      <c r="GL20" s="7"/>
      <c r="GM20" s="7"/>
      <c r="GN20" s="7"/>
      <c r="GO20" s="7"/>
      <c r="GP20" s="7"/>
      <c r="GQ20" s="7"/>
      <c r="GR20" s="7"/>
      <c r="GS20" s="7"/>
      <c r="GT20" s="7"/>
      <c r="GU20" s="7"/>
      <c r="GV20" s="7"/>
      <c r="GW20" s="7"/>
      <c r="GX20" s="7"/>
      <c r="GY20" s="7"/>
      <c r="GZ20" s="7"/>
      <c r="HA20" s="7"/>
      <c r="HB20" s="7"/>
      <c r="HC20" s="7"/>
      <c r="HD20" s="7"/>
      <c r="HE20" s="7"/>
      <c r="HF20" s="7"/>
      <c r="HG20" s="7"/>
      <c r="HH20" s="7"/>
      <c r="HI20" s="7"/>
      <c r="HJ20" s="7"/>
      <c r="HK20" s="7"/>
      <c r="HL20" s="7"/>
      <c r="HM20" s="7"/>
      <c r="HN20" s="7"/>
      <c r="HO20" s="7"/>
      <c r="HP20" s="7"/>
      <c r="HQ20" s="7"/>
      <c r="HR20" s="7"/>
    </row>
    <row r="21" spans="1:226" ht="16.899999999999999" customHeight="1">
      <c r="A21" s="14"/>
      <c r="B21" s="25" t="s">
        <v>37</v>
      </c>
      <c r="C21" s="21" t="s">
        <v>38</v>
      </c>
      <c r="D21" s="147">
        <v>8</v>
      </c>
      <c r="E21" s="147">
        <v>3</v>
      </c>
      <c r="F21" s="147">
        <v>5</v>
      </c>
      <c r="G21" s="147">
        <v>9</v>
      </c>
      <c r="H21" s="147">
        <v>3</v>
      </c>
      <c r="I21" s="147">
        <v>6</v>
      </c>
      <c r="J21" s="147">
        <v>8</v>
      </c>
      <c r="K21" s="147">
        <v>3</v>
      </c>
      <c r="L21" s="148">
        <v>5</v>
      </c>
      <c r="M21" s="147">
        <v>11</v>
      </c>
      <c r="N21" s="147">
        <v>3</v>
      </c>
      <c r="O21" s="149">
        <v>8</v>
      </c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7"/>
      <c r="DC21" s="7"/>
      <c r="DD21" s="7"/>
      <c r="DE21" s="7"/>
      <c r="DF21" s="7"/>
      <c r="DG21" s="7"/>
      <c r="DH21" s="7"/>
      <c r="DI21" s="7"/>
      <c r="DJ21" s="7"/>
      <c r="DK21" s="7"/>
      <c r="DL21" s="7"/>
      <c r="DM21" s="7"/>
      <c r="DN21" s="7"/>
      <c r="DO21" s="7"/>
      <c r="DP21" s="7"/>
      <c r="DQ21" s="7"/>
      <c r="DR21" s="7"/>
      <c r="DS21" s="7"/>
      <c r="DT21" s="7"/>
      <c r="DU21" s="7"/>
      <c r="DV21" s="7"/>
      <c r="DW21" s="7"/>
      <c r="DX21" s="7"/>
      <c r="DY21" s="7"/>
      <c r="DZ21" s="7"/>
      <c r="EA21" s="7"/>
      <c r="EB21" s="7"/>
      <c r="EC21" s="7"/>
      <c r="ED21" s="7"/>
      <c r="EE21" s="7"/>
      <c r="EF21" s="7"/>
      <c r="EG21" s="7"/>
      <c r="EH21" s="7"/>
      <c r="EI21" s="7"/>
      <c r="EJ21" s="7"/>
      <c r="EK21" s="7"/>
      <c r="EL21" s="7"/>
      <c r="EM21" s="7"/>
      <c r="EN21" s="7"/>
      <c r="EO21" s="7"/>
      <c r="EP21" s="7"/>
      <c r="EQ21" s="7"/>
      <c r="ER21" s="7"/>
      <c r="ES21" s="7"/>
      <c r="ET21" s="7"/>
      <c r="EU21" s="7"/>
      <c r="EV21" s="7"/>
      <c r="EW21" s="7"/>
      <c r="EX21" s="7"/>
      <c r="EY21" s="7"/>
      <c r="EZ21" s="7"/>
      <c r="FA21" s="7"/>
      <c r="FB21" s="7"/>
      <c r="FC21" s="7"/>
      <c r="FD21" s="7"/>
      <c r="FE21" s="7"/>
      <c r="FF21" s="7"/>
      <c r="FG21" s="7"/>
      <c r="FH21" s="7"/>
      <c r="FI21" s="7"/>
      <c r="FJ21" s="7"/>
      <c r="FK21" s="7"/>
      <c r="FL21" s="7"/>
      <c r="FM21" s="7"/>
      <c r="FN21" s="7"/>
      <c r="FO21" s="7"/>
      <c r="FP21" s="7"/>
      <c r="FQ21" s="7"/>
      <c r="FR21" s="7"/>
      <c r="FS21" s="7"/>
      <c r="FT21" s="7"/>
      <c r="FU21" s="7"/>
      <c r="FV21" s="7"/>
      <c r="FW21" s="7"/>
      <c r="FX21" s="7"/>
      <c r="FY21" s="7"/>
      <c r="FZ21" s="7"/>
      <c r="GA21" s="7"/>
      <c r="GB21" s="7"/>
      <c r="GC21" s="7"/>
      <c r="GD21" s="7"/>
      <c r="GE21" s="7"/>
      <c r="GF21" s="7"/>
      <c r="GG21" s="7"/>
      <c r="GH21" s="7"/>
      <c r="GI21" s="7"/>
      <c r="GJ21" s="7"/>
      <c r="GK21" s="7"/>
      <c r="GL21" s="7"/>
      <c r="GM21" s="7"/>
      <c r="GN21" s="7"/>
      <c r="GO21" s="7"/>
      <c r="GP21" s="7"/>
      <c r="GQ21" s="7"/>
      <c r="GR21" s="7"/>
      <c r="GS21" s="7"/>
      <c r="GT21" s="7"/>
      <c r="GU21" s="7"/>
      <c r="GV21" s="7"/>
      <c r="GW21" s="7"/>
      <c r="GX21" s="7"/>
      <c r="GY21" s="7"/>
      <c r="GZ21" s="7"/>
      <c r="HA21" s="7"/>
      <c r="HB21" s="7"/>
      <c r="HC21" s="7"/>
      <c r="HD21" s="7"/>
      <c r="HE21" s="7"/>
      <c r="HF21" s="7"/>
      <c r="HG21" s="7"/>
      <c r="HH21" s="7"/>
      <c r="HI21" s="7"/>
      <c r="HJ21" s="7"/>
      <c r="HK21" s="7"/>
      <c r="HL21" s="7"/>
      <c r="HM21" s="7"/>
      <c r="HN21" s="7"/>
      <c r="HO21" s="7"/>
      <c r="HP21" s="7"/>
      <c r="HQ21" s="7"/>
      <c r="HR21" s="7"/>
    </row>
    <row r="22" spans="1:226" ht="16.899999999999999" customHeight="1">
      <c r="A22" s="14"/>
      <c r="B22" s="25" t="s">
        <v>39</v>
      </c>
      <c r="C22" s="21" t="s">
        <v>40</v>
      </c>
      <c r="D22" s="147">
        <v>22</v>
      </c>
      <c r="E22" s="147">
        <v>10</v>
      </c>
      <c r="F22" s="147">
        <v>12</v>
      </c>
      <c r="G22" s="147">
        <v>23</v>
      </c>
      <c r="H22" s="147">
        <v>10</v>
      </c>
      <c r="I22" s="147">
        <v>13</v>
      </c>
      <c r="J22" s="147">
        <v>28</v>
      </c>
      <c r="K22" s="147">
        <v>11</v>
      </c>
      <c r="L22" s="148">
        <v>17</v>
      </c>
      <c r="M22" s="147">
        <v>28</v>
      </c>
      <c r="N22" s="147">
        <v>12</v>
      </c>
      <c r="O22" s="149">
        <v>16</v>
      </c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  <c r="DS22" s="7"/>
      <c r="DT22" s="7"/>
      <c r="DU22" s="7"/>
      <c r="DV22" s="7"/>
      <c r="DW22" s="7"/>
      <c r="DX22" s="7"/>
      <c r="DY22" s="7"/>
      <c r="DZ22" s="7"/>
      <c r="EA22" s="7"/>
      <c r="EB22" s="7"/>
      <c r="EC22" s="7"/>
      <c r="ED22" s="7"/>
      <c r="EE22" s="7"/>
      <c r="EF22" s="7"/>
      <c r="EG22" s="7"/>
      <c r="EH22" s="7"/>
      <c r="EI22" s="7"/>
      <c r="EJ22" s="7"/>
      <c r="EK22" s="7"/>
      <c r="EL22" s="7"/>
      <c r="EM22" s="7"/>
      <c r="EN22" s="7"/>
      <c r="EO22" s="7"/>
      <c r="EP22" s="7"/>
      <c r="EQ22" s="7"/>
      <c r="ER22" s="7"/>
      <c r="ES22" s="7"/>
      <c r="ET22" s="7"/>
      <c r="EU22" s="7"/>
      <c r="EV22" s="7"/>
      <c r="EW22" s="7"/>
      <c r="EX22" s="7"/>
      <c r="EY22" s="7"/>
      <c r="EZ22" s="7"/>
      <c r="FA22" s="7"/>
      <c r="FB22" s="7"/>
      <c r="FC22" s="7"/>
      <c r="FD22" s="7"/>
      <c r="FE22" s="7"/>
      <c r="FF22" s="7"/>
      <c r="FG22" s="7"/>
      <c r="FH22" s="7"/>
      <c r="FI22" s="7"/>
      <c r="FJ22" s="7"/>
      <c r="FK22" s="7"/>
      <c r="FL22" s="7"/>
      <c r="FM22" s="7"/>
      <c r="FN22" s="7"/>
      <c r="FO22" s="7"/>
      <c r="FP22" s="7"/>
      <c r="FQ22" s="7"/>
      <c r="FR22" s="7"/>
      <c r="FS22" s="7"/>
      <c r="FT22" s="7"/>
      <c r="FU22" s="7"/>
      <c r="FV22" s="7"/>
      <c r="FW22" s="7"/>
      <c r="FX22" s="7"/>
      <c r="FY22" s="7"/>
      <c r="FZ22" s="7"/>
      <c r="GA22" s="7"/>
      <c r="GB22" s="7"/>
      <c r="GC22" s="7"/>
      <c r="GD22" s="7"/>
      <c r="GE22" s="7"/>
      <c r="GF22" s="7"/>
      <c r="GG22" s="7"/>
      <c r="GH22" s="7"/>
      <c r="GI22" s="7"/>
      <c r="GJ22" s="7"/>
      <c r="GK22" s="7"/>
      <c r="GL22" s="7"/>
      <c r="GM22" s="7"/>
      <c r="GN22" s="7"/>
      <c r="GO22" s="7"/>
      <c r="GP22" s="7"/>
      <c r="GQ22" s="7"/>
      <c r="GR22" s="7"/>
      <c r="GS22" s="7"/>
      <c r="GT22" s="7"/>
      <c r="GU22" s="7"/>
      <c r="GV22" s="7"/>
      <c r="GW22" s="7"/>
      <c r="GX22" s="7"/>
      <c r="GY22" s="7"/>
      <c r="GZ22" s="7"/>
      <c r="HA22" s="7"/>
      <c r="HB22" s="7"/>
      <c r="HC22" s="7"/>
      <c r="HD22" s="7"/>
      <c r="HE22" s="7"/>
      <c r="HF22" s="7"/>
      <c r="HG22" s="7"/>
      <c r="HH22" s="7"/>
      <c r="HI22" s="7"/>
      <c r="HJ22" s="7"/>
      <c r="HK22" s="7"/>
      <c r="HL22" s="7"/>
      <c r="HM22" s="7"/>
      <c r="HN22" s="7"/>
      <c r="HO22" s="7"/>
      <c r="HP22" s="7"/>
      <c r="HQ22" s="7"/>
      <c r="HR22" s="7"/>
    </row>
    <row r="23" spans="1:226" ht="16.899999999999999" customHeight="1">
      <c r="A23" s="14"/>
      <c r="B23" s="321" t="s">
        <v>41</v>
      </c>
      <c r="C23" s="26" t="s">
        <v>42</v>
      </c>
      <c r="D23" s="150">
        <v>9</v>
      </c>
      <c r="E23" s="150">
        <v>0</v>
      </c>
      <c r="F23" s="150">
        <v>9</v>
      </c>
      <c r="G23" s="150">
        <v>8</v>
      </c>
      <c r="H23" s="150">
        <v>0</v>
      </c>
      <c r="I23" s="150">
        <v>8</v>
      </c>
      <c r="J23" s="150">
        <v>11</v>
      </c>
      <c r="K23" s="150">
        <v>1</v>
      </c>
      <c r="L23" s="151">
        <v>10</v>
      </c>
      <c r="M23" s="150">
        <v>11</v>
      </c>
      <c r="N23" s="150">
        <v>1</v>
      </c>
      <c r="O23" s="152">
        <v>10</v>
      </c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  <c r="DS23" s="7"/>
      <c r="DT23" s="7"/>
      <c r="DU23" s="7"/>
      <c r="DV23" s="7"/>
      <c r="DW23" s="7"/>
      <c r="DX23" s="7"/>
      <c r="DY23" s="7"/>
      <c r="DZ23" s="7"/>
      <c r="EA23" s="7"/>
      <c r="EB23" s="7"/>
      <c r="EC23" s="7"/>
      <c r="ED23" s="7"/>
      <c r="EE23" s="7"/>
      <c r="EF23" s="7"/>
      <c r="EG23" s="7"/>
      <c r="EH23" s="7"/>
      <c r="EI23" s="7"/>
      <c r="EJ23" s="7"/>
      <c r="EK23" s="7"/>
      <c r="EL23" s="7"/>
      <c r="EM23" s="7"/>
      <c r="EN23" s="7"/>
      <c r="EO23" s="7"/>
      <c r="EP23" s="7"/>
      <c r="EQ23" s="7"/>
      <c r="ER23" s="7"/>
      <c r="ES23" s="7"/>
      <c r="ET23" s="7"/>
      <c r="EU23" s="7"/>
      <c r="EV23" s="7"/>
      <c r="EW23" s="7"/>
      <c r="EX23" s="7"/>
      <c r="EY23" s="7"/>
      <c r="EZ23" s="7"/>
      <c r="FA23" s="7"/>
      <c r="FB23" s="7"/>
      <c r="FC23" s="7"/>
      <c r="FD23" s="7"/>
      <c r="FE23" s="7"/>
      <c r="FF23" s="7"/>
      <c r="FG23" s="7"/>
      <c r="FH23" s="7"/>
      <c r="FI23" s="7"/>
      <c r="FJ23" s="7"/>
      <c r="FK23" s="7"/>
      <c r="FL23" s="7"/>
      <c r="FM23" s="7"/>
      <c r="FN23" s="7"/>
      <c r="FO23" s="7"/>
      <c r="FP23" s="7"/>
      <c r="FQ23" s="7"/>
      <c r="FR23" s="7"/>
      <c r="FS23" s="7"/>
      <c r="FT23" s="7"/>
      <c r="FU23" s="7"/>
      <c r="FV23" s="7"/>
      <c r="FW23" s="7"/>
      <c r="FX23" s="7"/>
      <c r="FY23" s="7"/>
      <c r="FZ23" s="7"/>
      <c r="GA23" s="7"/>
      <c r="GB23" s="7"/>
      <c r="GC23" s="7"/>
      <c r="GD23" s="7"/>
      <c r="GE23" s="7"/>
      <c r="GF23" s="7"/>
      <c r="GG23" s="7"/>
      <c r="GH23" s="7"/>
      <c r="GI23" s="7"/>
      <c r="GJ23" s="7"/>
      <c r="GK23" s="7"/>
      <c r="GL23" s="7"/>
      <c r="GM23" s="7"/>
      <c r="GN23" s="7"/>
      <c r="GO23" s="7"/>
      <c r="GP23" s="7"/>
      <c r="GQ23" s="7"/>
      <c r="GR23" s="7"/>
      <c r="GS23" s="7"/>
      <c r="GT23" s="7"/>
      <c r="GU23" s="7"/>
      <c r="GV23" s="7"/>
      <c r="GW23" s="7"/>
      <c r="GX23" s="7"/>
      <c r="GY23" s="7"/>
      <c r="GZ23" s="7"/>
      <c r="HA23" s="7"/>
      <c r="HB23" s="7"/>
      <c r="HC23" s="7"/>
      <c r="HD23" s="7"/>
      <c r="HE23" s="7"/>
      <c r="HF23" s="7"/>
      <c r="HG23" s="7"/>
      <c r="HH23" s="7"/>
      <c r="HI23" s="7"/>
      <c r="HJ23" s="7"/>
      <c r="HK23" s="7"/>
      <c r="HL23" s="7"/>
      <c r="HM23" s="7"/>
      <c r="HN23" s="7"/>
      <c r="HO23" s="7"/>
      <c r="HP23" s="7"/>
      <c r="HQ23" s="7"/>
      <c r="HR23" s="7"/>
    </row>
    <row r="24" spans="1:226" ht="16.899999999999999" customHeight="1">
      <c r="A24" s="14"/>
      <c r="B24" s="316"/>
      <c r="C24" s="26" t="s">
        <v>43</v>
      </c>
      <c r="D24" s="150">
        <v>18</v>
      </c>
      <c r="E24" s="150">
        <v>7</v>
      </c>
      <c r="F24" s="150">
        <v>11</v>
      </c>
      <c r="G24" s="150">
        <v>20</v>
      </c>
      <c r="H24" s="150">
        <v>7</v>
      </c>
      <c r="I24" s="150">
        <v>13</v>
      </c>
      <c r="J24" s="150">
        <v>18</v>
      </c>
      <c r="K24" s="150">
        <v>8</v>
      </c>
      <c r="L24" s="151">
        <v>10</v>
      </c>
      <c r="M24" s="150">
        <v>18</v>
      </c>
      <c r="N24" s="150">
        <v>9</v>
      </c>
      <c r="O24" s="152">
        <v>9</v>
      </c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  <c r="CT24" s="7"/>
      <c r="CU24" s="7"/>
      <c r="CV24" s="7"/>
      <c r="CW24" s="7"/>
      <c r="CX24" s="7"/>
      <c r="CY24" s="7"/>
      <c r="CZ24" s="7"/>
      <c r="DA24" s="7"/>
      <c r="DB24" s="7"/>
      <c r="DC24" s="7"/>
      <c r="DD24" s="7"/>
      <c r="DE24" s="7"/>
      <c r="DF24" s="7"/>
      <c r="DG24" s="7"/>
      <c r="DH24" s="7"/>
      <c r="DI24" s="7"/>
      <c r="DJ24" s="7"/>
      <c r="DK24" s="7"/>
      <c r="DL24" s="7"/>
      <c r="DM24" s="7"/>
      <c r="DN24" s="7"/>
      <c r="DO24" s="7"/>
      <c r="DP24" s="7"/>
      <c r="DQ24" s="7"/>
      <c r="DR24" s="7"/>
      <c r="DS24" s="7"/>
      <c r="DT24" s="7"/>
      <c r="DU24" s="7"/>
      <c r="DV24" s="7"/>
      <c r="DW24" s="7"/>
      <c r="DX24" s="7"/>
      <c r="DY24" s="7"/>
      <c r="DZ24" s="7"/>
      <c r="EA24" s="7"/>
      <c r="EB24" s="7"/>
      <c r="EC24" s="7"/>
      <c r="ED24" s="7"/>
      <c r="EE24" s="7"/>
      <c r="EF24" s="7"/>
      <c r="EG24" s="7"/>
      <c r="EH24" s="7"/>
      <c r="EI24" s="7"/>
      <c r="EJ24" s="7"/>
      <c r="EK24" s="7"/>
      <c r="EL24" s="7"/>
      <c r="EM24" s="7"/>
      <c r="EN24" s="7"/>
      <c r="EO24" s="7"/>
      <c r="EP24" s="7"/>
      <c r="EQ24" s="7"/>
      <c r="ER24" s="7"/>
      <c r="ES24" s="7"/>
      <c r="ET24" s="7"/>
      <c r="EU24" s="7"/>
      <c r="EV24" s="7"/>
      <c r="EW24" s="7"/>
      <c r="EX24" s="7"/>
      <c r="EY24" s="7"/>
      <c r="EZ24" s="7"/>
      <c r="FA24" s="7"/>
      <c r="FB24" s="7"/>
      <c r="FC24" s="7"/>
      <c r="FD24" s="7"/>
      <c r="FE24" s="7"/>
      <c r="FF24" s="7"/>
      <c r="FG24" s="7"/>
      <c r="FH24" s="7"/>
      <c r="FI24" s="7"/>
      <c r="FJ24" s="7"/>
      <c r="FK24" s="7"/>
      <c r="FL24" s="7"/>
      <c r="FM24" s="7"/>
      <c r="FN24" s="7"/>
      <c r="FO24" s="7"/>
      <c r="FP24" s="7"/>
      <c r="FQ24" s="7"/>
      <c r="FR24" s="7"/>
      <c r="FS24" s="7"/>
      <c r="FT24" s="7"/>
      <c r="FU24" s="7"/>
      <c r="FV24" s="7"/>
      <c r="FW24" s="7"/>
      <c r="FX24" s="7"/>
      <c r="FY24" s="7"/>
      <c r="FZ24" s="7"/>
      <c r="GA24" s="7"/>
      <c r="GB24" s="7"/>
      <c r="GC24" s="7"/>
      <c r="GD24" s="7"/>
      <c r="GE24" s="7"/>
      <c r="GF24" s="7"/>
      <c r="GG24" s="7"/>
      <c r="GH24" s="7"/>
      <c r="GI24" s="7"/>
      <c r="GJ24" s="7"/>
      <c r="GK24" s="7"/>
      <c r="GL24" s="7"/>
      <c r="GM24" s="7"/>
      <c r="GN24" s="7"/>
      <c r="GO24" s="7"/>
      <c r="GP24" s="7"/>
      <c r="GQ24" s="7"/>
      <c r="GR24" s="7"/>
      <c r="GS24" s="7"/>
      <c r="GT24" s="7"/>
      <c r="GU24" s="7"/>
      <c r="GV24" s="7"/>
      <c r="GW24" s="7"/>
      <c r="GX24" s="7"/>
      <c r="GY24" s="7"/>
      <c r="GZ24" s="7"/>
      <c r="HA24" s="7"/>
      <c r="HB24" s="7"/>
      <c r="HC24" s="7"/>
      <c r="HD24" s="7"/>
      <c r="HE24" s="7"/>
      <c r="HF24" s="7"/>
      <c r="HG24" s="7"/>
      <c r="HH24" s="7"/>
      <c r="HI24" s="7"/>
      <c r="HJ24" s="7"/>
      <c r="HK24" s="7"/>
      <c r="HL24" s="7"/>
      <c r="HM24" s="7"/>
      <c r="HN24" s="7"/>
      <c r="HO24" s="7"/>
      <c r="HP24" s="7"/>
      <c r="HQ24" s="7"/>
      <c r="HR24" s="7"/>
    </row>
    <row r="25" spans="1:226" ht="16.899999999999999" customHeight="1">
      <c r="A25" s="14"/>
      <c r="B25" s="316"/>
      <c r="C25" s="26" t="s">
        <v>44</v>
      </c>
      <c r="D25" s="150">
        <v>5</v>
      </c>
      <c r="E25" s="150">
        <v>1</v>
      </c>
      <c r="F25" s="150">
        <v>4</v>
      </c>
      <c r="G25" s="150">
        <v>9</v>
      </c>
      <c r="H25" s="150">
        <v>3</v>
      </c>
      <c r="I25" s="150">
        <v>6</v>
      </c>
      <c r="J25" s="150">
        <v>9</v>
      </c>
      <c r="K25" s="150">
        <v>3</v>
      </c>
      <c r="L25" s="151">
        <v>6</v>
      </c>
      <c r="M25" s="150">
        <v>9</v>
      </c>
      <c r="N25" s="150">
        <v>2</v>
      </c>
      <c r="O25" s="152">
        <v>7</v>
      </c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7"/>
      <c r="CZ25" s="7"/>
      <c r="DA25" s="7"/>
      <c r="DB25" s="7"/>
      <c r="DC25" s="7"/>
      <c r="DD25" s="7"/>
      <c r="DE25" s="7"/>
      <c r="DF25" s="7"/>
      <c r="DG25" s="7"/>
      <c r="DH25" s="7"/>
      <c r="DI25" s="7"/>
      <c r="DJ25" s="7"/>
      <c r="DK25" s="7"/>
      <c r="DL25" s="7"/>
      <c r="DM25" s="7"/>
      <c r="DN25" s="7"/>
      <c r="DO25" s="7"/>
      <c r="DP25" s="7"/>
      <c r="DQ25" s="7"/>
      <c r="DR25" s="7"/>
      <c r="DS25" s="7"/>
      <c r="DT25" s="7"/>
      <c r="DU25" s="7"/>
      <c r="DV25" s="7"/>
      <c r="DW25" s="7"/>
      <c r="DX25" s="7"/>
      <c r="DY25" s="7"/>
      <c r="DZ25" s="7"/>
      <c r="EA25" s="7"/>
      <c r="EB25" s="7"/>
      <c r="EC25" s="7"/>
      <c r="ED25" s="7"/>
      <c r="EE25" s="7"/>
      <c r="EF25" s="7"/>
      <c r="EG25" s="7"/>
      <c r="EH25" s="7"/>
      <c r="EI25" s="7"/>
      <c r="EJ25" s="7"/>
      <c r="EK25" s="7"/>
      <c r="EL25" s="7"/>
      <c r="EM25" s="7"/>
      <c r="EN25" s="7"/>
      <c r="EO25" s="7"/>
      <c r="EP25" s="7"/>
      <c r="EQ25" s="7"/>
      <c r="ER25" s="7"/>
      <c r="ES25" s="7"/>
      <c r="ET25" s="7"/>
      <c r="EU25" s="7"/>
      <c r="EV25" s="7"/>
      <c r="EW25" s="7"/>
      <c r="EX25" s="7"/>
      <c r="EY25" s="7"/>
      <c r="EZ25" s="7"/>
      <c r="FA25" s="7"/>
      <c r="FB25" s="7"/>
      <c r="FC25" s="7"/>
      <c r="FD25" s="7"/>
      <c r="FE25" s="7"/>
      <c r="FF25" s="7"/>
      <c r="FG25" s="7"/>
      <c r="FH25" s="7"/>
      <c r="FI25" s="7"/>
      <c r="FJ25" s="7"/>
      <c r="FK25" s="7"/>
      <c r="FL25" s="7"/>
      <c r="FM25" s="7"/>
      <c r="FN25" s="7"/>
      <c r="FO25" s="7"/>
      <c r="FP25" s="7"/>
      <c r="FQ25" s="7"/>
      <c r="FR25" s="7"/>
      <c r="FS25" s="7"/>
      <c r="FT25" s="7"/>
      <c r="FU25" s="7"/>
      <c r="FV25" s="7"/>
      <c r="FW25" s="7"/>
      <c r="FX25" s="7"/>
      <c r="FY25" s="7"/>
      <c r="FZ25" s="7"/>
      <c r="GA25" s="7"/>
      <c r="GB25" s="7"/>
      <c r="GC25" s="7"/>
      <c r="GD25" s="7"/>
      <c r="GE25" s="7"/>
      <c r="GF25" s="7"/>
      <c r="GG25" s="7"/>
      <c r="GH25" s="7"/>
      <c r="GI25" s="7"/>
      <c r="GJ25" s="7"/>
      <c r="GK25" s="7"/>
      <c r="GL25" s="7"/>
      <c r="GM25" s="7"/>
      <c r="GN25" s="7"/>
      <c r="GO25" s="7"/>
      <c r="GP25" s="7"/>
      <c r="GQ25" s="7"/>
      <c r="GR25" s="7"/>
      <c r="GS25" s="7"/>
      <c r="GT25" s="7"/>
      <c r="GU25" s="7"/>
      <c r="GV25" s="7"/>
      <c r="GW25" s="7"/>
      <c r="GX25" s="7"/>
      <c r="GY25" s="7"/>
      <c r="GZ25" s="7"/>
      <c r="HA25" s="7"/>
      <c r="HB25" s="7"/>
      <c r="HC25" s="7"/>
      <c r="HD25" s="7"/>
      <c r="HE25" s="7"/>
      <c r="HF25" s="7"/>
      <c r="HG25" s="7"/>
      <c r="HH25" s="7"/>
      <c r="HI25" s="7"/>
      <c r="HJ25" s="7"/>
      <c r="HK25" s="7"/>
      <c r="HL25" s="7"/>
      <c r="HM25" s="7"/>
      <c r="HN25" s="7"/>
      <c r="HO25" s="7"/>
      <c r="HP25" s="7"/>
      <c r="HQ25" s="7"/>
      <c r="HR25" s="7"/>
    </row>
    <row r="26" spans="1:226" ht="16.899999999999999" customHeight="1">
      <c r="A26" s="33"/>
      <c r="B26" s="317"/>
      <c r="C26" s="34" t="s">
        <v>28</v>
      </c>
      <c r="D26" s="147">
        <v>32</v>
      </c>
      <c r="E26" s="147">
        <v>8</v>
      </c>
      <c r="F26" s="147">
        <v>24</v>
      </c>
      <c r="G26" s="147">
        <v>37</v>
      </c>
      <c r="H26" s="147">
        <v>10</v>
      </c>
      <c r="I26" s="147">
        <v>27</v>
      </c>
      <c r="J26" s="147">
        <v>38</v>
      </c>
      <c r="K26" s="147">
        <v>12</v>
      </c>
      <c r="L26" s="148">
        <v>26</v>
      </c>
      <c r="M26" s="147">
        <f t="shared" ref="M26:O26" si="2">SUM(M23:M25)</f>
        <v>38</v>
      </c>
      <c r="N26" s="147">
        <f t="shared" si="2"/>
        <v>12</v>
      </c>
      <c r="O26" s="149">
        <f t="shared" si="2"/>
        <v>26</v>
      </c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7"/>
      <c r="DQ26" s="7"/>
      <c r="DR26" s="7"/>
      <c r="DS26" s="7"/>
      <c r="DT26" s="7"/>
      <c r="DU26" s="7"/>
      <c r="DV26" s="7"/>
      <c r="DW26" s="7"/>
      <c r="DX26" s="7"/>
      <c r="DY26" s="7"/>
      <c r="DZ26" s="7"/>
      <c r="EA26" s="7"/>
      <c r="EB26" s="7"/>
      <c r="EC26" s="7"/>
      <c r="ED26" s="7"/>
      <c r="EE26" s="7"/>
      <c r="EF26" s="7"/>
      <c r="EG26" s="7"/>
      <c r="EH26" s="7"/>
      <c r="EI26" s="7"/>
      <c r="EJ26" s="7"/>
      <c r="EK26" s="7"/>
      <c r="EL26" s="7"/>
      <c r="EM26" s="7"/>
      <c r="EN26" s="7"/>
      <c r="EO26" s="7"/>
      <c r="EP26" s="7"/>
      <c r="EQ26" s="7"/>
      <c r="ER26" s="7"/>
      <c r="ES26" s="7"/>
      <c r="ET26" s="7"/>
      <c r="EU26" s="7"/>
      <c r="EV26" s="7"/>
      <c r="EW26" s="7"/>
      <c r="EX26" s="7"/>
      <c r="EY26" s="7"/>
      <c r="EZ26" s="7"/>
      <c r="FA26" s="7"/>
      <c r="FB26" s="7"/>
      <c r="FC26" s="7"/>
      <c r="FD26" s="7"/>
      <c r="FE26" s="7"/>
      <c r="FF26" s="7"/>
      <c r="FG26" s="7"/>
      <c r="FH26" s="7"/>
      <c r="FI26" s="7"/>
      <c r="FJ26" s="7"/>
      <c r="FK26" s="7"/>
      <c r="FL26" s="7"/>
      <c r="FM26" s="7"/>
      <c r="FN26" s="7"/>
      <c r="FO26" s="7"/>
      <c r="FP26" s="7"/>
      <c r="FQ26" s="7"/>
      <c r="FR26" s="7"/>
      <c r="FS26" s="7"/>
      <c r="FT26" s="7"/>
      <c r="FU26" s="7"/>
      <c r="FV26" s="7"/>
      <c r="FW26" s="7"/>
      <c r="FX26" s="7"/>
      <c r="FY26" s="7"/>
      <c r="FZ26" s="7"/>
      <c r="GA26" s="7"/>
      <c r="GB26" s="7"/>
      <c r="GC26" s="7"/>
      <c r="GD26" s="7"/>
      <c r="GE26" s="7"/>
      <c r="GF26" s="7"/>
      <c r="GG26" s="7"/>
      <c r="GH26" s="7"/>
      <c r="GI26" s="7"/>
      <c r="GJ26" s="7"/>
      <c r="GK26" s="7"/>
      <c r="GL26" s="7"/>
      <c r="GM26" s="7"/>
      <c r="GN26" s="7"/>
      <c r="GO26" s="7"/>
      <c r="GP26" s="7"/>
      <c r="GQ26" s="7"/>
      <c r="GR26" s="7"/>
      <c r="GS26" s="7"/>
      <c r="GT26" s="7"/>
      <c r="GU26" s="7"/>
      <c r="GV26" s="7"/>
      <c r="GW26" s="7"/>
      <c r="GX26" s="7"/>
      <c r="GY26" s="7"/>
      <c r="GZ26" s="7"/>
      <c r="HA26" s="7"/>
      <c r="HB26" s="7"/>
      <c r="HC26" s="7"/>
      <c r="HD26" s="7"/>
      <c r="HE26" s="7"/>
      <c r="HF26" s="7"/>
      <c r="HG26" s="7"/>
      <c r="HH26" s="7"/>
      <c r="HI26" s="7"/>
      <c r="HJ26" s="7"/>
      <c r="HK26" s="7"/>
      <c r="HL26" s="7"/>
      <c r="HM26" s="7"/>
      <c r="HN26" s="7"/>
      <c r="HO26" s="7"/>
      <c r="HP26" s="7"/>
      <c r="HQ26" s="7"/>
      <c r="HR26" s="7"/>
    </row>
    <row r="27" spans="1:226" ht="16.899999999999999" customHeight="1" thickBot="1">
      <c r="A27" s="14"/>
      <c r="B27" s="313" t="s">
        <v>45</v>
      </c>
      <c r="C27" s="314"/>
      <c r="D27" s="156">
        <v>510</v>
      </c>
      <c r="E27" s="156">
        <v>169</v>
      </c>
      <c r="F27" s="156">
        <v>341</v>
      </c>
      <c r="G27" s="156">
        <v>564</v>
      </c>
      <c r="H27" s="156">
        <v>201</v>
      </c>
      <c r="I27" s="156">
        <v>363</v>
      </c>
      <c r="J27" s="156">
        <v>605</v>
      </c>
      <c r="K27" s="156">
        <v>228</v>
      </c>
      <c r="L27" s="157">
        <v>377</v>
      </c>
      <c r="M27" s="156">
        <f t="shared" ref="M27:O27" si="3">SUM(M5:M6,M7:M8,M12,M16:M22,M26)</f>
        <v>610</v>
      </c>
      <c r="N27" s="156">
        <f t="shared" si="3"/>
        <v>233</v>
      </c>
      <c r="O27" s="158">
        <f t="shared" si="3"/>
        <v>377</v>
      </c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  <c r="CX27" s="7"/>
      <c r="CY27" s="7"/>
      <c r="CZ27" s="7"/>
      <c r="DA27" s="7"/>
      <c r="DB27" s="7"/>
      <c r="DC27" s="7"/>
      <c r="DD27" s="7"/>
      <c r="DE27" s="7"/>
      <c r="DF27" s="7"/>
      <c r="DG27" s="7"/>
      <c r="DH27" s="7"/>
      <c r="DI27" s="7"/>
      <c r="DJ27" s="7"/>
      <c r="DK27" s="7"/>
      <c r="DL27" s="7"/>
      <c r="DM27" s="7"/>
      <c r="DN27" s="7"/>
      <c r="DO27" s="7"/>
      <c r="DP27" s="7"/>
      <c r="DQ27" s="7"/>
      <c r="DR27" s="7"/>
      <c r="DS27" s="7"/>
      <c r="DT27" s="7"/>
      <c r="DU27" s="7"/>
      <c r="DV27" s="7"/>
      <c r="DW27" s="7"/>
      <c r="DX27" s="7"/>
      <c r="DY27" s="7"/>
      <c r="DZ27" s="7"/>
      <c r="EA27" s="7"/>
      <c r="EB27" s="7"/>
      <c r="EC27" s="7"/>
      <c r="ED27" s="7"/>
      <c r="EE27" s="7"/>
      <c r="EF27" s="7"/>
      <c r="EG27" s="7"/>
      <c r="EH27" s="7"/>
      <c r="EI27" s="7"/>
      <c r="EJ27" s="7"/>
      <c r="EK27" s="7"/>
      <c r="EL27" s="7"/>
      <c r="EM27" s="7"/>
      <c r="EN27" s="7"/>
      <c r="EO27" s="7"/>
      <c r="EP27" s="7"/>
      <c r="EQ27" s="7"/>
      <c r="ER27" s="7"/>
      <c r="ES27" s="7"/>
      <c r="ET27" s="7"/>
      <c r="EU27" s="7"/>
      <c r="EV27" s="7"/>
      <c r="EW27" s="7"/>
      <c r="EX27" s="7"/>
      <c r="EY27" s="7"/>
      <c r="EZ27" s="7"/>
      <c r="FA27" s="7"/>
      <c r="FB27" s="7"/>
      <c r="FC27" s="7"/>
      <c r="FD27" s="7"/>
      <c r="FE27" s="7"/>
      <c r="FF27" s="7"/>
      <c r="FG27" s="7"/>
      <c r="FH27" s="7"/>
      <c r="FI27" s="7"/>
      <c r="FJ27" s="7"/>
      <c r="FK27" s="7"/>
      <c r="FL27" s="7"/>
      <c r="FM27" s="7"/>
      <c r="FN27" s="7"/>
      <c r="FO27" s="7"/>
      <c r="FP27" s="7"/>
      <c r="FQ27" s="7"/>
      <c r="FR27" s="7"/>
      <c r="FS27" s="7"/>
      <c r="FT27" s="7"/>
      <c r="FU27" s="7"/>
      <c r="FV27" s="7"/>
      <c r="FW27" s="7"/>
      <c r="FX27" s="7"/>
      <c r="FY27" s="7"/>
      <c r="FZ27" s="7"/>
      <c r="GA27" s="7"/>
      <c r="GB27" s="7"/>
      <c r="GC27" s="7"/>
      <c r="GD27" s="7"/>
      <c r="GE27" s="7"/>
      <c r="GF27" s="7"/>
      <c r="GG27" s="7"/>
      <c r="GH27" s="7"/>
      <c r="GI27" s="7"/>
      <c r="GJ27" s="7"/>
      <c r="GK27" s="7"/>
      <c r="GL27" s="7"/>
      <c r="GM27" s="7"/>
      <c r="GN27" s="7"/>
      <c r="GO27" s="7"/>
      <c r="GP27" s="7"/>
      <c r="GQ27" s="7"/>
      <c r="GR27" s="7"/>
      <c r="GS27" s="7"/>
      <c r="GT27" s="7"/>
      <c r="GU27" s="7"/>
      <c r="GV27" s="7"/>
      <c r="GW27" s="7"/>
      <c r="GX27" s="7"/>
      <c r="GY27" s="7"/>
      <c r="GZ27" s="7"/>
      <c r="HA27" s="7"/>
      <c r="HB27" s="7"/>
      <c r="HC27" s="7"/>
      <c r="HD27" s="7"/>
      <c r="HE27" s="7"/>
      <c r="HF27" s="7"/>
      <c r="HG27" s="7"/>
      <c r="HH27" s="7"/>
      <c r="HI27" s="7"/>
      <c r="HJ27" s="7"/>
      <c r="HK27" s="7"/>
      <c r="HL27" s="7"/>
      <c r="HM27" s="7"/>
      <c r="HN27" s="7"/>
      <c r="HO27" s="7"/>
      <c r="HP27" s="7"/>
      <c r="HQ27" s="7"/>
      <c r="HR27" s="7"/>
    </row>
    <row r="28" spans="1:226" ht="16.899999999999999" customHeight="1">
      <c r="A28" s="14"/>
      <c r="B28" s="315" t="s">
        <v>46</v>
      </c>
      <c r="C28" s="26" t="s">
        <v>47</v>
      </c>
      <c r="D28" s="153">
        <v>45</v>
      </c>
      <c r="E28" s="153">
        <v>17</v>
      </c>
      <c r="F28" s="153">
        <v>28</v>
      </c>
      <c r="G28" s="153">
        <v>48</v>
      </c>
      <c r="H28" s="153">
        <v>20</v>
      </c>
      <c r="I28" s="153">
        <v>28</v>
      </c>
      <c r="J28" s="153">
        <v>55</v>
      </c>
      <c r="K28" s="153">
        <v>24</v>
      </c>
      <c r="L28" s="154">
        <v>31</v>
      </c>
      <c r="M28" s="153">
        <v>54</v>
      </c>
      <c r="N28" s="153">
        <v>23</v>
      </c>
      <c r="O28" s="155">
        <v>31</v>
      </c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  <c r="CU28" s="7"/>
      <c r="CV28" s="7"/>
      <c r="CW28" s="7"/>
      <c r="CX28" s="7"/>
      <c r="CY28" s="7"/>
      <c r="CZ28" s="7"/>
      <c r="DA28" s="7"/>
      <c r="DB28" s="7"/>
      <c r="DC28" s="7"/>
      <c r="DD28" s="7"/>
      <c r="DE28" s="7"/>
      <c r="DF28" s="7"/>
      <c r="DG28" s="7"/>
      <c r="DH28" s="7"/>
      <c r="DI28" s="7"/>
      <c r="DJ28" s="7"/>
      <c r="DK28" s="7"/>
      <c r="DL28" s="7"/>
      <c r="DM28" s="7"/>
      <c r="DN28" s="7"/>
      <c r="DO28" s="7"/>
      <c r="DP28" s="7"/>
      <c r="DQ28" s="7"/>
      <c r="DR28" s="7"/>
      <c r="DS28" s="7"/>
      <c r="DT28" s="7"/>
      <c r="DU28" s="7"/>
      <c r="DV28" s="7"/>
      <c r="DW28" s="7"/>
      <c r="DX28" s="7"/>
      <c r="DY28" s="7"/>
      <c r="DZ28" s="7"/>
      <c r="EA28" s="7"/>
      <c r="EB28" s="7"/>
      <c r="EC28" s="7"/>
      <c r="ED28" s="7"/>
      <c r="EE28" s="7"/>
      <c r="EF28" s="7"/>
      <c r="EG28" s="7"/>
      <c r="EH28" s="7"/>
      <c r="EI28" s="7"/>
      <c r="EJ28" s="7"/>
      <c r="EK28" s="7"/>
      <c r="EL28" s="7"/>
      <c r="EM28" s="7"/>
      <c r="EN28" s="7"/>
      <c r="EO28" s="7"/>
      <c r="EP28" s="7"/>
      <c r="EQ28" s="7"/>
      <c r="ER28" s="7"/>
      <c r="ES28" s="7"/>
      <c r="ET28" s="7"/>
      <c r="EU28" s="7"/>
      <c r="EV28" s="7"/>
      <c r="EW28" s="7"/>
      <c r="EX28" s="7"/>
      <c r="EY28" s="7"/>
      <c r="EZ28" s="7"/>
      <c r="FA28" s="7"/>
      <c r="FB28" s="7"/>
      <c r="FC28" s="7"/>
      <c r="FD28" s="7"/>
      <c r="FE28" s="7"/>
      <c r="FF28" s="7"/>
      <c r="FG28" s="7"/>
      <c r="FH28" s="7"/>
      <c r="FI28" s="7"/>
      <c r="FJ28" s="7"/>
      <c r="FK28" s="7"/>
      <c r="FL28" s="7"/>
      <c r="FM28" s="7"/>
      <c r="FN28" s="7"/>
      <c r="FO28" s="7"/>
      <c r="FP28" s="7"/>
      <c r="FQ28" s="7"/>
      <c r="FR28" s="7"/>
      <c r="FS28" s="7"/>
      <c r="FT28" s="7"/>
      <c r="FU28" s="7"/>
      <c r="FV28" s="7"/>
      <c r="FW28" s="7"/>
      <c r="FX28" s="7"/>
      <c r="FY28" s="7"/>
      <c r="FZ28" s="7"/>
      <c r="GA28" s="7"/>
      <c r="GB28" s="7"/>
      <c r="GC28" s="7"/>
      <c r="GD28" s="7"/>
      <c r="GE28" s="7"/>
      <c r="GF28" s="7"/>
      <c r="GG28" s="7"/>
      <c r="GH28" s="7"/>
      <c r="GI28" s="7"/>
      <c r="GJ28" s="7"/>
      <c r="GK28" s="7"/>
      <c r="GL28" s="7"/>
      <c r="GM28" s="7"/>
      <c r="GN28" s="7"/>
      <c r="GO28" s="7"/>
      <c r="GP28" s="7"/>
      <c r="GQ28" s="7"/>
      <c r="GR28" s="7"/>
      <c r="GS28" s="7"/>
      <c r="GT28" s="7"/>
      <c r="GU28" s="7"/>
      <c r="GV28" s="7"/>
      <c r="GW28" s="7"/>
      <c r="GX28" s="7"/>
      <c r="GY28" s="7"/>
      <c r="GZ28" s="7"/>
      <c r="HA28" s="7"/>
      <c r="HB28" s="7"/>
      <c r="HC28" s="7"/>
      <c r="HD28" s="7"/>
      <c r="HE28" s="7"/>
      <c r="HF28" s="7"/>
      <c r="HG28" s="7"/>
      <c r="HH28" s="7"/>
      <c r="HI28" s="7"/>
      <c r="HJ28" s="7"/>
      <c r="HK28" s="7"/>
      <c r="HL28" s="7"/>
      <c r="HM28" s="7"/>
      <c r="HN28" s="7"/>
      <c r="HO28" s="7"/>
      <c r="HP28" s="7"/>
      <c r="HQ28" s="7"/>
      <c r="HR28" s="7"/>
    </row>
    <row r="29" spans="1:226" ht="16.899999999999999" customHeight="1">
      <c r="A29" s="14"/>
      <c r="B29" s="316"/>
      <c r="C29" s="26" t="s">
        <v>48</v>
      </c>
      <c r="D29" s="150">
        <v>5</v>
      </c>
      <c r="E29" s="150">
        <v>2</v>
      </c>
      <c r="F29" s="150">
        <v>3</v>
      </c>
      <c r="G29" s="150">
        <v>4</v>
      </c>
      <c r="H29" s="150">
        <v>2</v>
      </c>
      <c r="I29" s="150">
        <v>2</v>
      </c>
      <c r="J29" s="150">
        <v>5</v>
      </c>
      <c r="K29" s="150">
        <v>3</v>
      </c>
      <c r="L29" s="151">
        <v>2</v>
      </c>
      <c r="M29" s="150">
        <v>5</v>
      </c>
      <c r="N29" s="150">
        <v>3</v>
      </c>
      <c r="O29" s="152">
        <v>2</v>
      </c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  <c r="CY29" s="7"/>
      <c r="CZ29" s="7"/>
      <c r="DA29" s="7"/>
      <c r="DB29" s="7"/>
      <c r="DC29" s="7"/>
      <c r="DD29" s="7"/>
      <c r="DE29" s="7"/>
      <c r="DF29" s="7"/>
      <c r="DG29" s="7"/>
      <c r="DH29" s="7"/>
      <c r="DI29" s="7"/>
      <c r="DJ29" s="7"/>
      <c r="DK29" s="7"/>
      <c r="DL29" s="7"/>
      <c r="DM29" s="7"/>
      <c r="DN29" s="7"/>
      <c r="DO29" s="7"/>
      <c r="DP29" s="7"/>
      <c r="DQ29" s="7"/>
      <c r="DR29" s="7"/>
      <c r="DS29" s="7"/>
      <c r="DT29" s="7"/>
      <c r="DU29" s="7"/>
      <c r="DV29" s="7"/>
      <c r="DW29" s="7"/>
      <c r="DX29" s="7"/>
      <c r="DY29" s="7"/>
      <c r="DZ29" s="7"/>
      <c r="EA29" s="7"/>
      <c r="EB29" s="7"/>
      <c r="EC29" s="7"/>
      <c r="ED29" s="7"/>
      <c r="EE29" s="7"/>
      <c r="EF29" s="7"/>
      <c r="EG29" s="7"/>
      <c r="EH29" s="7"/>
      <c r="EI29" s="7"/>
      <c r="EJ29" s="7"/>
      <c r="EK29" s="7"/>
      <c r="EL29" s="7"/>
      <c r="EM29" s="7"/>
      <c r="EN29" s="7"/>
      <c r="EO29" s="7"/>
      <c r="EP29" s="7"/>
      <c r="EQ29" s="7"/>
      <c r="ER29" s="7"/>
      <c r="ES29" s="7"/>
      <c r="ET29" s="7"/>
      <c r="EU29" s="7"/>
      <c r="EV29" s="7"/>
      <c r="EW29" s="7"/>
      <c r="EX29" s="7"/>
      <c r="EY29" s="7"/>
      <c r="EZ29" s="7"/>
      <c r="FA29" s="7"/>
      <c r="FB29" s="7"/>
      <c r="FC29" s="7"/>
      <c r="FD29" s="7"/>
      <c r="FE29" s="7"/>
      <c r="FF29" s="7"/>
      <c r="FG29" s="7"/>
      <c r="FH29" s="7"/>
      <c r="FI29" s="7"/>
      <c r="FJ29" s="7"/>
      <c r="FK29" s="7"/>
      <c r="FL29" s="7"/>
      <c r="FM29" s="7"/>
      <c r="FN29" s="7"/>
      <c r="FO29" s="7"/>
      <c r="FP29" s="7"/>
      <c r="FQ29" s="7"/>
      <c r="FR29" s="7"/>
      <c r="FS29" s="7"/>
      <c r="FT29" s="7"/>
      <c r="FU29" s="7"/>
      <c r="FV29" s="7"/>
      <c r="FW29" s="7"/>
      <c r="FX29" s="7"/>
      <c r="FY29" s="7"/>
      <c r="FZ29" s="7"/>
      <c r="GA29" s="7"/>
      <c r="GB29" s="7"/>
      <c r="GC29" s="7"/>
      <c r="GD29" s="7"/>
      <c r="GE29" s="7"/>
      <c r="GF29" s="7"/>
      <c r="GG29" s="7"/>
      <c r="GH29" s="7"/>
      <c r="GI29" s="7"/>
      <c r="GJ29" s="7"/>
      <c r="GK29" s="7"/>
      <c r="GL29" s="7"/>
      <c r="GM29" s="7"/>
      <c r="GN29" s="7"/>
      <c r="GO29" s="7"/>
      <c r="GP29" s="7"/>
      <c r="GQ29" s="7"/>
      <c r="GR29" s="7"/>
      <c r="GS29" s="7"/>
      <c r="GT29" s="7"/>
      <c r="GU29" s="7"/>
      <c r="GV29" s="7"/>
      <c r="GW29" s="7"/>
      <c r="GX29" s="7"/>
      <c r="GY29" s="7"/>
      <c r="GZ29" s="7"/>
      <c r="HA29" s="7"/>
      <c r="HB29" s="7"/>
      <c r="HC29" s="7"/>
      <c r="HD29" s="7"/>
      <c r="HE29" s="7"/>
      <c r="HF29" s="7"/>
      <c r="HG29" s="7"/>
      <c r="HH29" s="7"/>
      <c r="HI29" s="7"/>
      <c r="HJ29" s="7"/>
      <c r="HK29" s="7"/>
      <c r="HL29" s="7"/>
      <c r="HM29" s="7"/>
      <c r="HN29" s="7"/>
      <c r="HO29" s="7"/>
      <c r="HP29" s="7"/>
      <c r="HQ29" s="7"/>
      <c r="HR29" s="7"/>
    </row>
    <row r="30" spans="1:226" ht="16.899999999999999" customHeight="1">
      <c r="A30" s="14"/>
      <c r="B30" s="316"/>
      <c r="C30" s="26" t="s">
        <v>49</v>
      </c>
      <c r="D30" s="150">
        <v>1</v>
      </c>
      <c r="E30" s="150">
        <v>0</v>
      </c>
      <c r="F30" s="150">
        <v>1</v>
      </c>
      <c r="G30" s="150">
        <v>4</v>
      </c>
      <c r="H30" s="150">
        <v>2</v>
      </c>
      <c r="I30" s="150">
        <v>2</v>
      </c>
      <c r="J30" s="150">
        <v>5</v>
      </c>
      <c r="K30" s="150">
        <v>2</v>
      </c>
      <c r="L30" s="151">
        <v>3</v>
      </c>
      <c r="M30" s="150">
        <v>5</v>
      </c>
      <c r="N30" s="150">
        <v>2</v>
      </c>
      <c r="O30" s="152">
        <v>3</v>
      </c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  <c r="CX30" s="7"/>
      <c r="CY30" s="7"/>
      <c r="CZ30" s="7"/>
      <c r="DA30" s="7"/>
      <c r="DB30" s="7"/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  <c r="DN30" s="7"/>
      <c r="DO30" s="7"/>
      <c r="DP30" s="7"/>
      <c r="DQ30" s="7"/>
      <c r="DR30" s="7"/>
      <c r="DS30" s="7"/>
      <c r="DT30" s="7"/>
      <c r="DU30" s="7"/>
      <c r="DV30" s="7"/>
      <c r="DW30" s="7"/>
      <c r="DX30" s="7"/>
      <c r="DY30" s="7"/>
      <c r="DZ30" s="7"/>
      <c r="EA30" s="7"/>
      <c r="EB30" s="7"/>
      <c r="EC30" s="7"/>
      <c r="ED30" s="7"/>
      <c r="EE30" s="7"/>
      <c r="EF30" s="7"/>
      <c r="EG30" s="7"/>
      <c r="EH30" s="7"/>
      <c r="EI30" s="7"/>
      <c r="EJ30" s="7"/>
      <c r="EK30" s="7"/>
      <c r="EL30" s="7"/>
      <c r="EM30" s="7"/>
      <c r="EN30" s="7"/>
      <c r="EO30" s="7"/>
      <c r="EP30" s="7"/>
      <c r="EQ30" s="7"/>
      <c r="ER30" s="7"/>
      <c r="ES30" s="7"/>
      <c r="ET30" s="7"/>
      <c r="EU30" s="7"/>
      <c r="EV30" s="7"/>
      <c r="EW30" s="7"/>
      <c r="EX30" s="7"/>
      <c r="EY30" s="7"/>
      <c r="EZ30" s="7"/>
      <c r="FA30" s="7"/>
      <c r="FB30" s="7"/>
      <c r="FC30" s="7"/>
      <c r="FD30" s="7"/>
      <c r="FE30" s="7"/>
      <c r="FF30" s="7"/>
      <c r="FG30" s="7"/>
      <c r="FH30" s="7"/>
      <c r="FI30" s="7"/>
      <c r="FJ30" s="7"/>
      <c r="FK30" s="7"/>
      <c r="FL30" s="7"/>
      <c r="FM30" s="7"/>
      <c r="FN30" s="7"/>
      <c r="FO30" s="7"/>
      <c r="FP30" s="7"/>
      <c r="FQ30" s="7"/>
      <c r="FR30" s="7"/>
      <c r="FS30" s="7"/>
      <c r="FT30" s="7"/>
      <c r="FU30" s="7"/>
      <c r="FV30" s="7"/>
      <c r="FW30" s="7"/>
      <c r="FX30" s="7"/>
      <c r="FY30" s="7"/>
      <c r="FZ30" s="7"/>
      <c r="GA30" s="7"/>
      <c r="GB30" s="7"/>
      <c r="GC30" s="7"/>
      <c r="GD30" s="7"/>
      <c r="GE30" s="7"/>
      <c r="GF30" s="7"/>
      <c r="GG30" s="7"/>
      <c r="GH30" s="7"/>
      <c r="GI30" s="7"/>
      <c r="GJ30" s="7"/>
      <c r="GK30" s="7"/>
      <c r="GL30" s="7"/>
      <c r="GM30" s="7"/>
      <c r="GN30" s="7"/>
      <c r="GO30" s="7"/>
      <c r="GP30" s="7"/>
      <c r="GQ30" s="7"/>
      <c r="GR30" s="7"/>
      <c r="GS30" s="7"/>
      <c r="GT30" s="7"/>
      <c r="GU30" s="7"/>
      <c r="GV30" s="7"/>
      <c r="GW30" s="7"/>
      <c r="GX30" s="7"/>
      <c r="GY30" s="7"/>
      <c r="GZ30" s="7"/>
      <c r="HA30" s="7"/>
      <c r="HB30" s="7"/>
      <c r="HC30" s="7"/>
      <c r="HD30" s="7"/>
      <c r="HE30" s="7"/>
      <c r="HF30" s="7"/>
      <c r="HG30" s="7"/>
      <c r="HH30" s="7"/>
      <c r="HI30" s="7"/>
      <c r="HJ30" s="7"/>
      <c r="HK30" s="7"/>
      <c r="HL30" s="7"/>
      <c r="HM30" s="7"/>
      <c r="HN30" s="7"/>
      <c r="HO30" s="7"/>
      <c r="HP30" s="7"/>
      <c r="HQ30" s="7"/>
      <c r="HR30" s="7"/>
    </row>
    <row r="31" spans="1:226" ht="16.899999999999999" customHeight="1">
      <c r="A31" s="14"/>
      <c r="B31" s="317"/>
      <c r="C31" s="21" t="s">
        <v>28</v>
      </c>
      <c r="D31" s="147">
        <v>51</v>
      </c>
      <c r="E31" s="147">
        <v>19</v>
      </c>
      <c r="F31" s="147">
        <v>32</v>
      </c>
      <c r="G31" s="147">
        <v>56</v>
      </c>
      <c r="H31" s="147">
        <v>24</v>
      </c>
      <c r="I31" s="147">
        <v>32</v>
      </c>
      <c r="J31" s="147">
        <v>65</v>
      </c>
      <c r="K31" s="147">
        <v>29</v>
      </c>
      <c r="L31" s="148">
        <v>36</v>
      </c>
      <c r="M31" s="147">
        <f t="shared" ref="M31:O31" si="4">SUM(M28:M30)</f>
        <v>64</v>
      </c>
      <c r="N31" s="147">
        <f t="shared" si="4"/>
        <v>28</v>
      </c>
      <c r="O31" s="149">
        <f t="shared" si="4"/>
        <v>36</v>
      </c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  <c r="DP31" s="7"/>
      <c r="DQ31" s="7"/>
      <c r="DR31" s="7"/>
      <c r="DS31" s="7"/>
      <c r="DT31" s="7"/>
      <c r="DU31" s="7"/>
      <c r="DV31" s="7"/>
      <c r="DW31" s="7"/>
      <c r="DX31" s="7"/>
      <c r="DY31" s="7"/>
      <c r="DZ31" s="7"/>
      <c r="EA31" s="7"/>
      <c r="EB31" s="7"/>
      <c r="EC31" s="7"/>
      <c r="ED31" s="7"/>
      <c r="EE31" s="7"/>
      <c r="EF31" s="7"/>
      <c r="EG31" s="7"/>
      <c r="EH31" s="7"/>
      <c r="EI31" s="7"/>
      <c r="EJ31" s="7"/>
      <c r="EK31" s="7"/>
      <c r="EL31" s="7"/>
      <c r="EM31" s="7"/>
      <c r="EN31" s="7"/>
      <c r="EO31" s="7"/>
      <c r="EP31" s="7"/>
      <c r="EQ31" s="7"/>
      <c r="ER31" s="7"/>
      <c r="ES31" s="7"/>
      <c r="ET31" s="7"/>
      <c r="EU31" s="7"/>
      <c r="EV31" s="7"/>
      <c r="EW31" s="7"/>
      <c r="EX31" s="7"/>
      <c r="EY31" s="7"/>
      <c r="EZ31" s="7"/>
      <c r="FA31" s="7"/>
      <c r="FB31" s="7"/>
      <c r="FC31" s="7"/>
      <c r="FD31" s="7"/>
      <c r="FE31" s="7"/>
      <c r="FF31" s="7"/>
      <c r="FG31" s="7"/>
      <c r="FH31" s="7"/>
      <c r="FI31" s="7"/>
      <c r="FJ31" s="7"/>
      <c r="FK31" s="7"/>
      <c r="FL31" s="7"/>
      <c r="FM31" s="7"/>
      <c r="FN31" s="7"/>
      <c r="FO31" s="7"/>
      <c r="FP31" s="7"/>
      <c r="FQ31" s="7"/>
      <c r="FR31" s="7"/>
      <c r="FS31" s="7"/>
      <c r="FT31" s="7"/>
      <c r="FU31" s="7"/>
      <c r="FV31" s="7"/>
      <c r="FW31" s="7"/>
      <c r="FX31" s="7"/>
      <c r="FY31" s="7"/>
      <c r="FZ31" s="7"/>
      <c r="GA31" s="7"/>
      <c r="GB31" s="7"/>
      <c r="GC31" s="7"/>
      <c r="GD31" s="7"/>
      <c r="GE31" s="7"/>
      <c r="GF31" s="7"/>
      <c r="GG31" s="7"/>
      <c r="GH31" s="7"/>
      <c r="GI31" s="7"/>
      <c r="GJ31" s="7"/>
      <c r="GK31" s="7"/>
      <c r="GL31" s="7"/>
      <c r="GM31" s="7"/>
      <c r="GN31" s="7"/>
      <c r="GO31" s="7"/>
      <c r="GP31" s="7"/>
      <c r="GQ31" s="7"/>
      <c r="GR31" s="7"/>
      <c r="GS31" s="7"/>
      <c r="GT31" s="7"/>
      <c r="GU31" s="7"/>
      <c r="GV31" s="7"/>
      <c r="GW31" s="7"/>
      <c r="GX31" s="7"/>
      <c r="GY31" s="7"/>
      <c r="GZ31" s="7"/>
      <c r="HA31" s="7"/>
      <c r="HB31" s="7"/>
      <c r="HC31" s="7"/>
      <c r="HD31" s="7"/>
      <c r="HE31" s="7"/>
      <c r="HF31" s="7"/>
      <c r="HG31" s="7"/>
      <c r="HH31" s="7"/>
      <c r="HI31" s="7"/>
      <c r="HJ31" s="7"/>
      <c r="HK31" s="7"/>
      <c r="HL31" s="7"/>
      <c r="HM31" s="7"/>
      <c r="HN31" s="7"/>
      <c r="HO31" s="7"/>
      <c r="HP31" s="7"/>
      <c r="HQ31" s="7"/>
      <c r="HR31" s="7"/>
    </row>
    <row r="32" spans="1:226" ht="16.899999999999999" customHeight="1">
      <c r="A32" s="14"/>
      <c r="B32" s="38" t="s">
        <v>50</v>
      </c>
      <c r="C32" s="16" t="s">
        <v>51</v>
      </c>
      <c r="D32" s="147">
        <v>15</v>
      </c>
      <c r="E32" s="147">
        <v>3</v>
      </c>
      <c r="F32" s="147">
        <v>12</v>
      </c>
      <c r="G32" s="147">
        <v>18</v>
      </c>
      <c r="H32" s="147">
        <v>5</v>
      </c>
      <c r="I32" s="147">
        <v>13</v>
      </c>
      <c r="J32" s="147">
        <v>19</v>
      </c>
      <c r="K32" s="147">
        <v>5</v>
      </c>
      <c r="L32" s="148">
        <v>14</v>
      </c>
      <c r="M32" s="147">
        <v>16</v>
      </c>
      <c r="N32" s="147">
        <v>4</v>
      </c>
      <c r="O32" s="149">
        <v>12</v>
      </c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7"/>
      <c r="DT32" s="7"/>
      <c r="DU32" s="7"/>
      <c r="DV32" s="7"/>
      <c r="DW32" s="7"/>
      <c r="DX32" s="7"/>
      <c r="DY32" s="7"/>
      <c r="DZ32" s="7"/>
      <c r="EA32" s="7"/>
      <c r="EB32" s="7"/>
      <c r="EC32" s="7"/>
      <c r="ED32" s="7"/>
      <c r="EE32" s="7"/>
      <c r="EF32" s="7"/>
      <c r="EG32" s="7"/>
      <c r="EH32" s="7"/>
      <c r="EI32" s="7"/>
      <c r="EJ32" s="7"/>
      <c r="EK32" s="7"/>
      <c r="EL32" s="7"/>
      <c r="EM32" s="7"/>
      <c r="EN32" s="7"/>
      <c r="EO32" s="7"/>
      <c r="EP32" s="7"/>
      <c r="EQ32" s="7"/>
      <c r="ER32" s="7"/>
      <c r="ES32" s="7"/>
      <c r="ET32" s="7"/>
      <c r="EU32" s="7"/>
      <c r="EV32" s="7"/>
      <c r="EW32" s="7"/>
      <c r="EX32" s="7"/>
      <c r="EY32" s="7"/>
      <c r="EZ32" s="7"/>
      <c r="FA32" s="7"/>
      <c r="FB32" s="7"/>
      <c r="FC32" s="7"/>
      <c r="FD32" s="7"/>
      <c r="FE32" s="7"/>
      <c r="FF32" s="7"/>
      <c r="FG32" s="7"/>
      <c r="FH32" s="7"/>
      <c r="FI32" s="7"/>
      <c r="FJ32" s="7"/>
      <c r="FK32" s="7"/>
      <c r="FL32" s="7"/>
      <c r="FM32" s="7"/>
      <c r="FN32" s="7"/>
      <c r="FO32" s="7"/>
      <c r="FP32" s="7"/>
      <c r="FQ32" s="7"/>
      <c r="FR32" s="7"/>
      <c r="FS32" s="7"/>
      <c r="FT32" s="7"/>
      <c r="FU32" s="7"/>
      <c r="FV32" s="7"/>
      <c r="FW32" s="7"/>
      <c r="FX32" s="7"/>
      <c r="FY32" s="7"/>
      <c r="FZ32" s="7"/>
      <c r="GA32" s="7"/>
      <c r="GB32" s="7"/>
      <c r="GC32" s="7"/>
      <c r="GD32" s="7"/>
      <c r="GE32" s="7"/>
      <c r="GF32" s="7"/>
      <c r="GG32" s="7"/>
      <c r="GH32" s="7"/>
      <c r="GI32" s="7"/>
      <c r="GJ32" s="7"/>
      <c r="GK32" s="7"/>
      <c r="GL32" s="7"/>
      <c r="GM32" s="7"/>
      <c r="GN32" s="7"/>
      <c r="GO32" s="7"/>
      <c r="GP32" s="7"/>
      <c r="GQ32" s="7"/>
      <c r="GR32" s="7"/>
      <c r="GS32" s="7"/>
      <c r="GT32" s="7"/>
      <c r="GU32" s="7"/>
      <c r="GV32" s="7"/>
      <c r="GW32" s="7"/>
      <c r="GX32" s="7"/>
      <c r="GY32" s="7"/>
      <c r="GZ32" s="7"/>
      <c r="HA32" s="7"/>
      <c r="HB32" s="7"/>
      <c r="HC32" s="7"/>
      <c r="HD32" s="7"/>
      <c r="HE32" s="7"/>
      <c r="HF32" s="7"/>
      <c r="HG32" s="7"/>
      <c r="HH32" s="7"/>
      <c r="HI32" s="7"/>
      <c r="HJ32" s="7"/>
      <c r="HK32" s="7"/>
      <c r="HL32" s="7"/>
      <c r="HM32" s="7"/>
      <c r="HN32" s="7"/>
      <c r="HO32" s="7"/>
      <c r="HP32" s="7"/>
      <c r="HQ32" s="7"/>
      <c r="HR32" s="7"/>
    </row>
    <row r="33" spans="1:226" ht="16.899999999999999" customHeight="1">
      <c r="A33" s="39"/>
      <c r="B33" s="25" t="s">
        <v>52</v>
      </c>
      <c r="C33" s="21" t="s">
        <v>53</v>
      </c>
      <c r="D33" s="147">
        <v>10</v>
      </c>
      <c r="E33" s="147">
        <v>8</v>
      </c>
      <c r="F33" s="147">
        <v>2</v>
      </c>
      <c r="G33" s="147">
        <v>11</v>
      </c>
      <c r="H33" s="147">
        <v>7</v>
      </c>
      <c r="I33" s="147">
        <v>4</v>
      </c>
      <c r="J33" s="147">
        <v>11</v>
      </c>
      <c r="K33" s="147">
        <v>6</v>
      </c>
      <c r="L33" s="148">
        <v>5</v>
      </c>
      <c r="M33" s="147">
        <v>12</v>
      </c>
      <c r="N33" s="147">
        <v>6</v>
      </c>
      <c r="O33" s="149">
        <v>6</v>
      </c>
      <c r="P33" s="159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7"/>
      <c r="DT33" s="7"/>
      <c r="DU33" s="7"/>
      <c r="DV33" s="7"/>
      <c r="DW33" s="7"/>
      <c r="DX33" s="7"/>
      <c r="DY33" s="7"/>
      <c r="DZ33" s="7"/>
      <c r="EA33" s="7"/>
      <c r="EB33" s="7"/>
      <c r="EC33" s="7"/>
      <c r="ED33" s="7"/>
      <c r="EE33" s="7"/>
      <c r="EF33" s="7"/>
      <c r="EG33" s="7"/>
      <c r="EH33" s="7"/>
      <c r="EI33" s="7"/>
      <c r="EJ33" s="7"/>
      <c r="EK33" s="7"/>
      <c r="EL33" s="7"/>
      <c r="EM33" s="7"/>
      <c r="EN33" s="7"/>
      <c r="EO33" s="7"/>
      <c r="EP33" s="7"/>
      <c r="EQ33" s="7"/>
      <c r="ER33" s="7"/>
      <c r="ES33" s="7"/>
      <c r="ET33" s="7"/>
      <c r="EU33" s="7"/>
      <c r="EV33" s="7"/>
      <c r="EW33" s="7"/>
      <c r="EX33" s="7"/>
      <c r="EY33" s="7"/>
      <c r="EZ33" s="7"/>
      <c r="FA33" s="7"/>
      <c r="FB33" s="7"/>
      <c r="FC33" s="7"/>
      <c r="FD33" s="7"/>
      <c r="FE33" s="7"/>
      <c r="FF33" s="7"/>
      <c r="FG33" s="7"/>
      <c r="FH33" s="7"/>
      <c r="FI33" s="7"/>
      <c r="FJ33" s="7"/>
      <c r="FK33" s="7"/>
      <c r="FL33" s="7"/>
      <c r="FM33" s="7"/>
      <c r="FN33" s="7"/>
      <c r="FO33" s="7"/>
      <c r="FP33" s="7"/>
      <c r="FQ33" s="7"/>
      <c r="FR33" s="7"/>
      <c r="FS33" s="7"/>
      <c r="FT33" s="7"/>
      <c r="FU33" s="7"/>
      <c r="FV33" s="7"/>
      <c r="FW33" s="7"/>
      <c r="FX33" s="7"/>
      <c r="FY33" s="7"/>
      <c r="FZ33" s="7"/>
      <c r="GA33" s="7"/>
      <c r="GB33" s="7"/>
      <c r="GC33" s="7"/>
      <c r="GD33" s="7"/>
      <c r="GE33" s="7"/>
      <c r="GF33" s="7"/>
      <c r="GG33" s="7"/>
      <c r="GH33" s="7"/>
      <c r="GI33" s="7"/>
      <c r="GJ33" s="7"/>
      <c r="GK33" s="7"/>
      <c r="GL33" s="7"/>
      <c r="GM33" s="7"/>
      <c r="GN33" s="7"/>
      <c r="GO33" s="7"/>
      <c r="GP33" s="7"/>
      <c r="GQ33" s="7"/>
      <c r="GR33" s="7"/>
      <c r="GS33" s="7"/>
      <c r="GT33" s="7"/>
      <c r="GU33" s="7"/>
      <c r="GV33" s="7"/>
      <c r="GW33" s="7"/>
      <c r="GX33" s="7"/>
      <c r="GY33" s="7"/>
      <c r="GZ33" s="7"/>
      <c r="HA33" s="7"/>
      <c r="HB33" s="7"/>
      <c r="HC33" s="7"/>
      <c r="HD33" s="7"/>
      <c r="HE33" s="7"/>
      <c r="HF33" s="7"/>
      <c r="HG33" s="7"/>
      <c r="HH33" s="7"/>
      <c r="HI33" s="7"/>
      <c r="HJ33" s="7"/>
      <c r="HK33" s="7"/>
      <c r="HL33" s="7"/>
      <c r="HM33" s="7"/>
      <c r="HN33" s="7"/>
      <c r="HO33" s="7"/>
      <c r="HP33" s="7"/>
      <c r="HQ33" s="7"/>
      <c r="HR33" s="7"/>
    </row>
    <row r="34" spans="1:226" ht="16.899999999999999" customHeight="1">
      <c r="A34" s="14"/>
      <c r="B34" s="25" t="s">
        <v>230</v>
      </c>
      <c r="C34" s="40" t="s">
        <v>55</v>
      </c>
      <c r="D34" s="147">
        <v>11</v>
      </c>
      <c r="E34" s="147">
        <v>4</v>
      </c>
      <c r="F34" s="147">
        <v>7</v>
      </c>
      <c r="G34" s="147">
        <v>12</v>
      </c>
      <c r="H34" s="147">
        <v>6</v>
      </c>
      <c r="I34" s="147">
        <v>6</v>
      </c>
      <c r="J34" s="147">
        <v>14</v>
      </c>
      <c r="K34" s="147">
        <v>7</v>
      </c>
      <c r="L34" s="148">
        <v>7</v>
      </c>
      <c r="M34" s="147">
        <v>14</v>
      </c>
      <c r="N34" s="147">
        <v>7</v>
      </c>
      <c r="O34" s="149">
        <v>7</v>
      </c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  <c r="CQ34" s="7"/>
      <c r="CR34" s="7"/>
      <c r="CS34" s="7"/>
      <c r="CT34" s="7"/>
      <c r="CU34" s="7"/>
      <c r="CV34" s="7"/>
      <c r="CW34" s="7"/>
      <c r="CX34" s="7"/>
      <c r="CY34" s="7"/>
      <c r="CZ34" s="7"/>
      <c r="DA34" s="7"/>
      <c r="DB34" s="7"/>
      <c r="DC34" s="7"/>
      <c r="DD34" s="7"/>
      <c r="DE34" s="7"/>
      <c r="DF34" s="7"/>
      <c r="DG34" s="7"/>
      <c r="DH34" s="7"/>
      <c r="DI34" s="7"/>
      <c r="DJ34" s="7"/>
      <c r="DK34" s="7"/>
      <c r="DL34" s="7"/>
      <c r="DM34" s="7"/>
      <c r="DN34" s="7"/>
      <c r="DO34" s="7"/>
      <c r="DP34" s="7"/>
      <c r="DQ34" s="7"/>
      <c r="DR34" s="7"/>
      <c r="DS34" s="7"/>
      <c r="DT34" s="7"/>
      <c r="DU34" s="7"/>
      <c r="DV34" s="7"/>
      <c r="DW34" s="7"/>
      <c r="DX34" s="7"/>
      <c r="DY34" s="7"/>
      <c r="DZ34" s="7"/>
      <c r="EA34" s="7"/>
      <c r="EB34" s="7"/>
      <c r="EC34" s="7"/>
      <c r="ED34" s="7"/>
      <c r="EE34" s="7"/>
      <c r="EF34" s="7"/>
      <c r="EG34" s="7"/>
      <c r="EH34" s="7"/>
      <c r="EI34" s="7"/>
      <c r="EJ34" s="7"/>
      <c r="EK34" s="7"/>
      <c r="EL34" s="7"/>
      <c r="EM34" s="7"/>
      <c r="EN34" s="7"/>
      <c r="EO34" s="7"/>
      <c r="EP34" s="7"/>
      <c r="EQ34" s="7"/>
      <c r="ER34" s="7"/>
      <c r="ES34" s="7"/>
      <c r="ET34" s="7"/>
      <c r="EU34" s="7"/>
      <c r="EV34" s="7"/>
      <c r="EW34" s="7"/>
      <c r="EX34" s="7"/>
      <c r="EY34" s="7"/>
      <c r="EZ34" s="7"/>
      <c r="FA34" s="7"/>
      <c r="FB34" s="7"/>
      <c r="FC34" s="7"/>
      <c r="FD34" s="7"/>
      <c r="FE34" s="7"/>
      <c r="FF34" s="7"/>
      <c r="FG34" s="7"/>
      <c r="FH34" s="7"/>
      <c r="FI34" s="7"/>
      <c r="FJ34" s="7"/>
      <c r="FK34" s="7"/>
      <c r="FL34" s="7"/>
      <c r="FM34" s="7"/>
      <c r="FN34" s="7"/>
      <c r="FO34" s="7"/>
      <c r="FP34" s="7"/>
      <c r="FQ34" s="7"/>
      <c r="FR34" s="7"/>
      <c r="FS34" s="7"/>
      <c r="FT34" s="7"/>
      <c r="FU34" s="7"/>
      <c r="FV34" s="7"/>
      <c r="FW34" s="7"/>
      <c r="FX34" s="7"/>
      <c r="FY34" s="7"/>
      <c r="FZ34" s="7"/>
      <c r="GA34" s="7"/>
      <c r="GB34" s="7"/>
      <c r="GC34" s="7"/>
      <c r="GD34" s="7"/>
      <c r="GE34" s="7"/>
      <c r="GF34" s="7"/>
      <c r="GG34" s="7"/>
      <c r="GH34" s="7"/>
      <c r="GI34" s="7"/>
      <c r="GJ34" s="7"/>
      <c r="GK34" s="7"/>
      <c r="GL34" s="7"/>
      <c r="GM34" s="7"/>
      <c r="GN34" s="7"/>
      <c r="GO34" s="7"/>
      <c r="GP34" s="7"/>
      <c r="GQ34" s="7"/>
      <c r="GR34" s="7"/>
      <c r="GS34" s="7"/>
      <c r="GT34" s="7"/>
      <c r="GU34" s="7"/>
      <c r="GV34" s="7"/>
      <c r="GW34" s="7"/>
      <c r="GX34" s="7"/>
      <c r="GY34" s="7"/>
      <c r="GZ34" s="7"/>
      <c r="HA34" s="7"/>
      <c r="HB34" s="7"/>
      <c r="HC34" s="7"/>
      <c r="HD34" s="7"/>
      <c r="HE34" s="7"/>
      <c r="HF34" s="7"/>
      <c r="HG34" s="7"/>
      <c r="HH34" s="7"/>
      <c r="HI34" s="7"/>
      <c r="HJ34" s="7"/>
      <c r="HK34" s="7"/>
      <c r="HL34" s="7"/>
      <c r="HM34" s="7"/>
      <c r="HN34" s="7"/>
      <c r="HO34" s="7"/>
      <c r="HP34" s="7"/>
      <c r="HQ34" s="7"/>
      <c r="HR34" s="7"/>
    </row>
    <row r="35" spans="1:226" ht="16.899999999999999" customHeight="1">
      <c r="A35" s="14"/>
      <c r="B35" s="25" t="s">
        <v>56</v>
      </c>
      <c r="C35" s="40" t="s">
        <v>57</v>
      </c>
      <c r="D35" s="147"/>
      <c r="E35" s="147"/>
      <c r="F35" s="147"/>
      <c r="G35" s="147"/>
      <c r="H35" s="147"/>
      <c r="I35" s="147"/>
      <c r="J35" s="147"/>
      <c r="K35" s="147"/>
      <c r="L35" s="148"/>
      <c r="M35" s="147"/>
      <c r="N35" s="147"/>
      <c r="O35" s="149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  <c r="CQ35" s="7"/>
      <c r="CR35" s="7"/>
      <c r="CS35" s="7"/>
      <c r="CT35" s="7"/>
      <c r="CU35" s="7"/>
      <c r="CV35" s="7"/>
      <c r="CW35" s="7"/>
      <c r="CX35" s="7"/>
      <c r="CY35" s="7"/>
      <c r="CZ35" s="7"/>
      <c r="DA35" s="7"/>
      <c r="DB35" s="7"/>
      <c r="DC35" s="7"/>
      <c r="DD35" s="7"/>
      <c r="DE35" s="7"/>
      <c r="DF35" s="7"/>
      <c r="DG35" s="7"/>
      <c r="DH35" s="7"/>
      <c r="DI35" s="7"/>
      <c r="DJ35" s="7"/>
      <c r="DK35" s="7"/>
      <c r="DL35" s="7"/>
      <c r="DM35" s="7"/>
      <c r="DN35" s="7"/>
      <c r="DO35" s="7"/>
      <c r="DP35" s="7"/>
      <c r="DQ35" s="7"/>
      <c r="DR35" s="7"/>
      <c r="DS35" s="7"/>
      <c r="DT35" s="7"/>
      <c r="DU35" s="7"/>
      <c r="DV35" s="7"/>
      <c r="DW35" s="7"/>
      <c r="DX35" s="7"/>
      <c r="DY35" s="7"/>
      <c r="DZ35" s="7"/>
      <c r="EA35" s="7"/>
      <c r="EB35" s="7"/>
      <c r="EC35" s="7"/>
      <c r="ED35" s="7"/>
      <c r="EE35" s="7"/>
      <c r="EF35" s="7"/>
      <c r="EG35" s="7"/>
      <c r="EH35" s="7"/>
      <c r="EI35" s="7"/>
      <c r="EJ35" s="7"/>
      <c r="EK35" s="7"/>
      <c r="EL35" s="7"/>
      <c r="EM35" s="7"/>
      <c r="EN35" s="7"/>
      <c r="EO35" s="7"/>
      <c r="EP35" s="7"/>
      <c r="EQ35" s="7"/>
      <c r="ER35" s="7"/>
      <c r="ES35" s="7"/>
      <c r="ET35" s="7"/>
      <c r="EU35" s="7"/>
      <c r="EV35" s="7"/>
      <c r="EW35" s="7"/>
      <c r="EX35" s="7"/>
      <c r="EY35" s="7"/>
      <c r="EZ35" s="7"/>
      <c r="FA35" s="7"/>
      <c r="FB35" s="7"/>
      <c r="FC35" s="7"/>
      <c r="FD35" s="7"/>
      <c r="FE35" s="7"/>
      <c r="FF35" s="7"/>
      <c r="FG35" s="7"/>
      <c r="FH35" s="7"/>
      <c r="FI35" s="7"/>
      <c r="FJ35" s="7"/>
      <c r="FK35" s="7"/>
      <c r="FL35" s="7"/>
      <c r="FM35" s="7"/>
      <c r="FN35" s="7"/>
      <c r="FO35" s="7"/>
      <c r="FP35" s="7"/>
      <c r="FQ35" s="7"/>
      <c r="FR35" s="7"/>
      <c r="FS35" s="7"/>
      <c r="FT35" s="7"/>
      <c r="FU35" s="7"/>
      <c r="FV35" s="7"/>
      <c r="FW35" s="7"/>
      <c r="FX35" s="7"/>
      <c r="FY35" s="7"/>
      <c r="FZ35" s="7"/>
      <c r="GA35" s="7"/>
      <c r="GB35" s="7"/>
      <c r="GC35" s="7"/>
      <c r="GD35" s="7"/>
      <c r="GE35" s="7"/>
      <c r="GF35" s="7"/>
      <c r="GG35" s="7"/>
      <c r="GH35" s="7"/>
      <c r="GI35" s="7"/>
      <c r="GJ35" s="7"/>
      <c r="GK35" s="7"/>
      <c r="GL35" s="7"/>
      <c r="GM35" s="7"/>
      <c r="GN35" s="7"/>
      <c r="GO35" s="7"/>
      <c r="GP35" s="7"/>
      <c r="GQ35" s="7"/>
      <c r="GR35" s="7"/>
      <c r="GS35" s="7"/>
      <c r="GT35" s="7"/>
      <c r="GU35" s="7"/>
      <c r="GV35" s="7"/>
      <c r="GW35" s="7"/>
      <c r="GX35" s="7"/>
      <c r="GY35" s="7"/>
      <c r="GZ35" s="7"/>
      <c r="HA35" s="7"/>
      <c r="HB35" s="7"/>
      <c r="HC35" s="7"/>
      <c r="HD35" s="7"/>
      <c r="HE35" s="7"/>
      <c r="HF35" s="7"/>
      <c r="HG35" s="7"/>
      <c r="HH35" s="7"/>
      <c r="HI35" s="7"/>
      <c r="HJ35" s="7"/>
      <c r="HK35" s="7"/>
      <c r="HL35" s="7"/>
      <c r="HM35" s="7"/>
      <c r="HN35" s="7"/>
      <c r="HO35" s="7"/>
      <c r="HP35" s="7"/>
      <c r="HQ35" s="7"/>
      <c r="HR35" s="7"/>
    </row>
    <row r="36" spans="1:226" ht="16.899999999999999" customHeight="1">
      <c r="A36" s="14"/>
      <c r="B36" s="318" t="s">
        <v>60</v>
      </c>
      <c r="C36" s="26" t="s">
        <v>61</v>
      </c>
      <c r="D36" s="150">
        <v>18</v>
      </c>
      <c r="E36" s="150">
        <v>8</v>
      </c>
      <c r="F36" s="150">
        <v>10</v>
      </c>
      <c r="G36" s="150">
        <v>20</v>
      </c>
      <c r="H36" s="150">
        <v>8</v>
      </c>
      <c r="I36" s="150">
        <v>12</v>
      </c>
      <c r="J36" s="150">
        <v>22</v>
      </c>
      <c r="K36" s="150">
        <v>10</v>
      </c>
      <c r="L36" s="151">
        <v>12</v>
      </c>
      <c r="M36" s="150">
        <v>23</v>
      </c>
      <c r="N36" s="150">
        <v>11</v>
      </c>
      <c r="O36" s="152">
        <v>12</v>
      </c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7"/>
      <c r="CS36" s="7"/>
      <c r="CT36" s="7"/>
      <c r="CU36" s="7"/>
      <c r="CV36" s="7"/>
      <c r="CW36" s="7"/>
      <c r="CX36" s="7"/>
      <c r="CY36" s="7"/>
      <c r="CZ36" s="7"/>
      <c r="DA36" s="7"/>
      <c r="DB36" s="7"/>
      <c r="DC36" s="7"/>
      <c r="DD36" s="7"/>
      <c r="DE36" s="7"/>
      <c r="DF36" s="7"/>
      <c r="DG36" s="7"/>
      <c r="DH36" s="7"/>
      <c r="DI36" s="7"/>
      <c r="DJ36" s="7"/>
      <c r="DK36" s="7"/>
      <c r="DL36" s="7"/>
      <c r="DM36" s="7"/>
      <c r="DN36" s="7"/>
      <c r="DO36" s="7"/>
      <c r="DP36" s="7"/>
      <c r="DQ36" s="7"/>
      <c r="DR36" s="7"/>
      <c r="DS36" s="7"/>
      <c r="DT36" s="7"/>
      <c r="DU36" s="7"/>
      <c r="DV36" s="7"/>
      <c r="DW36" s="7"/>
      <c r="DX36" s="7"/>
      <c r="DY36" s="7"/>
      <c r="DZ36" s="7"/>
      <c r="EA36" s="7"/>
      <c r="EB36" s="7"/>
      <c r="EC36" s="7"/>
      <c r="ED36" s="7"/>
      <c r="EE36" s="7"/>
      <c r="EF36" s="7"/>
      <c r="EG36" s="7"/>
      <c r="EH36" s="7"/>
      <c r="EI36" s="7"/>
      <c r="EJ36" s="7"/>
      <c r="EK36" s="7"/>
      <c r="EL36" s="7"/>
      <c r="EM36" s="7"/>
      <c r="EN36" s="7"/>
      <c r="EO36" s="7"/>
      <c r="EP36" s="7"/>
      <c r="EQ36" s="7"/>
      <c r="ER36" s="7"/>
      <c r="ES36" s="7"/>
      <c r="ET36" s="7"/>
      <c r="EU36" s="7"/>
      <c r="EV36" s="7"/>
      <c r="EW36" s="7"/>
      <c r="EX36" s="7"/>
      <c r="EY36" s="7"/>
      <c r="EZ36" s="7"/>
      <c r="FA36" s="7"/>
      <c r="FB36" s="7"/>
      <c r="FC36" s="7"/>
      <c r="FD36" s="7"/>
      <c r="FE36" s="7"/>
      <c r="FF36" s="7"/>
      <c r="FG36" s="7"/>
      <c r="FH36" s="7"/>
      <c r="FI36" s="7"/>
      <c r="FJ36" s="7"/>
      <c r="FK36" s="7"/>
      <c r="FL36" s="7"/>
      <c r="FM36" s="7"/>
      <c r="FN36" s="7"/>
      <c r="FO36" s="7"/>
      <c r="FP36" s="7"/>
      <c r="FQ36" s="7"/>
      <c r="FR36" s="7"/>
      <c r="FS36" s="7"/>
      <c r="FT36" s="7"/>
      <c r="FU36" s="7"/>
      <c r="FV36" s="7"/>
      <c r="FW36" s="7"/>
      <c r="FX36" s="7"/>
      <c r="FY36" s="7"/>
      <c r="FZ36" s="7"/>
      <c r="GA36" s="7"/>
      <c r="GB36" s="7"/>
      <c r="GC36" s="7"/>
      <c r="GD36" s="7"/>
      <c r="GE36" s="7"/>
      <c r="GF36" s="7"/>
      <c r="GG36" s="7"/>
      <c r="GH36" s="7"/>
      <c r="GI36" s="7"/>
      <c r="GJ36" s="7"/>
      <c r="GK36" s="7"/>
      <c r="GL36" s="7"/>
      <c r="GM36" s="7"/>
      <c r="GN36" s="7"/>
      <c r="GO36" s="7"/>
      <c r="GP36" s="7"/>
      <c r="GQ36" s="7"/>
      <c r="GR36" s="7"/>
      <c r="GS36" s="7"/>
      <c r="GT36" s="7"/>
      <c r="GU36" s="7"/>
      <c r="GV36" s="7"/>
      <c r="GW36" s="7"/>
      <c r="GX36" s="7"/>
      <c r="GY36" s="7"/>
      <c r="GZ36" s="7"/>
      <c r="HA36" s="7"/>
      <c r="HB36" s="7"/>
      <c r="HC36" s="7"/>
      <c r="HD36" s="7"/>
      <c r="HE36" s="7"/>
      <c r="HF36" s="7"/>
      <c r="HG36" s="7"/>
      <c r="HH36" s="7"/>
      <c r="HI36" s="7"/>
      <c r="HJ36" s="7"/>
      <c r="HK36" s="7"/>
      <c r="HL36" s="7"/>
      <c r="HM36" s="7"/>
      <c r="HN36" s="7"/>
      <c r="HO36" s="7"/>
      <c r="HP36" s="7"/>
      <c r="HQ36" s="7"/>
      <c r="HR36" s="7"/>
    </row>
    <row r="37" spans="1:226" ht="16.899999999999999" customHeight="1">
      <c r="A37" s="14"/>
      <c r="B37" s="319"/>
      <c r="C37" s="26" t="s">
        <v>62</v>
      </c>
      <c r="D37" s="150">
        <v>1</v>
      </c>
      <c r="E37" s="150">
        <v>1</v>
      </c>
      <c r="F37" s="150">
        <v>0</v>
      </c>
      <c r="G37" s="150">
        <v>2</v>
      </c>
      <c r="H37" s="150">
        <v>2</v>
      </c>
      <c r="I37" s="150">
        <v>0</v>
      </c>
      <c r="J37" s="150">
        <v>3</v>
      </c>
      <c r="K37" s="150">
        <v>2</v>
      </c>
      <c r="L37" s="151">
        <v>1</v>
      </c>
      <c r="M37" s="150">
        <v>3</v>
      </c>
      <c r="N37" s="150">
        <v>2</v>
      </c>
      <c r="O37" s="152">
        <v>1</v>
      </c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7"/>
      <c r="CE37" s="7"/>
      <c r="CF37" s="7"/>
      <c r="CG37" s="7"/>
      <c r="CH37" s="7"/>
      <c r="CI37" s="7"/>
      <c r="CJ37" s="7"/>
      <c r="CK37" s="7"/>
      <c r="CL37" s="7"/>
      <c r="CM37" s="7"/>
      <c r="CN37" s="7"/>
      <c r="CO37" s="7"/>
      <c r="CP37" s="7"/>
      <c r="CQ37" s="7"/>
      <c r="CR37" s="7"/>
      <c r="CS37" s="7"/>
      <c r="CT37" s="7"/>
      <c r="CU37" s="7"/>
      <c r="CV37" s="7"/>
      <c r="CW37" s="7"/>
      <c r="CX37" s="7"/>
      <c r="CY37" s="7"/>
      <c r="CZ37" s="7"/>
      <c r="DA37" s="7"/>
      <c r="DB37" s="7"/>
      <c r="DC37" s="7"/>
      <c r="DD37" s="7"/>
      <c r="DE37" s="7"/>
      <c r="DF37" s="7"/>
      <c r="DG37" s="7"/>
      <c r="DH37" s="7"/>
      <c r="DI37" s="7"/>
      <c r="DJ37" s="7"/>
      <c r="DK37" s="7"/>
      <c r="DL37" s="7"/>
      <c r="DM37" s="7"/>
      <c r="DN37" s="7"/>
      <c r="DO37" s="7"/>
      <c r="DP37" s="7"/>
      <c r="DQ37" s="7"/>
      <c r="DR37" s="7"/>
      <c r="DS37" s="7"/>
      <c r="DT37" s="7"/>
      <c r="DU37" s="7"/>
      <c r="DV37" s="7"/>
      <c r="DW37" s="7"/>
      <c r="DX37" s="7"/>
      <c r="DY37" s="7"/>
      <c r="DZ37" s="7"/>
      <c r="EA37" s="7"/>
      <c r="EB37" s="7"/>
      <c r="EC37" s="7"/>
      <c r="ED37" s="7"/>
      <c r="EE37" s="7"/>
      <c r="EF37" s="7"/>
      <c r="EG37" s="7"/>
      <c r="EH37" s="7"/>
      <c r="EI37" s="7"/>
      <c r="EJ37" s="7"/>
      <c r="EK37" s="7"/>
      <c r="EL37" s="7"/>
      <c r="EM37" s="7"/>
      <c r="EN37" s="7"/>
      <c r="EO37" s="7"/>
      <c r="EP37" s="7"/>
      <c r="EQ37" s="7"/>
      <c r="ER37" s="7"/>
      <c r="ES37" s="7"/>
      <c r="ET37" s="7"/>
      <c r="EU37" s="7"/>
      <c r="EV37" s="7"/>
      <c r="EW37" s="7"/>
      <c r="EX37" s="7"/>
      <c r="EY37" s="7"/>
      <c r="EZ37" s="7"/>
      <c r="FA37" s="7"/>
      <c r="FB37" s="7"/>
      <c r="FC37" s="7"/>
      <c r="FD37" s="7"/>
      <c r="FE37" s="7"/>
      <c r="FF37" s="7"/>
      <c r="FG37" s="7"/>
      <c r="FH37" s="7"/>
      <c r="FI37" s="7"/>
      <c r="FJ37" s="7"/>
      <c r="FK37" s="7"/>
      <c r="FL37" s="7"/>
      <c r="FM37" s="7"/>
      <c r="FN37" s="7"/>
      <c r="FO37" s="7"/>
      <c r="FP37" s="7"/>
      <c r="FQ37" s="7"/>
      <c r="FR37" s="7"/>
      <c r="FS37" s="7"/>
      <c r="FT37" s="7"/>
      <c r="FU37" s="7"/>
      <c r="FV37" s="7"/>
      <c r="FW37" s="7"/>
      <c r="FX37" s="7"/>
      <c r="FY37" s="7"/>
      <c r="FZ37" s="7"/>
      <c r="GA37" s="7"/>
      <c r="GB37" s="7"/>
      <c r="GC37" s="7"/>
      <c r="GD37" s="7"/>
      <c r="GE37" s="7"/>
      <c r="GF37" s="7"/>
      <c r="GG37" s="7"/>
      <c r="GH37" s="7"/>
      <c r="GI37" s="7"/>
      <c r="GJ37" s="7"/>
      <c r="GK37" s="7"/>
      <c r="GL37" s="7"/>
      <c r="GM37" s="7"/>
      <c r="GN37" s="7"/>
      <c r="GO37" s="7"/>
      <c r="GP37" s="7"/>
      <c r="GQ37" s="7"/>
      <c r="GR37" s="7"/>
      <c r="GS37" s="7"/>
      <c r="GT37" s="7"/>
      <c r="GU37" s="7"/>
      <c r="GV37" s="7"/>
      <c r="GW37" s="7"/>
      <c r="GX37" s="7"/>
      <c r="GY37" s="7"/>
      <c r="GZ37" s="7"/>
      <c r="HA37" s="7"/>
      <c r="HB37" s="7"/>
      <c r="HC37" s="7"/>
      <c r="HD37" s="7"/>
      <c r="HE37" s="7"/>
      <c r="HF37" s="7"/>
      <c r="HG37" s="7"/>
      <c r="HH37" s="7"/>
      <c r="HI37" s="7"/>
      <c r="HJ37" s="7"/>
      <c r="HK37" s="7"/>
      <c r="HL37" s="7"/>
      <c r="HM37" s="7"/>
      <c r="HN37" s="7"/>
      <c r="HO37" s="7"/>
      <c r="HP37" s="7"/>
      <c r="HQ37" s="7"/>
      <c r="HR37" s="7"/>
    </row>
    <row r="38" spans="1:226" ht="16.899999999999999" customHeight="1">
      <c r="A38" s="14"/>
      <c r="B38" s="319"/>
      <c r="C38" s="26" t="s">
        <v>63</v>
      </c>
      <c r="D38" s="150">
        <v>5</v>
      </c>
      <c r="E38" s="150">
        <v>0</v>
      </c>
      <c r="F38" s="150">
        <v>5</v>
      </c>
      <c r="G38" s="150">
        <v>8</v>
      </c>
      <c r="H38" s="150">
        <v>2</v>
      </c>
      <c r="I38" s="150">
        <v>6</v>
      </c>
      <c r="J38" s="150">
        <v>7</v>
      </c>
      <c r="K38" s="150">
        <v>2</v>
      </c>
      <c r="L38" s="151">
        <v>5</v>
      </c>
      <c r="M38" s="150">
        <v>7</v>
      </c>
      <c r="N38" s="150">
        <v>2</v>
      </c>
      <c r="O38" s="152">
        <v>5</v>
      </c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  <c r="CD38" s="7"/>
      <c r="CE38" s="7"/>
      <c r="CF38" s="7"/>
      <c r="CG38" s="7"/>
      <c r="CH38" s="7"/>
      <c r="CI38" s="7"/>
      <c r="CJ38" s="7"/>
      <c r="CK38" s="7"/>
      <c r="CL38" s="7"/>
      <c r="CM38" s="7"/>
      <c r="CN38" s="7"/>
      <c r="CO38" s="7"/>
      <c r="CP38" s="7"/>
      <c r="CQ38" s="7"/>
      <c r="CR38" s="7"/>
      <c r="CS38" s="7"/>
      <c r="CT38" s="7"/>
      <c r="CU38" s="7"/>
      <c r="CV38" s="7"/>
      <c r="CW38" s="7"/>
      <c r="CX38" s="7"/>
      <c r="CY38" s="7"/>
      <c r="CZ38" s="7"/>
      <c r="DA38" s="7"/>
      <c r="DB38" s="7"/>
      <c r="DC38" s="7"/>
      <c r="DD38" s="7"/>
      <c r="DE38" s="7"/>
      <c r="DF38" s="7"/>
      <c r="DG38" s="7"/>
      <c r="DH38" s="7"/>
      <c r="DI38" s="7"/>
      <c r="DJ38" s="7"/>
      <c r="DK38" s="7"/>
      <c r="DL38" s="7"/>
      <c r="DM38" s="7"/>
      <c r="DN38" s="7"/>
      <c r="DO38" s="7"/>
      <c r="DP38" s="7"/>
      <c r="DQ38" s="7"/>
      <c r="DR38" s="7"/>
      <c r="DS38" s="7"/>
      <c r="DT38" s="7"/>
      <c r="DU38" s="7"/>
      <c r="DV38" s="7"/>
      <c r="DW38" s="7"/>
      <c r="DX38" s="7"/>
      <c r="DY38" s="7"/>
      <c r="DZ38" s="7"/>
      <c r="EA38" s="7"/>
      <c r="EB38" s="7"/>
      <c r="EC38" s="7"/>
      <c r="ED38" s="7"/>
      <c r="EE38" s="7"/>
      <c r="EF38" s="7"/>
      <c r="EG38" s="7"/>
      <c r="EH38" s="7"/>
      <c r="EI38" s="7"/>
      <c r="EJ38" s="7"/>
      <c r="EK38" s="7"/>
      <c r="EL38" s="7"/>
      <c r="EM38" s="7"/>
      <c r="EN38" s="7"/>
      <c r="EO38" s="7"/>
      <c r="EP38" s="7"/>
      <c r="EQ38" s="7"/>
      <c r="ER38" s="7"/>
      <c r="ES38" s="7"/>
      <c r="ET38" s="7"/>
      <c r="EU38" s="7"/>
      <c r="EV38" s="7"/>
      <c r="EW38" s="7"/>
      <c r="EX38" s="7"/>
      <c r="EY38" s="7"/>
      <c r="EZ38" s="7"/>
      <c r="FA38" s="7"/>
      <c r="FB38" s="7"/>
      <c r="FC38" s="7"/>
      <c r="FD38" s="7"/>
      <c r="FE38" s="7"/>
      <c r="FF38" s="7"/>
      <c r="FG38" s="7"/>
      <c r="FH38" s="7"/>
      <c r="FI38" s="7"/>
      <c r="FJ38" s="7"/>
      <c r="FK38" s="7"/>
      <c r="FL38" s="7"/>
      <c r="FM38" s="7"/>
      <c r="FN38" s="7"/>
      <c r="FO38" s="7"/>
      <c r="FP38" s="7"/>
      <c r="FQ38" s="7"/>
      <c r="FR38" s="7"/>
      <c r="FS38" s="7"/>
      <c r="FT38" s="7"/>
      <c r="FU38" s="7"/>
      <c r="FV38" s="7"/>
      <c r="FW38" s="7"/>
      <c r="FX38" s="7"/>
      <c r="FY38" s="7"/>
      <c r="FZ38" s="7"/>
      <c r="GA38" s="7"/>
      <c r="GB38" s="7"/>
      <c r="GC38" s="7"/>
      <c r="GD38" s="7"/>
      <c r="GE38" s="7"/>
      <c r="GF38" s="7"/>
      <c r="GG38" s="7"/>
      <c r="GH38" s="7"/>
      <c r="GI38" s="7"/>
      <c r="GJ38" s="7"/>
      <c r="GK38" s="7"/>
      <c r="GL38" s="7"/>
      <c r="GM38" s="7"/>
      <c r="GN38" s="7"/>
      <c r="GO38" s="7"/>
      <c r="GP38" s="7"/>
      <c r="GQ38" s="7"/>
      <c r="GR38" s="7"/>
      <c r="GS38" s="7"/>
      <c r="GT38" s="7"/>
      <c r="GU38" s="7"/>
      <c r="GV38" s="7"/>
      <c r="GW38" s="7"/>
      <c r="GX38" s="7"/>
      <c r="GY38" s="7"/>
      <c r="GZ38" s="7"/>
      <c r="HA38" s="7"/>
      <c r="HB38" s="7"/>
      <c r="HC38" s="7"/>
      <c r="HD38" s="7"/>
      <c r="HE38" s="7"/>
      <c r="HF38" s="7"/>
      <c r="HG38" s="7"/>
      <c r="HH38" s="7"/>
      <c r="HI38" s="7"/>
      <c r="HJ38" s="7"/>
      <c r="HK38" s="7"/>
      <c r="HL38" s="7"/>
      <c r="HM38" s="7"/>
      <c r="HN38" s="7"/>
      <c r="HO38" s="7"/>
      <c r="HP38" s="7"/>
      <c r="HQ38" s="7"/>
      <c r="HR38" s="7"/>
    </row>
    <row r="39" spans="1:226" ht="16.899999999999999" customHeight="1">
      <c r="A39" s="14"/>
      <c r="B39" s="319"/>
      <c r="C39" s="26" t="s">
        <v>64</v>
      </c>
      <c r="D39" s="160"/>
      <c r="E39" s="160"/>
      <c r="F39" s="160"/>
      <c r="G39" s="160"/>
      <c r="H39" s="160"/>
      <c r="I39" s="160"/>
      <c r="J39" s="150"/>
      <c r="K39" s="160"/>
      <c r="L39" s="161"/>
      <c r="M39" s="150"/>
      <c r="N39" s="160"/>
      <c r="O39" s="162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  <c r="BG39" s="7"/>
      <c r="BH39" s="7"/>
      <c r="BI39" s="7"/>
      <c r="BJ39" s="7"/>
      <c r="BK39" s="7"/>
      <c r="BL39" s="7"/>
      <c r="BM39" s="7"/>
      <c r="BN39" s="7"/>
      <c r="BO39" s="7"/>
      <c r="BP39" s="7"/>
      <c r="BQ39" s="7"/>
      <c r="BR39" s="7"/>
      <c r="BS39" s="7"/>
      <c r="BT39" s="7"/>
      <c r="BU39" s="7"/>
      <c r="BV39" s="7"/>
      <c r="BW39" s="7"/>
      <c r="BX39" s="7"/>
      <c r="BY39" s="7"/>
      <c r="BZ39" s="7"/>
      <c r="CA39" s="7"/>
      <c r="CB39" s="7"/>
      <c r="CC39" s="7"/>
      <c r="CD39" s="7"/>
      <c r="CE39" s="7"/>
      <c r="CF39" s="7"/>
      <c r="CG39" s="7"/>
      <c r="CH39" s="7"/>
      <c r="CI39" s="7"/>
      <c r="CJ39" s="7"/>
      <c r="CK39" s="7"/>
      <c r="CL39" s="7"/>
      <c r="CM39" s="7"/>
      <c r="CN39" s="7"/>
      <c r="CO39" s="7"/>
      <c r="CP39" s="7"/>
      <c r="CQ39" s="7"/>
      <c r="CR39" s="7"/>
      <c r="CS39" s="7"/>
      <c r="CT39" s="7"/>
      <c r="CU39" s="7"/>
      <c r="CV39" s="7"/>
      <c r="CW39" s="7"/>
      <c r="CX39" s="7"/>
      <c r="CY39" s="7"/>
      <c r="CZ39" s="7"/>
      <c r="DA39" s="7"/>
      <c r="DB39" s="7"/>
      <c r="DC39" s="7"/>
      <c r="DD39" s="7"/>
      <c r="DE39" s="7"/>
      <c r="DF39" s="7"/>
      <c r="DG39" s="7"/>
      <c r="DH39" s="7"/>
      <c r="DI39" s="7"/>
      <c r="DJ39" s="7"/>
      <c r="DK39" s="7"/>
      <c r="DL39" s="7"/>
      <c r="DM39" s="7"/>
      <c r="DN39" s="7"/>
      <c r="DO39" s="7"/>
      <c r="DP39" s="7"/>
      <c r="DQ39" s="7"/>
      <c r="DR39" s="7"/>
      <c r="DS39" s="7"/>
      <c r="DT39" s="7"/>
      <c r="DU39" s="7"/>
      <c r="DV39" s="7"/>
      <c r="DW39" s="7"/>
      <c r="DX39" s="7"/>
      <c r="DY39" s="7"/>
      <c r="DZ39" s="7"/>
      <c r="EA39" s="7"/>
      <c r="EB39" s="7"/>
      <c r="EC39" s="7"/>
      <c r="ED39" s="7"/>
      <c r="EE39" s="7"/>
      <c r="EF39" s="7"/>
      <c r="EG39" s="7"/>
      <c r="EH39" s="7"/>
      <c r="EI39" s="7"/>
      <c r="EJ39" s="7"/>
      <c r="EK39" s="7"/>
      <c r="EL39" s="7"/>
      <c r="EM39" s="7"/>
      <c r="EN39" s="7"/>
      <c r="EO39" s="7"/>
      <c r="EP39" s="7"/>
      <c r="EQ39" s="7"/>
      <c r="ER39" s="7"/>
      <c r="ES39" s="7"/>
      <c r="ET39" s="7"/>
      <c r="EU39" s="7"/>
      <c r="EV39" s="7"/>
      <c r="EW39" s="7"/>
      <c r="EX39" s="7"/>
      <c r="EY39" s="7"/>
      <c r="EZ39" s="7"/>
      <c r="FA39" s="7"/>
      <c r="FB39" s="7"/>
      <c r="FC39" s="7"/>
      <c r="FD39" s="7"/>
      <c r="FE39" s="7"/>
      <c r="FF39" s="7"/>
      <c r="FG39" s="7"/>
      <c r="FH39" s="7"/>
      <c r="FI39" s="7"/>
      <c r="FJ39" s="7"/>
      <c r="FK39" s="7"/>
      <c r="FL39" s="7"/>
      <c r="FM39" s="7"/>
      <c r="FN39" s="7"/>
      <c r="FO39" s="7"/>
      <c r="FP39" s="7"/>
      <c r="FQ39" s="7"/>
      <c r="FR39" s="7"/>
      <c r="FS39" s="7"/>
      <c r="FT39" s="7"/>
      <c r="FU39" s="7"/>
      <c r="FV39" s="7"/>
      <c r="FW39" s="7"/>
      <c r="FX39" s="7"/>
      <c r="FY39" s="7"/>
      <c r="FZ39" s="7"/>
      <c r="GA39" s="7"/>
      <c r="GB39" s="7"/>
      <c r="GC39" s="7"/>
      <c r="GD39" s="7"/>
      <c r="GE39" s="7"/>
      <c r="GF39" s="7"/>
      <c r="GG39" s="7"/>
      <c r="GH39" s="7"/>
      <c r="GI39" s="7"/>
      <c r="GJ39" s="7"/>
      <c r="GK39" s="7"/>
      <c r="GL39" s="7"/>
      <c r="GM39" s="7"/>
      <c r="GN39" s="7"/>
      <c r="GO39" s="7"/>
      <c r="GP39" s="7"/>
      <c r="GQ39" s="7"/>
      <c r="GR39" s="7"/>
      <c r="GS39" s="7"/>
      <c r="GT39" s="7"/>
      <c r="GU39" s="7"/>
      <c r="GV39" s="7"/>
      <c r="GW39" s="7"/>
      <c r="GX39" s="7"/>
      <c r="GY39" s="7"/>
      <c r="GZ39" s="7"/>
      <c r="HA39" s="7"/>
      <c r="HB39" s="7"/>
      <c r="HC39" s="7"/>
      <c r="HD39" s="7"/>
      <c r="HE39" s="7"/>
      <c r="HF39" s="7"/>
      <c r="HG39" s="7"/>
      <c r="HH39" s="7"/>
      <c r="HI39" s="7"/>
      <c r="HJ39" s="7"/>
      <c r="HK39" s="7"/>
      <c r="HL39" s="7"/>
      <c r="HM39" s="7"/>
      <c r="HN39" s="7"/>
      <c r="HO39" s="7"/>
      <c r="HP39" s="7"/>
      <c r="HQ39" s="7"/>
      <c r="HR39" s="7"/>
    </row>
    <row r="40" spans="1:226" ht="16.899999999999999" customHeight="1">
      <c r="A40" s="14"/>
      <c r="B40" s="320"/>
      <c r="C40" s="21" t="s">
        <v>28</v>
      </c>
      <c r="D40" s="147">
        <v>24</v>
      </c>
      <c r="E40" s="147">
        <v>9</v>
      </c>
      <c r="F40" s="147">
        <v>15</v>
      </c>
      <c r="G40" s="147">
        <v>30</v>
      </c>
      <c r="H40" s="147">
        <v>12</v>
      </c>
      <c r="I40" s="147">
        <v>18</v>
      </c>
      <c r="J40" s="147">
        <v>32</v>
      </c>
      <c r="K40" s="147">
        <v>14</v>
      </c>
      <c r="L40" s="148">
        <v>18</v>
      </c>
      <c r="M40" s="147">
        <f t="shared" ref="M40:O40" si="5">SUM(M36:M39)</f>
        <v>33</v>
      </c>
      <c r="N40" s="147">
        <f t="shared" si="5"/>
        <v>15</v>
      </c>
      <c r="O40" s="149">
        <f t="shared" si="5"/>
        <v>18</v>
      </c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  <c r="BG40" s="7"/>
      <c r="BH40" s="7"/>
      <c r="BI40" s="7"/>
      <c r="BJ40" s="7"/>
      <c r="BK40" s="7"/>
      <c r="BL40" s="7"/>
      <c r="BM40" s="7"/>
      <c r="BN40" s="7"/>
      <c r="BO40" s="7"/>
      <c r="BP40" s="7"/>
      <c r="BQ40" s="7"/>
      <c r="BR40" s="7"/>
      <c r="BS40" s="7"/>
      <c r="BT40" s="7"/>
      <c r="BU40" s="7"/>
      <c r="BV40" s="7"/>
      <c r="BW40" s="7"/>
      <c r="BX40" s="7"/>
      <c r="BY40" s="7"/>
      <c r="BZ40" s="7"/>
      <c r="CA40" s="7"/>
      <c r="CB40" s="7"/>
      <c r="CC40" s="7"/>
      <c r="CD40" s="7"/>
      <c r="CE40" s="7"/>
      <c r="CF40" s="7"/>
      <c r="CG40" s="7"/>
      <c r="CH40" s="7"/>
      <c r="CI40" s="7"/>
      <c r="CJ40" s="7"/>
      <c r="CK40" s="7"/>
      <c r="CL40" s="7"/>
      <c r="CM40" s="7"/>
      <c r="CN40" s="7"/>
      <c r="CO40" s="7"/>
      <c r="CP40" s="7"/>
      <c r="CQ40" s="7"/>
      <c r="CR40" s="7"/>
      <c r="CS40" s="7"/>
      <c r="CT40" s="7"/>
      <c r="CU40" s="7"/>
      <c r="CV40" s="7"/>
      <c r="CW40" s="7"/>
      <c r="CX40" s="7"/>
      <c r="CY40" s="7"/>
      <c r="CZ40" s="7"/>
      <c r="DA40" s="7"/>
      <c r="DB40" s="7"/>
      <c r="DC40" s="7"/>
      <c r="DD40" s="7"/>
      <c r="DE40" s="7"/>
      <c r="DF40" s="7"/>
      <c r="DG40" s="7"/>
      <c r="DH40" s="7"/>
      <c r="DI40" s="7"/>
      <c r="DJ40" s="7"/>
      <c r="DK40" s="7"/>
      <c r="DL40" s="7"/>
      <c r="DM40" s="7"/>
      <c r="DN40" s="7"/>
      <c r="DO40" s="7"/>
      <c r="DP40" s="7"/>
      <c r="DQ40" s="7"/>
      <c r="DR40" s="7"/>
      <c r="DS40" s="7"/>
      <c r="DT40" s="7"/>
      <c r="DU40" s="7"/>
      <c r="DV40" s="7"/>
      <c r="DW40" s="7"/>
      <c r="DX40" s="7"/>
      <c r="DY40" s="7"/>
      <c r="DZ40" s="7"/>
      <c r="EA40" s="7"/>
      <c r="EB40" s="7"/>
      <c r="EC40" s="7"/>
      <c r="ED40" s="7"/>
      <c r="EE40" s="7"/>
      <c r="EF40" s="7"/>
      <c r="EG40" s="7"/>
      <c r="EH40" s="7"/>
      <c r="EI40" s="7"/>
      <c r="EJ40" s="7"/>
      <c r="EK40" s="7"/>
      <c r="EL40" s="7"/>
      <c r="EM40" s="7"/>
      <c r="EN40" s="7"/>
      <c r="EO40" s="7"/>
      <c r="EP40" s="7"/>
      <c r="EQ40" s="7"/>
      <c r="ER40" s="7"/>
      <c r="ES40" s="7"/>
      <c r="ET40" s="7"/>
      <c r="EU40" s="7"/>
      <c r="EV40" s="7"/>
      <c r="EW40" s="7"/>
      <c r="EX40" s="7"/>
      <c r="EY40" s="7"/>
      <c r="EZ40" s="7"/>
      <c r="FA40" s="7"/>
      <c r="FB40" s="7"/>
      <c r="FC40" s="7"/>
      <c r="FD40" s="7"/>
      <c r="FE40" s="7"/>
      <c r="FF40" s="7"/>
      <c r="FG40" s="7"/>
      <c r="FH40" s="7"/>
      <c r="FI40" s="7"/>
      <c r="FJ40" s="7"/>
      <c r="FK40" s="7"/>
      <c r="FL40" s="7"/>
      <c r="FM40" s="7"/>
      <c r="FN40" s="7"/>
      <c r="FO40" s="7"/>
      <c r="FP40" s="7"/>
      <c r="FQ40" s="7"/>
      <c r="FR40" s="7"/>
      <c r="FS40" s="7"/>
      <c r="FT40" s="7"/>
      <c r="FU40" s="7"/>
      <c r="FV40" s="7"/>
      <c r="FW40" s="7"/>
      <c r="FX40" s="7"/>
      <c r="FY40" s="7"/>
      <c r="FZ40" s="7"/>
      <c r="GA40" s="7"/>
      <c r="GB40" s="7"/>
      <c r="GC40" s="7"/>
      <c r="GD40" s="7"/>
      <c r="GE40" s="7"/>
      <c r="GF40" s="7"/>
      <c r="GG40" s="7"/>
      <c r="GH40" s="7"/>
      <c r="GI40" s="7"/>
      <c r="GJ40" s="7"/>
      <c r="GK40" s="7"/>
      <c r="GL40" s="7"/>
      <c r="GM40" s="7"/>
      <c r="GN40" s="7"/>
      <c r="GO40" s="7"/>
      <c r="GP40" s="7"/>
      <c r="GQ40" s="7"/>
      <c r="GR40" s="7"/>
      <c r="GS40" s="7"/>
      <c r="GT40" s="7"/>
      <c r="GU40" s="7"/>
      <c r="GV40" s="7"/>
      <c r="GW40" s="7"/>
      <c r="GX40" s="7"/>
      <c r="GY40" s="7"/>
      <c r="GZ40" s="7"/>
      <c r="HA40" s="7"/>
      <c r="HB40" s="7"/>
      <c r="HC40" s="7"/>
      <c r="HD40" s="7"/>
      <c r="HE40" s="7"/>
      <c r="HF40" s="7"/>
      <c r="HG40" s="7"/>
      <c r="HH40" s="7"/>
      <c r="HI40" s="7"/>
      <c r="HJ40" s="7"/>
      <c r="HK40" s="7"/>
      <c r="HL40" s="7"/>
      <c r="HM40" s="7"/>
      <c r="HN40" s="7"/>
      <c r="HO40" s="7"/>
      <c r="HP40" s="7"/>
      <c r="HQ40" s="7"/>
      <c r="HR40" s="7"/>
    </row>
    <row r="41" spans="1:226" ht="16.899999999999999" customHeight="1">
      <c r="A41" s="14"/>
      <c r="B41" s="25" t="s">
        <v>65</v>
      </c>
      <c r="C41" s="21" t="s">
        <v>66</v>
      </c>
      <c r="D41" s="163">
        <v>15</v>
      </c>
      <c r="E41" s="163">
        <v>7</v>
      </c>
      <c r="F41" s="163">
        <v>8</v>
      </c>
      <c r="G41" s="163">
        <v>19</v>
      </c>
      <c r="H41" s="163">
        <v>9</v>
      </c>
      <c r="I41" s="163">
        <v>10</v>
      </c>
      <c r="J41" s="163">
        <v>17</v>
      </c>
      <c r="K41" s="163">
        <v>8</v>
      </c>
      <c r="L41" s="164">
        <v>9</v>
      </c>
      <c r="M41" s="163">
        <v>16</v>
      </c>
      <c r="N41" s="163">
        <v>7</v>
      </c>
      <c r="O41" s="165">
        <v>9</v>
      </c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  <c r="BG41" s="7"/>
      <c r="BH41" s="7"/>
      <c r="BI41" s="7"/>
      <c r="BJ41" s="7"/>
      <c r="BK41" s="7"/>
      <c r="BL41" s="7"/>
      <c r="BM41" s="7"/>
      <c r="BN41" s="7"/>
      <c r="BO41" s="7"/>
      <c r="BP41" s="7"/>
      <c r="BQ41" s="7"/>
      <c r="BR41" s="7"/>
      <c r="BS41" s="7"/>
      <c r="BT41" s="7"/>
      <c r="BU41" s="7"/>
      <c r="BV41" s="7"/>
      <c r="BW41" s="7"/>
      <c r="BX41" s="7"/>
      <c r="BY41" s="7"/>
      <c r="BZ41" s="7"/>
      <c r="CA41" s="7"/>
      <c r="CB41" s="7"/>
      <c r="CC41" s="7"/>
      <c r="CD41" s="7"/>
      <c r="CE41" s="7"/>
      <c r="CF41" s="7"/>
      <c r="CG41" s="7"/>
      <c r="CH41" s="7"/>
      <c r="CI41" s="7"/>
      <c r="CJ41" s="7"/>
      <c r="CK41" s="7"/>
      <c r="CL41" s="7"/>
      <c r="CM41" s="7"/>
      <c r="CN41" s="7"/>
      <c r="CO41" s="7"/>
      <c r="CP41" s="7"/>
      <c r="CQ41" s="7"/>
      <c r="CR41" s="7"/>
      <c r="CS41" s="7"/>
      <c r="CT41" s="7"/>
      <c r="CU41" s="7"/>
      <c r="CV41" s="7"/>
      <c r="CW41" s="7"/>
      <c r="CX41" s="7"/>
      <c r="CY41" s="7"/>
      <c r="CZ41" s="7"/>
      <c r="DA41" s="7"/>
      <c r="DB41" s="7"/>
      <c r="DC41" s="7"/>
      <c r="DD41" s="7"/>
      <c r="DE41" s="7"/>
      <c r="DF41" s="7"/>
      <c r="DG41" s="7"/>
      <c r="DH41" s="7"/>
      <c r="DI41" s="7"/>
      <c r="DJ41" s="7"/>
      <c r="DK41" s="7"/>
      <c r="DL41" s="7"/>
      <c r="DM41" s="7"/>
      <c r="DN41" s="7"/>
      <c r="DO41" s="7"/>
      <c r="DP41" s="7"/>
      <c r="DQ41" s="7"/>
      <c r="DR41" s="7"/>
      <c r="DS41" s="7"/>
      <c r="DT41" s="7"/>
      <c r="DU41" s="7"/>
      <c r="DV41" s="7"/>
      <c r="DW41" s="7"/>
      <c r="DX41" s="7"/>
      <c r="DY41" s="7"/>
      <c r="DZ41" s="7"/>
      <c r="EA41" s="7"/>
      <c r="EB41" s="7"/>
      <c r="EC41" s="7"/>
      <c r="ED41" s="7"/>
      <c r="EE41" s="7"/>
      <c r="EF41" s="7"/>
      <c r="EG41" s="7"/>
      <c r="EH41" s="7"/>
      <c r="EI41" s="7"/>
      <c r="EJ41" s="7"/>
      <c r="EK41" s="7"/>
      <c r="EL41" s="7"/>
      <c r="EM41" s="7"/>
      <c r="EN41" s="7"/>
      <c r="EO41" s="7"/>
      <c r="EP41" s="7"/>
      <c r="EQ41" s="7"/>
      <c r="ER41" s="7"/>
      <c r="ES41" s="7"/>
      <c r="ET41" s="7"/>
      <c r="EU41" s="7"/>
      <c r="EV41" s="7"/>
      <c r="EW41" s="7"/>
      <c r="EX41" s="7"/>
      <c r="EY41" s="7"/>
      <c r="EZ41" s="7"/>
      <c r="FA41" s="7"/>
      <c r="FB41" s="7"/>
      <c r="FC41" s="7"/>
      <c r="FD41" s="7"/>
      <c r="FE41" s="7"/>
      <c r="FF41" s="7"/>
      <c r="FG41" s="7"/>
      <c r="FH41" s="7"/>
      <c r="FI41" s="7"/>
      <c r="FJ41" s="7"/>
      <c r="FK41" s="7"/>
      <c r="FL41" s="7"/>
      <c r="FM41" s="7"/>
      <c r="FN41" s="7"/>
      <c r="FO41" s="7"/>
      <c r="FP41" s="7"/>
      <c r="FQ41" s="7"/>
      <c r="FR41" s="7"/>
      <c r="FS41" s="7"/>
      <c r="FT41" s="7"/>
      <c r="FU41" s="7"/>
      <c r="FV41" s="7"/>
      <c r="FW41" s="7"/>
      <c r="FX41" s="7"/>
      <c r="FY41" s="7"/>
      <c r="FZ41" s="7"/>
      <c r="GA41" s="7"/>
      <c r="GB41" s="7"/>
      <c r="GC41" s="7"/>
      <c r="GD41" s="7"/>
      <c r="GE41" s="7"/>
      <c r="GF41" s="7"/>
      <c r="GG41" s="7"/>
      <c r="GH41" s="7"/>
      <c r="GI41" s="7"/>
      <c r="GJ41" s="7"/>
      <c r="GK41" s="7"/>
      <c r="GL41" s="7"/>
      <c r="GM41" s="7"/>
      <c r="GN41" s="7"/>
      <c r="GO41" s="7"/>
      <c r="GP41" s="7"/>
      <c r="GQ41" s="7"/>
      <c r="GR41" s="7"/>
      <c r="GS41" s="7"/>
      <c r="GT41" s="7"/>
      <c r="GU41" s="7"/>
      <c r="GV41" s="7"/>
      <c r="GW41" s="7"/>
      <c r="GX41" s="7"/>
      <c r="GY41" s="7"/>
      <c r="GZ41" s="7"/>
      <c r="HA41" s="7"/>
      <c r="HB41" s="7"/>
      <c r="HC41" s="7"/>
      <c r="HD41" s="7"/>
      <c r="HE41" s="7"/>
      <c r="HF41" s="7"/>
      <c r="HG41" s="7"/>
      <c r="HH41" s="7"/>
      <c r="HI41" s="7"/>
      <c r="HJ41" s="7"/>
      <c r="HK41" s="7"/>
      <c r="HL41" s="7"/>
      <c r="HM41" s="7"/>
      <c r="HN41" s="7"/>
      <c r="HO41" s="7"/>
      <c r="HP41" s="7"/>
      <c r="HQ41" s="7"/>
      <c r="HR41" s="7"/>
    </row>
    <row r="42" spans="1:226" ht="16.899999999999999" customHeight="1">
      <c r="A42" s="14"/>
      <c r="B42" s="25" t="s">
        <v>67</v>
      </c>
      <c r="C42" s="21" t="s">
        <v>68</v>
      </c>
      <c r="D42" s="147">
        <v>5</v>
      </c>
      <c r="E42" s="147">
        <v>3</v>
      </c>
      <c r="F42" s="147">
        <v>2</v>
      </c>
      <c r="G42" s="147">
        <v>6</v>
      </c>
      <c r="H42" s="147">
        <v>3</v>
      </c>
      <c r="I42" s="147">
        <v>3</v>
      </c>
      <c r="J42" s="147">
        <v>7</v>
      </c>
      <c r="K42" s="147">
        <v>3</v>
      </c>
      <c r="L42" s="148">
        <v>4</v>
      </c>
      <c r="M42" s="147">
        <v>11</v>
      </c>
      <c r="N42" s="147">
        <v>7</v>
      </c>
      <c r="O42" s="149">
        <v>4</v>
      </c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  <c r="BG42" s="7"/>
      <c r="BH42" s="7"/>
      <c r="BI42" s="7"/>
      <c r="BJ42" s="7"/>
      <c r="BK42" s="7"/>
      <c r="BL42" s="7"/>
      <c r="BM42" s="7"/>
      <c r="BN42" s="7"/>
      <c r="BO42" s="7"/>
      <c r="BP42" s="7"/>
      <c r="BQ42" s="7"/>
      <c r="BR42" s="7"/>
      <c r="BS42" s="7"/>
      <c r="BT42" s="7"/>
      <c r="BU42" s="7"/>
      <c r="BV42" s="7"/>
      <c r="BW42" s="7"/>
      <c r="BX42" s="7"/>
      <c r="BY42" s="7"/>
      <c r="BZ42" s="7"/>
      <c r="CA42" s="7"/>
      <c r="CB42" s="7"/>
      <c r="CC42" s="7"/>
      <c r="CD42" s="7"/>
      <c r="CE42" s="7"/>
      <c r="CF42" s="7"/>
      <c r="CG42" s="7"/>
      <c r="CH42" s="7"/>
      <c r="CI42" s="7"/>
      <c r="CJ42" s="7"/>
      <c r="CK42" s="7"/>
      <c r="CL42" s="7"/>
      <c r="CM42" s="7"/>
      <c r="CN42" s="7"/>
      <c r="CO42" s="7"/>
      <c r="CP42" s="7"/>
      <c r="CQ42" s="7"/>
      <c r="CR42" s="7"/>
      <c r="CS42" s="7"/>
      <c r="CT42" s="7"/>
      <c r="CU42" s="7"/>
      <c r="CV42" s="7"/>
      <c r="CW42" s="7"/>
      <c r="CX42" s="7"/>
      <c r="CY42" s="7"/>
      <c r="CZ42" s="7"/>
      <c r="DA42" s="7"/>
      <c r="DB42" s="7"/>
      <c r="DC42" s="7"/>
      <c r="DD42" s="7"/>
      <c r="DE42" s="7"/>
      <c r="DF42" s="7"/>
      <c r="DG42" s="7"/>
      <c r="DH42" s="7"/>
      <c r="DI42" s="7"/>
      <c r="DJ42" s="7"/>
      <c r="DK42" s="7"/>
      <c r="DL42" s="7"/>
      <c r="DM42" s="7"/>
      <c r="DN42" s="7"/>
      <c r="DO42" s="7"/>
      <c r="DP42" s="7"/>
      <c r="DQ42" s="7"/>
      <c r="DR42" s="7"/>
      <c r="DS42" s="7"/>
      <c r="DT42" s="7"/>
      <c r="DU42" s="7"/>
      <c r="DV42" s="7"/>
      <c r="DW42" s="7"/>
      <c r="DX42" s="7"/>
      <c r="DY42" s="7"/>
      <c r="DZ42" s="7"/>
      <c r="EA42" s="7"/>
      <c r="EB42" s="7"/>
      <c r="EC42" s="7"/>
      <c r="ED42" s="7"/>
      <c r="EE42" s="7"/>
      <c r="EF42" s="7"/>
      <c r="EG42" s="7"/>
      <c r="EH42" s="7"/>
      <c r="EI42" s="7"/>
      <c r="EJ42" s="7"/>
      <c r="EK42" s="7"/>
      <c r="EL42" s="7"/>
      <c r="EM42" s="7"/>
      <c r="EN42" s="7"/>
      <c r="EO42" s="7"/>
      <c r="EP42" s="7"/>
      <c r="EQ42" s="7"/>
      <c r="ER42" s="7"/>
      <c r="ES42" s="7"/>
      <c r="ET42" s="7"/>
      <c r="EU42" s="7"/>
      <c r="EV42" s="7"/>
      <c r="EW42" s="7"/>
      <c r="EX42" s="7"/>
      <c r="EY42" s="7"/>
      <c r="EZ42" s="7"/>
      <c r="FA42" s="7"/>
      <c r="FB42" s="7"/>
      <c r="FC42" s="7"/>
      <c r="FD42" s="7"/>
      <c r="FE42" s="7"/>
      <c r="FF42" s="7"/>
      <c r="FG42" s="7"/>
      <c r="FH42" s="7"/>
      <c r="FI42" s="7"/>
      <c r="FJ42" s="7"/>
      <c r="FK42" s="7"/>
      <c r="FL42" s="7"/>
      <c r="FM42" s="7"/>
      <c r="FN42" s="7"/>
      <c r="FO42" s="7"/>
      <c r="FP42" s="7"/>
      <c r="FQ42" s="7"/>
      <c r="FR42" s="7"/>
      <c r="FS42" s="7"/>
      <c r="FT42" s="7"/>
      <c r="FU42" s="7"/>
      <c r="FV42" s="7"/>
      <c r="FW42" s="7"/>
      <c r="FX42" s="7"/>
      <c r="FY42" s="7"/>
      <c r="FZ42" s="7"/>
      <c r="GA42" s="7"/>
      <c r="GB42" s="7"/>
      <c r="GC42" s="7"/>
      <c r="GD42" s="7"/>
      <c r="GE42" s="7"/>
      <c r="GF42" s="7"/>
      <c r="GG42" s="7"/>
      <c r="GH42" s="7"/>
      <c r="GI42" s="7"/>
      <c r="GJ42" s="7"/>
      <c r="GK42" s="7"/>
      <c r="GL42" s="7"/>
      <c r="GM42" s="7"/>
      <c r="GN42" s="7"/>
      <c r="GO42" s="7"/>
      <c r="GP42" s="7"/>
      <c r="GQ42" s="7"/>
      <c r="GR42" s="7"/>
      <c r="GS42" s="7"/>
      <c r="GT42" s="7"/>
      <c r="GU42" s="7"/>
      <c r="GV42" s="7"/>
      <c r="GW42" s="7"/>
      <c r="GX42" s="7"/>
      <c r="GY42" s="7"/>
      <c r="GZ42" s="7"/>
      <c r="HA42" s="7"/>
      <c r="HB42" s="7"/>
      <c r="HC42" s="7"/>
      <c r="HD42" s="7"/>
      <c r="HE42" s="7"/>
      <c r="HF42" s="7"/>
      <c r="HG42" s="7"/>
      <c r="HH42" s="7"/>
      <c r="HI42" s="7"/>
      <c r="HJ42" s="7"/>
      <c r="HK42" s="7"/>
      <c r="HL42" s="7"/>
      <c r="HM42" s="7"/>
      <c r="HN42" s="7"/>
      <c r="HO42" s="7"/>
      <c r="HP42" s="7"/>
      <c r="HQ42" s="7"/>
      <c r="HR42" s="7"/>
    </row>
    <row r="43" spans="1:226" ht="16.899999999999999" customHeight="1">
      <c r="A43" s="14"/>
      <c r="B43" s="20" t="s">
        <v>69</v>
      </c>
      <c r="C43" s="21" t="s">
        <v>70</v>
      </c>
      <c r="D43" s="147">
        <v>17</v>
      </c>
      <c r="E43" s="147">
        <v>6</v>
      </c>
      <c r="F43" s="147">
        <v>11</v>
      </c>
      <c r="G43" s="147">
        <v>17</v>
      </c>
      <c r="H43" s="147">
        <v>8</v>
      </c>
      <c r="I43" s="147">
        <v>9</v>
      </c>
      <c r="J43" s="147">
        <v>19</v>
      </c>
      <c r="K43" s="147">
        <v>8</v>
      </c>
      <c r="L43" s="148">
        <v>11</v>
      </c>
      <c r="M43" s="147">
        <v>21</v>
      </c>
      <c r="N43" s="147">
        <v>9</v>
      </c>
      <c r="O43" s="149">
        <v>12</v>
      </c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  <c r="BG43" s="7"/>
      <c r="BH43" s="7"/>
      <c r="BI43" s="7"/>
      <c r="BJ43" s="7"/>
      <c r="BK43" s="7"/>
      <c r="BL43" s="7"/>
      <c r="BM43" s="7"/>
      <c r="BN43" s="7"/>
      <c r="BO43" s="7"/>
      <c r="BP43" s="7"/>
      <c r="BQ43" s="7"/>
      <c r="BR43" s="7"/>
      <c r="BS43" s="7"/>
      <c r="BT43" s="7"/>
      <c r="BU43" s="7"/>
      <c r="BV43" s="7"/>
      <c r="BW43" s="7"/>
      <c r="BX43" s="7"/>
      <c r="BY43" s="7"/>
      <c r="BZ43" s="7"/>
      <c r="CA43" s="7"/>
      <c r="CB43" s="7"/>
      <c r="CC43" s="7"/>
      <c r="CD43" s="7"/>
      <c r="CE43" s="7"/>
      <c r="CF43" s="7"/>
      <c r="CG43" s="7"/>
      <c r="CH43" s="7"/>
      <c r="CI43" s="7"/>
      <c r="CJ43" s="7"/>
      <c r="CK43" s="7"/>
      <c r="CL43" s="7"/>
      <c r="CM43" s="7"/>
      <c r="CN43" s="7"/>
      <c r="CO43" s="7"/>
      <c r="CP43" s="7"/>
      <c r="CQ43" s="7"/>
      <c r="CR43" s="7"/>
      <c r="CS43" s="7"/>
      <c r="CT43" s="7"/>
      <c r="CU43" s="7"/>
      <c r="CV43" s="7"/>
      <c r="CW43" s="7"/>
      <c r="CX43" s="7"/>
      <c r="CY43" s="7"/>
      <c r="CZ43" s="7"/>
      <c r="DA43" s="7"/>
      <c r="DB43" s="7"/>
      <c r="DC43" s="7"/>
      <c r="DD43" s="7"/>
      <c r="DE43" s="7"/>
      <c r="DF43" s="7"/>
      <c r="DG43" s="7"/>
      <c r="DH43" s="7"/>
      <c r="DI43" s="7"/>
      <c r="DJ43" s="7"/>
      <c r="DK43" s="7"/>
      <c r="DL43" s="7"/>
      <c r="DM43" s="7"/>
      <c r="DN43" s="7"/>
      <c r="DO43" s="7"/>
      <c r="DP43" s="7"/>
      <c r="DQ43" s="7"/>
      <c r="DR43" s="7"/>
      <c r="DS43" s="7"/>
      <c r="DT43" s="7"/>
      <c r="DU43" s="7"/>
      <c r="DV43" s="7"/>
      <c r="DW43" s="7"/>
      <c r="DX43" s="7"/>
      <c r="DY43" s="7"/>
      <c r="DZ43" s="7"/>
      <c r="EA43" s="7"/>
      <c r="EB43" s="7"/>
      <c r="EC43" s="7"/>
      <c r="ED43" s="7"/>
      <c r="EE43" s="7"/>
      <c r="EF43" s="7"/>
      <c r="EG43" s="7"/>
      <c r="EH43" s="7"/>
      <c r="EI43" s="7"/>
      <c r="EJ43" s="7"/>
      <c r="EK43" s="7"/>
      <c r="EL43" s="7"/>
      <c r="EM43" s="7"/>
      <c r="EN43" s="7"/>
      <c r="EO43" s="7"/>
      <c r="EP43" s="7"/>
      <c r="EQ43" s="7"/>
      <c r="ER43" s="7"/>
      <c r="ES43" s="7"/>
      <c r="ET43" s="7"/>
      <c r="EU43" s="7"/>
      <c r="EV43" s="7"/>
      <c r="EW43" s="7"/>
      <c r="EX43" s="7"/>
      <c r="EY43" s="7"/>
      <c r="EZ43" s="7"/>
      <c r="FA43" s="7"/>
      <c r="FB43" s="7"/>
      <c r="FC43" s="7"/>
      <c r="FD43" s="7"/>
      <c r="FE43" s="7"/>
      <c r="FF43" s="7"/>
      <c r="FG43" s="7"/>
      <c r="FH43" s="7"/>
      <c r="FI43" s="7"/>
      <c r="FJ43" s="7"/>
      <c r="FK43" s="7"/>
      <c r="FL43" s="7"/>
      <c r="FM43" s="7"/>
      <c r="FN43" s="7"/>
      <c r="FO43" s="7"/>
      <c r="FP43" s="7"/>
      <c r="FQ43" s="7"/>
      <c r="FR43" s="7"/>
      <c r="FS43" s="7"/>
      <c r="FT43" s="7"/>
      <c r="FU43" s="7"/>
      <c r="FV43" s="7"/>
      <c r="FW43" s="7"/>
      <c r="FX43" s="7"/>
      <c r="FY43" s="7"/>
      <c r="FZ43" s="7"/>
      <c r="GA43" s="7"/>
      <c r="GB43" s="7"/>
      <c r="GC43" s="7"/>
      <c r="GD43" s="7"/>
      <c r="GE43" s="7"/>
      <c r="GF43" s="7"/>
      <c r="GG43" s="7"/>
      <c r="GH43" s="7"/>
      <c r="GI43" s="7"/>
      <c r="GJ43" s="7"/>
      <c r="GK43" s="7"/>
      <c r="GL43" s="7"/>
      <c r="GM43" s="7"/>
      <c r="GN43" s="7"/>
      <c r="GO43" s="7"/>
      <c r="GP43" s="7"/>
      <c r="GQ43" s="7"/>
      <c r="GR43" s="7"/>
      <c r="GS43" s="7"/>
      <c r="GT43" s="7"/>
      <c r="GU43" s="7"/>
      <c r="GV43" s="7"/>
      <c r="GW43" s="7"/>
      <c r="GX43" s="7"/>
      <c r="GY43" s="7"/>
      <c r="GZ43" s="7"/>
      <c r="HA43" s="7"/>
      <c r="HB43" s="7"/>
      <c r="HC43" s="7"/>
      <c r="HD43" s="7"/>
      <c r="HE43" s="7"/>
      <c r="HF43" s="7"/>
      <c r="HG43" s="7"/>
      <c r="HH43" s="7"/>
      <c r="HI43" s="7"/>
      <c r="HJ43" s="7"/>
      <c r="HK43" s="7"/>
      <c r="HL43" s="7"/>
      <c r="HM43" s="7"/>
      <c r="HN43" s="7"/>
      <c r="HO43" s="7"/>
      <c r="HP43" s="7"/>
      <c r="HQ43" s="7"/>
      <c r="HR43" s="7"/>
    </row>
    <row r="44" spans="1:226" ht="16.899999999999999" customHeight="1">
      <c r="A44" s="14"/>
      <c r="B44" s="321" t="s">
        <v>71</v>
      </c>
      <c r="C44" s="26" t="s">
        <v>72</v>
      </c>
      <c r="D44" s="150">
        <v>30</v>
      </c>
      <c r="E44" s="150">
        <v>7</v>
      </c>
      <c r="F44" s="150">
        <v>23</v>
      </c>
      <c r="G44" s="150">
        <v>27</v>
      </c>
      <c r="H44" s="150">
        <v>7</v>
      </c>
      <c r="I44" s="150">
        <v>20</v>
      </c>
      <c r="J44" s="150">
        <v>36</v>
      </c>
      <c r="K44" s="150">
        <v>10</v>
      </c>
      <c r="L44" s="151">
        <v>26</v>
      </c>
      <c r="M44" s="150">
        <v>34</v>
      </c>
      <c r="N44" s="150">
        <v>10</v>
      </c>
      <c r="O44" s="152">
        <v>24</v>
      </c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  <c r="BG44" s="7"/>
      <c r="BH44" s="7"/>
      <c r="BI44" s="7"/>
      <c r="BJ44" s="7"/>
      <c r="BK44" s="7"/>
      <c r="BL44" s="7"/>
      <c r="BM44" s="7"/>
      <c r="BN44" s="7"/>
      <c r="BO44" s="7"/>
      <c r="BP44" s="7"/>
      <c r="BQ44" s="7"/>
      <c r="BR44" s="7"/>
      <c r="BS44" s="7"/>
      <c r="BT44" s="7"/>
      <c r="BU44" s="7"/>
      <c r="BV44" s="7"/>
      <c r="BW44" s="7"/>
      <c r="BX44" s="7"/>
      <c r="BY44" s="7"/>
      <c r="BZ44" s="7"/>
      <c r="CA44" s="7"/>
      <c r="CB44" s="7"/>
      <c r="CC44" s="7"/>
      <c r="CD44" s="7"/>
      <c r="CE44" s="7"/>
      <c r="CF44" s="7"/>
      <c r="CG44" s="7"/>
      <c r="CH44" s="7"/>
      <c r="CI44" s="7"/>
      <c r="CJ44" s="7"/>
      <c r="CK44" s="7"/>
      <c r="CL44" s="7"/>
      <c r="CM44" s="7"/>
      <c r="CN44" s="7"/>
      <c r="CO44" s="7"/>
      <c r="CP44" s="7"/>
      <c r="CQ44" s="7"/>
      <c r="CR44" s="7"/>
      <c r="CS44" s="7"/>
      <c r="CT44" s="7"/>
      <c r="CU44" s="7"/>
      <c r="CV44" s="7"/>
      <c r="CW44" s="7"/>
      <c r="CX44" s="7"/>
      <c r="CY44" s="7"/>
      <c r="CZ44" s="7"/>
      <c r="DA44" s="7"/>
      <c r="DB44" s="7"/>
      <c r="DC44" s="7"/>
      <c r="DD44" s="7"/>
      <c r="DE44" s="7"/>
      <c r="DF44" s="7"/>
      <c r="DG44" s="7"/>
      <c r="DH44" s="7"/>
      <c r="DI44" s="7"/>
      <c r="DJ44" s="7"/>
      <c r="DK44" s="7"/>
      <c r="DL44" s="7"/>
      <c r="DM44" s="7"/>
      <c r="DN44" s="7"/>
      <c r="DO44" s="7"/>
      <c r="DP44" s="7"/>
      <c r="DQ44" s="7"/>
      <c r="DR44" s="7"/>
      <c r="DS44" s="7"/>
      <c r="DT44" s="7"/>
      <c r="DU44" s="7"/>
      <c r="DV44" s="7"/>
      <c r="DW44" s="7"/>
      <c r="DX44" s="7"/>
      <c r="DY44" s="7"/>
      <c r="DZ44" s="7"/>
      <c r="EA44" s="7"/>
      <c r="EB44" s="7"/>
      <c r="EC44" s="7"/>
      <c r="ED44" s="7"/>
      <c r="EE44" s="7"/>
      <c r="EF44" s="7"/>
      <c r="EG44" s="7"/>
      <c r="EH44" s="7"/>
      <c r="EI44" s="7"/>
      <c r="EJ44" s="7"/>
      <c r="EK44" s="7"/>
      <c r="EL44" s="7"/>
      <c r="EM44" s="7"/>
      <c r="EN44" s="7"/>
      <c r="EO44" s="7"/>
      <c r="EP44" s="7"/>
      <c r="EQ44" s="7"/>
      <c r="ER44" s="7"/>
      <c r="ES44" s="7"/>
      <c r="ET44" s="7"/>
      <c r="EU44" s="7"/>
      <c r="EV44" s="7"/>
      <c r="EW44" s="7"/>
      <c r="EX44" s="7"/>
      <c r="EY44" s="7"/>
      <c r="EZ44" s="7"/>
      <c r="FA44" s="7"/>
      <c r="FB44" s="7"/>
      <c r="FC44" s="7"/>
      <c r="FD44" s="7"/>
      <c r="FE44" s="7"/>
      <c r="FF44" s="7"/>
      <c r="FG44" s="7"/>
      <c r="FH44" s="7"/>
      <c r="FI44" s="7"/>
      <c r="FJ44" s="7"/>
      <c r="FK44" s="7"/>
      <c r="FL44" s="7"/>
      <c r="FM44" s="7"/>
      <c r="FN44" s="7"/>
      <c r="FO44" s="7"/>
      <c r="FP44" s="7"/>
      <c r="FQ44" s="7"/>
      <c r="FR44" s="7"/>
      <c r="FS44" s="7"/>
      <c r="FT44" s="7"/>
      <c r="FU44" s="7"/>
      <c r="FV44" s="7"/>
      <c r="FW44" s="7"/>
      <c r="FX44" s="7"/>
      <c r="FY44" s="7"/>
      <c r="FZ44" s="7"/>
      <c r="GA44" s="7"/>
      <c r="GB44" s="7"/>
      <c r="GC44" s="7"/>
      <c r="GD44" s="7"/>
      <c r="GE44" s="7"/>
      <c r="GF44" s="7"/>
      <c r="GG44" s="7"/>
      <c r="GH44" s="7"/>
      <c r="GI44" s="7"/>
      <c r="GJ44" s="7"/>
      <c r="GK44" s="7"/>
      <c r="GL44" s="7"/>
      <c r="GM44" s="7"/>
      <c r="GN44" s="7"/>
      <c r="GO44" s="7"/>
      <c r="GP44" s="7"/>
      <c r="GQ44" s="7"/>
      <c r="GR44" s="7"/>
      <c r="GS44" s="7"/>
      <c r="GT44" s="7"/>
      <c r="GU44" s="7"/>
      <c r="GV44" s="7"/>
      <c r="GW44" s="7"/>
      <c r="GX44" s="7"/>
      <c r="GY44" s="7"/>
      <c r="GZ44" s="7"/>
      <c r="HA44" s="7"/>
      <c r="HB44" s="7"/>
      <c r="HC44" s="7"/>
      <c r="HD44" s="7"/>
      <c r="HE44" s="7"/>
      <c r="HF44" s="7"/>
      <c r="HG44" s="7"/>
      <c r="HH44" s="7"/>
      <c r="HI44" s="7"/>
      <c r="HJ44" s="7"/>
      <c r="HK44" s="7"/>
      <c r="HL44" s="7"/>
      <c r="HM44" s="7"/>
      <c r="HN44" s="7"/>
      <c r="HO44" s="7"/>
      <c r="HP44" s="7"/>
      <c r="HQ44" s="7"/>
      <c r="HR44" s="7"/>
    </row>
    <row r="45" spans="1:226" ht="16.899999999999999" customHeight="1">
      <c r="A45" s="14"/>
      <c r="B45" s="316"/>
      <c r="C45" s="26" t="s">
        <v>73</v>
      </c>
      <c r="D45" s="150">
        <v>2</v>
      </c>
      <c r="E45" s="150">
        <v>0</v>
      </c>
      <c r="F45" s="150">
        <v>2</v>
      </c>
      <c r="G45" s="150">
        <v>3</v>
      </c>
      <c r="H45" s="150">
        <v>1</v>
      </c>
      <c r="I45" s="150">
        <v>2</v>
      </c>
      <c r="J45" s="150">
        <v>3</v>
      </c>
      <c r="K45" s="150">
        <v>1</v>
      </c>
      <c r="L45" s="151">
        <v>2</v>
      </c>
      <c r="M45" s="150">
        <v>3</v>
      </c>
      <c r="N45" s="150">
        <v>1</v>
      </c>
      <c r="O45" s="152">
        <v>2</v>
      </c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  <c r="BG45" s="7"/>
      <c r="BH45" s="7"/>
      <c r="BI45" s="7"/>
      <c r="BJ45" s="7"/>
      <c r="BK45" s="7"/>
      <c r="BL45" s="7"/>
      <c r="BM45" s="7"/>
      <c r="BN45" s="7"/>
      <c r="BO45" s="7"/>
      <c r="BP45" s="7"/>
      <c r="BQ45" s="7"/>
      <c r="BR45" s="7"/>
      <c r="BS45" s="7"/>
      <c r="BT45" s="7"/>
      <c r="BU45" s="7"/>
      <c r="BV45" s="7"/>
      <c r="BW45" s="7"/>
      <c r="BX45" s="7"/>
      <c r="BY45" s="7"/>
      <c r="BZ45" s="7"/>
      <c r="CA45" s="7"/>
      <c r="CB45" s="7"/>
      <c r="CC45" s="7"/>
      <c r="CD45" s="7"/>
      <c r="CE45" s="7"/>
      <c r="CF45" s="7"/>
      <c r="CG45" s="7"/>
      <c r="CH45" s="7"/>
      <c r="CI45" s="7"/>
      <c r="CJ45" s="7"/>
      <c r="CK45" s="7"/>
      <c r="CL45" s="7"/>
      <c r="CM45" s="7"/>
      <c r="CN45" s="7"/>
      <c r="CO45" s="7"/>
      <c r="CP45" s="7"/>
      <c r="CQ45" s="7"/>
      <c r="CR45" s="7"/>
      <c r="CS45" s="7"/>
      <c r="CT45" s="7"/>
      <c r="CU45" s="7"/>
      <c r="CV45" s="7"/>
      <c r="CW45" s="7"/>
      <c r="CX45" s="7"/>
      <c r="CY45" s="7"/>
      <c r="CZ45" s="7"/>
      <c r="DA45" s="7"/>
      <c r="DB45" s="7"/>
      <c r="DC45" s="7"/>
      <c r="DD45" s="7"/>
      <c r="DE45" s="7"/>
      <c r="DF45" s="7"/>
      <c r="DG45" s="7"/>
      <c r="DH45" s="7"/>
      <c r="DI45" s="7"/>
      <c r="DJ45" s="7"/>
      <c r="DK45" s="7"/>
      <c r="DL45" s="7"/>
      <c r="DM45" s="7"/>
      <c r="DN45" s="7"/>
      <c r="DO45" s="7"/>
      <c r="DP45" s="7"/>
      <c r="DQ45" s="7"/>
      <c r="DR45" s="7"/>
      <c r="DS45" s="7"/>
      <c r="DT45" s="7"/>
      <c r="DU45" s="7"/>
      <c r="DV45" s="7"/>
      <c r="DW45" s="7"/>
      <c r="DX45" s="7"/>
      <c r="DY45" s="7"/>
      <c r="DZ45" s="7"/>
      <c r="EA45" s="7"/>
      <c r="EB45" s="7"/>
      <c r="EC45" s="7"/>
      <c r="ED45" s="7"/>
      <c r="EE45" s="7"/>
      <c r="EF45" s="7"/>
      <c r="EG45" s="7"/>
      <c r="EH45" s="7"/>
      <c r="EI45" s="7"/>
      <c r="EJ45" s="7"/>
      <c r="EK45" s="7"/>
      <c r="EL45" s="7"/>
      <c r="EM45" s="7"/>
      <c r="EN45" s="7"/>
      <c r="EO45" s="7"/>
      <c r="EP45" s="7"/>
      <c r="EQ45" s="7"/>
      <c r="ER45" s="7"/>
      <c r="ES45" s="7"/>
      <c r="ET45" s="7"/>
      <c r="EU45" s="7"/>
      <c r="EV45" s="7"/>
      <c r="EW45" s="7"/>
      <c r="EX45" s="7"/>
      <c r="EY45" s="7"/>
      <c r="EZ45" s="7"/>
      <c r="FA45" s="7"/>
      <c r="FB45" s="7"/>
      <c r="FC45" s="7"/>
      <c r="FD45" s="7"/>
      <c r="FE45" s="7"/>
      <c r="FF45" s="7"/>
      <c r="FG45" s="7"/>
      <c r="FH45" s="7"/>
      <c r="FI45" s="7"/>
      <c r="FJ45" s="7"/>
      <c r="FK45" s="7"/>
      <c r="FL45" s="7"/>
      <c r="FM45" s="7"/>
      <c r="FN45" s="7"/>
      <c r="FO45" s="7"/>
      <c r="FP45" s="7"/>
      <c r="FQ45" s="7"/>
      <c r="FR45" s="7"/>
      <c r="FS45" s="7"/>
      <c r="FT45" s="7"/>
      <c r="FU45" s="7"/>
      <c r="FV45" s="7"/>
      <c r="FW45" s="7"/>
      <c r="FX45" s="7"/>
      <c r="FY45" s="7"/>
      <c r="FZ45" s="7"/>
      <c r="GA45" s="7"/>
      <c r="GB45" s="7"/>
      <c r="GC45" s="7"/>
      <c r="GD45" s="7"/>
      <c r="GE45" s="7"/>
      <c r="GF45" s="7"/>
      <c r="GG45" s="7"/>
      <c r="GH45" s="7"/>
      <c r="GI45" s="7"/>
      <c r="GJ45" s="7"/>
      <c r="GK45" s="7"/>
      <c r="GL45" s="7"/>
      <c r="GM45" s="7"/>
      <c r="GN45" s="7"/>
      <c r="GO45" s="7"/>
      <c r="GP45" s="7"/>
      <c r="GQ45" s="7"/>
      <c r="GR45" s="7"/>
      <c r="GS45" s="7"/>
      <c r="GT45" s="7"/>
      <c r="GU45" s="7"/>
      <c r="GV45" s="7"/>
      <c r="GW45" s="7"/>
      <c r="GX45" s="7"/>
      <c r="GY45" s="7"/>
      <c r="GZ45" s="7"/>
      <c r="HA45" s="7"/>
      <c r="HB45" s="7"/>
      <c r="HC45" s="7"/>
      <c r="HD45" s="7"/>
      <c r="HE45" s="7"/>
      <c r="HF45" s="7"/>
      <c r="HG45" s="7"/>
      <c r="HH45" s="7"/>
      <c r="HI45" s="7"/>
      <c r="HJ45" s="7"/>
      <c r="HK45" s="7"/>
      <c r="HL45" s="7"/>
      <c r="HM45" s="7"/>
      <c r="HN45" s="7"/>
      <c r="HO45" s="7"/>
      <c r="HP45" s="7"/>
      <c r="HQ45" s="7"/>
      <c r="HR45" s="7"/>
    </row>
    <row r="46" spans="1:226" ht="16.899999999999999" customHeight="1">
      <c r="A46" s="14"/>
      <c r="B46" s="317"/>
      <c r="C46" s="21" t="s">
        <v>28</v>
      </c>
      <c r="D46" s="147">
        <v>32</v>
      </c>
      <c r="E46" s="147">
        <v>7</v>
      </c>
      <c r="F46" s="147">
        <v>25</v>
      </c>
      <c r="G46" s="147">
        <v>30</v>
      </c>
      <c r="H46" s="147">
        <v>8</v>
      </c>
      <c r="I46" s="147">
        <v>22</v>
      </c>
      <c r="J46" s="147">
        <v>39</v>
      </c>
      <c r="K46" s="147">
        <v>11</v>
      </c>
      <c r="L46" s="148">
        <v>28</v>
      </c>
      <c r="M46" s="147">
        <f t="shared" ref="M46:O46" si="6">SUM(M44:M45)</f>
        <v>37</v>
      </c>
      <c r="N46" s="147">
        <f t="shared" si="6"/>
        <v>11</v>
      </c>
      <c r="O46" s="149">
        <f t="shared" si="6"/>
        <v>26</v>
      </c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  <c r="BG46" s="7"/>
      <c r="BH46" s="7"/>
      <c r="BI46" s="7"/>
      <c r="BJ46" s="7"/>
      <c r="BK46" s="7"/>
      <c r="BL46" s="7"/>
      <c r="BM46" s="7"/>
      <c r="BN46" s="7"/>
      <c r="BO46" s="7"/>
      <c r="BP46" s="7"/>
      <c r="BQ46" s="7"/>
      <c r="BR46" s="7"/>
      <c r="BS46" s="7"/>
      <c r="BT46" s="7"/>
      <c r="BU46" s="7"/>
      <c r="BV46" s="7"/>
      <c r="BW46" s="7"/>
      <c r="BX46" s="7"/>
      <c r="BY46" s="7"/>
      <c r="BZ46" s="7"/>
      <c r="CA46" s="7"/>
      <c r="CB46" s="7"/>
      <c r="CC46" s="7"/>
      <c r="CD46" s="7"/>
      <c r="CE46" s="7"/>
      <c r="CF46" s="7"/>
      <c r="CG46" s="7"/>
      <c r="CH46" s="7"/>
      <c r="CI46" s="7"/>
      <c r="CJ46" s="7"/>
      <c r="CK46" s="7"/>
      <c r="CL46" s="7"/>
      <c r="CM46" s="7"/>
      <c r="CN46" s="7"/>
      <c r="CO46" s="7"/>
      <c r="CP46" s="7"/>
      <c r="CQ46" s="7"/>
      <c r="CR46" s="7"/>
      <c r="CS46" s="7"/>
      <c r="CT46" s="7"/>
      <c r="CU46" s="7"/>
      <c r="CV46" s="7"/>
      <c r="CW46" s="7"/>
      <c r="CX46" s="7"/>
      <c r="CY46" s="7"/>
      <c r="CZ46" s="7"/>
      <c r="DA46" s="7"/>
      <c r="DB46" s="7"/>
      <c r="DC46" s="7"/>
      <c r="DD46" s="7"/>
      <c r="DE46" s="7"/>
      <c r="DF46" s="7"/>
      <c r="DG46" s="7"/>
      <c r="DH46" s="7"/>
      <c r="DI46" s="7"/>
      <c r="DJ46" s="7"/>
      <c r="DK46" s="7"/>
      <c r="DL46" s="7"/>
      <c r="DM46" s="7"/>
      <c r="DN46" s="7"/>
      <c r="DO46" s="7"/>
      <c r="DP46" s="7"/>
      <c r="DQ46" s="7"/>
      <c r="DR46" s="7"/>
      <c r="DS46" s="7"/>
      <c r="DT46" s="7"/>
      <c r="DU46" s="7"/>
      <c r="DV46" s="7"/>
      <c r="DW46" s="7"/>
      <c r="DX46" s="7"/>
      <c r="DY46" s="7"/>
      <c r="DZ46" s="7"/>
      <c r="EA46" s="7"/>
      <c r="EB46" s="7"/>
      <c r="EC46" s="7"/>
      <c r="ED46" s="7"/>
      <c r="EE46" s="7"/>
      <c r="EF46" s="7"/>
      <c r="EG46" s="7"/>
      <c r="EH46" s="7"/>
      <c r="EI46" s="7"/>
      <c r="EJ46" s="7"/>
      <c r="EK46" s="7"/>
      <c r="EL46" s="7"/>
      <c r="EM46" s="7"/>
      <c r="EN46" s="7"/>
      <c r="EO46" s="7"/>
      <c r="EP46" s="7"/>
      <c r="EQ46" s="7"/>
      <c r="ER46" s="7"/>
      <c r="ES46" s="7"/>
      <c r="ET46" s="7"/>
      <c r="EU46" s="7"/>
      <c r="EV46" s="7"/>
      <c r="EW46" s="7"/>
      <c r="EX46" s="7"/>
      <c r="EY46" s="7"/>
      <c r="EZ46" s="7"/>
      <c r="FA46" s="7"/>
      <c r="FB46" s="7"/>
      <c r="FC46" s="7"/>
      <c r="FD46" s="7"/>
      <c r="FE46" s="7"/>
      <c r="FF46" s="7"/>
      <c r="FG46" s="7"/>
      <c r="FH46" s="7"/>
      <c r="FI46" s="7"/>
      <c r="FJ46" s="7"/>
      <c r="FK46" s="7"/>
      <c r="FL46" s="7"/>
      <c r="FM46" s="7"/>
      <c r="FN46" s="7"/>
      <c r="FO46" s="7"/>
      <c r="FP46" s="7"/>
      <c r="FQ46" s="7"/>
      <c r="FR46" s="7"/>
      <c r="FS46" s="7"/>
      <c r="FT46" s="7"/>
      <c r="FU46" s="7"/>
      <c r="FV46" s="7"/>
      <c r="FW46" s="7"/>
      <c r="FX46" s="7"/>
      <c r="FY46" s="7"/>
      <c r="FZ46" s="7"/>
      <c r="GA46" s="7"/>
      <c r="GB46" s="7"/>
      <c r="GC46" s="7"/>
      <c r="GD46" s="7"/>
      <c r="GE46" s="7"/>
      <c r="GF46" s="7"/>
      <c r="GG46" s="7"/>
      <c r="GH46" s="7"/>
      <c r="GI46" s="7"/>
      <c r="GJ46" s="7"/>
      <c r="GK46" s="7"/>
      <c r="GL46" s="7"/>
      <c r="GM46" s="7"/>
      <c r="GN46" s="7"/>
      <c r="GO46" s="7"/>
      <c r="GP46" s="7"/>
      <c r="GQ46" s="7"/>
      <c r="GR46" s="7"/>
      <c r="GS46" s="7"/>
      <c r="GT46" s="7"/>
      <c r="GU46" s="7"/>
      <c r="GV46" s="7"/>
      <c r="GW46" s="7"/>
      <c r="GX46" s="7"/>
      <c r="GY46" s="7"/>
      <c r="GZ46" s="7"/>
      <c r="HA46" s="7"/>
      <c r="HB46" s="7"/>
      <c r="HC46" s="7"/>
      <c r="HD46" s="7"/>
      <c r="HE46" s="7"/>
      <c r="HF46" s="7"/>
      <c r="HG46" s="7"/>
      <c r="HH46" s="7"/>
      <c r="HI46" s="7"/>
      <c r="HJ46" s="7"/>
      <c r="HK46" s="7"/>
      <c r="HL46" s="7"/>
      <c r="HM46" s="7"/>
      <c r="HN46" s="7"/>
      <c r="HO46" s="7"/>
      <c r="HP46" s="7"/>
      <c r="HQ46" s="7"/>
      <c r="HR46" s="7"/>
    </row>
    <row r="47" spans="1:226" ht="16.899999999999999" customHeight="1">
      <c r="A47" s="14"/>
      <c r="B47" s="25" t="s">
        <v>74</v>
      </c>
      <c r="C47" s="21" t="s">
        <v>75</v>
      </c>
      <c r="D47" s="147">
        <v>28</v>
      </c>
      <c r="E47" s="147">
        <v>14</v>
      </c>
      <c r="F47" s="147">
        <v>14</v>
      </c>
      <c r="G47" s="147">
        <v>30</v>
      </c>
      <c r="H47" s="147">
        <v>15</v>
      </c>
      <c r="I47" s="147">
        <v>15</v>
      </c>
      <c r="J47" s="147">
        <v>31</v>
      </c>
      <c r="K47" s="147">
        <v>17</v>
      </c>
      <c r="L47" s="148">
        <v>14</v>
      </c>
      <c r="M47" s="147">
        <v>30</v>
      </c>
      <c r="N47" s="147">
        <v>17</v>
      </c>
      <c r="O47" s="149">
        <v>13</v>
      </c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  <c r="BG47" s="7"/>
      <c r="BH47" s="7"/>
      <c r="BI47" s="7"/>
      <c r="BJ47" s="7"/>
      <c r="BK47" s="7"/>
      <c r="BL47" s="7"/>
      <c r="BM47" s="7"/>
      <c r="BN47" s="7"/>
      <c r="BO47" s="7"/>
      <c r="BP47" s="7"/>
      <c r="BQ47" s="7"/>
      <c r="BR47" s="7"/>
      <c r="BS47" s="7"/>
      <c r="BT47" s="7"/>
      <c r="BU47" s="7"/>
      <c r="BV47" s="7"/>
      <c r="BW47" s="7"/>
      <c r="BX47" s="7"/>
      <c r="BY47" s="7"/>
      <c r="BZ47" s="7"/>
      <c r="CA47" s="7"/>
      <c r="CB47" s="7"/>
      <c r="CC47" s="7"/>
      <c r="CD47" s="7"/>
      <c r="CE47" s="7"/>
      <c r="CF47" s="7"/>
      <c r="CG47" s="7"/>
      <c r="CH47" s="7"/>
      <c r="CI47" s="7"/>
      <c r="CJ47" s="7"/>
      <c r="CK47" s="7"/>
      <c r="CL47" s="7"/>
      <c r="CM47" s="7"/>
      <c r="CN47" s="7"/>
      <c r="CO47" s="7"/>
      <c r="CP47" s="7"/>
      <c r="CQ47" s="7"/>
      <c r="CR47" s="7"/>
      <c r="CS47" s="7"/>
      <c r="CT47" s="7"/>
      <c r="CU47" s="7"/>
      <c r="CV47" s="7"/>
      <c r="CW47" s="7"/>
      <c r="CX47" s="7"/>
      <c r="CY47" s="7"/>
      <c r="CZ47" s="7"/>
      <c r="DA47" s="7"/>
      <c r="DB47" s="7"/>
      <c r="DC47" s="7"/>
      <c r="DD47" s="7"/>
      <c r="DE47" s="7"/>
      <c r="DF47" s="7"/>
      <c r="DG47" s="7"/>
      <c r="DH47" s="7"/>
      <c r="DI47" s="7"/>
      <c r="DJ47" s="7"/>
      <c r="DK47" s="7"/>
      <c r="DL47" s="7"/>
      <c r="DM47" s="7"/>
      <c r="DN47" s="7"/>
      <c r="DO47" s="7"/>
      <c r="DP47" s="7"/>
      <c r="DQ47" s="7"/>
      <c r="DR47" s="7"/>
      <c r="DS47" s="7"/>
      <c r="DT47" s="7"/>
      <c r="DU47" s="7"/>
      <c r="DV47" s="7"/>
      <c r="DW47" s="7"/>
      <c r="DX47" s="7"/>
      <c r="DY47" s="7"/>
      <c r="DZ47" s="7"/>
      <c r="EA47" s="7"/>
      <c r="EB47" s="7"/>
      <c r="EC47" s="7"/>
      <c r="ED47" s="7"/>
      <c r="EE47" s="7"/>
      <c r="EF47" s="7"/>
      <c r="EG47" s="7"/>
      <c r="EH47" s="7"/>
      <c r="EI47" s="7"/>
      <c r="EJ47" s="7"/>
      <c r="EK47" s="7"/>
      <c r="EL47" s="7"/>
      <c r="EM47" s="7"/>
      <c r="EN47" s="7"/>
      <c r="EO47" s="7"/>
      <c r="EP47" s="7"/>
      <c r="EQ47" s="7"/>
      <c r="ER47" s="7"/>
      <c r="ES47" s="7"/>
      <c r="ET47" s="7"/>
      <c r="EU47" s="7"/>
      <c r="EV47" s="7"/>
      <c r="EW47" s="7"/>
      <c r="EX47" s="7"/>
      <c r="EY47" s="7"/>
      <c r="EZ47" s="7"/>
      <c r="FA47" s="7"/>
      <c r="FB47" s="7"/>
      <c r="FC47" s="7"/>
      <c r="FD47" s="7"/>
      <c r="FE47" s="7"/>
      <c r="FF47" s="7"/>
      <c r="FG47" s="7"/>
      <c r="FH47" s="7"/>
      <c r="FI47" s="7"/>
      <c r="FJ47" s="7"/>
      <c r="FK47" s="7"/>
      <c r="FL47" s="7"/>
      <c r="FM47" s="7"/>
      <c r="FN47" s="7"/>
      <c r="FO47" s="7"/>
      <c r="FP47" s="7"/>
      <c r="FQ47" s="7"/>
      <c r="FR47" s="7"/>
      <c r="FS47" s="7"/>
      <c r="FT47" s="7"/>
      <c r="FU47" s="7"/>
      <c r="FV47" s="7"/>
      <c r="FW47" s="7"/>
      <c r="FX47" s="7"/>
      <c r="FY47" s="7"/>
      <c r="FZ47" s="7"/>
      <c r="GA47" s="7"/>
      <c r="GB47" s="7"/>
      <c r="GC47" s="7"/>
      <c r="GD47" s="7"/>
      <c r="GE47" s="7"/>
      <c r="GF47" s="7"/>
      <c r="GG47" s="7"/>
      <c r="GH47" s="7"/>
      <c r="GI47" s="7"/>
      <c r="GJ47" s="7"/>
      <c r="GK47" s="7"/>
      <c r="GL47" s="7"/>
      <c r="GM47" s="7"/>
      <c r="GN47" s="7"/>
      <c r="GO47" s="7"/>
      <c r="GP47" s="7"/>
      <c r="GQ47" s="7"/>
      <c r="GR47" s="7"/>
      <c r="GS47" s="7"/>
      <c r="GT47" s="7"/>
      <c r="GU47" s="7"/>
      <c r="GV47" s="7"/>
      <c r="GW47" s="7"/>
      <c r="GX47" s="7"/>
      <c r="GY47" s="7"/>
      <c r="GZ47" s="7"/>
      <c r="HA47" s="7"/>
      <c r="HB47" s="7"/>
      <c r="HC47" s="7"/>
      <c r="HD47" s="7"/>
      <c r="HE47" s="7"/>
      <c r="HF47" s="7"/>
      <c r="HG47" s="7"/>
      <c r="HH47" s="7"/>
      <c r="HI47" s="7"/>
      <c r="HJ47" s="7"/>
      <c r="HK47" s="7"/>
      <c r="HL47" s="7"/>
      <c r="HM47" s="7"/>
      <c r="HN47" s="7"/>
      <c r="HO47" s="7"/>
      <c r="HP47" s="7"/>
      <c r="HQ47" s="7"/>
      <c r="HR47" s="7"/>
    </row>
    <row r="48" spans="1:226" ht="16.899999999999999" customHeight="1">
      <c r="A48" s="39"/>
      <c r="B48" s="25" t="s">
        <v>76</v>
      </c>
      <c r="C48" s="21" t="s">
        <v>77</v>
      </c>
      <c r="D48" s="147">
        <v>8</v>
      </c>
      <c r="E48" s="147">
        <v>2</v>
      </c>
      <c r="F48" s="147">
        <v>6</v>
      </c>
      <c r="G48" s="147">
        <v>11</v>
      </c>
      <c r="H48" s="147">
        <v>3</v>
      </c>
      <c r="I48" s="147">
        <v>8</v>
      </c>
      <c r="J48" s="147">
        <v>12</v>
      </c>
      <c r="K48" s="147">
        <v>4</v>
      </c>
      <c r="L48" s="148">
        <v>8</v>
      </c>
      <c r="M48" s="147">
        <v>13</v>
      </c>
      <c r="N48" s="147">
        <v>5</v>
      </c>
      <c r="O48" s="149">
        <v>8</v>
      </c>
      <c r="P48" s="159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  <c r="BG48" s="7"/>
      <c r="BH48" s="7"/>
      <c r="BI48" s="7"/>
      <c r="BJ48" s="7"/>
      <c r="BK48" s="7"/>
      <c r="BL48" s="7"/>
      <c r="BM48" s="7"/>
      <c r="BN48" s="7"/>
      <c r="BO48" s="7"/>
      <c r="BP48" s="7"/>
      <c r="BQ48" s="7"/>
      <c r="BR48" s="7"/>
      <c r="BS48" s="7"/>
      <c r="BT48" s="7"/>
      <c r="BU48" s="7"/>
      <c r="BV48" s="7"/>
      <c r="BW48" s="7"/>
      <c r="BX48" s="7"/>
      <c r="BY48" s="7"/>
      <c r="BZ48" s="7"/>
      <c r="CA48" s="7"/>
      <c r="CB48" s="7"/>
      <c r="CC48" s="7"/>
      <c r="CD48" s="7"/>
      <c r="CE48" s="7"/>
      <c r="CF48" s="7"/>
      <c r="CG48" s="7"/>
      <c r="CH48" s="7"/>
      <c r="CI48" s="7"/>
      <c r="CJ48" s="7"/>
      <c r="CK48" s="7"/>
      <c r="CL48" s="7"/>
      <c r="CM48" s="7"/>
      <c r="CN48" s="7"/>
      <c r="CO48" s="7"/>
      <c r="CP48" s="7"/>
      <c r="CQ48" s="7"/>
      <c r="CR48" s="7"/>
      <c r="CS48" s="7"/>
      <c r="CT48" s="7"/>
      <c r="CU48" s="7"/>
      <c r="CV48" s="7"/>
      <c r="CW48" s="7"/>
      <c r="CX48" s="7"/>
      <c r="CY48" s="7"/>
      <c r="CZ48" s="7"/>
      <c r="DA48" s="7"/>
      <c r="DB48" s="7"/>
      <c r="DC48" s="7"/>
      <c r="DD48" s="7"/>
      <c r="DE48" s="7"/>
      <c r="DF48" s="7"/>
      <c r="DG48" s="7"/>
      <c r="DH48" s="7"/>
      <c r="DI48" s="7"/>
      <c r="DJ48" s="7"/>
      <c r="DK48" s="7"/>
      <c r="DL48" s="7"/>
      <c r="DM48" s="7"/>
      <c r="DN48" s="7"/>
      <c r="DO48" s="7"/>
      <c r="DP48" s="7"/>
      <c r="DQ48" s="7"/>
      <c r="DR48" s="7"/>
      <c r="DS48" s="7"/>
      <c r="DT48" s="7"/>
      <c r="DU48" s="7"/>
      <c r="DV48" s="7"/>
      <c r="DW48" s="7"/>
      <c r="DX48" s="7"/>
      <c r="DY48" s="7"/>
      <c r="DZ48" s="7"/>
      <c r="EA48" s="7"/>
      <c r="EB48" s="7"/>
      <c r="EC48" s="7"/>
      <c r="ED48" s="7"/>
      <c r="EE48" s="7"/>
      <c r="EF48" s="7"/>
      <c r="EG48" s="7"/>
      <c r="EH48" s="7"/>
      <c r="EI48" s="7"/>
      <c r="EJ48" s="7"/>
      <c r="EK48" s="7"/>
      <c r="EL48" s="7"/>
      <c r="EM48" s="7"/>
      <c r="EN48" s="7"/>
      <c r="EO48" s="7"/>
      <c r="EP48" s="7"/>
      <c r="EQ48" s="7"/>
      <c r="ER48" s="7"/>
      <c r="ES48" s="7"/>
      <c r="ET48" s="7"/>
      <c r="EU48" s="7"/>
      <c r="EV48" s="7"/>
      <c r="EW48" s="7"/>
      <c r="EX48" s="7"/>
      <c r="EY48" s="7"/>
      <c r="EZ48" s="7"/>
      <c r="FA48" s="7"/>
      <c r="FB48" s="7"/>
      <c r="FC48" s="7"/>
      <c r="FD48" s="7"/>
      <c r="FE48" s="7"/>
      <c r="FF48" s="7"/>
      <c r="FG48" s="7"/>
      <c r="FH48" s="7"/>
      <c r="FI48" s="7"/>
      <c r="FJ48" s="7"/>
      <c r="FK48" s="7"/>
      <c r="FL48" s="7"/>
      <c r="FM48" s="7"/>
      <c r="FN48" s="7"/>
      <c r="FO48" s="7"/>
      <c r="FP48" s="7"/>
      <c r="FQ48" s="7"/>
      <c r="FR48" s="7"/>
      <c r="FS48" s="7"/>
      <c r="FT48" s="7"/>
      <c r="FU48" s="7"/>
      <c r="FV48" s="7"/>
      <c r="FW48" s="7"/>
      <c r="FX48" s="7"/>
      <c r="FY48" s="7"/>
      <c r="FZ48" s="7"/>
      <c r="GA48" s="7"/>
      <c r="GB48" s="7"/>
      <c r="GC48" s="7"/>
      <c r="GD48" s="7"/>
      <c r="GE48" s="7"/>
      <c r="GF48" s="7"/>
      <c r="GG48" s="7"/>
      <c r="GH48" s="7"/>
      <c r="GI48" s="7"/>
      <c r="GJ48" s="7"/>
      <c r="GK48" s="7"/>
      <c r="GL48" s="7"/>
      <c r="GM48" s="7"/>
      <c r="GN48" s="7"/>
      <c r="GO48" s="7"/>
      <c r="GP48" s="7"/>
      <c r="GQ48" s="7"/>
      <c r="GR48" s="7"/>
      <c r="GS48" s="7"/>
      <c r="GT48" s="7"/>
      <c r="GU48" s="7"/>
      <c r="GV48" s="7"/>
      <c r="GW48" s="7"/>
      <c r="GX48" s="7"/>
      <c r="GY48" s="7"/>
      <c r="GZ48" s="7"/>
      <c r="HA48" s="7"/>
      <c r="HB48" s="7"/>
      <c r="HC48" s="7"/>
      <c r="HD48" s="7"/>
      <c r="HE48" s="7"/>
      <c r="HF48" s="7"/>
      <c r="HG48" s="7"/>
      <c r="HH48" s="7"/>
      <c r="HI48" s="7"/>
      <c r="HJ48" s="7"/>
      <c r="HK48" s="7"/>
      <c r="HL48" s="7"/>
      <c r="HM48" s="7"/>
      <c r="HN48" s="7"/>
      <c r="HO48" s="7"/>
      <c r="HP48" s="7"/>
      <c r="HQ48" s="7"/>
      <c r="HR48" s="7"/>
    </row>
    <row r="49" spans="1:226" ht="16.899999999999999" customHeight="1">
      <c r="A49" s="14"/>
      <c r="B49" s="20" t="s">
        <v>78</v>
      </c>
      <c r="C49" s="21" t="s">
        <v>79</v>
      </c>
      <c r="D49" s="147">
        <v>26</v>
      </c>
      <c r="E49" s="147">
        <v>8</v>
      </c>
      <c r="F49" s="147">
        <v>18</v>
      </c>
      <c r="G49" s="147">
        <v>29</v>
      </c>
      <c r="H49" s="147">
        <v>13</v>
      </c>
      <c r="I49" s="147">
        <v>16</v>
      </c>
      <c r="J49" s="147">
        <v>28</v>
      </c>
      <c r="K49" s="147">
        <v>12</v>
      </c>
      <c r="L49" s="148">
        <v>16</v>
      </c>
      <c r="M49" s="147">
        <v>30</v>
      </c>
      <c r="N49" s="147">
        <v>13</v>
      </c>
      <c r="O49" s="149">
        <v>17</v>
      </c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  <c r="BG49" s="7"/>
      <c r="BH49" s="7"/>
      <c r="BI49" s="7"/>
      <c r="BJ49" s="7"/>
      <c r="BK49" s="7"/>
      <c r="BL49" s="7"/>
      <c r="BM49" s="7"/>
      <c r="BN49" s="7"/>
      <c r="BO49" s="7"/>
      <c r="BP49" s="7"/>
      <c r="BQ49" s="7"/>
      <c r="BR49" s="7"/>
      <c r="BS49" s="7"/>
      <c r="BT49" s="7"/>
      <c r="BU49" s="7"/>
      <c r="BV49" s="7"/>
      <c r="BW49" s="7"/>
      <c r="BX49" s="7"/>
      <c r="BY49" s="7"/>
      <c r="BZ49" s="7"/>
      <c r="CA49" s="7"/>
      <c r="CB49" s="7"/>
      <c r="CC49" s="7"/>
      <c r="CD49" s="7"/>
      <c r="CE49" s="7"/>
      <c r="CF49" s="7"/>
      <c r="CG49" s="7"/>
      <c r="CH49" s="7"/>
      <c r="CI49" s="7"/>
      <c r="CJ49" s="7"/>
      <c r="CK49" s="7"/>
      <c r="CL49" s="7"/>
      <c r="CM49" s="7"/>
      <c r="CN49" s="7"/>
      <c r="CO49" s="7"/>
      <c r="CP49" s="7"/>
      <c r="CQ49" s="7"/>
      <c r="CR49" s="7"/>
      <c r="CS49" s="7"/>
      <c r="CT49" s="7"/>
      <c r="CU49" s="7"/>
      <c r="CV49" s="7"/>
      <c r="CW49" s="7"/>
      <c r="CX49" s="7"/>
      <c r="CY49" s="7"/>
      <c r="CZ49" s="7"/>
      <c r="DA49" s="7"/>
      <c r="DB49" s="7"/>
      <c r="DC49" s="7"/>
      <c r="DD49" s="7"/>
      <c r="DE49" s="7"/>
      <c r="DF49" s="7"/>
      <c r="DG49" s="7"/>
      <c r="DH49" s="7"/>
      <c r="DI49" s="7"/>
      <c r="DJ49" s="7"/>
      <c r="DK49" s="7"/>
      <c r="DL49" s="7"/>
      <c r="DM49" s="7"/>
      <c r="DN49" s="7"/>
      <c r="DO49" s="7"/>
      <c r="DP49" s="7"/>
      <c r="DQ49" s="7"/>
      <c r="DR49" s="7"/>
      <c r="DS49" s="7"/>
      <c r="DT49" s="7"/>
      <c r="DU49" s="7"/>
      <c r="DV49" s="7"/>
      <c r="DW49" s="7"/>
      <c r="DX49" s="7"/>
      <c r="DY49" s="7"/>
      <c r="DZ49" s="7"/>
      <c r="EA49" s="7"/>
      <c r="EB49" s="7"/>
      <c r="EC49" s="7"/>
      <c r="ED49" s="7"/>
      <c r="EE49" s="7"/>
      <c r="EF49" s="7"/>
      <c r="EG49" s="7"/>
      <c r="EH49" s="7"/>
      <c r="EI49" s="7"/>
      <c r="EJ49" s="7"/>
      <c r="EK49" s="7"/>
      <c r="EL49" s="7"/>
      <c r="EM49" s="7"/>
      <c r="EN49" s="7"/>
      <c r="EO49" s="7"/>
      <c r="EP49" s="7"/>
      <c r="EQ49" s="7"/>
      <c r="ER49" s="7"/>
      <c r="ES49" s="7"/>
      <c r="ET49" s="7"/>
      <c r="EU49" s="7"/>
      <c r="EV49" s="7"/>
      <c r="EW49" s="7"/>
      <c r="EX49" s="7"/>
      <c r="EY49" s="7"/>
      <c r="EZ49" s="7"/>
      <c r="FA49" s="7"/>
      <c r="FB49" s="7"/>
      <c r="FC49" s="7"/>
      <c r="FD49" s="7"/>
      <c r="FE49" s="7"/>
      <c r="FF49" s="7"/>
      <c r="FG49" s="7"/>
      <c r="FH49" s="7"/>
      <c r="FI49" s="7"/>
      <c r="FJ49" s="7"/>
      <c r="FK49" s="7"/>
      <c r="FL49" s="7"/>
      <c r="FM49" s="7"/>
      <c r="FN49" s="7"/>
      <c r="FO49" s="7"/>
      <c r="FP49" s="7"/>
      <c r="FQ49" s="7"/>
      <c r="FR49" s="7"/>
      <c r="FS49" s="7"/>
      <c r="FT49" s="7"/>
      <c r="FU49" s="7"/>
      <c r="FV49" s="7"/>
      <c r="FW49" s="7"/>
      <c r="FX49" s="7"/>
      <c r="FY49" s="7"/>
      <c r="FZ49" s="7"/>
      <c r="GA49" s="7"/>
      <c r="GB49" s="7"/>
      <c r="GC49" s="7"/>
      <c r="GD49" s="7"/>
      <c r="GE49" s="7"/>
      <c r="GF49" s="7"/>
      <c r="GG49" s="7"/>
      <c r="GH49" s="7"/>
      <c r="GI49" s="7"/>
      <c r="GJ49" s="7"/>
      <c r="GK49" s="7"/>
      <c r="GL49" s="7"/>
      <c r="GM49" s="7"/>
      <c r="GN49" s="7"/>
      <c r="GO49" s="7"/>
      <c r="GP49" s="7"/>
      <c r="GQ49" s="7"/>
      <c r="GR49" s="7"/>
      <c r="GS49" s="7"/>
      <c r="GT49" s="7"/>
      <c r="GU49" s="7"/>
      <c r="GV49" s="7"/>
      <c r="GW49" s="7"/>
      <c r="GX49" s="7"/>
      <c r="GY49" s="7"/>
      <c r="GZ49" s="7"/>
      <c r="HA49" s="7"/>
      <c r="HB49" s="7"/>
      <c r="HC49" s="7"/>
      <c r="HD49" s="7"/>
      <c r="HE49" s="7"/>
      <c r="HF49" s="7"/>
      <c r="HG49" s="7"/>
      <c r="HH49" s="7"/>
      <c r="HI49" s="7"/>
      <c r="HJ49" s="7"/>
      <c r="HK49" s="7"/>
      <c r="HL49" s="7"/>
      <c r="HM49" s="7"/>
      <c r="HN49" s="7"/>
      <c r="HO49" s="7"/>
      <c r="HP49" s="7"/>
      <c r="HQ49" s="7"/>
      <c r="HR49" s="7"/>
    </row>
    <row r="50" spans="1:226" ht="16.899999999999999" customHeight="1">
      <c r="A50" s="14"/>
      <c r="B50" s="25" t="s">
        <v>80</v>
      </c>
      <c r="C50" s="21" t="s">
        <v>81</v>
      </c>
      <c r="D50" s="147">
        <v>13</v>
      </c>
      <c r="E50" s="147">
        <v>6</v>
      </c>
      <c r="F50" s="147">
        <v>7</v>
      </c>
      <c r="G50" s="147">
        <v>15</v>
      </c>
      <c r="H50" s="147">
        <v>7</v>
      </c>
      <c r="I50" s="147">
        <v>8</v>
      </c>
      <c r="J50" s="147">
        <v>19</v>
      </c>
      <c r="K50" s="147">
        <v>7</v>
      </c>
      <c r="L50" s="148">
        <v>12</v>
      </c>
      <c r="M50" s="147">
        <v>19</v>
      </c>
      <c r="N50" s="147">
        <v>6</v>
      </c>
      <c r="O50" s="149">
        <v>13</v>
      </c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  <c r="BG50" s="7"/>
      <c r="BH50" s="7"/>
      <c r="BI50" s="7"/>
      <c r="BJ50" s="7"/>
      <c r="BK50" s="7"/>
      <c r="BL50" s="7"/>
      <c r="BM50" s="7"/>
      <c r="BN50" s="7"/>
      <c r="BO50" s="7"/>
      <c r="BP50" s="7"/>
      <c r="BQ50" s="7"/>
      <c r="BR50" s="7"/>
      <c r="BS50" s="7"/>
      <c r="BT50" s="7"/>
      <c r="BU50" s="7"/>
      <c r="BV50" s="7"/>
      <c r="BW50" s="7"/>
      <c r="BX50" s="7"/>
      <c r="BY50" s="7"/>
      <c r="BZ50" s="7"/>
      <c r="CA50" s="7"/>
      <c r="CB50" s="7"/>
      <c r="CC50" s="7"/>
      <c r="CD50" s="7"/>
      <c r="CE50" s="7"/>
      <c r="CF50" s="7"/>
      <c r="CG50" s="7"/>
      <c r="CH50" s="7"/>
      <c r="CI50" s="7"/>
      <c r="CJ50" s="7"/>
      <c r="CK50" s="7"/>
      <c r="CL50" s="7"/>
      <c r="CM50" s="7"/>
      <c r="CN50" s="7"/>
      <c r="CO50" s="7"/>
      <c r="CP50" s="7"/>
      <c r="CQ50" s="7"/>
      <c r="CR50" s="7"/>
      <c r="CS50" s="7"/>
      <c r="CT50" s="7"/>
      <c r="CU50" s="7"/>
      <c r="CV50" s="7"/>
      <c r="CW50" s="7"/>
      <c r="CX50" s="7"/>
      <c r="CY50" s="7"/>
      <c r="CZ50" s="7"/>
      <c r="DA50" s="7"/>
      <c r="DB50" s="7"/>
      <c r="DC50" s="7"/>
      <c r="DD50" s="7"/>
      <c r="DE50" s="7"/>
      <c r="DF50" s="7"/>
      <c r="DG50" s="7"/>
      <c r="DH50" s="7"/>
      <c r="DI50" s="7"/>
      <c r="DJ50" s="7"/>
      <c r="DK50" s="7"/>
      <c r="DL50" s="7"/>
      <c r="DM50" s="7"/>
      <c r="DN50" s="7"/>
      <c r="DO50" s="7"/>
      <c r="DP50" s="7"/>
      <c r="DQ50" s="7"/>
      <c r="DR50" s="7"/>
      <c r="DS50" s="7"/>
      <c r="DT50" s="7"/>
      <c r="DU50" s="7"/>
      <c r="DV50" s="7"/>
      <c r="DW50" s="7"/>
      <c r="DX50" s="7"/>
      <c r="DY50" s="7"/>
      <c r="DZ50" s="7"/>
      <c r="EA50" s="7"/>
      <c r="EB50" s="7"/>
      <c r="EC50" s="7"/>
      <c r="ED50" s="7"/>
      <c r="EE50" s="7"/>
      <c r="EF50" s="7"/>
      <c r="EG50" s="7"/>
      <c r="EH50" s="7"/>
      <c r="EI50" s="7"/>
      <c r="EJ50" s="7"/>
      <c r="EK50" s="7"/>
      <c r="EL50" s="7"/>
      <c r="EM50" s="7"/>
      <c r="EN50" s="7"/>
      <c r="EO50" s="7"/>
      <c r="EP50" s="7"/>
      <c r="EQ50" s="7"/>
      <c r="ER50" s="7"/>
      <c r="ES50" s="7"/>
      <c r="ET50" s="7"/>
      <c r="EU50" s="7"/>
      <c r="EV50" s="7"/>
      <c r="EW50" s="7"/>
      <c r="EX50" s="7"/>
      <c r="EY50" s="7"/>
      <c r="EZ50" s="7"/>
      <c r="FA50" s="7"/>
      <c r="FB50" s="7"/>
      <c r="FC50" s="7"/>
      <c r="FD50" s="7"/>
      <c r="FE50" s="7"/>
      <c r="FF50" s="7"/>
      <c r="FG50" s="7"/>
      <c r="FH50" s="7"/>
      <c r="FI50" s="7"/>
      <c r="FJ50" s="7"/>
      <c r="FK50" s="7"/>
      <c r="FL50" s="7"/>
      <c r="FM50" s="7"/>
      <c r="FN50" s="7"/>
      <c r="FO50" s="7"/>
      <c r="FP50" s="7"/>
      <c r="FQ50" s="7"/>
      <c r="FR50" s="7"/>
      <c r="FS50" s="7"/>
      <c r="FT50" s="7"/>
      <c r="FU50" s="7"/>
      <c r="FV50" s="7"/>
      <c r="FW50" s="7"/>
      <c r="FX50" s="7"/>
      <c r="FY50" s="7"/>
      <c r="FZ50" s="7"/>
      <c r="GA50" s="7"/>
      <c r="GB50" s="7"/>
      <c r="GC50" s="7"/>
      <c r="GD50" s="7"/>
      <c r="GE50" s="7"/>
      <c r="GF50" s="7"/>
      <c r="GG50" s="7"/>
      <c r="GH50" s="7"/>
      <c r="GI50" s="7"/>
      <c r="GJ50" s="7"/>
      <c r="GK50" s="7"/>
      <c r="GL50" s="7"/>
      <c r="GM50" s="7"/>
      <c r="GN50" s="7"/>
      <c r="GO50" s="7"/>
      <c r="GP50" s="7"/>
      <c r="GQ50" s="7"/>
      <c r="GR50" s="7"/>
      <c r="GS50" s="7"/>
      <c r="GT50" s="7"/>
      <c r="GU50" s="7"/>
      <c r="GV50" s="7"/>
      <c r="GW50" s="7"/>
      <c r="GX50" s="7"/>
      <c r="GY50" s="7"/>
      <c r="GZ50" s="7"/>
      <c r="HA50" s="7"/>
      <c r="HB50" s="7"/>
      <c r="HC50" s="7"/>
      <c r="HD50" s="7"/>
      <c r="HE50" s="7"/>
      <c r="HF50" s="7"/>
      <c r="HG50" s="7"/>
      <c r="HH50" s="7"/>
      <c r="HI50" s="7"/>
      <c r="HJ50" s="7"/>
      <c r="HK50" s="7"/>
      <c r="HL50" s="7"/>
      <c r="HM50" s="7"/>
      <c r="HN50" s="7"/>
      <c r="HO50" s="7"/>
      <c r="HP50" s="7"/>
      <c r="HQ50" s="7"/>
      <c r="HR50" s="7"/>
    </row>
    <row r="51" spans="1:226" ht="16.899999999999999" customHeight="1">
      <c r="A51" s="14"/>
      <c r="B51" s="321" t="s">
        <v>82</v>
      </c>
      <c r="C51" s="26" t="s">
        <v>83</v>
      </c>
      <c r="D51" s="150">
        <v>10</v>
      </c>
      <c r="E51" s="150">
        <v>4</v>
      </c>
      <c r="F51" s="150">
        <v>6</v>
      </c>
      <c r="G51" s="150">
        <v>12</v>
      </c>
      <c r="H51" s="150">
        <v>4</v>
      </c>
      <c r="I51" s="150">
        <v>8</v>
      </c>
      <c r="J51" s="150">
        <v>12</v>
      </c>
      <c r="K51" s="150">
        <v>4</v>
      </c>
      <c r="L51" s="151">
        <v>8</v>
      </c>
      <c r="M51" s="150">
        <v>12</v>
      </c>
      <c r="N51" s="150">
        <v>4</v>
      </c>
      <c r="O51" s="152">
        <v>8</v>
      </c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  <c r="BG51" s="7"/>
      <c r="BH51" s="7"/>
      <c r="BI51" s="7"/>
      <c r="BJ51" s="7"/>
      <c r="BK51" s="7"/>
      <c r="BL51" s="7"/>
      <c r="BM51" s="7"/>
      <c r="BN51" s="7"/>
      <c r="BO51" s="7"/>
      <c r="BP51" s="7"/>
      <c r="BQ51" s="7"/>
      <c r="BR51" s="7"/>
      <c r="BS51" s="7"/>
      <c r="BT51" s="7"/>
      <c r="BU51" s="7"/>
      <c r="BV51" s="7"/>
      <c r="BW51" s="7"/>
      <c r="BX51" s="7"/>
      <c r="BY51" s="7"/>
      <c r="BZ51" s="7"/>
      <c r="CA51" s="7"/>
      <c r="CB51" s="7"/>
      <c r="CC51" s="7"/>
      <c r="CD51" s="7"/>
      <c r="CE51" s="7"/>
      <c r="CF51" s="7"/>
      <c r="CG51" s="7"/>
      <c r="CH51" s="7"/>
      <c r="CI51" s="7"/>
      <c r="CJ51" s="7"/>
      <c r="CK51" s="7"/>
      <c r="CL51" s="7"/>
      <c r="CM51" s="7"/>
      <c r="CN51" s="7"/>
      <c r="CO51" s="7"/>
      <c r="CP51" s="7"/>
      <c r="CQ51" s="7"/>
      <c r="CR51" s="7"/>
      <c r="CS51" s="7"/>
      <c r="CT51" s="7"/>
      <c r="CU51" s="7"/>
      <c r="CV51" s="7"/>
      <c r="CW51" s="7"/>
      <c r="CX51" s="7"/>
      <c r="CY51" s="7"/>
      <c r="CZ51" s="7"/>
      <c r="DA51" s="7"/>
      <c r="DB51" s="7"/>
      <c r="DC51" s="7"/>
      <c r="DD51" s="7"/>
      <c r="DE51" s="7"/>
      <c r="DF51" s="7"/>
      <c r="DG51" s="7"/>
      <c r="DH51" s="7"/>
      <c r="DI51" s="7"/>
      <c r="DJ51" s="7"/>
      <c r="DK51" s="7"/>
      <c r="DL51" s="7"/>
      <c r="DM51" s="7"/>
      <c r="DN51" s="7"/>
      <c r="DO51" s="7"/>
      <c r="DP51" s="7"/>
      <c r="DQ51" s="7"/>
      <c r="DR51" s="7"/>
      <c r="DS51" s="7"/>
      <c r="DT51" s="7"/>
      <c r="DU51" s="7"/>
      <c r="DV51" s="7"/>
      <c r="DW51" s="7"/>
      <c r="DX51" s="7"/>
      <c r="DY51" s="7"/>
      <c r="DZ51" s="7"/>
      <c r="EA51" s="7"/>
      <c r="EB51" s="7"/>
      <c r="EC51" s="7"/>
      <c r="ED51" s="7"/>
      <c r="EE51" s="7"/>
      <c r="EF51" s="7"/>
      <c r="EG51" s="7"/>
      <c r="EH51" s="7"/>
      <c r="EI51" s="7"/>
      <c r="EJ51" s="7"/>
      <c r="EK51" s="7"/>
      <c r="EL51" s="7"/>
      <c r="EM51" s="7"/>
      <c r="EN51" s="7"/>
      <c r="EO51" s="7"/>
      <c r="EP51" s="7"/>
      <c r="EQ51" s="7"/>
      <c r="ER51" s="7"/>
      <c r="ES51" s="7"/>
      <c r="ET51" s="7"/>
      <c r="EU51" s="7"/>
      <c r="EV51" s="7"/>
      <c r="EW51" s="7"/>
      <c r="EX51" s="7"/>
      <c r="EY51" s="7"/>
      <c r="EZ51" s="7"/>
      <c r="FA51" s="7"/>
      <c r="FB51" s="7"/>
      <c r="FC51" s="7"/>
      <c r="FD51" s="7"/>
      <c r="FE51" s="7"/>
      <c r="FF51" s="7"/>
      <c r="FG51" s="7"/>
      <c r="FH51" s="7"/>
      <c r="FI51" s="7"/>
      <c r="FJ51" s="7"/>
      <c r="FK51" s="7"/>
      <c r="FL51" s="7"/>
      <c r="FM51" s="7"/>
      <c r="FN51" s="7"/>
      <c r="FO51" s="7"/>
      <c r="FP51" s="7"/>
      <c r="FQ51" s="7"/>
      <c r="FR51" s="7"/>
      <c r="FS51" s="7"/>
      <c r="FT51" s="7"/>
      <c r="FU51" s="7"/>
      <c r="FV51" s="7"/>
      <c r="FW51" s="7"/>
      <c r="FX51" s="7"/>
      <c r="FY51" s="7"/>
      <c r="FZ51" s="7"/>
      <c r="GA51" s="7"/>
      <c r="GB51" s="7"/>
      <c r="GC51" s="7"/>
      <c r="GD51" s="7"/>
      <c r="GE51" s="7"/>
      <c r="GF51" s="7"/>
      <c r="GG51" s="7"/>
      <c r="GH51" s="7"/>
      <c r="GI51" s="7"/>
      <c r="GJ51" s="7"/>
      <c r="GK51" s="7"/>
      <c r="GL51" s="7"/>
      <c r="GM51" s="7"/>
      <c r="GN51" s="7"/>
      <c r="GO51" s="7"/>
      <c r="GP51" s="7"/>
      <c r="GQ51" s="7"/>
      <c r="GR51" s="7"/>
      <c r="GS51" s="7"/>
      <c r="GT51" s="7"/>
      <c r="GU51" s="7"/>
      <c r="GV51" s="7"/>
      <c r="GW51" s="7"/>
      <c r="GX51" s="7"/>
      <c r="GY51" s="7"/>
      <c r="GZ51" s="7"/>
      <c r="HA51" s="7"/>
      <c r="HB51" s="7"/>
      <c r="HC51" s="7"/>
      <c r="HD51" s="7"/>
      <c r="HE51" s="7"/>
      <c r="HF51" s="7"/>
      <c r="HG51" s="7"/>
      <c r="HH51" s="7"/>
      <c r="HI51" s="7"/>
      <c r="HJ51" s="7"/>
      <c r="HK51" s="7"/>
      <c r="HL51" s="7"/>
      <c r="HM51" s="7"/>
      <c r="HN51" s="7"/>
      <c r="HO51" s="7"/>
      <c r="HP51" s="7"/>
      <c r="HQ51" s="7"/>
      <c r="HR51" s="7"/>
    </row>
    <row r="52" spans="1:226" ht="16.899999999999999" customHeight="1">
      <c r="A52" s="14"/>
      <c r="B52" s="316"/>
      <c r="C52" s="26" t="s">
        <v>84</v>
      </c>
      <c r="D52" s="150">
        <v>7</v>
      </c>
      <c r="E52" s="150">
        <v>0</v>
      </c>
      <c r="F52" s="150">
        <v>7</v>
      </c>
      <c r="G52" s="150">
        <v>8</v>
      </c>
      <c r="H52" s="150">
        <v>0</v>
      </c>
      <c r="I52" s="150">
        <v>8</v>
      </c>
      <c r="J52" s="150">
        <v>7</v>
      </c>
      <c r="K52" s="150">
        <v>0</v>
      </c>
      <c r="L52" s="151">
        <v>7</v>
      </c>
      <c r="M52" s="150">
        <v>7</v>
      </c>
      <c r="N52" s="150">
        <v>0</v>
      </c>
      <c r="O52" s="152">
        <v>7</v>
      </c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  <c r="BG52" s="7"/>
      <c r="BH52" s="7"/>
      <c r="BI52" s="7"/>
      <c r="BJ52" s="7"/>
      <c r="BK52" s="7"/>
      <c r="BL52" s="7"/>
      <c r="BM52" s="7"/>
      <c r="BN52" s="7"/>
      <c r="BO52" s="7"/>
      <c r="BP52" s="7"/>
      <c r="BQ52" s="7"/>
      <c r="BR52" s="7"/>
      <c r="BS52" s="7"/>
      <c r="BT52" s="7"/>
      <c r="BU52" s="7"/>
      <c r="BV52" s="7"/>
      <c r="BW52" s="7"/>
      <c r="BX52" s="7"/>
      <c r="BY52" s="7"/>
      <c r="BZ52" s="7"/>
      <c r="CA52" s="7"/>
      <c r="CB52" s="7"/>
      <c r="CC52" s="7"/>
      <c r="CD52" s="7"/>
      <c r="CE52" s="7"/>
      <c r="CF52" s="7"/>
      <c r="CG52" s="7"/>
      <c r="CH52" s="7"/>
      <c r="CI52" s="7"/>
      <c r="CJ52" s="7"/>
      <c r="CK52" s="7"/>
      <c r="CL52" s="7"/>
      <c r="CM52" s="7"/>
      <c r="CN52" s="7"/>
      <c r="CO52" s="7"/>
      <c r="CP52" s="7"/>
      <c r="CQ52" s="7"/>
      <c r="CR52" s="7"/>
      <c r="CS52" s="7"/>
      <c r="CT52" s="7"/>
      <c r="CU52" s="7"/>
      <c r="CV52" s="7"/>
      <c r="CW52" s="7"/>
      <c r="CX52" s="7"/>
      <c r="CY52" s="7"/>
      <c r="CZ52" s="7"/>
      <c r="DA52" s="7"/>
      <c r="DB52" s="7"/>
      <c r="DC52" s="7"/>
      <c r="DD52" s="7"/>
      <c r="DE52" s="7"/>
      <c r="DF52" s="7"/>
      <c r="DG52" s="7"/>
      <c r="DH52" s="7"/>
      <c r="DI52" s="7"/>
      <c r="DJ52" s="7"/>
      <c r="DK52" s="7"/>
      <c r="DL52" s="7"/>
      <c r="DM52" s="7"/>
      <c r="DN52" s="7"/>
      <c r="DO52" s="7"/>
      <c r="DP52" s="7"/>
      <c r="DQ52" s="7"/>
      <c r="DR52" s="7"/>
      <c r="DS52" s="7"/>
      <c r="DT52" s="7"/>
      <c r="DU52" s="7"/>
      <c r="DV52" s="7"/>
      <c r="DW52" s="7"/>
      <c r="DX52" s="7"/>
      <c r="DY52" s="7"/>
      <c r="DZ52" s="7"/>
      <c r="EA52" s="7"/>
      <c r="EB52" s="7"/>
      <c r="EC52" s="7"/>
      <c r="ED52" s="7"/>
      <c r="EE52" s="7"/>
      <c r="EF52" s="7"/>
      <c r="EG52" s="7"/>
      <c r="EH52" s="7"/>
      <c r="EI52" s="7"/>
      <c r="EJ52" s="7"/>
      <c r="EK52" s="7"/>
      <c r="EL52" s="7"/>
      <c r="EM52" s="7"/>
      <c r="EN52" s="7"/>
      <c r="EO52" s="7"/>
      <c r="EP52" s="7"/>
      <c r="EQ52" s="7"/>
      <c r="ER52" s="7"/>
      <c r="ES52" s="7"/>
      <c r="ET52" s="7"/>
      <c r="EU52" s="7"/>
      <c r="EV52" s="7"/>
      <c r="EW52" s="7"/>
      <c r="EX52" s="7"/>
      <c r="EY52" s="7"/>
      <c r="EZ52" s="7"/>
      <c r="FA52" s="7"/>
      <c r="FB52" s="7"/>
      <c r="FC52" s="7"/>
      <c r="FD52" s="7"/>
      <c r="FE52" s="7"/>
      <c r="FF52" s="7"/>
      <c r="FG52" s="7"/>
      <c r="FH52" s="7"/>
      <c r="FI52" s="7"/>
      <c r="FJ52" s="7"/>
      <c r="FK52" s="7"/>
      <c r="FL52" s="7"/>
      <c r="FM52" s="7"/>
      <c r="FN52" s="7"/>
      <c r="FO52" s="7"/>
      <c r="FP52" s="7"/>
      <c r="FQ52" s="7"/>
      <c r="FR52" s="7"/>
      <c r="FS52" s="7"/>
      <c r="FT52" s="7"/>
      <c r="FU52" s="7"/>
      <c r="FV52" s="7"/>
      <c r="FW52" s="7"/>
      <c r="FX52" s="7"/>
      <c r="FY52" s="7"/>
      <c r="FZ52" s="7"/>
      <c r="GA52" s="7"/>
      <c r="GB52" s="7"/>
      <c r="GC52" s="7"/>
      <c r="GD52" s="7"/>
      <c r="GE52" s="7"/>
      <c r="GF52" s="7"/>
      <c r="GG52" s="7"/>
      <c r="GH52" s="7"/>
      <c r="GI52" s="7"/>
      <c r="GJ52" s="7"/>
      <c r="GK52" s="7"/>
      <c r="GL52" s="7"/>
      <c r="GM52" s="7"/>
      <c r="GN52" s="7"/>
      <c r="GO52" s="7"/>
      <c r="GP52" s="7"/>
      <c r="GQ52" s="7"/>
      <c r="GR52" s="7"/>
      <c r="GS52" s="7"/>
      <c r="GT52" s="7"/>
      <c r="GU52" s="7"/>
      <c r="GV52" s="7"/>
      <c r="GW52" s="7"/>
      <c r="GX52" s="7"/>
      <c r="GY52" s="7"/>
      <c r="GZ52" s="7"/>
      <c r="HA52" s="7"/>
      <c r="HB52" s="7"/>
      <c r="HC52" s="7"/>
      <c r="HD52" s="7"/>
      <c r="HE52" s="7"/>
      <c r="HF52" s="7"/>
      <c r="HG52" s="7"/>
      <c r="HH52" s="7"/>
      <c r="HI52" s="7"/>
      <c r="HJ52" s="7"/>
      <c r="HK52" s="7"/>
      <c r="HL52" s="7"/>
      <c r="HM52" s="7"/>
      <c r="HN52" s="7"/>
      <c r="HO52" s="7"/>
      <c r="HP52" s="7"/>
      <c r="HQ52" s="7"/>
      <c r="HR52" s="7"/>
    </row>
    <row r="53" spans="1:226" ht="16.899999999999999" customHeight="1">
      <c r="A53" s="14"/>
      <c r="B53" s="317"/>
      <c r="C53" s="21" t="s">
        <v>28</v>
      </c>
      <c r="D53" s="147">
        <v>17</v>
      </c>
      <c r="E53" s="147">
        <v>4</v>
      </c>
      <c r="F53" s="147">
        <v>13</v>
      </c>
      <c r="G53" s="147">
        <v>20</v>
      </c>
      <c r="H53" s="147">
        <v>4</v>
      </c>
      <c r="I53" s="147">
        <v>16</v>
      </c>
      <c r="J53" s="147">
        <v>19</v>
      </c>
      <c r="K53" s="147">
        <v>4</v>
      </c>
      <c r="L53" s="148">
        <v>15</v>
      </c>
      <c r="M53" s="147">
        <f t="shared" ref="M53:O53" si="7">SUM(M51:M52)</f>
        <v>19</v>
      </c>
      <c r="N53" s="147">
        <f t="shared" si="7"/>
        <v>4</v>
      </c>
      <c r="O53" s="149">
        <f t="shared" si="7"/>
        <v>15</v>
      </c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  <c r="BG53" s="7"/>
      <c r="BH53" s="7"/>
      <c r="BI53" s="7"/>
      <c r="BJ53" s="7"/>
      <c r="BK53" s="7"/>
      <c r="BL53" s="7"/>
      <c r="BM53" s="7"/>
      <c r="BN53" s="7"/>
      <c r="BO53" s="7"/>
      <c r="BP53" s="7"/>
      <c r="BQ53" s="7"/>
      <c r="BR53" s="7"/>
      <c r="BS53" s="7"/>
      <c r="BT53" s="7"/>
      <c r="BU53" s="7"/>
      <c r="BV53" s="7"/>
      <c r="BW53" s="7"/>
      <c r="BX53" s="7"/>
      <c r="BY53" s="7"/>
      <c r="BZ53" s="7"/>
      <c r="CA53" s="7"/>
      <c r="CB53" s="7"/>
      <c r="CC53" s="7"/>
      <c r="CD53" s="7"/>
      <c r="CE53" s="7"/>
      <c r="CF53" s="7"/>
      <c r="CG53" s="7"/>
      <c r="CH53" s="7"/>
      <c r="CI53" s="7"/>
      <c r="CJ53" s="7"/>
      <c r="CK53" s="7"/>
      <c r="CL53" s="7"/>
      <c r="CM53" s="7"/>
      <c r="CN53" s="7"/>
      <c r="CO53" s="7"/>
      <c r="CP53" s="7"/>
      <c r="CQ53" s="7"/>
      <c r="CR53" s="7"/>
      <c r="CS53" s="7"/>
      <c r="CT53" s="7"/>
      <c r="CU53" s="7"/>
      <c r="CV53" s="7"/>
      <c r="CW53" s="7"/>
      <c r="CX53" s="7"/>
      <c r="CY53" s="7"/>
      <c r="CZ53" s="7"/>
      <c r="DA53" s="7"/>
      <c r="DB53" s="7"/>
      <c r="DC53" s="7"/>
      <c r="DD53" s="7"/>
      <c r="DE53" s="7"/>
      <c r="DF53" s="7"/>
      <c r="DG53" s="7"/>
      <c r="DH53" s="7"/>
      <c r="DI53" s="7"/>
      <c r="DJ53" s="7"/>
      <c r="DK53" s="7"/>
      <c r="DL53" s="7"/>
      <c r="DM53" s="7"/>
      <c r="DN53" s="7"/>
      <c r="DO53" s="7"/>
      <c r="DP53" s="7"/>
      <c r="DQ53" s="7"/>
      <c r="DR53" s="7"/>
      <c r="DS53" s="7"/>
      <c r="DT53" s="7"/>
      <c r="DU53" s="7"/>
      <c r="DV53" s="7"/>
      <c r="DW53" s="7"/>
      <c r="DX53" s="7"/>
      <c r="DY53" s="7"/>
      <c r="DZ53" s="7"/>
      <c r="EA53" s="7"/>
      <c r="EB53" s="7"/>
      <c r="EC53" s="7"/>
      <c r="ED53" s="7"/>
      <c r="EE53" s="7"/>
      <c r="EF53" s="7"/>
      <c r="EG53" s="7"/>
      <c r="EH53" s="7"/>
      <c r="EI53" s="7"/>
      <c r="EJ53" s="7"/>
      <c r="EK53" s="7"/>
      <c r="EL53" s="7"/>
      <c r="EM53" s="7"/>
      <c r="EN53" s="7"/>
      <c r="EO53" s="7"/>
      <c r="EP53" s="7"/>
      <c r="EQ53" s="7"/>
      <c r="ER53" s="7"/>
      <c r="ES53" s="7"/>
      <c r="ET53" s="7"/>
      <c r="EU53" s="7"/>
      <c r="EV53" s="7"/>
      <c r="EW53" s="7"/>
      <c r="EX53" s="7"/>
      <c r="EY53" s="7"/>
      <c r="EZ53" s="7"/>
      <c r="FA53" s="7"/>
      <c r="FB53" s="7"/>
      <c r="FC53" s="7"/>
      <c r="FD53" s="7"/>
      <c r="FE53" s="7"/>
      <c r="FF53" s="7"/>
      <c r="FG53" s="7"/>
      <c r="FH53" s="7"/>
      <c r="FI53" s="7"/>
      <c r="FJ53" s="7"/>
      <c r="FK53" s="7"/>
      <c r="FL53" s="7"/>
      <c r="FM53" s="7"/>
      <c r="FN53" s="7"/>
      <c r="FO53" s="7"/>
      <c r="FP53" s="7"/>
      <c r="FQ53" s="7"/>
      <c r="FR53" s="7"/>
      <c r="FS53" s="7"/>
      <c r="FT53" s="7"/>
      <c r="FU53" s="7"/>
      <c r="FV53" s="7"/>
      <c r="FW53" s="7"/>
      <c r="FX53" s="7"/>
      <c r="FY53" s="7"/>
      <c r="FZ53" s="7"/>
      <c r="GA53" s="7"/>
      <c r="GB53" s="7"/>
      <c r="GC53" s="7"/>
      <c r="GD53" s="7"/>
      <c r="GE53" s="7"/>
      <c r="GF53" s="7"/>
      <c r="GG53" s="7"/>
      <c r="GH53" s="7"/>
      <c r="GI53" s="7"/>
      <c r="GJ53" s="7"/>
      <c r="GK53" s="7"/>
      <c r="GL53" s="7"/>
      <c r="GM53" s="7"/>
      <c r="GN53" s="7"/>
      <c r="GO53" s="7"/>
      <c r="GP53" s="7"/>
      <c r="GQ53" s="7"/>
      <c r="GR53" s="7"/>
      <c r="GS53" s="7"/>
      <c r="GT53" s="7"/>
      <c r="GU53" s="7"/>
      <c r="GV53" s="7"/>
      <c r="GW53" s="7"/>
      <c r="GX53" s="7"/>
      <c r="GY53" s="7"/>
      <c r="GZ53" s="7"/>
      <c r="HA53" s="7"/>
      <c r="HB53" s="7"/>
      <c r="HC53" s="7"/>
      <c r="HD53" s="7"/>
      <c r="HE53" s="7"/>
      <c r="HF53" s="7"/>
      <c r="HG53" s="7"/>
      <c r="HH53" s="7"/>
      <c r="HI53" s="7"/>
      <c r="HJ53" s="7"/>
      <c r="HK53" s="7"/>
      <c r="HL53" s="7"/>
      <c r="HM53" s="7"/>
      <c r="HN53" s="7"/>
      <c r="HO53" s="7"/>
      <c r="HP53" s="7"/>
      <c r="HQ53" s="7"/>
      <c r="HR53" s="7"/>
    </row>
    <row r="54" spans="1:226" ht="16.899999999999999" customHeight="1">
      <c r="A54" s="14"/>
      <c r="B54" s="321" t="s">
        <v>85</v>
      </c>
      <c r="C54" s="26" t="s">
        <v>86</v>
      </c>
      <c r="D54" s="153">
        <v>25</v>
      </c>
      <c r="E54" s="153">
        <v>7</v>
      </c>
      <c r="F54" s="153">
        <v>18</v>
      </c>
      <c r="G54" s="153">
        <v>22</v>
      </c>
      <c r="H54" s="153">
        <v>7</v>
      </c>
      <c r="I54" s="153">
        <v>15</v>
      </c>
      <c r="J54" s="153">
        <v>20</v>
      </c>
      <c r="K54" s="153">
        <v>6</v>
      </c>
      <c r="L54" s="154">
        <v>14</v>
      </c>
      <c r="M54" s="153">
        <v>20</v>
      </c>
      <c r="N54" s="153">
        <v>7</v>
      </c>
      <c r="O54" s="155">
        <v>13</v>
      </c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  <c r="BG54" s="7"/>
      <c r="BH54" s="7"/>
      <c r="BI54" s="7"/>
      <c r="BJ54" s="7"/>
      <c r="BK54" s="7"/>
      <c r="BL54" s="7"/>
      <c r="BM54" s="7"/>
      <c r="BN54" s="7"/>
      <c r="BO54" s="7"/>
      <c r="BP54" s="7"/>
      <c r="BQ54" s="7"/>
      <c r="BR54" s="7"/>
      <c r="BS54" s="7"/>
      <c r="BT54" s="7"/>
      <c r="BU54" s="7"/>
      <c r="BV54" s="7"/>
      <c r="BW54" s="7"/>
      <c r="BX54" s="7"/>
      <c r="BY54" s="7"/>
      <c r="BZ54" s="7"/>
      <c r="CA54" s="7"/>
      <c r="CB54" s="7"/>
      <c r="CC54" s="7"/>
      <c r="CD54" s="7"/>
      <c r="CE54" s="7"/>
      <c r="CF54" s="7"/>
      <c r="CG54" s="7"/>
      <c r="CH54" s="7"/>
      <c r="CI54" s="7"/>
      <c r="CJ54" s="7"/>
      <c r="CK54" s="7"/>
      <c r="CL54" s="7"/>
      <c r="CM54" s="7"/>
      <c r="CN54" s="7"/>
      <c r="CO54" s="7"/>
      <c r="CP54" s="7"/>
      <c r="CQ54" s="7"/>
      <c r="CR54" s="7"/>
      <c r="CS54" s="7"/>
      <c r="CT54" s="7"/>
      <c r="CU54" s="7"/>
      <c r="CV54" s="7"/>
      <c r="CW54" s="7"/>
      <c r="CX54" s="7"/>
      <c r="CY54" s="7"/>
      <c r="CZ54" s="7"/>
      <c r="DA54" s="7"/>
      <c r="DB54" s="7"/>
      <c r="DC54" s="7"/>
      <c r="DD54" s="7"/>
      <c r="DE54" s="7"/>
      <c r="DF54" s="7"/>
      <c r="DG54" s="7"/>
      <c r="DH54" s="7"/>
      <c r="DI54" s="7"/>
      <c r="DJ54" s="7"/>
      <c r="DK54" s="7"/>
      <c r="DL54" s="7"/>
      <c r="DM54" s="7"/>
      <c r="DN54" s="7"/>
      <c r="DO54" s="7"/>
      <c r="DP54" s="7"/>
      <c r="DQ54" s="7"/>
      <c r="DR54" s="7"/>
      <c r="DS54" s="7"/>
      <c r="DT54" s="7"/>
      <c r="DU54" s="7"/>
      <c r="DV54" s="7"/>
      <c r="DW54" s="7"/>
      <c r="DX54" s="7"/>
      <c r="DY54" s="7"/>
      <c r="DZ54" s="7"/>
      <c r="EA54" s="7"/>
      <c r="EB54" s="7"/>
      <c r="EC54" s="7"/>
      <c r="ED54" s="7"/>
      <c r="EE54" s="7"/>
      <c r="EF54" s="7"/>
      <c r="EG54" s="7"/>
      <c r="EH54" s="7"/>
      <c r="EI54" s="7"/>
      <c r="EJ54" s="7"/>
      <c r="EK54" s="7"/>
      <c r="EL54" s="7"/>
      <c r="EM54" s="7"/>
      <c r="EN54" s="7"/>
      <c r="EO54" s="7"/>
      <c r="EP54" s="7"/>
      <c r="EQ54" s="7"/>
      <c r="ER54" s="7"/>
      <c r="ES54" s="7"/>
      <c r="ET54" s="7"/>
      <c r="EU54" s="7"/>
      <c r="EV54" s="7"/>
      <c r="EW54" s="7"/>
      <c r="EX54" s="7"/>
      <c r="EY54" s="7"/>
      <c r="EZ54" s="7"/>
      <c r="FA54" s="7"/>
      <c r="FB54" s="7"/>
      <c r="FC54" s="7"/>
      <c r="FD54" s="7"/>
      <c r="FE54" s="7"/>
      <c r="FF54" s="7"/>
      <c r="FG54" s="7"/>
      <c r="FH54" s="7"/>
      <c r="FI54" s="7"/>
      <c r="FJ54" s="7"/>
      <c r="FK54" s="7"/>
      <c r="FL54" s="7"/>
      <c r="FM54" s="7"/>
      <c r="FN54" s="7"/>
      <c r="FO54" s="7"/>
      <c r="FP54" s="7"/>
      <c r="FQ54" s="7"/>
      <c r="FR54" s="7"/>
      <c r="FS54" s="7"/>
      <c r="FT54" s="7"/>
      <c r="FU54" s="7"/>
      <c r="FV54" s="7"/>
      <c r="FW54" s="7"/>
      <c r="FX54" s="7"/>
      <c r="FY54" s="7"/>
      <c r="FZ54" s="7"/>
      <c r="GA54" s="7"/>
      <c r="GB54" s="7"/>
      <c r="GC54" s="7"/>
      <c r="GD54" s="7"/>
      <c r="GE54" s="7"/>
      <c r="GF54" s="7"/>
      <c r="GG54" s="7"/>
      <c r="GH54" s="7"/>
      <c r="GI54" s="7"/>
      <c r="GJ54" s="7"/>
      <c r="GK54" s="7"/>
      <c r="GL54" s="7"/>
      <c r="GM54" s="7"/>
      <c r="GN54" s="7"/>
      <c r="GO54" s="7"/>
      <c r="GP54" s="7"/>
      <c r="GQ54" s="7"/>
      <c r="GR54" s="7"/>
      <c r="GS54" s="7"/>
      <c r="GT54" s="7"/>
      <c r="GU54" s="7"/>
      <c r="GV54" s="7"/>
      <c r="GW54" s="7"/>
      <c r="GX54" s="7"/>
      <c r="GY54" s="7"/>
      <c r="GZ54" s="7"/>
      <c r="HA54" s="7"/>
      <c r="HB54" s="7"/>
      <c r="HC54" s="7"/>
      <c r="HD54" s="7"/>
      <c r="HE54" s="7"/>
      <c r="HF54" s="7"/>
      <c r="HG54" s="7"/>
      <c r="HH54" s="7"/>
      <c r="HI54" s="7"/>
      <c r="HJ54" s="7"/>
      <c r="HK54" s="7"/>
      <c r="HL54" s="7"/>
      <c r="HM54" s="7"/>
      <c r="HN54" s="7"/>
      <c r="HO54" s="7"/>
      <c r="HP54" s="7"/>
      <c r="HQ54" s="7"/>
      <c r="HR54" s="7"/>
    </row>
    <row r="55" spans="1:226" ht="16.899999999999999" customHeight="1">
      <c r="A55" s="14"/>
      <c r="B55" s="316"/>
      <c r="C55" s="26" t="s">
        <v>87</v>
      </c>
      <c r="D55" s="153">
        <v>15</v>
      </c>
      <c r="E55" s="153">
        <v>6</v>
      </c>
      <c r="F55" s="153">
        <v>9</v>
      </c>
      <c r="G55" s="153">
        <v>18</v>
      </c>
      <c r="H55" s="153">
        <v>7</v>
      </c>
      <c r="I55" s="153">
        <v>11</v>
      </c>
      <c r="J55" s="153">
        <v>17</v>
      </c>
      <c r="K55" s="153">
        <v>7</v>
      </c>
      <c r="L55" s="154">
        <v>10</v>
      </c>
      <c r="M55" s="153">
        <v>19</v>
      </c>
      <c r="N55" s="153">
        <v>8</v>
      </c>
      <c r="O55" s="155">
        <v>11</v>
      </c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  <c r="BG55" s="7"/>
      <c r="BH55" s="7"/>
      <c r="BI55" s="7"/>
      <c r="BJ55" s="7"/>
      <c r="BK55" s="7"/>
      <c r="BL55" s="7"/>
      <c r="BM55" s="7"/>
      <c r="BN55" s="7"/>
      <c r="BO55" s="7"/>
      <c r="BP55" s="7"/>
      <c r="BQ55" s="7"/>
      <c r="BR55" s="7"/>
      <c r="BS55" s="7"/>
      <c r="BT55" s="7"/>
      <c r="BU55" s="7"/>
      <c r="BV55" s="7"/>
      <c r="BW55" s="7"/>
      <c r="BX55" s="7"/>
      <c r="BY55" s="7"/>
      <c r="BZ55" s="7"/>
      <c r="CA55" s="7"/>
      <c r="CB55" s="7"/>
      <c r="CC55" s="7"/>
      <c r="CD55" s="7"/>
      <c r="CE55" s="7"/>
      <c r="CF55" s="7"/>
      <c r="CG55" s="7"/>
      <c r="CH55" s="7"/>
      <c r="CI55" s="7"/>
      <c r="CJ55" s="7"/>
      <c r="CK55" s="7"/>
      <c r="CL55" s="7"/>
      <c r="CM55" s="7"/>
      <c r="CN55" s="7"/>
      <c r="CO55" s="7"/>
      <c r="CP55" s="7"/>
      <c r="CQ55" s="7"/>
      <c r="CR55" s="7"/>
      <c r="CS55" s="7"/>
      <c r="CT55" s="7"/>
      <c r="CU55" s="7"/>
      <c r="CV55" s="7"/>
      <c r="CW55" s="7"/>
      <c r="CX55" s="7"/>
      <c r="CY55" s="7"/>
      <c r="CZ55" s="7"/>
      <c r="DA55" s="7"/>
      <c r="DB55" s="7"/>
      <c r="DC55" s="7"/>
      <c r="DD55" s="7"/>
      <c r="DE55" s="7"/>
      <c r="DF55" s="7"/>
      <c r="DG55" s="7"/>
      <c r="DH55" s="7"/>
      <c r="DI55" s="7"/>
      <c r="DJ55" s="7"/>
      <c r="DK55" s="7"/>
      <c r="DL55" s="7"/>
      <c r="DM55" s="7"/>
      <c r="DN55" s="7"/>
      <c r="DO55" s="7"/>
      <c r="DP55" s="7"/>
      <c r="DQ55" s="7"/>
      <c r="DR55" s="7"/>
      <c r="DS55" s="7"/>
      <c r="DT55" s="7"/>
      <c r="DU55" s="7"/>
      <c r="DV55" s="7"/>
      <c r="DW55" s="7"/>
      <c r="DX55" s="7"/>
      <c r="DY55" s="7"/>
      <c r="DZ55" s="7"/>
      <c r="EA55" s="7"/>
      <c r="EB55" s="7"/>
      <c r="EC55" s="7"/>
      <c r="ED55" s="7"/>
      <c r="EE55" s="7"/>
      <c r="EF55" s="7"/>
      <c r="EG55" s="7"/>
      <c r="EH55" s="7"/>
      <c r="EI55" s="7"/>
      <c r="EJ55" s="7"/>
      <c r="EK55" s="7"/>
      <c r="EL55" s="7"/>
      <c r="EM55" s="7"/>
      <c r="EN55" s="7"/>
      <c r="EO55" s="7"/>
      <c r="EP55" s="7"/>
      <c r="EQ55" s="7"/>
      <c r="ER55" s="7"/>
      <c r="ES55" s="7"/>
      <c r="ET55" s="7"/>
      <c r="EU55" s="7"/>
      <c r="EV55" s="7"/>
      <c r="EW55" s="7"/>
      <c r="EX55" s="7"/>
      <c r="EY55" s="7"/>
      <c r="EZ55" s="7"/>
      <c r="FA55" s="7"/>
      <c r="FB55" s="7"/>
      <c r="FC55" s="7"/>
      <c r="FD55" s="7"/>
      <c r="FE55" s="7"/>
      <c r="FF55" s="7"/>
      <c r="FG55" s="7"/>
      <c r="FH55" s="7"/>
      <c r="FI55" s="7"/>
      <c r="FJ55" s="7"/>
      <c r="FK55" s="7"/>
      <c r="FL55" s="7"/>
      <c r="FM55" s="7"/>
      <c r="FN55" s="7"/>
      <c r="FO55" s="7"/>
      <c r="FP55" s="7"/>
      <c r="FQ55" s="7"/>
      <c r="FR55" s="7"/>
      <c r="FS55" s="7"/>
      <c r="FT55" s="7"/>
      <c r="FU55" s="7"/>
      <c r="FV55" s="7"/>
      <c r="FW55" s="7"/>
      <c r="FX55" s="7"/>
      <c r="FY55" s="7"/>
      <c r="FZ55" s="7"/>
      <c r="GA55" s="7"/>
      <c r="GB55" s="7"/>
      <c r="GC55" s="7"/>
      <c r="GD55" s="7"/>
      <c r="GE55" s="7"/>
      <c r="GF55" s="7"/>
      <c r="GG55" s="7"/>
      <c r="GH55" s="7"/>
      <c r="GI55" s="7"/>
      <c r="GJ55" s="7"/>
      <c r="GK55" s="7"/>
      <c r="GL55" s="7"/>
      <c r="GM55" s="7"/>
      <c r="GN55" s="7"/>
      <c r="GO55" s="7"/>
      <c r="GP55" s="7"/>
      <c r="GQ55" s="7"/>
      <c r="GR55" s="7"/>
      <c r="GS55" s="7"/>
      <c r="GT55" s="7"/>
      <c r="GU55" s="7"/>
      <c r="GV55" s="7"/>
      <c r="GW55" s="7"/>
      <c r="GX55" s="7"/>
      <c r="GY55" s="7"/>
      <c r="GZ55" s="7"/>
      <c r="HA55" s="7"/>
      <c r="HB55" s="7"/>
      <c r="HC55" s="7"/>
      <c r="HD55" s="7"/>
      <c r="HE55" s="7"/>
      <c r="HF55" s="7"/>
      <c r="HG55" s="7"/>
      <c r="HH55" s="7"/>
      <c r="HI55" s="7"/>
      <c r="HJ55" s="7"/>
      <c r="HK55" s="7"/>
      <c r="HL55" s="7"/>
      <c r="HM55" s="7"/>
      <c r="HN55" s="7"/>
      <c r="HO55" s="7"/>
      <c r="HP55" s="7"/>
      <c r="HQ55" s="7"/>
      <c r="HR55" s="7"/>
    </row>
    <row r="56" spans="1:226" ht="16.899999999999999" customHeight="1">
      <c r="A56" s="14"/>
      <c r="B56" s="317"/>
      <c r="C56" s="21" t="s">
        <v>28</v>
      </c>
      <c r="D56" s="147">
        <v>40</v>
      </c>
      <c r="E56" s="147">
        <v>13</v>
      </c>
      <c r="F56" s="147">
        <v>27</v>
      </c>
      <c r="G56" s="147">
        <v>40</v>
      </c>
      <c r="H56" s="147">
        <v>14</v>
      </c>
      <c r="I56" s="147">
        <v>26</v>
      </c>
      <c r="J56" s="147">
        <v>37</v>
      </c>
      <c r="K56" s="147">
        <v>13</v>
      </c>
      <c r="L56" s="148">
        <v>24</v>
      </c>
      <c r="M56" s="147">
        <f t="shared" ref="M56:O56" si="8">SUM(M54:M55)</f>
        <v>39</v>
      </c>
      <c r="N56" s="147">
        <f t="shared" si="8"/>
        <v>15</v>
      </c>
      <c r="O56" s="149">
        <f t="shared" si="8"/>
        <v>24</v>
      </c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  <c r="BG56" s="7"/>
      <c r="BH56" s="7"/>
      <c r="BI56" s="7"/>
      <c r="BJ56" s="7"/>
      <c r="BK56" s="7"/>
      <c r="BL56" s="7"/>
      <c r="BM56" s="7"/>
      <c r="BN56" s="7"/>
      <c r="BO56" s="7"/>
      <c r="BP56" s="7"/>
      <c r="BQ56" s="7"/>
      <c r="BR56" s="7"/>
      <c r="BS56" s="7"/>
      <c r="BT56" s="7"/>
      <c r="BU56" s="7"/>
      <c r="BV56" s="7"/>
      <c r="BW56" s="7"/>
      <c r="BX56" s="7"/>
      <c r="BY56" s="7"/>
      <c r="BZ56" s="7"/>
      <c r="CA56" s="7"/>
      <c r="CB56" s="7"/>
      <c r="CC56" s="7"/>
      <c r="CD56" s="7"/>
      <c r="CE56" s="7"/>
      <c r="CF56" s="7"/>
      <c r="CG56" s="7"/>
      <c r="CH56" s="7"/>
      <c r="CI56" s="7"/>
      <c r="CJ56" s="7"/>
      <c r="CK56" s="7"/>
      <c r="CL56" s="7"/>
      <c r="CM56" s="7"/>
      <c r="CN56" s="7"/>
      <c r="CO56" s="7"/>
      <c r="CP56" s="7"/>
      <c r="CQ56" s="7"/>
      <c r="CR56" s="7"/>
      <c r="CS56" s="7"/>
      <c r="CT56" s="7"/>
      <c r="CU56" s="7"/>
      <c r="CV56" s="7"/>
      <c r="CW56" s="7"/>
      <c r="CX56" s="7"/>
      <c r="CY56" s="7"/>
      <c r="CZ56" s="7"/>
      <c r="DA56" s="7"/>
      <c r="DB56" s="7"/>
      <c r="DC56" s="7"/>
      <c r="DD56" s="7"/>
      <c r="DE56" s="7"/>
      <c r="DF56" s="7"/>
      <c r="DG56" s="7"/>
      <c r="DH56" s="7"/>
      <c r="DI56" s="7"/>
      <c r="DJ56" s="7"/>
      <c r="DK56" s="7"/>
      <c r="DL56" s="7"/>
      <c r="DM56" s="7"/>
      <c r="DN56" s="7"/>
      <c r="DO56" s="7"/>
      <c r="DP56" s="7"/>
      <c r="DQ56" s="7"/>
      <c r="DR56" s="7"/>
      <c r="DS56" s="7"/>
      <c r="DT56" s="7"/>
      <c r="DU56" s="7"/>
      <c r="DV56" s="7"/>
      <c r="DW56" s="7"/>
      <c r="DX56" s="7"/>
      <c r="DY56" s="7"/>
      <c r="DZ56" s="7"/>
      <c r="EA56" s="7"/>
      <c r="EB56" s="7"/>
      <c r="EC56" s="7"/>
      <c r="ED56" s="7"/>
      <c r="EE56" s="7"/>
      <c r="EF56" s="7"/>
      <c r="EG56" s="7"/>
      <c r="EH56" s="7"/>
      <c r="EI56" s="7"/>
      <c r="EJ56" s="7"/>
      <c r="EK56" s="7"/>
      <c r="EL56" s="7"/>
      <c r="EM56" s="7"/>
      <c r="EN56" s="7"/>
      <c r="EO56" s="7"/>
      <c r="EP56" s="7"/>
      <c r="EQ56" s="7"/>
      <c r="ER56" s="7"/>
      <c r="ES56" s="7"/>
      <c r="ET56" s="7"/>
      <c r="EU56" s="7"/>
      <c r="EV56" s="7"/>
      <c r="EW56" s="7"/>
      <c r="EX56" s="7"/>
      <c r="EY56" s="7"/>
      <c r="EZ56" s="7"/>
      <c r="FA56" s="7"/>
      <c r="FB56" s="7"/>
      <c r="FC56" s="7"/>
      <c r="FD56" s="7"/>
      <c r="FE56" s="7"/>
      <c r="FF56" s="7"/>
      <c r="FG56" s="7"/>
      <c r="FH56" s="7"/>
      <c r="FI56" s="7"/>
      <c r="FJ56" s="7"/>
      <c r="FK56" s="7"/>
      <c r="FL56" s="7"/>
      <c r="FM56" s="7"/>
      <c r="FN56" s="7"/>
      <c r="FO56" s="7"/>
      <c r="FP56" s="7"/>
      <c r="FQ56" s="7"/>
      <c r="FR56" s="7"/>
      <c r="FS56" s="7"/>
      <c r="FT56" s="7"/>
      <c r="FU56" s="7"/>
      <c r="FV56" s="7"/>
      <c r="FW56" s="7"/>
      <c r="FX56" s="7"/>
      <c r="FY56" s="7"/>
      <c r="FZ56" s="7"/>
      <c r="GA56" s="7"/>
      <c r="GB56" s="7"/>
      <c r="GC56" s="7"/>
      <c r="GD56" s="7"/>
      <c r="GE56" s="7"/>
      <c r="GF56" s="7"/>
      <c r="GG56" s="7"/>
      <c r="GH56" s="7"/>
      <c r="GI56" s="7"/>
      <c r="GJ56" s="7"/>
      <c r="GK56" s="7"/>
      <c r="GL56" s="7"/>
      <c r="GM56" s="7"/>
      <c r="GN56" s="7"/>
      <c r="GO56" s="7"/>
      <c r="GP56" s="7"/>
      <c r="GQ56" s="7"/>
      <c r="GR56" s="7"/>
      <c r="GS56" s="7"/>
      <c r="GT56" s="7"/>
      <c r="GU56" s="7"/>
      <c r="GV56" s="7"/>
      <c r="GW56" s="7"/>
      <c r="GX56" s="7"/>
      <c r="GY56" s="7"/>
      <c r="GZ56" s="7"/>
      <c r="HA56" s="7"/>
      <c r="HB56" s="7"/>
      <c r="HC56" s="7"/>
      <c r="HD56" s="7"/>
      <c r="HE56" s="7"/>
      <c r="HF56" s="7"/>
      <c r="HG56" s="7"/>
      <c r="HH56" s="7"/>
      <c r="HI56" s="7"/>
      <c r="HJ56" s="7"/>
      <c r="HK56" s="7"/>
      <c r="HL56" s="7"/>
      <c r="HM56" s="7"/>
      <c r="HN56" s="7"/>
      <c r="HO56" s="7"/>
      <c r="HP56" s="7"/>
      <c r="HQ56" s="7"/>
      <c r="HR56" s="7"/>
    </row>
    <row r="57" spans="1:226" ht="16.899999999999999" customHeight="1">
      <c r="A57" s="14"/>
      <c r="B57" s="321" t="s">
        <v>88</v>
      </c>
      <c r="C57" s="26" t="s">
        <v>89</v>
      </c>
      <c r="D57" s="150">
        <v>12</v>
      </c>
      <c r="E57" s="150">
        <v>5</v>
      </c>
      <c r="F57" s="150">
        <v>7</v>
      </c>
      <c r="G57" s="150">
        <v>17</v>
      </c>
      <c r="H57" s="150">
        <v>7</v>
      </c>
      <c r="I57" s="150">
        <v>10</v>
      </c>
      <c r="J57" s="150">
        <v>19</v>
      </c>
      <c r="K57" s="150">
        <v>8</v>
      </c>
      <c r="L57" s="151">
        <v>11</v>
      </c>
      <c r="M57" s="150">
        <v>19</v>
      </c>
      <c r="N57" s="150">
        <v>8</v>
      </c>
      <c r="O57" s="152">
        <v>11</v>
      </c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  <c r="BG57" s="7"/>
      <c r="BH57" s="7"/>
      <c r="BI57" s="7"/>
      <c r="BJ57" s="7"/>
      <c r="BK57" s="7"/>
      <c r="BL57" s="7"/>
      <c r="BM57" s="7"/>
      <c r="BN57" s="7"/>
      <c r="BO57" s="7"/>
      <c r="BP57" s="7"/>
      <c r="BQ57" s="7"/>
      <c r="BR57" s="7"/>
      <c r="BS57" s="7"/>
      <c r="BT57" s="7"/>
      <c r="BU57" s="7"/>
      <c r="BV57" s="7"/>
      <c r="BW57" s="7"/>
      <c r="BX57" s="7"/>
      <c r="BY57" s="7"/>
      <c r="BZ57" s="7"/>
      <c r="CA57" s="7"/>
      <c r="CB57" s="7"/>
      <c r="CC57" s="7"/>
      <c r="CD57" s="7"/>
      <c r="CE57" s="7"/>
      <c r="CF57" s="7"/>
      <c r="CG57" s="7"/>
      <c r="CH57" s="7"/>
      <c r="CI57" s="7"/>
      <c r="CJ57" s="7"/>
      <c r="CK57" s="7"/>
      <c r="CL57" s="7"/>
      <c r="CM57" s="7"/>
      <c r="CN57" s="7"/>
      <c r="CO57" s="7"/>
      <c r="CP57" s="7"/>
      <c r="CQ57" s="7"/>
      <c r="CR57" s="7"/>
      <c r="CS57" s="7"/>
      <c r="CT57" s="7"/>
      <c r="CU57" s="7"/>
      <c r="CV57" s="7"/>
      <c r="CW57" s="7"/>
      <c r="CX57" s="7"/>
      <c r="CY57" s="7"/>
      <c r="CZ57" s="7"/>
      <c r="DA57" s="7"/>
      <c r="DB57" s="7"/>
      <c r="DC57" s="7"/>
      <c r="DD57" s="7"/>
      <c r="DE57" s="7"/>
      <c r="DF57" s="7"/>
      <c r="DG57" s="7"/>
      <c r="DH57" s="7"/>
      <c r="DI57" s="7"/>
      <c r="DJ57" s="7"/>
      <c r="DK57" s="7"/>
      <c r="DL57" s="7"/>
      <c r="DM57" s="7"/>
      <c r="DN57" s="7"/>
      <c r="DO57" s="7"/>
      <c r="DP57" s="7"/>
      <c r="DQ57" s="7"/>
      <c r="DR57" s="7"/>
      <c r="DS57" s="7"/>
      <c r="DT57" s="7"/>
      <c r="DU57" s="7"/>
      <c r="DV57" s="7"/>
      <c r="DW57" s="7"/>
      <c r="DX57" s="7"/>
      <c r="DY57" s="7"/>
      <c r="DZ57" s="7"/>
      <c r="EA57" s="7"/>
      <c r="EB57" s="7"/>
      <c r="EC57" s="7"/>
      <c r="ED57" s="7"/>
      <c r="EE57" s="7"/>
      <c r="EF57" s="7"/>
      <c r="EG57" s="7"/>
      <c r="EH57" s="7"/>
      <c r="EI57" s="7"/>
      <c r="EJ57" s="7"/>
      <c r="EK57" s="7"/>
      <c r="EL57" s="7"/>
      <c r="EM57" s="7"/>
      <c r="EN57" s="7"/>
      <c r="EO57" s="7"/>
      <c r="EP57" s="7"/>
      <c r="EQ57" s="7"/>
      <c r="ER57" s="7"/>
      <c r="ES57" s="7"/>
      <c r="ET57" s="7"/>
      <c r="EU57" s="7"/>
      <c r="EV57" s="7"/>
      <c r="EW57" s="7"/>
      <c r="EX57" s="7"/>
      <c r="EY57" s="7"/>
      <c r="EZ57" s="7"/>
      <c r="FA57" s="7"/>
      <c r="FB57" s="7"/>
      <c r="FC57" s="7"/>
      <c r="FD57" s="7"/>
      <c r="FE57" s="7"/>
      <c r="FF57" s="7"/>
      <c r="FG57" s="7"/>
      <c r="FH57" s="7"/>
      <c r="FI57" s="7"/>
      <c r="FJ57" s="7"/>
      <c r="FK57" s="7"/>
      <c r="FL57" s="7"/>
      <c r="FM57" s="7"/>
      <c r="FN57" s="7"/>
      <c r="FO57" s="7"/>
      <c r="FP57" s="7"/>
      <c r="FQ57" s="7"/>
      <c r="FR57" s="7"/>
      <c r="FS57" s="7"/>
      <c r="FT57" s="7"/>
      <c r="FU57" s="7"/>
      <c r="FV57" s="7"/>
      <c r="FW57" s="7"/>
      <c r="FX57" s="7"/>
      <c r="FY57" s="7"/>
      <c r="FZ57" s="7"/>
      <c r="GA57" s="7"/>
      <c r="GB57" s="7"/>
      <c r="GC57" s="7"/>
      <c r="GD57" s="7"/>
      <c r="GE57" s="7"/>
      <c r="GF57" s="7"/>
      <c r="GG57" s="7"/>
      <c r="GH57" s="7"/>
      <c r="GI57" s="7"/>
      <c r="GJ57" s="7"/>
      <c r="GK57" s="7"/>
      <c r="GL57" s="7"/>
      <c r="GM57" s="7"/>
      <c r="GN57" s="7"/>
      <c r="GO57" s="7"/>
      <c r="GP57" s="7"/>
      <c r="GQ57" s="7"/>
      <c r="GR57" s="7"/>
      <c r="GS57" s="7"/>
      <c r="GT57" s="7"/>
      <c r="GU57" s="7"/>
      <c r="GV57" s="7"/>
      <c r="GW57" s="7"/>
      <c r="GX57" s="7"/>
      <c r="GY57" s="7"/>
      <c r="GZ57" s="7"/>
      <c r="HA57" s="7"/>
      <c r="HB57" s="7"/>
      <c r="HC57" s="7"/>
      <c r="HD57" s="7"/>
      <c r="HE57" s="7"/>
      <c r="HF57" s="7"/>
      <c r="HG57" s="7"/>
      <c r="HH57" s="7"/>
      <c r="HI57" s="7"/>
      <c r="HJ57" s="7"/>
      <c r="HK57" s="7"/>
      <c r="HL57" s="7"/>
      <c r="HM57" s="7"/>
      <c r="HN57" s="7"/>
      <c r="HO57" s="7"/>
      <c r="HP57" s="7"/>
      <c r="HQ57" s="7"/>
      <c r="HR57" s="7"/>
    </row>
    <row r="58" spans="1:226" ht="16.899999999999999" customHeight="1">
      <c r="A58" s="14"/>
      <c r="B58" s="316"/>
      <c r="C58" s="26" t="s">
        <v>90</v>
      </c>
      <c r="D58" s="150">
        <v>1</v>
      </c>
      <c r="E58" s="150">
        <v>0</v>
      </c>
      <c r="F58" s="150">
        <v>1</v>
      </c>
      <c r="G58" s="150">
        <v>2</v>
      </c>
      <c r="H58" s="150">
        <v>1</v>
      </c>
      <c r="I58" s="150">
        <v>1</v>
      </c>
      <c r="J58" s="150">
        <v>1</v>
      </c>
      <c r="K58" s="150">
        <v>1</v>
      </c>
      <c r="L58" s="151">
        <v>0</v>
      </c>
      <c r="M58" s="150">
        <v>1</v>
      </c>
      <c r="N58" s="150">
        <v>1</v>
      </c>
      <c r="O58" s="152">
        <v>0</v>
      </c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7"/>
      <c r="BK58" s="7"/>
      <c r="BL58" s="7"/>
      <c r="BM58" s="7"/>
      <c r="BN58" s="7"/>
      <c r="BO58" s="7"/>
      <c r="BP58" s="7"/>
      <c r="BQ58" s="7"/>
      <c r="BR58" s="7"/>
      <c r="BS58" s="7"/>
      <c r="BT58" s="7"/>
      <c r="BU58" s="7"/>
      <c r="BV58" s="7"/>
      <c r="BW58" s="7"/>
      <c r="BX58" s="7"/>
      <c r="BY58" s="7"/>
      <c r="BZ58" s="7"/>
      <c r="CA58" s="7"/>
      <c r="CB58" s="7"/>
      <c r="CC58" s="7"/>
      <c r="CD58" s="7"/>
      <c r="CE58" s="7"/>
      <c r="CF58" s="7"/>
      <c r="CG58" s="7"/>
      <c r="CH58" s="7"/>
      <c r="CI58" s="7"/>
      <c r="CJ58" s="7"/>
      <c r="CK58" s="7"/>
      <c r="CL58" s="7"/>
      <c r="CM58" s="7"/>
      <c r="CN58" s="7"/>
      <c r="CO58" s="7"/>
      <c r="CP58" s="7"/>
      <c r="CQ58" s="7"/>
      <c r="CR58" s="7"/>
      <c r="CS58" s="7"/>
      <c r="CT58" s="7"/>
      <c r="CU58" s="7"/>
      <c r="CV58" s="7"/>
      <c r="CW58" s="7"/>
      <c r="CX58" s="7"/>
      <c r="CY58" s="7"/>
      <c r="CZ58" s="7"/>
      <c r="DA58" s="7"/>
      <c r="DB58" s="7"/>
      <c r="DC58" s="7"/>
      <c r="DD58" s="7"/>
      <c r="DE58" s="7"/>
      <c r="DF58" s="7"/>
      <c r="DG58" s="7"/>
      <c r="DH58" s="7"/>
      <c r="DI58" s="7"/>
      <c r="DJ58" s="7"/>
      <c r="DK58" s="7"/>
      <c r="DL58" s="7"/>
      <c r="DM58" s="7"/>
      <c r="DN58" s="7"/>
      <c r="DO58" s="7"/>
      <c r="DP58" s="7"/>
      <c r="DQ58" s="7"/>
      <c r="DR58" s="7"/>
      <c r="DS58" s="7"/>
      <c r="DT58" s="7"/>
      <c r="DU58" s="7"/>
      <c r="DV58" s="7"/>
      <c r="DW58" s="7"/>
      <c r="DX58" s="7"/>
      <c r="DY58" s="7"/>
      <c r="DZ58" s="7"/>
      <c r="EA58" s="7"/>
      <c r="EB58" s="7"/>
      <c r="EC58" s="7"/>
      <c r="ED58" s="7"/>
      <c r="EE58" s="7"/>
      <c r="EF58" s="7"/>
      <c r="EG58" s="7"/>
      <c r="EH58" s="7"/>
      <c r="EI58" s="7"/>
      <c r="EJ58" s="7"/>
      <c r="EK58" s="7"/>
      <c r="EL58" s="7"/>
      <c r="EM58" s="7"/>
      <c r="EN58" s="7"/>
      <c r="EO58" s="7"/>
      <c r="EP58" s="7"/>
      <c r="EQ58" s="7"/>
      <c r="ER58" s="7"/>
      <c r="ES58" s="7"/>
      <c r="ET58" s="7"/>
      <c r="EU58" s="7"/>
      <c r="EV58" s="7"/>
      <c r="EW58" s="7"/>
      <c r="EX58" s="7"/>
      <c r="EY58" s="7"/>
      <c r="EZ58" s="7"/>
      <c r="FA58" s="7"/>
      <c r="FB58" s="7"/>
      <c r="FC58" s="7"/>
      <c r="FD58" s="7"/>
      <c r="FE58" s="7"/>
      <c r="FF58" s="7"/>
      <c r="FG58" s="7"/>
      <c r="FH58" s="7"/>
      <c r="FI58" s="7"/>
      <c r="FJ58" s="7"/>
      <c r="FK58" s="7"/>
      <c r="FL58" s="7"/>
      <c r="FM58" s="7"/>
      <c r="FN58" s="7"/>
      <c r="FO58" s="7"/>
      <c r="FP58" s="7"/>
      <c r="FQ58" s="7"/>
      <c r="FR58" s="7"/>
      <c r="FS58" s="7"/>
      <c r="FT58" s="7"/>
      <c r="FU58" s="7"/>
      <c r="FV58" s="7"/>
      <c r="FW58" s="7"/>
      <c r="FX58" s="7"/>
      <c r="FY58" s="7"/>
      <c r="FZ58" s="7"/>
      <c r="GA58" s="7"/>
      <c r="GB58" s="7"/>
      <c r="GC58" s="7"/>
      <c r="GD58" s="7"/>
      <c r="GE58" s="7"/>
      <c r="GF58" s="7"/>
      <c r="GG58" s="7"/>
      <c r="GH58" s="7"/>
      <c r="GI58" s="7"/>
      <c r="GJ58" s="7"/>
      <c r="GK58" s="7"/>
      <c r="GL58" s="7"/>
      <c r="GM58" s="7"/>
      <c r="GN58" s="7"/>
      <c r="GO58" s="7"/>
      <c r="GP58" s="7"/>
      <c r="GQ58" s="7"/>
      <c r="GR58" s="7"/>
      <c r="GS58" s="7"/>
      <c r="GT58" s="7"/>
      <c r="GU58" s="7"/>
      <c r="GV58" s="7"/>
      <c r="GW58" s="7"/>
      <c r="GX58" s="7"/>
      <c r="GY58" s="7"/>
      <c r="GZ58" s="7"/>
      <c r="HA58" s="7"/>
      <c r="HB58" s="7"/>
      <c r="HC58" s="7"/>
      <c r="HD58" s="7"/>
      <c r="HE58" s="7"/>
      <c r="HF58" s="7"/>
      <c r="HG58" s="7"/>
      <c r="HH58" s="7"/>
      <c r="HI58" s="7"/>
      <c r="HJ58" s="7"/>
      <c r="HK58" s="7"/>
      <c r="HL58" s="7"/>
      <c r="HM58" s="7"/>
      <c r="HN58" s="7"/>
      <c r="HO58" s="7"/>
      <c r="HP58" s="7"/>
      <c r="HQ58" s="7"/>
      <c r="HR58" s="7"/>
    </row>
    <row r="59" spans="1:226" ht="16.899999999999999" customHeight="1">
      <c r="A59" s="14"/>
      <c r="B59" s="316"/>
      <c r="C59" s="26" t="s">
        <v>91</v>
      </c>
      <c r="D59" s="150">
        <v>5</v>
      </c>
      <c r="E59" s="150">
        <v>2</v>
      </c>
      <c r="F59" s="150">
        <v>3</v>
      </c>
      <c r="G59" s="150">
        <v>4</v>
      </c>
      <c r="H59" s="150">
        <v>1</v>
      </c>
      <c r="I59" s="150">
        <v>3</v>
      </c>
      <c r="J59" s="150">
        <v>7</v>
      </c>
      <c r="K59" s="150">
        <v>3</v>
      </c>
      <c r="L59" s="151">
        <v>4</v>
      </c>
      <c r="M59" s="150">
        <v>6</v>
      </c>
      <c r="N59" s="150">
        <v>3</v>
      </c>
      <c r="O59" s="152">
        <v>3</v>
      </c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  <c r="AV59" s="7"/>
      <c r="AW59" s="7"/>
      <c r="AX59" s="7"/>
      <c r="AY59" s="7"/>
      <c r="AZ59" s="7"/>
      <c r="BA59" s="7"/>
      <c r="BB59" s="7"/>
      <c r="BC59" s="7"/>
      <c r="BD59" s="7"/>
      <c r="BE59" s="7"/>
      <c r="BF59" s="7"/>
      <c r="BG59" s="7"/>
      <c r="BH59" s="7"/>
      <c r="BI59" s="7"/>
      <c r="BJ59" s="7"/>
      <c r="BK59" s="7"/>
      <c r="BL59" s="7"/>
      <c r="BM59" s="7"/>
      <c r="BN59" s="7"/>
      <c r="BO59" s="7"/>
      <c r="BP59" s="7"/>
      <c r="BQ59" s="7"/>
      <c r="BR59" s="7"/>
      <c r="BS59" s="7"/>
      <c r="BT59" s="7"/>
      <c r="BU59" s="7"/>
      <c r="BV59" s="7"/>
      <c r="BW59" s="7"/>
      <c r="BX59" s="7"/>
      <c r="BY59" s="7"/>
      <c r="BZ59" s="7"/>
      <c r="CA59" s="7"/>
      <c r="CB59" s="7"/>
      <c r="CC59" s="7"/>
      <c r="CD59" s="7"/>
      <c r="CE59" s="7"/>
      <c r="CF59" s="7"/>
      <c r="CG59" s="7"/>
      <c r="CH59" s="7"/>
      <c r="CI59" s="7"/>
      <c r="CJ59" s="7"/>
      <c r="CK59" s="7"/>
      <c r="CL59" s="7"/>
      <c r="CM59" s="7"/>
      <c r="CN59" s="7"/>
      <c r="CO59" s="7"/>
      <c r="CP59" s="7"/>
      <c r="CQ59" s="7"/>
      <c r="CR59" s="7"/>
      <c r="CS59" s="7"/>
      <c r="CT59" s="7"/>
      <c r="CU59" s="7"/>
      <c r="CV59" s="7"/>
      <c r="CW59" s="7"/>
      <c r="CX59" s="7"/>
      <c r="CY59" s="7"/>
      <c r="CZ59" s="7"/>
      <c r="DA59" s="7"/>
      <c r="DB59" s="7"/>
      <c r="DC59" s="7"/>
      <c r="DD59" s="7"/>
      <c r="DE59" s="7"/>
      <c r="DF59" s="7"/>
      <c r="DG59" s="7"/>
      <c r="DH59" s="7"/>
      <c r="DI59" s="7"/>
      <c r="DJ59" s="7"/>
      <c r="DK59" s="7"/>
      <c r="DL59" s="7"/>
      <c r="DM59" s="7"/>
      <c r="DN59" s="7"/>
      <c r="DO59" s="7"/>
      <c r="DP59" s="7"/>
      <c r="DQ59" s="7"/>
      <c r="DR59" s="7"/>
      <c r="DS59" s="7"/>
      <c r="DT59" s="7"/>
      <c r="DU59" s="7"/>
      <c r="DV59" s="7"/>
      <c r="DW59" s="7"/>
      <c r="DX59" s="7"/>
      <c r="DY59" s="7"/>
      <c r="DZ59" s="7"/>
      <c r="EA59" s="7"/>
      <c r="EB59" s="7"/>
      <c r="EC59" s="7"/>
      <c r="ED59" s="7"/>
      <c r="EE59" s="7"/>
      <c r="EF59" s="7"/>
      <c r="EG59" s="7"/>
      <c r="EH59" s="7"/>
      <c r="EI59" s="7"/>
      <c r="EJ59" s="7"/>
      <c r="EK59" s="7"/>
      <c r="EL59" s="7"/>
      <c r="EM59" s="7"/>
      <c r="EN59" s="7"/>
      <c r="EO59" s="7"/>
      <c r="EP59" s="7"/>
      <c r="EQ59" s="7"/>
      <c r="ER59" s="7"/>
      <c r="ES59" s="7"/>
      <c r="ET59" s="7"/>
      <c r="EU59" s="7"/>
      <c r="EV59" s="7"/>
      <c r="EW59" s="7"/>
      <c r="EX59" s="7"/>
      <c r="EY59" s="7"/>
      <c r="EZ59" s="7"/>
      <c r="FA59" s="7"/>
      <c r="FB59" s="7"/>
      <c r="FC59" s="7"/>
      <c r="FD59" s="7"/>
      <c r="FE59" s="7"/>
      <c r="FF59" s="7"/>
      <c r="FG59" s="7"/>
      <c r="FH59" s="7"/>
      <c r="FI59" s="7"/>
      <c r="FJ59" s="7"/>
      <c r="FK59" s="7"/>
      <c r="FL59" s="7"/>
      <c r="FM59" s="7"/>
      <c r="FN59" s="7"/>
      <c r="FO59" s="7"/>
      <c r="FP59" s="7"/>
      <c r="FQ59" s="7"/>
      <c r="FR59" s="7"/>
      <c r="FS59" s="7"/>
      <c r="FT59" s="7"/>
      <c r="FU59" s="7"/>
      <c r="FV59" s="7"/>
      <c r="FW59" s="7"/>
      <c r="FX59" s="7"/>
      <c r="FY59" s="7"/>
      <c r="FZ59" s="7"/>
      <c r="GA59" s="7"/>
      <c r="GB59" s="7"/>
      <c r="GC59" s="7"/>
      <c r="GD59" s="7"/>
      <c r="GE59" s="7"/>
      <c r="GF59" s="7"/>
      <c r="GG59" s="7"/>
      <c r="GH59" s="7"/>
      <c r="GI59" s="7"/>
      <c r="GJ59" s="7"/>
      <c r="GK59" s="7"/>
      <c r="GL59" s="7"/>
      <c r="GM59" s="7"/>
      <c r="GN59" s="7"/>
      <c r="GO59" s="7"/>
      <c r="GP59" s="7"/>
      <c r="GQ59" s="7"/>
      <c r="GR59" s="7"/>
      <c r="GS59" s="7"/>
      <c r="GT59" s="7"/>
      <c r="GU59" s="7"/>
      <c r="GV59" s="7"/>
      <c r="GW59" s="7"/>
      <c r="GX59" s="7"/>
      <c r="GY59" s="7"/>
      <c r="GZ59" s="7"/>
      <c r="HA59" s="7"/>
      <c r="HB59" s="7"/>
      <c r="HC59" s="7"/>
      <c r="HD59" s="7"/>
      <c r="HE59" s="7"/>
      <c r="HF59" s="7"/>
      <c r="HG59" s="7"/>
      <c r="HH59" s="7"/>
      <c r="HI59" s="7"/>
      <c r="HJ59" s="7"/>
      <c r="HK59" s="7"/>
      <c r="HL59" s="7"/>
      <c r="HM59" s="7"/>
      <c r="HN59" s="7"/>
      <c r="HO59" s="7"/>
      <c r="HP59" s="7"/>
      <c r="HQ59" s="7"/>
      <c r="HR59" s="7"/>
    </row>
    <row r="60" spans="1:226" ht="16.899999999999999" customHeight="1">
      <c r="A60" s="14"/>
      <c r="B60" s="317"/>
      <c r="C60" s="21" t="s">
        <v>28</v>
      </c>
      <c r="D60" s="147">
        <v>18</v>
      </c>
      <c r="E60" s="147">
        <v>7</v>
      </c>
      <c r="F60" s="147">
        <v>11</v>
      </c>
      <c r="G60" s="147">
        <v>23</v>
      </c>
      <c r="H60" s="147">
        <v>9</v>
      </c>
      <c r="I60" s="147">
        <v>14</v>
      </c>
      <c r="J60" s="147">
        <v>27</v>
      </c>
      <c r="K60" s="147">
        <v>12</v>
      </c>
      <c r="L60" s="148">
        <v>15</v>
      </c>
      <c r="M60" s="147">
        <f t="shared" ref="M60:O60" si="9">SUM(M57:M59)</f>
        <v>26</v>
      </c>
      <c r="N60" s="147">
        <f t="shared" si="9"/>
        <v>12</v>
      </c>
      <c r="O60" s="149">
        <f t="shared" si="9"/>
        <v>14</v>
      </c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  <c r="AQ60" s="7"/>
      <c r="AR60" s="7"/>
      <c r="AS60" s="7"/>
      <c r="AT60" s="7"/>
      <c r="AU60" s="7"/>
      <c r="AV60" s="7"/>
      <c r="AW60" s="7"/>
      <c r="AX60" s="7"/>
      <c r="AY60" s="7"/>
      <c r="AZ60" s="7"/>
      <c r="BA60" s="7"/>
      <c r="BB60" s="7"/>
      <c r="BC60" s="7"/>
      <c r="BD60" s="7"/>
      <c r="BE60" s="7"/>
      <c r="BF60" s="7"/>
      <c r="BG60" s="7"/>
      <c r="BH60" s="7"/>
      <c r="BI60" s="7"/>
      <c r="BJ60" s="7"/>
      <c r="BK60" s="7"/>
      <c r="BL60" s="7"/>
      <c r="BM60" s="7"/>
      <c r="BN60" s="7"/>
      <c r="BO60" s="7"/>
      <c r="BP60" s="7"/>
      <c r="BQ60" s="7"/>
      <c r="BR60" s="7"/>
      <c r="BS60" s="7"/>
      <c r="BT60" s="7"/>
      <c r="BU60" s="7"/>
      <c r="BV60" s="7"/>
      <c r="BW60" s="7"/>
      <c r="BX60" s="7"/>
      <c r="BY60" s="7"/>
      <c r="BZ60" s="7"/>
      <c r="CA60" s="7"/>
      <c r="CB60" s="7"/>
      <c r="CC60" s="7"/>
      <c r="CD60" s="7"/>
      <c r="CE60" s="7"/>
      <c r="CF60" s="7"/>
      <c r="CG60" s="7"/>
      <c r="CH60" s="7"/>
      <c r="CI60" s="7"/>
      <c r="CJ60" s="7"/>
      <c r="CK60" s="7"/>
      <c r="CL60" s="7"/>
      <c r="CM60" s="7"/>
      <c r="CN60" s="7"/>
      <c r="CO60" s="7"/>
      <c r="CP60" s="7"/>
      <c r="CQ60" s="7"/>
      <c r="CR60" s="7"/>
      <c r="CS60" s="7"/>
      <c r="CT60" s="7"/>
      <c r="CU60" s="7"/>
      <c r="CV60" s="7"/>
      <c r="CW60" s="7"/>
      <c r="CX60" s="7"/>
      <c r="CY60" s="7"/>
      <c r="CZ60" s="7"/>
      <c r="DA60" s="7"/>
      <c r="DB60" s="7"/>
      <c r="DC60" s="7"/>
      <c r="DD60" s="7"/>
      <c r="DE60" s="7"/>
      <c r="DF60" s="7"/>
      <c r="DG60" s="7"/>
      <c r="DH60" s="7"/>
      <c r="DI60" s="7"/>
      <c r="DJ60" s="7"/>
      <c r="DK60" s="7"/>
      <c r="DL60" s="7"/>
      <c r="DM60" s="7"/>
      <c r="DN60" s="7"/>
      <c r="DO60" s="7"/>
      <c r="DP60" s="7"/>
      <c r="DQ60" s="7"/>
      <c r="DR60" s="7"/>
      <c r="DS60" s="7"/>
      <c r="DT60" s="7"/>
      <c r="DU60" s="7"/>
      <c r="DV60" s="7"/>
      <c r="DW60" s="7"/>
      <c r="DX60" s="7"/>
      <c r="DY60" s="7"/>
      <c r="DZ60" s="7"/>
      <c r="EA60" s="7"/>
      <c r="EB60" s="7"/>
      <c r="EC60" s="7"/>
      <c r="ED60" s="7"/>
      <c r="EE60" s="7"/>
      <c r="EF60" s="7"/>
      <c r="EG60" s="7"/>
      <c r="EH60" s="7"/>
      <c r="EI60" s="7"/>
      <c r="EJ60" s="7"/>
      <c r="EK60" s="7"/>
      <c r="EL60" s="7"/>
      <c r="EM60" s="7"/>
      <c r="EN60" s="7"/>
      <c r="EO60" s="7"/>
      <c r="EP60" s="7"/>
      <c r="EQ60" s="7"/>
      <c r="ER60" s="7"/>
      <c r="ES60" s="7"/>
      <c r="ET60" s="7"/>
      <c r="EU60" s="7"/>
      <c r="EV60" s="7"/>
      <c r="EW60" s="7"/>
      <c r="EX60" s="7"/>
      <c r="EY60" s="7"/>
      <c r="EZ60" s="7"/>
      <c r="FA60" s="7"/>
      <c r="FB60" s="7"/>
      <c r="FC60" s="7"/>
      <c r="FD60" s="7"/>
      <c r="FE60" s="7"/>
      <c r="FF60" s="7"/>
      <c r="FG60" s="7"/>
      <c r="FH60" s="7"/>
      <c r="FI60" s="7"/>
      <c r="FJ60" s="7"/>
      <c r="FK60" s="7"/>
      <c r="FL60" s="7"/>
      <c r="FM60" s="7"/>
      <c r="FN60" s="7"/>
      <c r="FO60" s="7"/>
      <c r="FP60" s="7"/>
      <c r="FQ60" s="7"/>
      <c r="FR60" s="7"/>
      <c r="FS60" s="7"/>
      <c r="FT60" s="7"/>
      <c r="FU60" s="7"/>
      <c r="FV60" s="7"/>
      <c r="FW60" s="7"/>
      <c r="FX60" s="7"/>
      <c r="FY60" s="7"/>
      <c r="FZ60" s="7"/>
      <c r="GA60" s="7"/>
      <c r="GB60" s="7"/>
      <c r="GC60" s="7"/>
      <c r="GD60" s="7"/>
      <c r="GE60" s="7"/>
      <c r="GF60" s="7"/>
      <c r="GG60" s="7"/>
      <c r="GH60" s="7"/>
      <c r="GI60" s="7"/>
      <c r="GJ60" s="7"/>
      <c r="GK60" s="7"/>
      <c r="GL60" s="7"/>
      <c r="GM60" s="7"/>
      <c r="GN60" s="7"/>
      <c r="GO60" s="7"/>
      <c r="GP60" s="7"/>
      <c r="GQ60" s="7"/>
      <c r="GR60" s="7"/>
      <c r="GS60" s="7"/>
      <c r="GT60" s="7"/>
      <c r="GU60" s="7"/>
      <c r="GV60" s="7"/>
      <c r="GW60" s="7"/>
      <c r="GX60" s="7"/>
      <c r="GY60" s="7"/>
      <c r="GZ60" s="7"/>
      <c r="HA60" s="7"/>
      <c r="HB60" s="7"/>
      <c r="HC60" s="7"/>
      <c r="HD60" s="7"/>
      <c r="HE60" s="7"/>
      <c r="HF60" s="7"/>
      <c r="HG60" s="7"/>
      <c r="HH60" s="7"/>
      <c r="HI60" s="7"/>
      <c r="HJ60" s="7"/>
      <c r="HK60" s="7"/>
      <c r="HL60" s="7"/>
      <c r="HM60" s="7"/>
      <c r="HN60" s="7"/>
      <c r="HO60" s="7"/>
      <c r="HP60" s="7"/>
      <c r="HQ60" s="7"/>
      <c r="HR60" s="7"/>
    </row>
    <row r="61" spans="1:226" ht="16.899999999999999" customHeight="1">
      <c r="A61" s="14"/>
      <c r="B61" s="25" t="s">
        <v>92</v>
      </c>
      <c r="C61" s="49" t="s">
        <v>93</v>
      </c>
      <c r="D61" s="147">
        <v>6</v>
      </c>
      <c r="E61" s="147">
        <v>2</v>
      </c>
      <c r="F61" s="147">
        <v>4</v>
      </c>
      <c r="G61" s="147">
        <v>4</v>
      </c>
      <c r="H61" s="147">
        <v>1</v>
      </c>
      <c r="I61" s="147">
        <v>3</v>
      </c>
      <c r="J61" s="147">
        <v>5</v>
      </c>
      <c r="K61" s="147">
        <v>2</v>
      </c>
      <c r="L61" s="148">
        <v>3</v>
      </c>
      <c r="M61" s="147">
        <v>5</v>
      </c>
      <c r="N61" s="147">
        <v>2</v>
      </c>
      <c r="O61" s="149">
        <v>3</v>
      </c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7"/>
      <c r="AN61" s="7"/>
      <c r="AO61" s="7"/>
      <c r="AP61" s="7"/>
      <c r="AQ61" s="7"/>
      <c r="AR61" s="7"/>
      <c r="AS61" s="7"/>
      <c r="AT61" s="7"/>
      <c r="AU61" s="7"/>
      <c r="AV61" s="7"/>
      <c r="AW61" s="7"/>
      <c r="AX61" s="7"/>
      <c r="AY61" s="7"/>
      <c r="AZ61" s="7"/>
      <c r="BA61" s="7"/>
      <c r="BB61" s="7"/>
      <c r="BC61" s="7"/>
      <c r="BD61" s="7"/>
      <c r="BE61" s="7"/>
      <c r="BF61" s="7"/>
      <c r="BG61" s="7"/>
      <c r="BH61" s="7"/>
      <c r="BI61" s="7"/>
      <c r="BJ61" s="7"/>
      <c r="BK61" s="7"/>
      <c r="BL61" s="7"/>
      <c r="BM61" s="7"/>
      <c r="BN61" s="7"/>
      <c r="BO61" s="7"/>
      <c r="BP61" s="7"/>
      <c r="BQ61" s="7"/>
      <c r="BR61" s="7"/>
      <c r="BS61" s="7"/>
      <c r="BT61" s="7"/>
      <c r="BU61" s="7"/>
      <c r="BV61" s="7"/>
      <c r="BW61" s="7"/>
      <c r="BX61" s="7"/>
      <c r="BY61" s="7"/>
      <c r="BZ61" s="7"/>
      <c r="CA61" s="7"/>
      <c r="CB61" s="7"/>
      <c r="CC61" s="7"/>
      <c r="CD61" s="7"/>
      <c r="CE61" s="7"/>
      <c r="CF61" s="7"/>
      <c r="CG61" s="7"/>
      <c r="CH61" s="7"/>
      <c r="CI61" s="7"/>
      <c r="CJ61" s="7"/>
      <c r="CK61" s="7"/>
      <c r="CL61" s="7"/>
      <c r="CM61" s="7"/>
      <c r="CN61" s="7"/>
      <c r="CO61" s="7"/>
      <c r="CP61" s="7"/>
      <c r="CQ61" s="7"/>
      <c r="CR61" s="7"/>
      <c r="CS61" s="7"/>
      <c r="CT61" s="7"/>
      <c r="CU61" s="7"/>
      <c r="CV61" s="7"/>
      <c r="CW61" s="7"/>
      <c r="CX61" s="7"/>
      <c r="CY61" s="7"/>
      <c r="CZ61" s="7"/>
      <c r="DA61" s="7"/>
      <c r="DB61" s="7"/>
      <c r="DC61" s="7"/>
      <c r="DD61" s="7"/>
      <c r="DE61" s="7"/>
      <c r="DF61" s="7"/>
      <c r="DG61" s="7"/>
      <c r="DH61" s="7"/>
      <c r="DI61" s="7"/>
      <c r="DJ61" s="7"/>
      <c r="DK61" s="7"/>
      <c r="DL61" s="7"/>
      <c r="DM61" s="7"/>
      <c r="DN61" s="7"/>
      <c r="DO61" s="7"/>
      <c r="DP61" s="7"/>
      <c r="DQ61" s="7"/>
      <c r="DR61" s="7"/>
      <c r="DS61" s="7"/>
      <c r="DT61" s="7"/>
      <c r="DU61" s="7"/>
      <c r="DV61" s="7"/>
      <c r="DW61" s="7"/>
      <c r="DX61" s="7"/>
      <c r="DY61" s="7"/>
      <c r="DZ61" s="7"/>
      <c r="EA61" s="7"/>
      <c r="EB61" s="7"/>
      <c r="EC61" s="7"/>
      <c r="ED61" s="7"/>
      <c r="EE61" s="7"/>
      <c r="EF61" s="7"/>
      <c r="EG61" s="7"/>
      <c r="EH61" s="7"/>
      <c r="EI61" s="7"/>
      <c r="EJ61" s="7"/>
      <c r="EK61" s="7"/>
      <c r="EL61" s="7"/>
      <c r="EM61" s="7"/>
      <c r="EN61" s="7"/>
      <c r="EO61" s="7"/>
      <c r="EP61" s="7"/>
      <c r="EQ61" s="7"/>
      <c r="ER61" s="7"/>
      <c r="ES61" s="7"/>
      <c r="ET61" s="7"/>
      <c r="EU61" s="7"/>
      <c r="EV61" s="7"/>
      <c r="EW61" s="7"/>
      <c r="EX61" s="7"/>
      <c r="EY61" s="7"/>
      <c r="EZ61" s="7"/>
      <c r="FA61" s="7"/>
      <c r="FB61" s="7"/>
      <c r="FC61" s="7"/>
      <c r="FD61" s="7"/>
      <c r="FE61" s="7"/>
      <c r="FF61" s="7"/>
      <c r="FG61" s="7"/>
      <c r="FH61" s="7"/>
      <c r="FI61" s="7"/>
      <c r="FJ61" s="7"/>
      <c r="FK61" s="7"/>
      <c r="FL61" s="7"/>
      <c r="FM61" s="7"/>
      <c r="FN61" s="7"/>
      <c r="FO61" s="7"/>
      <c r="FP61" s="7"/>
      <c r="FQ61" s="7"/>
      <c r="FR61" s="7"/>
      <c r="FS61" s="7"/>
      <c r="FT61" s="7"/>
      <c r="FU61" s="7"/>
      <c r="FV61" s="7"/>
      <c r="FW61" s="7"/>
      <c r="FX61" s="7"/>
      <c r="FY61" s="7"/>
      <c r="FZ61" s="7"/>
      <c r="GA61" s="7"/>
      <c r="GB61" s="7"/>
      <c r="GC61" s="7"/>
      <c r="GD61" s="7"/>
      <c r="GE61" s="7"/>
      <c r="GF61" s="7"/>
      <c r="GG61" s="7"/>
      <c r="GH61" s="7"/>
      <c r="GI61" s="7"/>
      <c r="GJ61" s="7"/>
      <c r="GK61" s="7"/>
      <c r="GL61" s="7"/>
      <c r="GM61" s="7"/>
      <c r="GN61" s="7"/>
      <c r="GO61" s="7"/>
      <c r="GP61" s="7"/>
      <c r="GQ61" s="7"/>
      <c r="GR61" s="7"/>
      <c r="GS61" s="7"/>
      <c r="GT61" s="7"/>
      <c r="GU61" s="7"/>
      <c r="GV61" s="7"/>
      <c r="GW61" s="7"/>
      <c r="GX61" s="7"/>
      <c r="GY61" s="7"/>
      <c r="GZ61" s="7"/>
      <c r="HA61" s="7"/>
      <c r="HB61" s="7"/>
      <c r="HC61" s="7"/>
      <c r="HD61" s="7"/>
      <c r="HE61" s="7"/>
      <c r="HF61" s="7"/>
      <c r="HG61" s="7"/>
      <c r="HH61" s="7"/>
      <c r="HI61" s="7"/>
      <c r="HJ61" s="7"/>
      <c r="HK61" s="7"/>
      <c r="HL61" s="7"/>
      <c r="HM61" s="7"/>
      <c r="HN61" s="7"/>
      <c r="HO61" s="7"/>
      <c r="HP61" s="7"/>
      <c r="HQ61" s="7"/>
      <c r="HR61" s="7"/>
    </row>
    <row r="62" spans="1:226" ht="17.25" customHeight="1">
      <c r="A62" s="14"/>
      <c r="B62" s="338" t="s">
        <v>94</v>
      </c>
      <c r="C62" s="26" t="s">
        <v>95</v>
      </c>
      <c r="D62" s="150">
        <v>5</v>
      </c>
      <c r="E62" s="150">
        <v>4</v>
      </c>
      <c r="F62" s="150">
        <v>1</v>
      </c>
      <c r="G62" s="150">
        <v>5</v>
      </c>
      <c r="H62" s="150">
        <v>4</v>
      </c>
      <c r="I62" s="150">
        <v>1</v>
      </c>
      <c r="J62" s="150">
        <v>5</v>
      </c>
      <c r="K62" s="150">
        <v>4</v>
      </c>
      <c r="L62" s="151">
        <v>1</v>
      </c>
      <c r="M62" s="150">
        <v>5</v>
      </c>
      <c r="N62" s="150">
        <v>4</v>
      </c>
      <c r="O62" s="152">
        <v>1</v>
      </c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7"/>
      <c r="AN62" s="7"/>
      <c r="AO62" s="7"/>
      <c r="AP62" s="7"/>
      <c r="AQ62" s="7"/>
      <c r="AR62" s="7"/>
      <c r="AS62" s="7"/>
      <c r="AT62" s="7"/>
      <c r="AU62" s="7"/>
      <c r="AV62" s="7"/>
      <c r="AW62" s="7"/>
      <c r="AX62" s="7"/>
      <c r="AY62" s="7"/>
      <c r="AZ62" s="7"/>
      <c r="BA62" s="7"/>
      <c r="BB62" s="7"/>
      <c r="BC62" s="7"/>
      <c r="BD62" s="7"/>
      <c r="BE62" s="7"/>
      <c r="BF62" s="7"/>
      <c r="BG62" s="7"/>
      <c r="BH62" s="7"/>
      <c r="BI62" s="7"/>
      <c r="BJ62" s="7"/>
      <c r="BK62" s="7"/>
      <c r="BL62" s="7"/>
      <c r="BM62" s="7"/>
      <c r="BN62" s="7"/>
      <c r="BO62" s="7"/>
      <c r="BP62" s="7"/>
      <c r="BQ62" s="7"/>
      <c r="BR62" s="7"/>
      <c r="BS62" s="7"/>
      <c r="BT62" s="7"/>
      <c r="BU62" s="7"/>
      <c r="BV62" s="7"/>
      <c r="BW62" s="7"/>
      <c r="BX62" s="7"/>
      <c r="BY62" s="7"/>
      <c r="BZ62" s="7"/>
      <c r="CA62" s="7"/>
      <c r="CB62" s="7"/>
      <c r="CC62" s="7"/>
      <c r="CD62" s="7"/>
      <c r="CE62" s="7"/>
      <c r="CF62" s="7"/>
      <c r="CG62" s="7"/>
      <c r="CH62" s="7"/>
      <c r="CI62" s="7"/>
      <c r="CJ62" s="7"/>
      <c r="CK62" s="7"/>
      <c r="CL62" s="7"/>
      <c r="CM62" s="7"/>
      <c r="CN62" s="7"/>
      <c r="CO62" s="7"/>
      <c r="CP62" s="7"/>
      <c r="CQ62" s="7"/>
      <c r="CR62" s="7"/>
      <c r="CS62" s="7"/>
      <c r="CT62" s="7"/>
      <c r="CU62" s="7"/>
      <c r="CV62" s="7"/>
      <c r="CW62" s="7"/>
      <c r="CX62" s="7"/>
      <c r="CY62" s="7"/>
      <c r="CZ62" s="7"/>
      <c r="DA62" s="7"/>
      <c r="DB62" s="7"/>
      <c r="DC62" s="7"/>
      <c r="DD62" s="7"/>
      <c r="DE62" s="7"/>
      <c r="DF62" s="7"/>
      <c r="DG62" s="7"/>
      <c r="DH62" s="7"/>
      <c r="DI62" s="7"/>
      <c r="DJ62" s="7"/>
      <c r="DK62" s="7"/>
      <c r="DL62" s="7"/>
      <c r="DM62" s="7"/>
      <c r="DN62" s="7"/>
      <c r="DO62" s="7"/>
      <c r="DP62" s="7"/>
      <c r="DQ62" s="7"/>
      <c r="DR62" s="7"/>
      <c r="DS62" s="7"/>
      <c r="DT62" s="7"/>
      <c r="DU62" s="7"/>
      <c r="DV62" s="7"/>
      <c r="DW62" s="7"/>
      <c r="DX62" s="7"/>
      <c r="DY62" s="7"/>
      <c r="DZ62" s="7"/>
      <c r="EA62" s="7"/>
      <c r="EB62" s="7"/>
      <c r="EC62" s="7"/>
      <c r="ED62" s="7"/>
      <c r="EE62" s="7"/>
      <c r="EF62" s="7"/>
      <c r="EG62" s="7"/>
      <c r="EH62" s="7"/>
      <c r="EI62" s="7"/>
      <c r="EJ62" s="7"/>
      <c r="EK62" s="7"/>
      <c r="EL62" s="7"/>
      <c r="EM62" s="7"/>
      <c r="EN62" s="7"/>
      <c r="EO62" s="7"/>
      <c r="EP62" s="7"/>
      <c r="EQ62" s="7"/>
      <c r="ER62" s="7"/>
      <c r="ES62" s="7"/>
      <c r="ET62" s="7"/>
      <c r="EU62" s="7"/>
      <c r="EV62" s="7"/>
      <c r="EW62" s="7"/>
      <c r="EX62" s="7"/>
      <c r="EY62" s="7"/>
      <c r="EZ62" s="7"/>
      <c r="FA62" s="7"/>
      <c r="FB62" s="7"/>
      <c r="FC62" s="7"/>
      <c r="FD62" s="7"/>
      <c r="FE62" s="7"/>
      <c r="FF62" s="7"/>
      <c r="FG62" s="7"/>
      <c r="FH62" s="7"/>
      <c r="FI62" s="7"/>
      <c r="FJ62" s="7"/>
      <c r="FK62" s="7"/>
      <c r="FL62" s="7"/>
      <c r="FM62" s="7"/>
      <c r="FN62" s="7"/>
      <c r="FO62" s="7"/>
      <c r="FP62" s="7"/>
      <c r="FQ62" s="7"/>
      <c r="FR62" s="7"/>
      <c r="FS62" s="7"/>
      <c r="FT62" s="7"/>
      <c r="FU62" s="7"/>
      <c r="FV62" s="7"/>
      <c r="FW62" s="7"/>
      <c r="FX62" s="7"/>
      <c r="FY62" s="7"/>
      <c r="FZ62" s="7"/>
      <c r="GA62" s="7"/>
      <c r="GB62" s="7"/>
      <c r="GC62" s="7"/>
      <c r="GD62" s="7"/>
      <c r="GE62" s="7"/>
      <c r="GF62" s="7"/>
      <c r="GG62" s="7"/>
      <c r="GH62" s="7"/>
      <c r="GI62" s="7"/>
      <c r="GJ62" s="7"/>
      <c r="GK62" s="7"/>
      <c r="GL62" s="7"/>
      <c r="GM62" s="7"/>
      <c r="GN62" s="7"/>
      <c r="GO62" s="7"/>
      <c r="GP62" s="7"/>
      <c r="GQ62" s="7"/>
      <c r="GR62" s="7"/>
      <c r="GS62" s="7"/>
      <c r="GT62" s="7"/>
      <c r="GU62" s="7"/>
      <c r="GV62" s="7"/>
      <c r="GW62" s="7"/>
      <c r="GX62" s="7"/>
      <c r="GY62" s="7"/>
      <c r="GZ62" s="7"/>
      <c r="HA62" s="7"/>
      <c r="HB62" s="7"/>
      <c r="HC62" s="7"/>
      <c r="HD62" s="7"/>
      <c r="HE62" s="7"/>
      <c r="HF62" s="7"/>
      <c r="HG62" s="7"/>
      <c r="HH62" s="7"/>
      <c r="HI62" s="7"/>
      <c r="HJ62" s="7"/>
      <c r="HK62" s="7"/>
      <c r="HL62" s="7"/>
      <c r="HM62" s="7"/>
      <c r="HN62" s="7"/>
      <c r="HO62" s="7"/>
      <c r="HP62" s="7"/>
      <c r="HQ62" s="7"/>
      <c r="HR62" s="7"/>
    </row>
    <row r="63" spans="1:226" ht="16.899999999999999" customHeight="1">
      <c r="A63" s="14"/>
      <c r="B63" s="339"/>
      <c r="C63" s="26" t="s">
        <v>96</v>
      </c>
      <c r="D63" s="150">
        <v>1</v>
      </c>
      <c r="E63" s="150">
        <v>0</v>
      </c>
      <c r="F63" s="150">
        <v>1</v>
      </c>
      <c r="G63" s="150">
        <v>1</v>
      </c>
      <c r="H63" s="150">
        <v>0</v>
      </c>
      <c r="I63" s="150">
        <v>1</v>
      </c>
      <c r="J63" s="150">
        <v>2</v>
      </c>
      <c r="K63" s="150">
        <v>0</v>
      </c>
      <c r="L63" s="151">
        <v>2</v>
      </c>
      <c r="M63" s="150">
        <v>3</v>
      </c>
      <c r="N63" s="150">
        <v>0</v>
      </c>
      <c r="O63" s="152">
        <v>3</v>
      </c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7"/>
      <c r="AO63" s="7"/>
      <c r="AP63" s="7"/>
      <c r="AQ63" s="7"/>
      <c r="AR63" s="7"/>
      <c r="AS63" s="7"/>
      <c r="AT63" s="7"/>
      <c r="AU63" s="7"/>
      <c r="AV63" s="7"/>
      <c r="AW63" s="7"/>
      <c r="AX63" s="7"/>
      <c r="AY63" s="7"/>
      <c r="AZ63" s="7"/>
      <c r="BA63" s="7"/>
      <c r="BB63" s="7"/>
      <c r="BC63" s="7"/>
      <c r="BD63" s="7"/>
      <c r="BE63" s="7"/>
      <c r="BF63" s="7"/>
      <c r="BG63" s="7"/>
      <c r="BH63" s="7"/>
      <c r="BI63" s="7"/>
      <c r="BJ63" s="7"/>
      <c r="BK63" s="7"/>
      <c r="BL63" s="7"/>
      <c r="BM63" s="7"/>
      <c r="BN63" s="7"/>
      <c r="BO63" s="7"/>
      <c r="BP63" s="7"/>
      <c r="BQ63" s="7"/>
      <c r="BR63" s="7"/>
      <c r="BS63" s="7"/>
      <c r="BT63" s="7"/>
      <c r="BU63" s="7"/>
      <c r="BV63" s="7"/>
      <c r="BW63" s="7"/>
      <c r="BX63" s="7"/>
      <c r="BY63" s="7"/>
      <c r="BZ63" s="7"/>
      <c r="CA63" s="7"/>
      <c r="CB63" s="7"/>
      <c r="CC63" s="7"/>
      <c r="CD63" s="7"/>
      <c r="CE63" s="7"/>
      <c r="CF63" s="7"/>
      <c r="CG63" s="7"/>
      <c r="CH63" s="7"/>
      <c r="CI63" s="7"/>
      <c r="CJ63" s="7"/>
      <c r="CK63" s="7"/>
      <c r="CL63" s="7"/>
      <c r="CM63" s="7"/>
      <c r="CN63" s="7"/>
      <c r="CO63" s="7"/>
      <c r="CP63" s="7"/>
      <c r="CQ63" s="7"/>
      <c r="CR63" s="7"/>
      <c r="CS63" s="7"/>
      <c r="CT63" s="7"/>
      <c r="CU63" s="7"/>
      <c r="CV63" s="7"/>
      <c r="CW63" s="7"/>
      <c r="CX63" s="7"/>
      <c r="CY63" s="7"/>
      <c r="CZ63" s="7"/>
      <c r="DA63" s="7"/>
      <c r="DB63" s="7"/>
      <c r="DC63" s="7"/>
      <c r="DD63" s="7"/>
      <c r="DE63" s="7"/>
      <c r="DF63" s="7"/>
      <c r="DG63" s="7"/>
      <c r="DH63" s="7"/>
      <c r="DI63" s="7"/>
      <c r="DJ63" s="7"/>
      <c r="DK63" s="7"/>
      <c r="DL63" s="7"/>
      <c r="DM63" s="7"/>
      <c r="DN63" s="7"/>
      <c r="DO63" s="7"/>
      <c r="DP63" s="7"/>
      <c r="DQ63" s="7"/>
      <c r="DR63" s="7"/>
      <c r="DS63" s="7"/>
      <c r="DT63" s="7"/>
      <c r="DU63" s="7"/>
      <c r="DV63" s="7"/>
      <c r="DW63" s="7"/>
      <c r="DX63" s="7"/>
      <c r="DY63" s="7"/>
      <c r="DZ63" s="7"/>
      <c r="EA63" s="7"/>
      <c r="EB63" s="7"/>
      <c r="EC63" s="7"/>
      <c r="ED63" s="7"/>
      <c r="EE63" s="7"/>
      <c r="EF63" s="7"/>
      <c r="EG63" s="7"/>
      <c r="EH63" s="7"/>
      <c r="EI63" s="7"/>
      <c r="EJ63" s="7"/>
      <c r="EK63" s="7"/>
      <c r="EL63" s="7"/>
      <c r="EM63" s="7"/>
      <c r="EN63" s="7"/>
      <c r="EO63" s="7"/>
      <c r="EP63" s="7"/>
      <c r="EQ63" s="7"/>
      <c r="ER63" s="7"/>
      <c r="ES63" s="7"/>
      <c r="ET63" s="7"/>
      <c r="EU63" s="7"/>
      <c r="EV63" s="7"/>
      <c r="EW63" s="7"/>
      <c r="EX63" s="7"/>
      <c r="EY63" s="7"/>
      <c r="EZ63" s="7"/>
      <c r="FA63" s="7"/>
      <c r="FB63" s="7"/>
      <c r="FC63" s="7"/>
      <c r="FD63" s="7"/>
      <c r="FE63" s="7"/>
      <c r="FF63" s="7"/>
      <c r="FG63" s="7"/>
      <c r="FH63" s="7"/>
      <c r="FI63" s="7"/>
      <c r="FJ63" s="7"/>
      <c r="FK63" s="7"/>
      <c r="FL63" s="7"/>
      <c r="FM63" s="7"/>
      <c r="FN63" s="7"/>
      <c r="FO63" s="7"/>
      <c r="FP63" s="7"/>
      <c r="FQ63" s="7"/>
      <c r="FR63" s="7"/>
      <c r="FS63" s="7"/>
      <c r="FT63" s="7"/>
      <c r="FU63" s="7"/>
      <c r="FV63" s="7"/>
      <c r="FW63" s="7"/>
      <c r="FX63" s="7"/>
      <c r="FY63" s="7"/>
      <c r="FZ63" s="7"/>
      <c r="GA63" s="7"/>
      <c r="GB63" s="7"/>
      <c r="GC63" s="7"/>
      <c r="GD63" s="7"/>
      <c r="GE63" s="7"/>
      <c r="GF63" s="7"/>
      <c r="GG63" s="7"/>
      <c r="GH63" s="7"/>
      <c r="GI63" s="7"/>
      <c r="GJ63" s="7"/>
      <c r="GK63" s="7"/>
      <c r="GL63" s="7"/>
      <c r="GM63" s="7"/>
      <c r="GN63" s="7"/>
      <c r="GO63" s="7"/>
      <c r="GP63" s="7"/>
      <c r="GQ63" s="7"/>
      <c r="GR63" s="7"/>
      <c r="GS63" s="7"/>
      <c r="GT63" s="7"/>
      <c r="GU63" s="7"/>
      <c r="GV63" s="7"/>
      <c r="GW63" s="7"/>
      <c r="GX63" s="7"/>
      <c r="GY63" s="7"/>
      <c r="GZ63" s="7"/>
      <c r="HA63" s="7"/>
      <c r="HB63" s="7"/>
      <c r="HC63" s="7"/>
      <c r="HD63" s="7"/>
      <c r="HE63" s="7"/>
      <c r="HF63" s="7"/>
      <c r="HG63" s="7"/>
      <c r="HH63" s="7"/>
      <c r="HI63" s="7"/>
      <c r="HJ63" s="7"/>
      <c r="HK63" s="7"/>
      <c r="HL63" s="7"/>
      <c r="HM63" s="7"/>
      <c r="HN63" s="7"/>
      <c r="HO63" s="7"/>
      <c r="HP63" s="7"/>
      <c r="HQ63" s="7"/>
      <c r="HR63" s="7"/>
    </row>
    <row r="64" spans="1:226" ht="16.899999999999999" customHeight="1">
      <c r="A64" s="14"/>
      <c r="B64" s="339"/>
      <c r="C64" s="26" t="s">
        <v>97</v>
      </c>
      <c r="D64" s="150">
        <v>1</v>
      </c>
      <c r="E64" s="150">
        <v>0</v>
      </c>
      <c r="F64" s="150">
        <v>1</v>
      </c>
      <c r="G64" s="150">
        <v>1</v>
      </c>
      <c r="H64" s="150">
        <v>0</v>
      </c>
      <c r="I64" s="150">
        <v>1</v>
      </c>
      <c r="J64" s="150">
        <v>2</v>
      </c>
      <c r="K64" s="150">
        <v>0</v>
      </c>
      <c r="L64" s="151">
        <v>2</v>
      </c>
      <c r="M64" s="150">
        <v>2</v>
      </c>
      <c r="N64" s="150">
        <v>0</v>
      </c>
      <c r="O64" s="152">
        <v>2</v>
      </c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  <c r="AR64" s="7"/>
      <c r="AS64" s="7"/>
      <c r="AT64" s="7"/>
      <c r="AU64" s="7"/>
      <c r="AV64" s="7"/>
      <c r="AW64" s="7"/>
      <c r="AX64" s="7"/>
      <c r="AY64" s="7"/>
      <c r="AZ64" s="7"/>
      <c r="BA64" s="7"/>
      <c r="BB64" s="7"/>
      <c r="BC64" s="7"/>
      <c r="BD64" s="7"/>
      <c r="BE64" s="7"/>
      <c r="BF64" s="7"/>
      <c r="BG64" s="7"/>
      <c r="BH64" s="7"/>
      <c r="BI64" s="7"/>
      <c r="BJ64" s="7"/>
      <c r="BK64" s="7"/>
      <c r="BL64" s="7"/>
      <c r="BM64" s="7"/>
      <c r="BN64" s="7"/>
      <c r="BO64" s="7"/>
      <c r="BP64" s="7"/>
      <c r="BQ64" s="7"/>
      <c r="BR64" s="7"/>
      <c r="BS64" s="7"/>
      <c r="BT64" s="7"/>
      <c r="BU64" s="7"/>
      <c r="BV64" s="7"/>
      <c r="BW64" s="7"/>
      <c r="BX64" s="7"/>
      <c r="BY64" s="7"/>
      <c r="BZ64" s="7"/>
      <c r="CA64" s="7"/>
      <c r="CB64" s="7"/>
      <c r="CC64" s="7"/>
      <c r="CD64" s="7"/>
      <c r="CE64" s="7"/>
      <c r="CF64" s="7"/>
      <c r="CG64" s="7"/>
      <c r="CH64" s="7"/>
      <c r="CI64" s="7"/>
      <c r="CJ64" s="7"/>
      <c r="CK64" s="7"/>
      <c r="CL64" s="7"/>
      <c r="CM64" s="7"/>
      <c r="CN64" s="7"/>
      <c r="CO64" s="7"/>
      <c r="CP64" s="7"/>
      <c r="CQ64" s="7"/>
      <c r="CR64" s="7"/>
      <c r="CS64" s="7"/>
      <c r="CT64" s="7"/>
      <c r="CU64" s="7"/>
      <c r="CV64" s="7"/>
      <c r="CW64" s="7"/>
      <c r="CX64" s="7"/>
      <c r="CY64" s="7"/>
      <c r="CZ64" s="7"/>
      <c r="DA64" s="7"/>
      <c r="DB64" s="7"/>
      <c r="DC64" s="7"/>
      <c r="DD64" s="7"/>
      <c r="DE64" s="7"/>
      <c r="DF64" s="7"/>
      <c r="DG64" s="7"/>
      <c r="DH64" s="7"/>
      <c r="DI64" s="7"/>
      <c r="DJ64" s="7"/>
      <c r="DK64" s="7"/>
      <c r="DL64" s="7"/>
      <c r="DM64" s="7"/>
      <c r="DN64" s="7"/>
      <c r="DO64" s="7"/>
      <c r="DP64" s="7"/>
      <c r="DQ64" s="7"/>
      <c r="DR64" s="7"/>
      <c r="DS64" s="7"/>
      <c r="DT64" s="7"/>
      <c r="DU64" s="7"/>
      <c r="DV64" s="7"/>
      <c r="DW64" s="7"/>
      <c r="DX64" s="7"/>
      <c r="DY64" s="7"/>
      <c r="DZ64" s="7"/>
      <c r="EA64" s="7"/>
      <c r="EB64" s="7"/>
      <c r="EC64" s="7"/>
      <c r="ED64" s="7"/>
      <c r="EE64" s="7"/>
      <c r="EF64" s="7"/>
      <c r="EG64" s="7"/>
      <c r="EH64" s="7"/>
      <c r="EI64" s="7"/>
      <c r="EJ64" s="7"/>
      <c r="EK64" s="7"/>
      <c r="EL64" s="7"/>
      <c r="EM64" s="7"/>
      <c r="EN64" s="7"/>
      <c r="EO64" s="7"/>
      <c r="EP64" s="7"/>
      <c r="EQ64" s="7"/>
      <c r="ER64" s="7"/>
      <c r="ES64" s="7"/>
      <c r="ET64" s="7"/>
      <c r="EU64" s="7"/>
      <c r="EV64" s="7"/>
      <c r="EW64" s="7"/>
      <c r="EX64" s="7"/>
      <c r="EY64" s="7"/>
      <c r="EZ64" s="7"/>
      <c r="FA64" s="7"/>
      <c r="FB64" s="7"/>
      <c r="FC64" s="7"/>
      <c r="FD64" s="7"/>
      <c r="FE64" s="7"/>
      <c r="FF64" s="7"/>
      <c r="FG64" s="7"/>
      <c r="FH64" s="7"/>
      <c r="FI64" s="7"/>
      <c r="FJ64" s="7"/>
      <c r="FK64" s="7"/>
      <c r="FL64" s="7"/>
      <c r="FM64" s="7"/>
      <c r="FN64" s="7"/>
      <c r="FO64" s="7"/>
      <c r="FP64" s="7"/>
      <c r="FQ64" s="7"/>
      <c r="FR64" s="7"/>
      <c r="FS64" s="7"/>
      <c r="FT64" s="7"/>
      <c r="FU64" s="7"/>
      <c r="FV64" s="7"/>
      <c r="FW64" s="7"/>
      <c r="FX64" s="7"/>
      <c r="FY64" s="7"/>
      <c r="FZ64" s="7"/>
      <c r="GA64" s="7"/>
      <c r="GB64" s="7"/>
      <c r="GC64" s="7"/>
      <c r="GD64" s="7"/>
      <c r="GE64" s="7"/>
      <c r="GF64" s="7"/>
      <c r="GG64" s="7"/>
      <c r="GH64" s="7"/>
      <c r="GI64" s="7"/>
      <c r="GJ64" s="7"/>
      <c r="GK64" s="7"/>
      <c r="GL64" s="7"/>
      <c r="GM64" s="7"/>
      <c r="GN64" s="7"/>
      <c r="GO64" s="7"/>
      <c r="GP64" s="7"/>
      <c r="GQ64" s="7"/>
      <c r="GR64" s="7"/>
      <c r="GS64" s="7"/>
      <c r="GT64" s="7"/>
      <c r="GU64" s="7"/>
      <c r="GV64" s="7"/>
      <c r="GW64" s="7"/>
      <c r="GX64" s="7"/>
      <c r="GY64" s="7"/>
      <c r="GZ64" s="7"/>
      <c r="HA64" s="7"/>
      <c r="HB64" s="7"/>
      <c r="HC64" s="7"/>
      <c r="HD64" s="7"/>
      <c r="HE64" s="7"/>
      <c r="HF64" s="7"/>
      <c r="HG64" s="7"/>
      <c r="HH64" s="7"/>
      <c r="HI64" s="7"/>
      <c r="HJ64" s="7"/>
      <c r="HK64" s="7"/>
      <c r="HL64" s="7"/>
      <c r="HM64" s="7"/>
      <c r="HN64" s="7"/>
      <c r="HO64" s="7"/>
      <c r="HP64" s="7"/>
      <c r="HQ64" s="7"/>
      <c r="HR64" s="7"/>
    </row>
    <row r="65" spans="1:226" ht="16.899999999999999" customHeight="1">
      <c r="A65" s="14"/>
      <c r="B65" s="340"/>
      <c r="C65" s="21" t="s">
        <v>28</v>
      </c>
      <c r="D65" s="147">
        <v>7</v>
      </c>
      <c r="E65" s="147">
        <v>4</v>
      </c>
      <c r="F65" s="147">
        <v>3</v>
      </c>
      <c r="G65" s="147">
        <v>7</v>
      </c>
      <c r="H65" s="147">
        <v>4</v>
      </c>
      <c r="I65" s="147">
        <v>3</v>
      </c>
      <c r="J65" s="147">
        <v>9</v>
      </c>
      <c r="K65" s="147">
        <v>4</v>
      </c>
      <c r="L65" s="148">
        <v>5</v>
      </c>
      <c r="M65" s="147">
        <f t="shared" ref="M65:O65" si="10">SUM(M62:M64)</f>
        <v>10</v>
      </c>
      <c r="N65" s="147">
        <f t="shared" si="10"/>
        <v>4</v>
      </c>
      <c r="O65" s="149">
        <f t="shared" si="10"/>
        <v>6</v>
      </c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7"/>
      <c r="AN65" s="7"/>
      <c r="AO65" s="7"/>
      <c r="AP65" s="7"/>
      <c r="AQ65" s="7"/>
      <c r="AR65" s="7"/>
      <c r="AS65" s="7"/>
      <c r="AT65" s="7"/>
      <c r="AU65" s="7"/>
      <c r="AV65" s="7"/>
      <c r="AW65" s="7"/>
      <c r="AX65" s="7"/>
      <c r="AY65" s="7"/>
      <c r="AZ65" s="7"/>
      <c r="BA65" s="7"/>
      <c r="BB65" s="7"/>
      <c r="BC65" s="7"/>
      <c r="BD65" s="7"/>
      <c r="BE65" s="7"/>
      <c r="BF65" s="7"/>
      <c r="BG65" s="7"/>
      <c r="BH65" s="7"/>
      <c r="BI65" s="7"/>
      <c r="BJ65" s="7"/>
      <c r="BK65" s="7"/>
      <c r="BL65" s="7"/>
      <c r="BM65" s="7"/>
      <c r="BN65" s="7"/>
      <c r="BO65" s="7"/>
      <c r="BP65" s="7"/>
      <c r="BQ65" s="7"/>
      <c r="BR65" s="7"/>
      <c r="BS65" s="7"/>
      <c r="BT65" s="7"/>
      <c r="BU65" s="7"/>
      <c r="BV65" s="7"/>
      <c r="BW65" s="7"/>
      <c r="BX65" s="7"/>
      <c r="BY65" s="7"/>
      <c r="BZ65" s="7"/>
      <c r="CA65" s="7"/>
      <c r="CB65" s="7"/>
      <c r="CC65" s="7"/>
      <c r="CD65" s="7"/>
      <c r="CE65" s="7"/>
      <c r="CF65" s="7"/>
      <c r="CG65" s="7"/>
      <c r="CH65" s="7"/>
      <c r="CI65" s="7"/>
      <c r="CJ65" s="7"/>
      <c r="CK65" s="7"/>
      <c r="CL65" s="7"/>
      <c r="CM65" s="7"/>
      <c r="CN65" s="7"/>
      <c r="CO65" s="7"/>
      <c r="CP65" s="7"/>
      <c r="CQ65" s="7"/>
      <c r="CR65" s="7"/>
      <c r="CS65" s="7"/>
      <c r="CT65" s="7"/>
      <c r="CU65" s="7"/>
      <c r="CV65" s="7"/>
      <c r="CW65" s="7"/>
      <c r="CX65" s="7"/>
      <c r="CY65" s="7"/>
      <c r="CZ65" s="7"/>
      <c r="DA65" s="7"/>
      <c r="DB65" s="7"/>
      <c r="DC65" s="7"/>
      <c r="DD65" s="7"/>
      <c r="DE65" s="7"/>
      <c r="DF65" s="7"/>
      <c r="DG65" s="7"/>
      <c r="DH65" s="7"/>
      <c r="DI65" s="7"/>
      <c r="DJ65" s="7"/>
      <c r="DK65" s="7"/>
      <c r="DL65" s="7"/>
      <c r="DM65" s="7"/>
      <c r="DN65" s="7"/>
      <c r="DO65" s="7"/>
      <c r="DP65" s="7"/>
      <c r="DQ65" s="7"/>
      <c r="DR65" s="7"/>
      <c r="DS65" s="7"/>
      <c r="DT65" s="7"/>
      <c r="DU65" s="7"/>
      <c r="DV65" s="7"/>
      <c r="DW65" s="7"/>
      <c r="DX65" s="7"/>
      <c r="DY65" s="7"/>
      <c r="DZ65" s="7"/>
      <c r="EA65" s="7"/>
      <c r="EB65" s="7"/>
      <c r="EC65" s="7"/>
      <c r="ED65" s="7"/>
      <c r="EE65" s="7"/>
      <c r="EF65" s="7"/>
      <c r="EG65" s="7"/>
      <c r="EH65" s="7"/>
      <c r="EI65" s="7"/>
      <c r="EJ65" s="7"/>
      <c r="EK65" s="7"/>
      <c r="EL65" s="7"/>
      <c r="EM65" s="7"/>
      <c r="EN65" s="7"/>
      <c r="EO65" s="7"/>
      <c r="EP65" s="7"/>
      <c r="EQ65" s="7"/>
      <c r="ER65" s="7"/>
      <c r="ES65" s="7"/>
      <c r="ET65" s="7"/>
      <c r="EU65" s="7"/>
      <c r="EV65" s="7"/>
      <c r="EW65" s="7"/>
      <c r="EX65" s="7"/>
      <c r="EY65" s="7"/>
      <c r="EZ65" s="7"/>
      <c r="FA65" s="7"/>
      <c r="FB65" s="7"/>
      <c r="FC65" s="7"/>
      <c r="FD65" s="7"/>
      <c r="FE65" s="7"/>
      <c r="FF65" s="7"/>
      <c r="FG65" s="7"/>
      <c r="FH65" s="7"/>
      <c r="FI65" s="7"/>
      <c r="FJ65" s="7"/>
      <c r="FK65" s="7"/>
      <c r="FL65" s="7"/>
      <c r="FM65" s="7"/>
      <c r="FN65" s="7"/>
      <c r="FO65" s="7"/>
      <c r="FP65" s="7"/>
      <c r="FQ65" s="7"/>
      <c r="FR65" s="7"/>
      <c r="FS65" s="7"/>
      <c r="FT65" s="7"/>
      <c r="FU65" s="7"/>
      <c r="FV65" s="7"/>
      <c r="FW65" s="7"/>
      <c r="FX65" s="7"/>
      <c r="FY65" s="7"/>
      <c r="FZ65" s="7"/>
      <c r="GA65" s="7"/>
      <c r="GB65" s="7"/>
      <c r="GC65" s="7"/>
      <c r="GD65" s="7"/>
      <c r="GE65" s="7"/>
      <c r="GF65" s="7"/>
      <c r="GG65" s="7"/>
      <c r="GH65" s="7"/>
      <c r="GI65" s="7"/>
      <c r="GJ65" s="7"/>
      <c r="GK65" s="7"/>
      <c r="GL65" s="7"/>
      <c r="GM65" s="7"/>
      <c r="GN65" s="7"/>
      <c r="GO65" s="7"/>
      <c r="GP65" s="7"/>
      <c r="GQ65" s="7"/>
      <c r="GR65" s="7"/>
      <c r="GS65" s="7"/>
      <c r="GT65" s="7"/>
      <c r="GU65" s="7"/>
      <c r="GV65" s="7"/>
      <c r="GW65" s="7"/>
      <c r="GX65" s="7"/>
      <c r="GY65" s="7"/>
      <c r="GZ65" s="7"/>
      <c r="HA65" s="7"/>
      <c r="HB65" s="7"/>
      <c r="HC65" s="7"/>
      <c r="HD65" s="7"/>
      <c r="HE65" s="7"/>
      <c r="HF65" s="7"/>
      <c r="HG65" s="7"/>
      <c r="HH65" s="7"/>
      <c r="HI65" s="7"/>
      <c r="HJ65" s="7"/>
      <c r="HK65" s="7"/>
      <c r="HL65" s="7"/>
      <c r="HM65" s="7"/>
      <c r="HN65" s="7"/>
      <c r="HO65" s="7"/>
      <c r="HP65" s="7"/>
      <c r="HQ65" s="7"/>
      <c r="HR65" s="7"/>
    </row>
    <row r="66" spans="1:226" ht="16.899999999999999" customHeight="1">
      <c r="A66" s="50"/>
      <c r="B66" s="51" t="s">
        <v>98</v>
      </c>
      <c r="C66" s="34" t="s">
        <v>99</v>
      </c>
      <c r="D66" s="147">
        <v>0</v>
      </c>
      <c r="E66" s="147">
        <v>0</v>
      </c>
      <c r="F66" s="147">
        <v>0</v>
      </c>
      <c r="G66" s="147">
        <v>0</v>
      </c>
      <c r="H66" s="147">
        <v>0</v>
      </c>
      <c r="I66" s="147">
        <v>0</v>
      </c>
      <c r="J66" s="147">
        <v>1</v>
      </c>
      <c r="K66" s="147">
        <v>0</v>
      </c>
      <c r="L66" s="148">
        <v>1</v>
      </c>
      <c r="M66" s="147">
        <v>1</v>
      </c>
      <c r="N66" s="147">
        <v>0</v>
      </c>
      <c r="O66" s="149">
        <v>1</v>
      </c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/>
      <c r="AO66" s="7"/>
      <c r="AP66" s="7"/>
      <c r="AQ66" s="7"/>
      <c r="AR66" s="7"/>
      <c r="AS66" s="7"/>
      <c r="AT66" s="7"/>
      <c r="AU66" s="7"/>
      <c r="AV66" s="7"/>
      <c r="AW66" s="7"/>
      <c r="AX66" s="7"/>
      <c r="AY66" s="7"/>
      <c r="AZ66" s="7"/>
      <c r="BA66" s="7"/>
      <c r="BB66" s="7"/>
      <c r="BC66" s="7"/>
      <c r="BD66" s="7"/>
      <c r="BE66" s="7"/>
      <c r="BF66" s="7"/>
      <c r="BG66" s="7"/>
      <c r="BH66" s="7"/>
      <c r="BI66" s="7"/>
      <c r="BJ66" s="7"/>
      <c r="BK66" s="7"/>
      <c r="BL66" s="7"/>
      <c r="BM66" s="7"/>
      <c r="BN66" s="7"/>
      <c r="BO66" s="7"/>
      <c r="BP66" s="7"/>
      <c r="BQ66" s="7"/>
      <c r="BR66" s="7"/>
      <c r="BS66" s="7"/>
      <c r="BT66" s="7"/>
      <c r="BU66" s="7"/>
      <c r="BV66" s="7"/>
      <c r="BW66" s="7"/>
      <c r="BX66" s="7"/>
      <c r="BY66" s="7"/>
      <c r="BZ66" s="7"/>
      <c r="CA66" s="7"/>
      <c r="CB66" s="7"/>
      <c r="CC66" s="7"/>
      <c r="CD66" s="7"/>
      <c r="CE66" s="7"/>
      <c r="CF66" s="7"/>
      <c r="CG66" s="7"/>
      <c r="CH66" s="7"/>
      <c r="CI66" s="7"/>
      <c r="CJ66" s="7"/>
      <c r="CK66" s="7"/>
      <c r="CL66" s="7"/>
      <c r="CM66" s="7"/>
      <c r="CN66" s="7"/>
      <c r="CO66" s="7"/>
      <c r="CP66" s="7"/>
      <c r="CQ66" s="7"/>
      <c r="CR66" s="7"/>
      <c r="CS66" s="7"/>
      <c r="CT66" s="7"/>
      <c r="CU66" s="7"/>
      <c r="CV66" s="7"/>
      <c r="CW66" s="7"/>
      <c r="CX66" s="7"/>
      <c r="CY66" s="7"/>
      <c r="CZ66" s="7"/>
      <c r="DA66" s="7"/>
      <c r="DB66" s="7"/>
      <c r="DC66" s="7"/>
      <c r="DD66" s="7"/>
      <c r="DE66" s="7"/>
      <c r="DF66" s="7"/>
      <c r="DG66" s="7"/>
      <c r="DH66" s="7"/>
      <c r="DI66" s="7"/>
      <c r="DJ66" s="7"/>
      <c r="DK66" s="7"/>
      <c r="DL66" s="7"/>
      <c r="DM66" s="7"/>
      <c r="DN66" s="7"/>
      <c r="DO66" s="7"/>
      <c r="DP66" s="7"/>
      <c r="DQ66" s="7"/>
      <c r="DR66" s="7"/>
      <c r="DS66" s="7"/>
      <c r="DT66" s="7"/>
      <c r="DU66" s="7"/>
      <c r="DV66" s="7"/>
      <c r="DW66" s="7"/>
      <c r="DX66" s="7"/>
      <c r="DY66" s="7"/>
      <c r="DZ66" s="7"/>
      <c r="EA66" s="7"/>
      <c r="EB66" s="7"/>
      <c r="EC66" s="7"/>
      <c r="ED66" s="7"/>
      <c r="EE66" s="7"/>
      <c r="EF66" s="7"/>
      <c r="EG66" s="7"/>
      <c r="EH66" s="7"/>
      <c r="EI66" s="7"/>
      <c r="EJ66" s="7"/>
      <c r="EK66" s="7"/>
      <c r="EL66" s="7"/>
      <c r="EM66" s="7"/>
      <c r="EN66" s="7"/>
      <c r="EO66" s="7"/>
      <c r="EP66" s="7"/>
      <c r="EQ66" s="7"/>
      <c r="ER66" s="7"/>
      <c r="ES66" s="7"/>
      <c r="ET66" s="7"/>
      <c r="EU66" s="7"/>
      <c r="EV66" s="7"/>
      <c r="EW66" s="7"/>
      <c r="EX66" s="7"/>
      <c r="EY66" s="7"/>
      <c r="EZ66" s="7"/>
      <c r="FA66" s="7"/>
      <c r="FB66" s="7"/>
      <c r="FC66" s="7"/>
      <c r="FD66" s="7"/>
      <c r="FE66" s="7"/>
      <c r="FF66" s="7"/>
      <c r="FG66" s="7"/>
      <c r="FH66" s="7"/>
      <c r="FI66" s="7"/>
      <c r="FJ66" s="7"/>
      <c r="FK66" s="7"/>
      <c r="FL66" s="7"/>
      <c r="FM66" s="7"/>
      <c r="FN66" s="7"/>
      <c r="FO66" s="7"/>
      <c r="FP66" s="7"/>
      <c r="FQ66" s="7"/>
      <c r="FR66" s="7"/>
      <c r="FS66" s="7"/>
      <c r="FT66" s="7"/>
      <c r="FU66" s="7"/>
      <c r="FV66" s="7"/>
      <c r="FW66" s="7"/>
      <c r="FX66" s="7"/>
      <c r="FY66" s="7"/>
      <c r="FZ66" s="7"/>
      <c r="GA66" s="7"/>
      <c r="GB66" s="7"/>
      <c r="GC66" s="7"/>
      <c r="GD66" s="7"/>
      <c r="GE66" s="7"/>
      <c r="GF66" s="7"/>
      <c r="GG66" s="7"/>
      <c r="GH66" s="7"/>
      <c r="GI66" s="7"/>
      <c r="GJ66" s="7"/>
      <c r="GK66" s="7"/>
      <c r="GL66" s="7"/>
      <c r="GM66" s="7"/>
      <c r="GN66" s="7"/>
      <c r="GO66" s="7"/>
      <c r="GP66" s="7"/>
      <c r="GQ66" s="7"/>
      <c r="GR66" s="7"/>
      <c r="GS66" s="7"/>
      <c r="GT66" s="7"/>
      <c r="GU66" s="7"/>
      <c r="GV66" s="7"/>
      <c r="GW66" s="7"/>
      <c r="GX66" s="7"/>
      <c r="GY66" s="7"/>
      <c r="GZ66" s="7"/>
      <c r="HA66" s="7"/>
      <c r="HB66" s="7"/>
      <c r="HC66" s="7"/>
      <c r="HD66" s="7"/>
      <c r="HE66" s="7"/>
      <c r="HF66" s="7"/>
      <c r="HG66" s="7"/>
      <c r="HH66" s="7"/>
      <c r="HI66" s="7"/>
      <c r="HJ66" s="7"/>
      <c r="HK66" s="7"/>
      <c r="HL66" s="7"/>
      <c r="HM66" s="7"/>
      <c r="HN66" s="7"/>
      <c r="HO66" s="7"/>
      <c r="HP66" s="7"/>
      <c r="HQ66" s="7"/>
      <c r="HR66" s="7"/>
    </row>
    <row r="67" spans="1:226" ht="16.899999999999999" customHeight="1" thickBot="1">
      <c r="A67" s="14"/>
      <c r="B67" s="313" t="s">
        <v>231</v>
      </c>
      <c r="C67" s="314"/>
      <c r="D67" s="156">
        <v>343</v>
      </c>
      <c r="E67" s="156">
        <v>126</v>
      </c>
      <c r="F67" s="156">
        <v>217</v>
      </c>
      <c r="G67" s="156">
        <v>378</v>
      </c>
      <c r="H67" s="156">
        <v>152</v>
      </c>
      <c r="I67" s="156">
        <v>226</v>
      </c>
      <c r="J67" s="156">
        <v>411</v>
      </c>
      <c r="K67" s="156">
        <v>166</v>
      </c>
      <c r="L67" s="157">
        <v>245</v>
      </c>
      <c r="M67" s="156">
        <f t="shared" ref="M67:O67" si="11">SUM(M31:M35,M40:M43,M46:M50,M53,M56,M60:M61,M65:M66)</f>
        <v>416</v>
      </c>
      <c r="N67" s="156">
        <f t="shared" si="11"/>
        <v>172</v>
      </c>
      <c r="O67" s="158">
        <f t="shared" si="11"/>
        <v>244</v>
      </c>
      <c r="P67" s="86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  <c r="AM67" s="7"/>
      <c r="AN67" s="7"/>
      <c r="AO67" s="7"/>
      <c r="AP67" s="7"/>
      <c r="AQ67" s="7"/>
      <c r="AR67" s="7"/>
      <c r="AS67" s="7"/>
      <c r="AT67" s="7"/>
      <c r="AU67" s="7"/>
      <c r="AV67" s="7"/>
      <c r="AW67" s="7"/>
      <c r="AX67" s="7"/>
      <c r="AY67" s="7"/>
      <c r="AZ67" s="7"/>
      <c r="BA67" s="7"/>
      <c r="BB67" s="7"/>
      <c r="BC67" s="7"/>
      <c r="BD67" s="7"/>
      <c r="BE67" s="7"/>
      <c r="BF67" s="7"/>
      <c r="BG67" s="7"/>
      <c r="BH67" s="7"/>
      <c r="BI67" s="7"/>
      <c r="BJ67" s="7"/>
      <c r="BK67" s="7"/>
      <c r="BL67" s="7"/>
      <c r="BM67" s="7"/>
      <c r="BN67" s="7"/>
      <c r="BO67" s="7"/>
      <c r="BP67" s="7"/>
      <c r="BQ67" s="7"/>
      <c r="BR67" s="7"/>
      <c r="BS67" s="7"/>
      <c r="BT67" s="7"/>
      <c r="BU67" s="7"/>
      <c r="BV67" s="7"/>
      <c r="BW67" s="7"/>
      <c r="BX67" s="7"/>
      <c r="BY67" s="7"/>
      <c r="BZ67" s="7"/>
      <c r="CA67" s="7"/>
      <c r="CB67" s="7"/>
      <c r="CC67" s="7"/>
      <c r="CD67" s="7"/>
      <c r="CE67" s="7"/>
      <c r="CF67" s="7"/>
      <c r="CG67" s="7"/>
      <c r="CH67" s="7"/>
      <c r="CI67" s="7"/>
      <c r="CJ67" s="7"/>
      <c r="CK67" s="7"/>
      <c r="CL67" s="7"/>
      <c r="CM67" s="7"/>
      <c r="CN67" s="7"/>
      <c r="CO67" s="7"/>
      <c r="CP67" s="7"/>
      <c r="CQ67" s="7"/>
      <c r="CR67" s="7"/>
      <c r="CS67" s="7"/>
      <c r="CT67" s="7"/>
      <c r="CU67" s="7"/>
      <c r="CV67" s="7"/>
      <c r="CW67" s="7"/>
      <c r="CX67" s="7"/>
      <c r="CY67" s="7"/>
      <c r="CZ67" s="7"/>
      <c r="DA67" s="7"/>
      <c r="DB67" s="7"/>
      <c r="DC67" s="7"/>
      <c r="DD67" s="7"/>
      <c r="DE67" s="7"/>
      <c r="DF67" s="7"/>
      <c r="DG67" s="7"/>
      <c r="DH67" s="7"/>
      <c r="DI67" s="7"/>
      <c r="DJ67" s="7"/>
      <c r="DK67" s="7"/>
      <c r="DL67" s="7"/>
      <c r="DM67" s="7"/>
      <c r="DN67" s="7"/>
      <c r="DO67" s="7"/>
      <c r="DP67" s="7"/>
      <c r="DQ67" s="7"/>
      <c r="DR67" s="7"/>
      <c r="DS67" s="7"/>
      <c r="DT67" s="7"/>
      <c r="DU67" s="7"/>
      <c r="DV67" s="7"/>
      <c r="DW67" s="7"/>
      <c r="DX67" s="7"/>
      <c r="DY67" s="7"/>
      <c r="DZ67" s="7"/>
      <c r="EA67" s="7"/>
      <c r="EB67" s="7"/>
      <c r="EC67" s="7"/>
      <c r="ED67" s="7"/>
      <c r="EE67" s="7"/>
      <c r="EF67" s="7"/>
      <c r="EG67" s="7"/>
      <c r="EH67" s="7"/>
      <c r="EI67" s="7"/>
      <c r="EJ67" s="7"/>
      <c r="EK67" s="7"/>
      <c r="EL67" s="7"/>
      <c r="EM67" s="7"/>
      <c r="EN67" s="7"/>
      <c r="EO67" s="7"/>
      <c r="EP67" s="7"/>
      <c r="EQ67" s="7"/>
      <c r="ER67" s="7"/>
      <c r="ES67" s="7"/>
      <c r="ET67" s="7"/>
      <c r="EU67" s="7"/>
      <c r="EV67" s="7"/>
      <c r="EW67" s="7"/>
      <c r="EX67" s="7"/>
      <c r="EY67" s="7"/>
      <c r="EZ67" s="7"/>
      <c r="FA67" s="7"/>
      <c r="FB67" s="7"/>
      <c r="FC67" s="7"/>
      <c r="FD67" s="7"/>
      <c r="FE67" s="7"/>
      <c r="FF67" s="7"/>
      <c r="FG67" s="7"/>
      <c r="FH67" s="7"/>
      <c r="FI67" s="7"/>
      <c r="FJ67" s="7"/>
      <c r="FK67" s="7"/>
      <c r="FL67" s="7"/>
      <c r="FM67" s="7"/>
      <c r="FN67" s="7"/>
      <c r="FO67" s="7"/>
      <c r="FP67" s="7"/>
      <c r="FQ67" s="7"/>
      <c r="FR67" s="7"/>
      <c r="FS67" s="7"/>
      <c r="FT67" s="7"/>
      <c r="FU67" s="7"/>
      <c r="FV67" s="7"/>
      <c r="FW67" s="7"/>
      <c r="FX67" s="7"/>
      <c r="FY67" s="7"/>
      <c r="FZ67" s="7"/>
      <c r="GA67" s="7"/>
      <c r="GB67" s="7"/>
      <c r="GC67" s="7"/>
      <c r="GD67" s="7"/>
      <c r="GE67" s="7"/>
      <c r="GF67" s="7"/>
      <c r="GG67" s="7"/>
      <c r="GH67" s="7"/>
      <c r="GI67" s="7"/>
      <c r="GJ67" s="7"/>
      <c r="GK67" s="7"/>
      <c r="GL67" s="7"/>
      <c r="GM67" s="7"/>
      <c r="GN67" s="7"/>
      <c r="GO67" s="7"/>
      <c r="GP67" s="7"/>
      <c r="GQ67" s="7"/>
      <c r="GR67" s="7"/>
      <c r="GS67" s="7"/>
      <c r="GT67" s="7"/>
      <c r="GU67" s="7"/>
      <c r="GV67" s="7"/>
      <c r="GW67" s="7"/>
      <c r="GX67" s="7"/>
      <c r="GY67" s="7"/>
      <c r="GZ67" s="7"/>
      <c r="HA67" s="7"/>
      <c r="HB67" s="7"/>
      <c r="HC67" s="7"/>
      <c r="HD67" s="7"/>
      <c r="HE67" s="7"/>
      <c r="HF67" s="7"/>
      <c r="HG67" s="7"/>
      <c r="HH67" s="7"/>
      <c r="HI67" s="7"/>
      <c r="HJ67" s="7"/>
      <c r="HK67" s="7"/>
      <c r="HL67" s="7"/>
      <c r="HM67" s="7"/>
      <c r="HN67" s="7"/>
      <c r="HO67" s="7"/>
      <c r="HP67" s="7"/>
      <c r="HQ67" s="7"/>
      <c r="HR67" s="7"/>
    </row>
    <row r="68" spans="1:226" ht="16.899999999999999" customHeight="1">
      <c r="A68" s="14"/>
      <c r="B68" s="52" t="s">
        <v>101</v>
      </c>
      <c r="C68" s="53" t="s">
        <v>102</v>
      </c>
      <c r="D68" s="144">
        <v>39</v>
      </c>
      <c r="E68" s="144">
        <v>13</v>
      </c>
      <c r="F68" s="144">
        <v>26</v>
      </c>
      <c r="G68" s="144">
        <v>41</v>
      </c>
      <c r="H68" s="144">
        <v>11</v>
      </c>
      <c r="I68" s="144">
        <v>30</v>
      </c>
      <c r="J68" s="144">
        <v>43</v>
      </c>
      <c r="K68" s="144">
        <v>13</v>
      </c>
      <c r="L68" s="145">
        <v>30</v>
      </c>
      <c r="M68" s="144">
        <v>42</v>
      </c>
      <c r="N68" s="144">
        <v>14</v>
      </c>
      <c r="O68" s="146">
        <v>28</v>
      </c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7"/>
      <c r="AN68" s="7"/>
      <c r="AO68" s="7"/>
      <c r="AP68" s="7"/>
      <c r="AQ68" s="7"/>
      <c r="AR68" s="7"/>
      <c r="AS68" s="7"/>
      <c r="AT68" s="7"/>
      <c r="AU68" s="7"/>
      <c r="AV68" s="7"/>
      <c r="AW68" s="7"/>
      <c r="AX68" s="7"/>
      <c r="AY68" s="7"/>
      <c r="AZ68" s="7"/>
      <c r="BA68" s="7"/>
      <c r="BB68" s="7"/>
      <c r="BC68" s="7"/>
      <c r="BD68" s="7"/>
      <c r="BE68" s="7"/>
      <c r="BF68" s="7"/>
      <c r="BG68" s="7"/>
      <c r="BH68" s="7"/>
      <c r="BI68" s="7"/>
      <c r="BJ68" s="7"/>
      <c r="BK68" s="7"/>
      <c r="BL68" s="7"/>
      <c r="BM68" s="7"/>
      <c r="BN68" s="7"/>
      <c r="BO68" s="7"/>
      <c r="BP68" s="7"/>
      <c r="BQ68" s="7"/>
      <c r="BR68" s="7"/>
      <c r="BS68" s="7"/>
      <c r="BT68" s="7"/>
      <c r="BU68" s="7"/>
      <c r="BV68" s="7"/>
      <c r="BW68" s="7"/>
      <c r="BX68" s="7"/>
      <c r="BY68" s="7"/>
      <c r="BZ68" s="7"/>
      <c r="CA68" s="7"/>
      <c r="CB68" s="7"/>
      <c r="CC68" s="7"/>
      <c r="CD68" s="7"/>
      <c r="CE68" s="7"/>
      <c r="CF68" s="7"/>
      <c r="CG68" s="7"/>
      <c r="CH68" s="7"/>
      <c r="CI68" s="7"/>
      <c r="CJ68" s="7"/>
      <c r="CK68" s="7"/>
      <c r="CL68" s="7"/>
      <c r="CM68" s="7"/>
      <c r="CN68" s="7"/>
      <c r="CO68" s="7"/>
      <c r="CP68" s="7"/>
      <c r="CQ68" s="7"/>
      <c r="CR68" s="7"/>
      <c r="CS68" s="7"/>
      <c r="CT68" s="7"/>
      <c r="CU68" s="7"/>
      <c r="CV68" s="7"/>
      <c r="CW68" s="7"/>
      <c r="CX68" s="7"/>
      <c r="CY68" s="7"/>
      <c r="CZ68" s="7"/>
      <c r="DA68" s="7"/>
      <c r="DB68" s="7"/>
      <c r="DC68" s="7"/>
      <c r="DD68" s="7"/>
      <c r="DE68" s="7"/>
      <c r="DF68" s="7"/>
      <c r="DG68" s="7"/>
      <c r="DH68" s="7"/>
      <c r="DI68" s="7"/>
      <c r="DJ68" s="7"/>
      <c r="DK68" s="7"/>
      <c r="DL68" s="7"/>
      <c r="DM68" s="7"/>
      <c r="DN68" s="7"/>
      <c r="DO68" s="7"/>
      <c r="DP68" s="7"/>
      <c r="DQ68" s="7"/>
      <c r="DR68" s="7"/>
      <c r="DS68" s="7"/>
      <c r="DT68" s="7"/>
      <c r="DU68" s="7"/>
      <c r="DV68" s="7"/>
      <c r="DW68" s="7"/>
      <c r="DX68" s="7"/>
      <c r="DY68" s="7"/>
      <c r="DZ68" s="7"/>
      <c r="EA68" s="7"/>
      <c r="EB68" s="7"/>
      <c r="EC68" s="7"/>
      <c r="ED68" s="7"/>
      <c r="EE68" s="7"/>
      <c r="EF68" s="7"/>
      <c r="EG68" s="7"/>
      <c r="EH68" s="7"/>
      <c r="EI68" s="7"/>
      <c r="EJ68" s="7"/>
      <c r="EK68" s="7"/>
      <c r="EL68" s="7"/>
      <c r="EM68" s="7"/>
      <c r="EN68" s="7"/>
      <c r="EO68" s="7"/>
      <c r="EP68" s="7"/>
      <c r="EQ68" s="7"/>
      <c r="ER68" s="7"/>
      <c r="ES68" s="7"/>
      <c r="ET68" s="7"/>
      <c r="EU68" s="7"/>
      <c r="EV68" s="7"/>
      <c r="EW68" s="7"/>
      <c r="EX68" s="7"/>
      <c r="EY68" s="7"/>
      <c r="EZ68" s="7"/>
      <c r="FA68" s="7"/>
      <c r="FB68" s="7"/>
      <c r="FC68" s="7"/>
      <c r="FD68" s="7"/>
      <c r="FE68" s="7"/>
      <c r="FF68" s="7"/>
      <c r="FG68" s="7"/>
      <c r="FH68" s="7"/>
      <c r="FI68" s="7"/>
      <c r="FJ68" s="7"/>
      <c r="FK68" s="7"/>
      <c r="FL68" s="7"/>
      <c r="FM68" s="7"/>
      <c r="FN68" s="7"/>
      <c r="FO68" s="7"/>
      <c r="FP68" s="7"/>
      <c r="FQ68" s="7"/>
      <c r="FR68" s="7"/>
      <c r="FS68" s="7"/>
      <c r="FT68" s="7"/>
      <c r="FU68" s="7"/>
      <c r="FV68" s="7"/>
      <c r="FW68" s="7"/>
      <c r="FX68" s="7"/>
      <c r="FY68" s="7"/>
      <c r="FZ68" s="7"/>
      <c r="GA68" s="7"/>
      <c r="GB68" s="7"/>
      <c r="GC68" s="7"/>
      <c r="GD68" s="7"/>
      <c r="GE68" s="7"/>
      <c r="GF68" s="7"/>
      <c r="GG68" s="7"/>
      <c r="GH68" s="7"/>
      <c r="GI68" s="7"/>
      <c r="GJ68" s="7"/>
      <c r="GK68" s="7"/>
      <c r="GL68" s="7"/>
      <c r="GM68" s="7"/>
      <c r="GN68" s="7"/>
      <c r="GO68" s="7"/>
      <c r="GP68" s="7"/>
      <c r="GQ68" s="7"/>
      <c r="GR68" s="7"/>
      <c r="GS68" s="7"/>
      <c r="GT68" s="7"/>
      <c r="GU68" s="7"/>
      <c r="GV68" s="7"/>
      <c r="GW68" s="7"/>
      <c r="GX68" s="7"/>
      <c r="GY68" s="7"/>
      <c r="GZ68" s="7"/>
      <c r="HA68" s="7"/>
      <c r="HB68" s="7"/>
      <c r="HC68" s="7"/>
      <c r="HD68" s="7"/>
      <c r="HE68" s="7"/>
      <c r="HF68" s="7"/>
      <c r="HG68" s="7"/>
      <c r="HH68" s="7"/>
      <c r="HI68" s="7"/>
      <c r="HJ68" s="7"/>
      <c r="HK68" s="7"/>
      <c r="HL68" s="7"/>
      <c r="HM68" s="7"/>
      <c r="HN68" s="7"/>
      <c r="HO68" s="7"/>
      <c r="HP68" s="7"/>
      <c r="HQ68" s="7"/>
      <c r="HR68" s="7"/>
    </row>
    <row r="69" spans="1:226" ht="16.899999999999999" customHeight="1">
      <c r="A69" s="39"/>
      <c r="B69" s="54"/>
      <c r="C69" s="55" t="s">
        <v>232</v>
      </c>
      <c r="D69" s="153">
        <v>12</v>
      </c>
      <c r="E69" s="153">
        <v>8</v>
      </c>
      <c r="F69" s="153">
        <v>4</v>
      </c>
      <c r="G69" s="153">
        <v>13</v>
      </c>
      <c r="H69" s="153">
        <v>11</v>
      </c>
      <c r="I69" s="153">
        <v>2</v>
      </c>
      <c r="J69" s="153">
        <v>14</v>
      </c>
      <c r="K69" s="153">
        <v>12</v>
      </c>
      <c r="L69" s="154">
        <v>2</v>
      </c>
      <c r="M69" s="153">
        <v>15</v>
      </c>
      <c r="N69" s="153">
        <v>13</v>
      </c>
      <c r="O69" s="155">
        <v>2</v>
      </c>
      <c r="P69" s="159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  <c r="AM69" s="7"/>
      <c r="AN69" s="7"/>
      <c r="AO69" s="7"/>
      <c r="AP69" s="7"/>
      <c r="AQ69" s="7"/>
      <c r="AR69" s="7"/>
      <c r="AS69" s="7"/>
      <c r="AT69" s="7"/>
      <c r="AU69" s="7"/>
      <c r="AV69" s="7"/>
      <c r="AW69" s="7"/>
      <c r="AX69" s="7"/>
      <c r="AY69" s="7"/>
      <c r="AZ69" s="7"/>
      <c r="BA69" s="7"/>
      <c r="BB69" s="7"/>
      <c r="BC69" s="7"/>
      <c r="BD69" s="7"/>
      <c r="BE69" s="7"/>
      <c r="BF69" s="7"/>
      <c r="BG69" s="7"/>
      <c r="BH69" s="7"/>
      <c r="BI69" s="7"/>
      <c r="BJ69" s="7"/>
      <c r="BK69" s="7"/>
      <c r="BL69" s="7"/>
      <c r="BM69" s="7"/>
      <c r="BN69" s="7"/>
      <c r="BO69" s="7"/>
      <c r="BP69" s="7"/>
      <c r="BQ69" s="7"/>
      <c r="BR69" s="7"/>
      <c r="BS69" s="7"/>
      <c r="BT69" s="7"/>
      <c r="BU69" s="7"/>
      <c r="BV69" s="7"/>
      <c r="BW69" s="7"/>
      <c r="BX69" s="7"/>
      <c r="BY69" s="7"/>
      <c r="BZ69" s="7"/>
      <c r="CA69" s="7"/>
      <c r="CB69" s="7"/>
      <c r="CC69" s="7"/>
      <c r="CD69" s="7"/>
      <c r="CE69" s="7"/>
      <c r="CF69" s="7"/>
      <c r="CG69" s="7"/>
      <c r="CH69" s="7"/>
      <c r="CI69" s="7"/>
      <c r="CJ69" s="7"/>
      <c r="CK69" s="7"/>
      <c r="CL69" s="7"/>
      <c r="CM69" s="7"/>
      <c r="CN69" s="7"/>
      <c r="CO69" s="7"/>
      <c r="CP69" s="7"/>
      <c r="CQ69" s="7"/>
      <c r="CR69" s="7"/>
      <c r="CS69" s="7"/>
      <c r="CT69" s="7"/>
      <c r="CU69" s="7"/>
      <c r="CV69" s="7"/>
      <c r="CW69" s="7"/>
      <c r="CX69" s="7"/>
      <c r="CY69" s="7"/>
      <c r="CZ69" s="7"/>
      <c r="DA69" s="7"/>
      <c r="DB69" s="7"/>
      <c r="DC69" s="7"/>
      <c r="DD69" s="7"/>
      <c r="DE69" s="7"/>
      <c r="DF69" s="7"/>
      <c r="DG69" s="7"/>
      <c r="DH69" s="7"/>
      <c r="DI69" s="7"/>
      <c r="DJ69" s="7"/>
      <c r="DK69" s="7"/>
      <c r="DL69" s="7"/>
      <c r="DM69" s="7"/>
      <c r="DN69" s="7"/>
      <c r="DO69" s="7"/>
      <c r="DP69" s="7"/>
      <c r="DQ69" s="7"/>
      <c r="DR69" s="7"/>
      <c r="DS69" s="7"/>
      <c r="DT69" s="7"/>
      <c r="DU69" s="7"/>
      <c r="DV69" s="7"/>
      <c r="DW69" s="7"/>
      <c r="DX69" s="7"/>
      <c r="DY69" s="7"/>
      <c r="DZ69" s="7"/>
      <c r="EA69" s="7"/>
      <c r="EB69" s="7"/>
      <c r="EC69" s="7"/>
      <c r="ED69" s="7"/>
      <c r="EE69" s="7"/>
      <c r="EF69" s="7"/>
      <c r="EG69" s="7"/>
      <c r="EH69" s="7"/>
      <c r="EI69" s="7"/>
      <c r="EJ69" s="7"/>
      <c r="EK69" s="7"/>
      <c r="EL69" s="7"/>
      <c r="EM69" s="7"/>
      <c r="EN69" s="7"/>
      <c r="EO69" s="7"/>
      <c r="EP69" s="7"/>
      <c r="EQ69" s="7"/>
      <c r="ER69" s="7"/>
      <c r="ES69" s="7"/>
      <c r="ET69" s="7"/>
      <c r="EU69" s="7"/>
      <c r="EV69" s="7"/>
      <c r="EW69" s="7"/>
      <c r="EX69" s="7"/>
      <c r="EY69" s="7"/>
      <c r="EZ69" s="7"/>
      <c r="FA69" s="7"/>
      <c r="FB69" s="7"/>
      <c r="FC69" s="7"/>
      <c r="FD69" s="7"/>
      <c r="FE69" s="7"/>
      <c r="FF69" s="7"/>
      <c r="FG69" s="7"/>
      <c r="FH69" s="7"/>
      <c r="FI69" s="7"/>
      <c r="FJ69" s="7"/>
      <c r="FK69" s="7"/>
      <c r="FL69" s="7"/>
      <c r="FM69" s="7"/>
      <c r="FN69" s="7"/>
      <c r="FO69" s="7"/>
      <c r="FP69" s="7"/>
      <c r="FQ69" s="7"/>
      <c r="FR69" s="7"/>
      <c r="FS69" s="7"/>
      <c r="FT69" s="7"/>
      <c r="FU69" s="7"/>
      <c r="FV69" s="7"/>
      <c r="FW69" s="7"/>
      <c r="FX69" s="7"/>
      <c r="FY69" s="7"/>
      <c r="FZ69" s="7"/>
      <c r="GA69" s="7"/>
      <c r="GB69" s="7"/>
      <c r="GC69" s="7"/>
      <c r="GD69" s="7"/>
      <c r="GE69" s="7"/>
      <c r="GF69" s="7"/>
      <c r="GG69" s="7"/>
      <c r="GH69" s="7"/>
      <c r="GI69" s="7"/>
      <c r="GJ69" s="7"/>
      <c r="GK69" s="7"/>
      <c r="GL69" s="7"/>
      <c r="GM69" s="7"/>
      <c r="GN69" s="7"/>
      <c r="GO69" s="7"/>
      <c r="GP69" s="7"/>
      <c r="GQ69" s="7"/>
      <c r="GR69" s="7"/>
      <c r="GS69" s="7"/>
      <c r="GT69" s="7"/>
      <c r="GU69" s="7"/>
      <c r="GV69" s="7"/>
      <c r="GW69" s="7"/>
      <c r="GX69" s="7"/>
      <c r="GY69" s="7"/>
      <c r="GZ69" s="7"/>
      <c r="HA69" s="7"/>
      <c r="HB69" s="7"/>
      <c r="HC69" s="7"/>
      <c r="HD69" s="7"/>
      <c r="HE69" s="7"/>
      <c r="HF69" s="7"/>
      <c r="HG69" s="7"/>
      <c r="HH69" s="7"/>
      <c r="HI69" s="7"/>
      <c r="HJ69" s="7"/>
      <c r="HK69" s="7"/>
      <c r="HL69" s="7"/>
      <c r="HM69" s="7"/>
      <c r="HN69" s="7"/>
      <c r="HO69" s="7"/>
      <c r="HP69" s="7"/>
      <c r="HQ69" s="7"/>
      <c r="HR69" s="7"/>
    </row>
    <row r="70" spans="1:226" ht="16.899999999999999" customHeight="1">
      <c r="A70" s="14"/>
      <c r="B70" s="20" t="s">
        <v>233</v>
      </c>
      <c r="C70" s="21" t="s">
        <v>234</v>
      </c>
      <c r="D70" s="147">
        <v>12</v>
      </c>
      <c r="E70" s="147">
        <v>8</v>
      </c>
      <c r="F70" s="147">
        <v>4</v>
      </c>
      <c r="G70" s="147"/>
      <c r="H70" s="147"/>
      <c r="I70" s="147"/>
      <c r="J70" s="147"/>
      <c r="K70" s="147"/>
      <c r="L70" s="148"/>
      <c r="M70" s="147"/>
      <c r="N70" s="147"/>
      <c r="O70" s="149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7"/>
      <c r="AN70" s="7"/>
      <c r="AO70" s="7"/>
      <c r="AP70" s="7"/>
      <c r="AQ70" s="7"/>
      <c r="AR70" s="7"/>
      <c r="AS70" s="7"/>
      <c r="AT70" s="7"/>
      <c r="AU70" s="7"/>
      <c r="AV70" s="7"/>
      <c r="AW70" s="7"/>
      <c r="AX70" s="7"/>
      <c r="AY70" s="7"/>
      <c r="AZ70" s="7"/>
      <c r="BA70" s="7"/>
      <c r="BB70" s="7"/>
      <c r="BC70" s="7"/>
      <c r="BD70" s="7"/>
      <c r="BE70" s="7"/>
      <c r="BF70" s="7"/>
      <c r="BG70" s="7"/>
      <c r="BH70" s="7"/>
      <c r="BI70" s="7"/>
      <c r="BJ70" s="7"/>
      <c r="BK70" s="7"/>
      <c r="BL70" s="7"/>
      <c r="BM70" s="7"/>
      <c r="BN70" s="7"/>
      <c r="BO70" s="7"/>
      <c r="BP70" s="7"/>
      <c r="BQ70" s="7"/>
      <c r="BR70" s="7"/>
      <c r="BS70" s="7"/>
      <c r="BT70" s="7"/>
      <c r="BU70" s="7"/>
      <c r="BV70" s="7"/>
      <c r="BW70" s="7"/>
      <c r="BX70" s="7"/>
      <c r="BY70" s="7"/>
      <c r="BZ70" s="7"/>
      <c r="CA70" s="7"/>
      <c r="CB70" s="7"/>
      <c r="CC70" s="7"/>
      <c r="CD70" s="7"/>
      <c r="CE70" s="7"/>
      <c r="CF70" s="7"/>
      <c r="CG70" s="7"/>
      <c r="CH70" s="7"/>
      <c r="CI70" s="7"/>
      <c r="CJ70" s="7"/>
      <c r="CK70" s="7"/>
      <c r="CL70" s="7"/>
      <c r="CM70" s="7"/>
      <c r="CN70" s="7"/>
      <c r="CO70" s="7"/>
      <c r="CP70" s="7"/>
      <c r="CQ70" s="7"/>
      <c r="CR70" s="7"/>
      <c r="CS70" s="7"/>
      <c r="CT70" s="7"/>
      <c r="CU70" s="7"/>
      <c r="CV70" s="7"/>
      <c r="CW70" s="7"/>
      <c r="CX70" s="7"/>
      <c r="CY70" s="7"/>
      <c r="CZ70" s="7"/>
      <c r="DA70" s="7"/>
      <c r="DB70" s="7"/>
      <c r="DC70" s="7"/>
      <c r="DD70" s="7"/>
      <c r="DE70" s="7"/>
      <c r="DF70" s="7"/>
      <c r="DG70" s="7"/>
      <c r="DH70" s="7"/>
      <c r="DI70" s="7"/>
      <c r="DJ70" s="7"/>
      <c r="DK70" s="7"/>
      <c r="DL70" s="7"/>
      <c r="DM70" s="7"/>
      <c r="DN70" s="7"/>
      <c r="DO70" s="7"/>
      <c r="DP70" s="7"/>
      <c r="DQ70" s="7"/>
      <c r="DR70" s="7"/>
      <c r="DS70" s="7"/>
      <c r="DT70" s="7"/>
      <c r="DU70" s="7"/>
      <c r="DV70" s="7"/>
      <c r="DW70" s="7"/>
      <c r="DX70" s="7"/>
      <c r="DY70" s="7"/>
      <c r="DZ70" s="7"/>
      <c r="EA70" s="7"/>
      <c r="EB70" s="7"/>
      <c r="EC70" s="7"/>
      <c r="ED70" s="7"/>
      <c r="EE70" s="7"/>
      <c r="EF70" s="7"/>
      <c r="EG70" s="7"/>
      <c r="EH70" s="7"/>
      <c r="EI70" s="7"/>
      <c r="EJ70" s="7"/>
      <c r="EK70" s="7"/>
      <c r="EL70" s="7"/>
      <c r="EM70" s="7"/>
      <c r="EN70" s="7"/>
      <c r="EO70" s="7"/>
      <c r="EP70" s="7"/>
      <c r="EQ70" s="7"/>
      <c r="ER70" s="7"/>
      <c r="ES70" s="7"/>
      <c r="ET70" s="7"/>
      <c r="EU70" s="7"/>
      <c r="EV70" s="7"/>
      <c r="EW70" s="7"/>
      <c r="EX70" s="7"/>
      <c r="EY70" s="7"/>
      <c r="EZ70" s="7"/>
      <c r="FA70" s="7"/>
      <c r="FB70" s="7"/>
      <c r="FC70" s="7"/>
      <c r="FD70" s="7"/>
      <c r="FE70" s="7"/>
      <c r="FF70" s="7"/>
      <c r="FG70" s="7"/>
      <c r="FH70" s="7"/>
      <c r="FI70" s="7"/>
      <c r="FJ70" s="7"/>
      <c r="FK70" s="7"/>
      <c r="FL70" s="7"/>
      <c r="FM70" s="7"/>
      <c r="FN70" s="7"/>
      <c r="FO70" s="7"/>
      <c r="FP70" s="7"/>
      <c r="FQ70" s="7"/>
      <c r="FR70" s="7"/>
      <c r="FS70" s="7"/>
      <c r="FT70" s="7"/>
      <c r="FU70" s="7"/>
      <c r="FV70" s="7"/>
      <c r="FW70" s="7"/>
      <c r="FX70" s="7"/>
      <c r="FY70" s="7"/>
      <c r="FZ70" s="7"/>
      <c r="GA70" s="7"/>
      <c r="GB70" s="7"/>
      <c r="GC70" s="7"/>
      <c r="GD70" s="7"/>
      <c r="GE70" s="7"/>
      <c r="GF70" s="7"/>
      <c r="GG70" s="7"/>
      <c r="GH70" s="7"/>
      <c r="GI70" s="7"/>
      <c r="GJ70" s="7"/>
      <c r="GK70" s="7"/>
      <c r="GL70" s="7"/>
      <c r="GM70" s="7"/>
      <c r="GN70" s="7"/>
      <c r="GO70" s="7"/>
      <c r="GP70" s="7"/>
      <c r="GQ70" s="7"/>
      <c r="GR70" s="7"/>
      <c r="GS70" s="7"/>
      <c r="GT70" s="7"/>
      <c r="GU70" s="7"/>
      <c r="GV70" s="7"/>
      <c r="GW70" s="7"/>
      <c r="GX70" s="7"/>
      <c r="GY70" s="7"/>
      <c r="GZ70" s="7"/>
      <c r="HA70" s="7"/>
      <c r="HB70" s="7"/>
      <c r="HC70" s="7"/>
      <c r="HD70" s="7"/>
      <c r="HE70" s="7"/>
      <c r="HF70" s="7"/>
      <c r="HG70" s="7"/>
      <c r="HH70" s="7"/>
      <c r="HI70" s="7"/>
      <c r="HJ70" s="7"/>
      <c r="HK70" s="7"/>
      <c r="HL70" s="7"/>
      <c r="HM70" s="7"/>
      <c r="HN70" s="7"/>
      <c r="HO70" s="7"/>
      <c r="HP70" s="7"/>
      <c r="HQ70" s="7"/>
      <c r="HR70" s="7"/>
    </row>
    <row r="71" spans="1:226" ht="16.899999999999999" customHeight="1">
      <c r="A71" s="39"/>
      <c r="B71" s="54"/>
      <c r="C71" s="55" t="s">
        <v>235</v>
      </c>
      <c r="D71" s="153">
        <v>15</v>
      </c>
      <c r="E71" s="153">
        <v>4</v>
      </c>
      <c r="F71" s="153">
        <v>11</v>
      </c>
      <c r="G71" s="153">
        <v>23</v>
      </c>
      <c r="H71" s="153">
        <v>8</v>
      </c>
      <c r="I71" s="153">
        <v>15</v>
      </c>
      <c r="J71" s="153">
        <v>25</v>
      </c>
      <c r="K71" s="153">
        <v>6</v>
      </c>
      <c r="L71" s="154">
        <v>19</v>
      </c>
      <c r="M71" s="153">
        <v>26</v>
      </c>
      <c r="N71" s="153">
        <v>8</v>
      </c>
      <c r="O71" s="155">
        <v>18</v>
      </c>
      <c r="P71" s="159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7"/>
      <c r="AN71" s="7"/>
      <c r="AO71" s="7"/>
      <c r="AP71" s="7"/>
      <c r="AQ71" s="7"/>
      <c r="AR71" s="7"/>
      <c r="AS71" s="7"/>
      <c r="AT71" s="7"/>
      <c r="AU71" s="7"/>
      <c r="AV71" s="7"/>
      <c r="AW71" s="7"/>
      <c r="AX71" s="7"/>
      <c r="AY71" s="7"/>
      <c r="AZ71" s="7"/>
      <c r="BA71" s="7"/>
      <c r="BB71" s="7"/>
      <c r="BC71" s="7"/>
      <c r="BD71" s="7"/>
      <c r="BE71" s="7"/>
      <c r="BF71" s="7"/>
      <c r="BG71" s="7"/>
      <c r="BH71" s="7"/>
      <c r="BI71" s="7"/>
      <c r="BJ71" s="7"/>
      <c r="BK71" s="7"/>
      <c r="BL71" s="7"/>
      <c r="BM71" s="7"/>
      <c r="BN71" s="7"/>
      <c r="BO71" s="7"/>
      <c r="BP71" s="7"/>
      <c r="BQ71" s="7"/>
      <c r="BR71" s="7"/>
      <c r="BS71" s="7"/>
      <c r="BT71" s="7"/>
      <c r="BU71" s="7"/>
      <c r="BV71" s="7"/>
      <c r="BW71" s="7"/>
      <c r="BX71" s="7"/>
      <c r="BY71" s="7"/>
      <c r="BZ71" s="7"/>
      <c r="CA71" s="7"/>
      <c r="CB71" s="7"/>
      <c r="CC71" s="7"/>
      <c r="CD71" s="7"/>
      <c r="CE71" s="7"/>
      <c r="CF71" s="7"/>
      <c r="CG71" s="7"/>
      <c r="CH71" s="7"/>
      <c r="CI71" s="7"/>
      <c r="CJ71" s="7"/>
      <c r="CK71" s="7"/>
      <c r="CL71" s="7"/>
      <c r="CM71" s="7"/>
      <c r="CN71" s="7"/>
      <c r="CO71" s="7"/>
      <c r="CP71" s="7"/>
      <c r="CQ71" s="7"/>
      <c r="CR71" s="7"/>
      <c r="CS71" s="7"/>
      <c r="CT71" s="7"/>
      <c r="CU71" s="7"/>
      <c r="CV71" s="7"/>
      <c r="CW71" s="7"/>
      <c r="CX71" s="7"/>
      <c r="CY71" s="7"/>
      <c r="CZ71" s="7"/>
      <c r="DA71" s="7"/>
      <c r="DB71" s="7"/>
      <c r="DC71" s="7"/>
      <c r="DD71" s="7"/>
      <c r="DE71" s="7"/>
      <c r="DF71" s="7"/>
      <c r="DG71" s="7"/>
      <c r="DH71" s="7"/>
      <c r="DI71" s="7"/>
      <c r="DJ71" s="7"/>
      <c r="DK71" s="7"/>
      <c r="DL71" s="7"/>
      <c r="DM71" s="7"/>
      <c r="DN71" s="7"/>
      <c r="DO71" s="7"/>
      <c r="DP71" s="7"/>
      <c r="DQ71" s="7"/>
      <c r="DR71" s="7"/>
      <c r="DS71" s="7"/>
      <c r="DT71" s="7"/>
      <c r="DU71" s="7"/>
      <c r="DV71" s="7"/>
      <c r="DW71" s="7"/>
      <c r="DX71" s="7"/>
      <c r="DY71" s="7"/>
      <c r="DZ71" s="7"/>
      <c r="EA71" s="7"/>
      <c r="EB71" s="7"/>
      <c r="EC71" s="7"/>
      <c r="ED71" s="7"/>
      <c r="EE71" s="7"/>
      <c r="EF71" s="7"/>
      <c r="EG71" s="7"/>
      <c r="EH71" s="7"/>
      <c r="EI71" s="7"/>
      <c r="EJ71" s="7"/>
      <c r="EK71" s="7"/>
      <c r="EL71" s="7"/>
      <c r="EM71" s="7"/>
      <c r="EN71" s="7"/>
      <c r="EO71" s="7"/>
      <c r="EP71" s="7"/>
      <c r="EQ71" s="7"/>
      <c r="ER71" s="7"/>
      <c r="ES71" s="7"/>
      <c r="ET71" s="7"/>
      <c r="EU71" s="7"/>
      <c r="EV71" s="7"/>
      <c r="EW71" s="7"/>
      <c r="EX71" s="7"/>
      <c r="EY71" s="7"/>
      <c r="EZ71" s="7"/>
      <c r="FA71" s="7"/>
      <c r="FB71" s="7"/>
      <c r="FC71" s="7"/>
      <c r="FD71" s="7"/>
      <c r="FE71" s="7"/>
      <c r="FF71" s="7"/>
      <c r="FG71" s="7"/>
      <c r="FH71" s="7"/>
      <c r="FI71" s="7"/>
      <c r="FJ71" s="7"/>
      <c r="FK71" s="7"/>
      <c r="FL71" s="7"/>
      <c r="FM71" s="7"/>
      <c r="FN71" s="7"/>
      <c r="FO71" s="7"/>
      <c r="FP71" s="7"/>
      <c r="FQ71" s="7"/>
      <c r="FR71" s="7"/>
      <c r="FS71" s="7"/>
      <c r="FT71" s="7"/>
      <c r="FU71" s="7"/>
      <c r="FV71" s="7"/>
      <c r="FW71" s="7"/>
      <c r="FX71" s="7"/>
      <c r="FY71" s="7"/>
      <c r="FZ71" s="7"/>
      <c r="GA71" s="7"/>
      <c r="GB71" s="7"/>
      <c r="GC71" s="7"/>
      <c r="GD71" s="7"/>
      <c r="GE71" s="7"/>
      <c r="GF71" s="7"/>
      <c r="GG71" s="7"/>
      <c r="GH71" s="7"/>
      <c r="GI71" s="7"/>
      <c r="GJ71" s="7"/>
      <c r="GK71" s="7"/>
      <c r="GL71" s="7"/>
      <c r="GM71" s="7"/>
      <c r="GN71" s="7"/>
      <c r="GO71" s="7"/>
      <c r="GP71" s="7"/>
      <c r="GQ71" s="7"/>
      <c r="GR71" s="7"/>
      <c r="GS71" s="7"/>
      <c r="GT71" s="7"/>
      <c r="GU71" s="7"/>
      <c r="GV71" s="7"/>
      <c r="GW71" s="7"/>
      <c r="GX71" s="7"/>
      <c r="GY71" s="7"/>
      <c r="GZ71" s="7"/>
      <c r="HA71" s="7"/>
      <c r="HB71" s="7"/>
      <c r="HC71" s="7"/>
      <c r="HD71" s="7"/>
      <c r="HE71" s="7"/>
      <c r="HF71" s="7"/>
      <c r="HG71" s="7"/>
      <c r="HH71" s="7"/>
      <c r="HI71" s="7"/>
      <c r="HJ71" s="7"/>
      <c r="HK71" s="7"/>
      <c r="HL71" s="7"/>
      <c r="HM71" s="7"/>
      <c r="HN71" s="7"/>
      <c r="HO71" s="7"/>
      <c r="HP71" s="7"/>
      <c r="HQ71" s="7"/>
      <c r="HR71" s="7"/>
    </row>
    <row r="72" spans="1:226" ht="16.899999999999999" customHeight="1">
      <c r="A72" s="14"/>
      <c r="B72" s="20" t="s">
        <v>236</v>
      </c>
      <c r="C72" s="40" t="s">
        <v>237</v>
      </c>
      <c r="D72" s="147">
        <v>15</v>
      </c>
      <c r="E72" s="147">
        <v>4</v>
      </c>
      <c r="F72" s="147">
        <v>11</v>
      </c>
      <c r="G72" s="147"/>
      <c r="H72" s="147"/>
      <c r="I72" s="147"/>
      <c r="J72" s="147"/>
      <c r="K72" s="147"/>
      <c r="L72" s="148"/>
      <c r="M72" s="147"/>
      <c r="N72" s="147"/>
      <c r="O72" s="149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/>
      <c r="AO72" s="7"/>
      <c r="AP72" s="7"/>
      <c r="AQ72" s="7"/>
      <c r="AR72" s="7"/>
      <c r="AS72" s="7"/>
      <c r="AT72" s="7"/>
      <c r="AU72" s="7"/>
      <c r="AV72" s="7"/>
      <c r="AW72" s="7"/>
      <c r="AX72" s="7"/>
      <c r="AY72" s="7"/>
      <c r="AZ72" s="7"/>
      <c r="BA72" s="7"/>
      <c r="BB72" s="7"/>
      <c r="BC72" s="7"/>
      <c r="BD72" s="7"/>
      <c r="BE72" s="7"/>
      <c r="BF72" s="7"/>
      <c r="BG72" s="7"/>
      <c r="BH72" s="7"/>
      <c r="BI72" s="7"/>
      <c r="BJ72" s="7"/>
      <c r="BK72" s="7"/>
      <c r="BL72" s="7"/>
      <c r="BM72" s="7"/>
      <c r="BN72" s="7"/>
      <c r="BO72" s="7"/>
      <c r="BP72" s="7"/>
      <c r="BQ72" s="7"/>
      <c r="BR72" s="7"/>
      <c r="BS72" s="7"/>
      <c r="BT72" s="7"/>
      <c r="BU72" s="7"/>
      <c r="BV72" s="7"/>
      <c r="BW72" s="7"/>
      <c r="BX72" s="7"/>
      <c r="BY72" s="7"/>
      <c r="BZ72" s="7"/>
      <c r="CA72" s="7"/>
      <c r="CB72" s="7"/>
      <c r="CC72" s="7"/>
      <c r="CD72" s="7"/>
      <c r="CE72" s="7"/>
      <c r="CF72" s="7"/>
      <c r="CG72" s="7"/>
      <c r="CH72" s="7"/>
      <c r="CI72" s="7"/>
      <c r="CJ72" s="7"/>
      <c r="CK72" s="7"/>
      <c r="CL72" s="7"/>
      <c r="CM72" s="7"/>
      <c r="CN72" s="7"/>
      <c r="CO72" s="7"/>
      <c r="CP72" s="7"/>
      <c r="CQ72" s="7"/>
      <c r="CR72" s="7"/>
      <c r="CS72" s="7"/>
      <c r="CT72" s="7"/>
      <c r="CU72" s="7"/>
      <c r="CV72" s="7"/>
      <c r="CW72" s="7"/>
      <c r="CX72" s="7"/>
      <c r="CY72" s="7"/>
      <c r="CZ72" s="7"/>
      <c r="DA72" s="7"/>
      <c r="DB72" s="7"/>
      <c r="DC72" s="7"/>
      <c r="DD72" s="7"/>
      <c r="DE72" s="7"/>
      <c r="DF72" s="7"/>
      <c r="DG72" s="7"/>
      <c r="DH72" s="7"/>
      <c r="DI72" s="7"/>
      <c r="DJ72" s="7"/>
      <c r="DK72" s="7"/>
      <c r="DL72" s="7"/>
      <c r="DM72" s="7"/>
      <c r="DN72" s="7"/>
      <c r="DO72" s="7"/>
      <c r="DP72" s="7"/>
      <c r="DQ72" s="7"/>
      <c r="DR72" s="7"/>
      <c r="DS72" s="7"/>
      <c r="DT72" s="7"/>
      <c r="DU72" s="7"/>
      <c r="DV72" s="7"/>
      <c r="DW72" s="7"/>
      <c r="DX72" s="7"/>
      <c r="DY72" s="7"/>
      <c r="DZ72" s="7"/>
      <c r="EA72" s="7"/>
      <c r="EB72" s="7"/>
      <c r="EC72" s="7"/>
      <c r="ED72" s="7"/>
      <c r="EE72" s="7"/>
      <c r="EF72" s="7"/>
      <c r="EG72" s="7"/>
      <c r="EH72" s="7"/>
      <c r="EI72" s="7"/>
      <c r="EJ72" s="7"/>
      <c r="EK72" s="7"/>
      <c r="EL72" s="7"/>
      <c r="EM72" s="7"/>
      <c r="EN72" s="7"/>
      <c r="EO72" s="7"/>
      <c r="EP72" s="7"/>
      <c r="EQ72" s="7"/>
      <c r="ER72" s="7"/>
      <c r="ES72" s="7"/>
      <c r="ET72" s="7"/>
      <c r="EU72" s="7"/>
      <c r="EV72" s="7"/>
      <c r="EW72" s="7"/>
      <c r="EX72" s="7"/>
      <c r="EY72" s="7"/>
      <c r="EZ72" s="7"/>
      <c r="FA72" s="7"/>
      <c r="FB72" s="7"/>
      <c r="FC72" s="7"/>
      <c r="FD72" s="7"/>
      <c r="FE72" s="7"/>
      <c r="FF72" s="7"/>
      <c r="FG72" s="7"/>
      <c r="FH72" s="7"/>
      <c r="FI72" s="7"/>
      <c r="FJ72" s="7"/>
      <c r="FK72" s="7"/>
      <c r="FL72" s="7"/>
      <c r="FM72" s="7"/>
      <c r="FN72" s="7"/>
      <c r="FO72" s="7"/>
      <c r="FP72" s="7"/>
      <c r="FQ72" s="7"/>
      <c r="FR72" s="7"/>
      <c r="FS72" s="7"/>
      <c r="FT72" s="7"/>
      <c r="FU72" s="7"/>
      <c r="FV72" s="7"/>
      <c r="FW72" s="7"/>
      <c r="FX72" s="7"/>
      <c r="FY72" s="7"/>
      <c r="FZ72" s="7"/>
      <c r="GA72" s="7"/>
      <c r="GB72" s="7"/>
      <c r="GC72" s="7"/>
      <c r="GD72" s="7"/>
      <c r="GE72" s="7"/>
      <c r="GF72" s="7"/>
      <c r="GG72" s="7"/>
      <c r="GH72" s="7"/>
      <c r="GI72" s="7"/>
      <c r="GJ72" s="7"/>
      <c r="GK72" s="7"/>
      <c r="GL72" s="7"/>
      <c r="GM72" s="7"/>
      <c r="GN72" s="7"/>
      <c r="GO72" s="7"/>
      <c r="GP72" s="7"/>
      <c r="GQ72" s="7"/>
      <c r="GR72" s="7"/>
      <c r="GS72" s="7"/>
      <c r="GT72" s="7"/>
      <c r="GU72" s="7"/>
      <c r="GV72" s="7"/>
      <c r="GW72" s="7"/>
      <c r="GX72" s="7"/>
      <c r="GY72" s="7"/>
      <c r="GZ72" s="7"/>
      <c r="HA72" s="7"/>
      <c r="HB72" s="7"/>
      <c r="HC72" s="7"/>
      <c r="HD72" s="7"/>
      <c r="HE72" s="7"/>
      <c r="HF72" s="7"/>
      <c r="HG72" s="7"/>
      <c r="HH72" s="7"/>
      <c r="HI72" s="7"/>
      <c r="HJ72" s="7"/>
      <c r="HK72" s="7"/>
      <c r="HL72" s="7"/>
      <c r="HM72" s="7"/>
      <c r="HN72" s="7"/>
      <c r="HO72" s="7"/>
      <c r="HP72" s="7"/>
      <c r="HQ72" s="7"/>
      <c r="HR72" s="7"/>
    </row>
    <row r="73" spans="1:226" ht="16.899999999999999" customHeight="1">
      <c r="A73" s="14"/>
      <c r="B73" s="321" t="s">
        <v>109</v>
      </c>
      <c r="C73" s="56" t="s">
        <v>238</v>
      </c>
      <c r="D73" s="150"/>
      <c r="E73" s="150"/>
      <c r="F73" s="150"/>
      <c r="G73" s="150"/>
      <c r="H73" s="150"/>
      <c r="I73" s="150"/>
      <c r="J73" s="150"/>
      <c r="K73" s="150"/>
      <c r="L73" s="151"/>
      <c r="M73" s="150"/>
      <c r="N73" s="150"/>
      <c r="O73" s="152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7"/>
      <c r="AN73" s="7"/>
      <c r="AO73" s="7"/>
      <c r="AP73" s="7"/>
      <c r="AQ73" s="7"/>
      <c r="AR73" s="7"/>
      <c r="AS73" s="7"/>
      <c r="AT73" s="7"/>
      <c r="AU73" s="7"/>
      <c r="AV73" s="7"/>
      <c r="AW73" s="7"/>
      <c r="AX73" s="7"/>
      <c r="AY73" s="7"/>
      <c r="AZ73" s="7"/>
      <c r="BA73" s="7"/>
      <c r="BB73" s="7"/>
      <c r="BC73" s="7"/>
      <c r="BD73" s="7"/>
      <c r="BE73" s="7"/>
      <c r="BF73" s="7"/>
      <c r="BG73" s="7"/>
      <c r="BH73" s="7"/>
      <c r="BI73" s="7"/>
      <c r="BJ73" s="7"/>
      <c r="BK73" s="7"/>
      <c r="BL73" s="7"/>
      <c r="BM73" s="7"/>
      <c r="BN73" s="7"/>
      <c r="BO73" s="7"/>
      <c r="BP73" s="7"/>
      <c r="BQ73" s="7"/>
      <c r="BR73" s="7"/>
      <c r="BS73" s="7"/>
      <c r="BT73" s="7"/>
      <c r="BU73" s="7"/>
      <c r="BV73" s="7"/>
      <c r="BW73" s="7"/>
      <c r="BX73" s="7"/>
      <c r="BY73" s="7"/>
      <c r="BZ73" s="7"/>
      <c r="CA73" s="7"/>
      <c r="CB73" s="7"/>
      <c r="CC73" s="7"/>
      <c r="CD73" s="7"/>
      <c r="CE73" s="7"/>
      <c r="CF73" s="7"/>
      <c r="CG73" s="7"/>
      <c r="CH73" s="7"/>
      <c r="CI73" s="7"/>
      <c r="CJ73" s="7"/>
      <c r="CK73" s="7"/>
      <c r="CL73" s="7"/>
      <c r="CM73" s="7"/>
      <c r="CN73" s="7"/>
      <c r="CO73" s="7"/>
      <c r="CP73" s="7"/>
      <c r="CQ73" s="7"/>
      <c r="CR73" s="7"/>
      <c r="CS73" s="7"/>
      <c r="CT73" s="7"/>
      <c r="CU73" s="7"/>
      <c r="CV73" s="7"/>
      <c r="CW73" s="7"/>
      <c r="CX73" s="7"/>
      <c r="CY73" s="7"/>
      <c r="CZ73" s="7"/>
      <c r="DA73" s="7"/>
      <c r="DB73" s="7"/>
      <c r="DC73" s="7"/>
      <c r="DD73" s="7"/>
      <c r="DE73" s="7"/>
      <c r="DF73" s="7"/>
      <c r="DG73" s="7"/>
      <c r="DH73" s="7"/>
      <c r="DI73" s="7"/>
      <c r="DJ73" s="7"/>
      <c r="DK73" s="7"/>
      <c r="DL73" s="7"/>
      <c r="DM73" s="7"/>
      <c r="DN73" s="7"/>
      <c r="DO73" s="7"/>
      <c r="DP73" s="7"/>
      <c r="DQ73" s="7"/>
      <c r="DR73" s="7"/>
      <c r="DS73" s="7"/>
      <c r="DT73" s="7"/>
      <c r="DU73" s="7"/>
      <c r="DV73" s="7"/>
      <c r="DW73" s="7"/>
      <c r="DX73" s="7"/>
      <c r="DY73" s="7"/>
      <c r="DZ73" s="7"/>
      <c r="EA73" s="7"/>
      <c r="EB73" s="7"/>
      <c r="EC73" s="7"/>
      <c r="ED73" s="7"/>
      <c r="EE73" s="7"/>
      <c r="EF73" s="7"/>
      <c r="EG73" s="7"/>
      <c r="EH73" s="7"/>
      <c r="EI73" s="7"/>
      <c r="EJ73" s="7"/>
      <c r="EK73" s="7"/>
      <c r="EL73" s="7"/>
      <c r="EM73" s="7"/>
      <c r="EN73" s="7"/>
      <c r="EO73" s="7"/>
      <c r="EP73" s="7"/>
      <c r="EQ73" s="7"/>
      <c r="ER73" s="7"/>
      <c r="ES73" s="7"/>
      <c r="ET73" s="7"/>
      <c r="EU73" s="7"/>
      <c r="EV73" s="7"/>
      <c r="EW73" s="7"/>
      <c r="EX73" s="7"/>
      <c r="EY73" s="7"/>
      <c r="EZ73" s="7"/>
      <c r="FA73" s="7"/>
      <c r="FB73" s="7"/>
      <c r="FC73" s="7"/>
      <c r="FD73" s="7"/>
      <c r="FE73" s="7"/>
      <c r="FF73" s="7"/>
      <c r="FG73" s="7"/>
      <c r="FH73" s="7"/>
      <c r="FI73" s="7"/>
      <c r="FJ73" s="7"/>
      <c r="FK73" s="7"/>
      <c r="FL73" s="7"/>
      <c r="FM73" s="7"/>
      <c r="FN73" s="7"/>
      <c r="FO73" s="7"/>
      <c r="FP73" s="7"/>
      <c r="FQ73" s="7"/>
      <c r="FR73" s="7"/>
      <c r="FS73" s="7"/>
      <c r="FT73" s="7"/>
      <c r="FU73" s="7"/>
      <c r="FV73" s="7"/>
      <c r="FW73" s="7"/>
      <c r="FX73" s="7"/>
      <c r="FY73" s="7"/>
      <c r="FZ73" s="7"/>
      <c r="GA73" s="7"/>
      <c r="GB73" s="7"/>
      <c r="GC73" s="7"/>
      <c r="GD73" s="7"/>
      <c r="GE73" s="7"/>
      <c r="GF73" s="7"/>
      <c r="GG73" s="7"/>
      <c r="GH73" s="7"/>
      <c r="GI73" s="7"/>
      <c r="GJ73" s="7"/>
      <c r="GK73" s="7"/>
      <c r="GL73" s="7"/>
      <c r="GM73" s="7"/>
      <c r="GN73" s="7"/>
      <c r="GO73" s="7"/>
      <c r="GP73" s="7"/>
      <c r="GQ73" s="7"/>
      <c r="GR73" s="7"/>
      <c r="GS73" s="7"/>
      <c r="GT73" s="7"/>
      <c r="GU73" s="7"/>
      <c r="GV73" s="7"/>
      <c r="GW73" s="7"/>
      <c r="GX73" s="7"/>
      <c r="GY73" s="7"/>
      <c r="GZ73" s="7"/>
      <c r="HA73" s="7"/>
      <c r="HB73" s="7"/>
      <c r="HC73" s="7"/>
      <c r="HD73" s="7"/>
      <c r="HE73" s="7"/>
      <c r="HF73" s="7"/>
      <c r="HG73" s="7"/>
      <c r="HH73" s="7"/>
      <c r="HI73" s="7"/>
      <c r="HJ73" s="7"/>
      <c r="HK73" s="7"/>
      <c r="HL73" s="7"/>
      <c r="HM73" s="7"/>
      <c r="HN73" s="7"/>
      <c r="HO73" s="7"/>
      <c r="HP73" s="7"/>
      <c r="HQ73" s="7"/>
      <c r="HR73" s="7"/>
    </row>
    <row r="74" spans="1:226" ht="16.899999999999999" customHeight="1">
      <c r="A74" s="14"/>
      <c r="B74" s="316"/>
      <c r="C74" s="60" t="s">
        <v>111</v>
      </c>
      <c r="D74" s="150">
        <v>0</v>
      </c>
      <c r="E74" s="150">
        <v>0</v>
      </c>
      <c r="F74" s="150">
        <v>0</v>
      </c>
      <c r="G74" s="150">
        <v>1</v>
      </c>
      <c r="H74" s="150">
        <v>0</v>
      </c>
      <c r="I74" s="150">
        <v>1</v>
      </c>
      <c r="J74" s="150">
        <v>1</v>
      </c>
      <c r="K74" s="150">
        <v>0</v>
      </c>
      <c r="L74" s="151">
        <v>1</v>
      </c>
      <c r="M74" s="150">
        <v>1</v>
      </c>
      <c r="N74" s="150">
        <v>0</v>
      </c>
      <c r="O74" s="152">
        <v>1</v>
      </c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7"/>
      <c r="AN74" s="7"/>
      <c r="AO74" s="7"/>
      <c r="AP74" s="7"/>
      <c r="AQ74" s="7"/>
      <c r="AR74" s="7"/>
      <c r="AS74" s="7"/>
      <c r="AT74" s="7"/>
      <c r="AU74" s="7"/>
      <c r="AV74" s="7"/>
      <c r="AW74" s="7"/>
      <c r="AX74" s="7"/>
      <c r="AY74" s="7"/>
      <c r="AZ74" s="7"/>
      <c r="BA74" s="7"/>
      <c r="BB74" s="7"/>
      <c r="BC74" s="7"/>
      <c r="BD74" s="7"/>
      <c r="BE74" s="7"/>
      <c r="BF74" s="7"/>
      <c r="BG74" s="7"/>
      <c r="BH74" s="7"/>
      <c r="BI74" s="7"/>
      <c r="BJ74" s="7"/>
      <c r="BK74" s="7"/>
      <c r="BL74" s="7"/>
      <c r="BM74" s="7"/>
      <c r="BN74" s="7"/>
      <c r="BO74" s="7"/>
      <c r="BP74" s="7"/>
      <c r="BQ74" s="7"/>
      <c r="BR74" s="7"/>
      <c r="BS74" s="7"/>
      <c r="BT74" s="7"/>
      <c r="BU74" s="7"/>
      <c r="BV74" s="7"/>
      <c r="BW74" s="7"/>
      <c r="BX74" s="7"/>
      <c r="BY74" s="7"/>
      <c r="BZ74" s="7"/>
      <c r="CA74" s="7"/>
      <c r="CB74" s="7"/>
      <c r="CC74" s="7"/>
      <c r="CD74" s="7"/>
      <c r="CE74" s="7"/>
      <c r="CF74" s="7"/>
      <c r="CG74" s="7"/>
      <c r="CH74" s="7"/>
      <c r="CI74" s="7"/>
      <c r="CJ74" s="7"/>
      <c r="CK74" s="7"/>
      <c r="CL74" s="7"/>
      <c r="CM74" s="7"/>
      <c r="CN74" s="7"/>
      <c r="CO74" s="7"/>
      <c r="CP74" s="7"/>
      <c r="CQ74" s="7"/>
      <c r="CR74" s="7"/>
      <c r="CS74" s="7"/>
      <c r="CT74" s="7"/>
      <c r="CU74" s="7"/>
      <c r="CV74" s="7"/>
      <c r="CW74" s="7"/>
      <c r="CX74" s="7"/>
      <c r="CY74" s="7"/>
      <c r="CZ74" s="7"/>
      <c r="DA74" s="7"/>
      <c r="DB74" s="7"/>
      <c r="DC74" s="7"/>
      <c r="DD74" s="7"/>
      <c r="DE74" s="7"/>
      <c r="DF74" s="7"/>
      <c r="DG74" s="7"/>
      <c r="DH74" s="7"/>
      <c r="DI74" s="7"/>
      <c r="DJ74" s="7"/>
      <c r="DK74" s="7"/>
      <c r="DL74" s="7"/>
      <c r="DM74" s="7"/>
      <c r="DN74" s="7"/>
      <c r="DO74" s="7"/>
      <c r="DP74" s="7"/>
      <c r="DQ74" s="7"/>
      <c r="DR74" s="7"/>
      <c r="DS74" s="7"/>
      <c r="DT74" s="7"/>
      <c r="DU74" s="7"/>
      <c r="DV74" s="7"/>
      <c r="DW74" s="7"/>
      <c r="DX74" s="7"/>
      <c r="DY74" s="7"/>
      <c r="DZ74" s="7"/>
      <c r="EA74" s="7"/>
      <c r="EB74" s="7"/>
      <c r="EC74" s="7"/>
      <c r="ED74" s="7"/>
      <c r="EE74" s="7"/>
      <c r="EF74" s="7"/>
      <c r="EG74" s="7"/>
      <c r="EH74" s="7"/>
      <c r="EI74" s="7"/>
      <c r="EJ74" s="7"/>
      <c r="EK74" s="7"/>
      <c r="EL74" s="7"/>
      <c r="EM74" s="7"/>
      <c r="EN74" s="7"/>
      <c r="EO74" s="7"/>
      <c r="EP74" s="7"/>
      <c r="EQ74" s="7"/>
      <c r="ER74" s="7"/>
      <c r="ES74" s="7"/>
      <c r="ET74" s="7"/>
      <c r="EU74" s="7"/>
      <c r="EV74" s="7"/>
      <c r="EW74" s="7"/>
      <c r="EX74" s="7"/>
      <c r="EY74" s="7"/>
      <c r="EZ74" s="7"/>
      <c r="FA74" s="7"/>
      <c r="FB74" s="7"/>
      <c r="FC74" s="7"/>
      <c r="FD74" s="7"/>
      <c r="FE74" s="7"/>
      <c r="FF74" s="7"/>
      <c r="FG74" s="7"/>
      <c r="FH74" s="7"/>
      <c r="FI74" s="7"/>
      <c r="FJ74" s="7"/>
      <c r="FK74" s="7"/>
      <c r="FL74" s="7"/>
      <c r="FM74" s="7"/>
      <c r="FN74" s="7"/>
      <c r="FO74" s="7"/>
      <c r="FP74" s="7"/>
      <c r="FQ74" s="7"/>
      <c r="FR74" s="7"/>
      <c r="FS74" s="7"/>
      <c r="FT74" s="7"/>
      <c r="FU74" s="7"/>
      <c r="FV74" s="7"/>
      <c r="FW74" s="7"/>
      <c r="FX74" s="7"/>
      <c r="FY74" s="7"/>
      <c r="FZ74" s="7"/>
      <c r="GA74" s="7"/>
      <c r="GB74" s="7"/>
      <c r="GC74" s="7"/>
      <c r="GD74" s="7"/>
      <c r="GE74" s="7"/>
      <c r="GF74" s="7"/>
      <c r="GG74" s="7"/>
      <c r="GH74" s="7"/>
      <c r="GI74" s="7"/>
      <c r="GJ74" s="7"/>
      <c r="GK74" s="7"/>
      <c r="GL74" s="7"/>
      <c r="GM74" s="7"/>
      <c r="GN74" s="7"/>
      <c r="GO74" s="7"/>
      <c r="GP74" s="7"/>
      <c r="GQ74" s="7"/>
      <c r="GR74" s="7"/>
      <c r="GS74" s="7"/>
      <c r="GT74" s="7"/>
      <c r="GU74" s="7"/>
      <c r="GV74" s="7"/>
      <c r="GW74" s="7"/>
      <c r="GX74" s="7"/>
      <c r="GY74" s="7"/>
      <c r="GZ74" s="7"/>
      <c r="HA74" s="7"/>
      <c r="HB74" s="7"/>
      <c r="HC74" s="7"/>
      <c r="HD74" s="7"/>
      <c r="HE74" s="7"/>
      <c r="HF74" s="7"/>
      <c r="HG74" s="7"/>
      <c r="HH74" s="7"/>
      <c r="HI74" s="7"/>
      <c r="HJ74" s="7"/>
      <c r="HK74" s="7"/>
      <c r="HL74" s="7"/>
      <c r="HM74" s="7"/>
      <c r="HN74" s="7"/>
      <c r="HO74" s="7"/>
      <c r="HP74" s="7"/>
      <c r="HQ74" s="7"/>
      <c r="HR74" s="7"/>
    </row>
    <row r="75" spans="1:226" ht="16.899999999999999" customHeight="1">
      <c r="A75" s="14"/>
      <c r="B75" s="316"/>
      <c r="C75" s="61" t="s">
        <v>112</v>
      </c>
      <c r="D75" s="150">
        <v>1</v>
      </c>
      <c r="E75" s="150">
        <v>0</v>
      </c>
      <c r="F75" s="150">
        <v>1</v>
      </c>
      <c r="G75" s="150">
        <v>1</v>
      </c>
      <c r="H75" s="150">
        <v>0</v>
      </c>
      <c r="I75" s="150">
        <v>1</v>
      </c>
      <c r="J75" s="150">
        <v>1</v>
      </c>
      <c r="K75" s="150">
        <v>0</v>
      </c>
      <c r="L75" s="151">
        <v>1</v>
      </c>
      <c r="M75" s="150">
        <v>1</v>
      </c>
      <c r="N75" s="150">
        <v>0</v>
      </c>
      <c r="O75" s="152">
        <v>1</v>
      </c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/>
      <c r="AO75" s="7"/>
      <c r="AP75" s="7"/>
      <c r="AQ75" s="7"/>
      <c r="AR75" s="7"/>
      <c r="AS75" s="7"/>
      <c r="AT75" s="7"/>
      <c r="AU75" s="7"/>
      <c r="AV75" s="7"/>
      <c r="AW75" s="7"/>
      <c r="AX75" s="7"/>
      <c r="AY75" s="7"/>
      <c r="AZ75" s="7"/>
      <c r="BA75" s="7"/>
      <c r="BB75" s="7"/>
      <c r="BC75" s="7"/>
      <c r="BD75" s="7"/>
      <c r="BE75" s="7"/>
      <c r="BF75" s="7"/>
      <c r="BG75" s="7"/>
      <c r="BH75" s="7"/>
      <c r="BI75" s="7"/>
      <c r="BJ75" s="7"/>
      <c r="BK75" s="7"/>
      <c r="BL75" s="7"/>
      <c r="BM75" s="7"/>
      <c r="BN75" s="7"/>
      <c r="BO75" s="7"/>
      <c r="BP75" s="7"/>
      <c r="BQ75" s="7"/>
      <c r="BR75" s="7"/>
      <c r="BS75" s="7"/>
      <c r="BT75" s="7"/>
      <c r="BU75" s="7"/>
      <c r="BV75" s="7"/>
      <c r="BW75" s="7"/>
      <c r="BX75" s="7"/>
      <c r="BY75" s="7"/>
      <c r="BZ75" s="7"/>
      <c r="CA75" s="7"/>
      <c r="CB75" s="7"/>
      <c r="CC75" s="7"/>
      <c r="CD75" s="7"/>
      <c r="CE75" s="7"/>
      <c r="CF75" s="7"/>
      <c r="CG75" s="7"/>
      <c r="CH75" s="7"/>
      <c r="CI75" s="7"/>
      <c r="CJ75" s="7"/>
      <c r="CK75" s="7"/>
      <c r="CL75" s="7"/>
      <c r="CM75" s="7"/>
      <c r="CN75" s="7"/>
      <c r="CO75" s="7"/>
      <c r="CP75" s="7"/>
      <c r="CQ75" s="7"/>
      <c r="CR75" s="7"/>
      <c r="CS75" s="7"/>
      <c r="CT75" s="7"/>
      <c r="CU75" s="7"/>
      <c r="CV75" s="7"/>
      <c r="CW75" s="7"/>
      <c r="CX75" s="7"/>
      <c r="CY75" s="7"/>
      <c r="CZ75" s="7"/>
      <c r="DA75" s="7"/>
      <c r="DB75" s="7"/>
      <c r="DC75" s="7"/>
      <c r="DD75" s="7"/>
      <c r="DE75" s="7"/>
      <c r="DF75" s="7"/>
      <c r="DG75" s="7"/>
      <c r="DH75" s="7"/>
      <c r="DI75" s="7"/>
      <c r="DJ75" s="7"/>
      <c r="DK75" s="7"/>
      <c r="DL75" s="7"/>
      <c r="DM75" s="7"/>
      <c r="DN75" s="7"/>
      <c r="DO75" s="7"/>
      <c r="DP75" s="7"/>
      <c r="DQ75" s="7"/>
      <c r="DR75" s="7"/>
      <c r="DS75" s="7"/>
      <c r="DT75" s="7"/>
      <c r="DU75" s="7"/>
      <c r="DV75" s="7"/>
      <c r="DW75" s="7"/>
      <c r="DX75" s="7"/>
      <c r="DY75" s="7"/>
      <c r="DZ75" s="7"/>
      <c r="EA75" s="7"/>
      <c r="EB75" s="7"/>
      <c r="EC75" s="7"/>
      <c r="ED75" s="7"/>
      <c r="EE75" s="7"/>
      <c r="EF75" s="7"/>
      <c r="EG75" s="7"/>
      <c r="EH75" s="7"/>
      <c r="EI75" s="7"/>
      <c r="EJ75" s="7"/>
      <c r="EK75" s="7"/>
      <c r="EL75" s="7"/>
      <c r="EM75" s="7"/>
      <c r="EN75" s="7"/>
      <c r="EO75" s="7"/>
      <c r="EP75" s="7"/>
      <c r="EQ75" s="7"/>
      <c r="ER75" s="7"/>
      <c r="ES75" s="7"/>
      <c r="ET75" s="7"/>
      <c r="EU75" s="7"/>
      <c r="EV75" s="7"/>
      <c r="EW75" s="7"/>
      <c r="EX75" s="7"/>
      <c r="EY75" s="7"/>
      <c r="EZ75" s="7"/>
      <c r="FA75" s="7"/>
      <c r="FB75" s="7"/>
      <c r="FC75" s="7"/>
      <c r="FD75" s="7"/>
      <c r="FE75" s="7"/>
      <c r="FF75" s="7"/>
      <c r="FG75" s="7"/>
      <c r="FH75" s="7"/>
      <c r="FI75" s="7"/>
      <c r="FJ75" s="7"/>
      <c r="FK75" s="7"/>
      <c r="FL75" s="7"/>
      <c r="FM75" s="7"/>
      <c r="FN75" s="7"/>
      <c r="FO75" s="7"/>
      <c r="FP75" s="7"/>
      <c r="FQ75" s="7"/>
      <c r="FR75" s="7"/>
      <c r="FS75" s="7"/>
      <c r="FT75" s="7"/>
      <c r="FU75" s="7"/>
      <c r="FV75" s="7"/>
      <c r="FW75" s="7"/>
      <c r="FX75" s="7"/>
      <c r="FY75" s="7"/>
      <c r="FZ75" s="7"/>
      <c r="GA75" s="7"/>
      <c r="GB75" s="7"/>
      <c r="GC75" s="7"/>
      <c r="GD75" s="7"/>
      <c r="GE75" s="7"/>
      <c r="GF75" s="7"/>
      <c r="GG75" s="7"/>
      <c r="GH75" s="7"/>
      <c r="GI75" s="7"/>
      <c r="GJ75" s="7"/>
      <c r="GK75" s="7"/>
      <c r="GL75" s="7"/>
      <c r="GM75" s="7"/>
      <c r="GN75" s="7"/>
      <c r="GO75" s="7"/>
      <c r="GP75" s="7"/>
      <c r="GQ75" s="7"/>
      <c r="GR75" s="7"/>
      <c r="GS75" s="7"/>
      <c r="GT75" s="7"/>
      <c r="GU75" s="7"/>
      <c r="GV75" s="7"/>
      <c r="GW75" s="7"/>
      <c r="GX75" s="7"/>
      <c r="GY75" s="7"/>
      <c r="GZ75" s="7"/>
      <c r="HA75" s="7"/>
      <c r="HB75" s="7"/>
      <c r="HC75" s="7"/>
      <c r="HD75" s="7"/>
      <c r="HE75" s="7"/>
      <c r="HF75" s="7"/>
      <c r="HG75" s="7"/>
      <c r="HH75" s="7"/>
      <c r="HI75" s="7"/>
      <c r="HJ75" s="7"/>
      <c r="HK75" s="7"/>
      <c r="HL75" s="7"/>
      <c r="HM75" s="7"/>
      <c r="HN75" s="7"/>
      <c r="HO75" s="7"/>
      <c r="HP75" s="7"/>
      <c r="HQ75" s="7"/>
      <c r="HR75" s="7"/>
    </row>
    <row r="76" spans="1:226" ht="16.899999999999999" customHeight="1">
      <c r="A76" s="14"/>
      <c r="B76" s="316"/>
      <c r="C76" s="60" t="s">
        <v>113</v>
      </c>
      <c r="D76" s="150">
        <v>4</v>
      </c>
      <c r="E76" s="150">
        <v>3</v>
      </c>
      <c r="F76" s="150">
        <v>1</v>
      </c>
      <c r="G76" s="150">
        <v>6</v>
      </c>
      <c r="H76" s="150">
        <v>5</v>
      </c>
      <c r="I76" s="150">
        <v>1</v>
      </c>
      <c r="J76" s="150">
        <v>7</v>
      </c>
      <c r="K76" s="150">
        <v>5</v>
      </c>
      <c r="L76" s="151">
        <v>2</v>
      </c>
      <c r="M76" s="150">
        <v>7</v>
      </c>
      <c r="N76" s="150">
        <v>5</v>
      </c>
      <c r="O76" s="152">
        <v>2</v>
      </c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7"/>
      <c r="AN76" s="7"/>
      <c r="AO76" s="7"/>
      <c r="AP76" s="7"/>
      <c r="AQ76" s="7"/>
      <c r="AR76" s="7"/>
      <c r="AS76" s="7"/>
      <c r="AT76" s="7"/>
      <c r="AU76" s="7"/>
      <c r="AV76" s="7"/>
      <c r="AW76" s="7"/>
      <c r="AX76" s="7"/>
      <c r="AY76" s="7"/>
      <c r="AZ76" s="7"/>
      <c r="BA76" s="7"/>
      <c r="BB76" s="7"/>
      <c r="BC76" s="7"/>
      <c r="BD76" s="7"/>
      <c r="BE76" s="7"/>
      <c r="BF76" s="7"/>
      <c r="BG76" s="7"/>
      <c r="BH76" s="7"/>
      <c r="BI76" s="7"/>
      <c r="BJ76" s="7"/>
      <c r="BK76" s="7"/>
      <c r="BL76" s="7"/>
      <c r="BM76" s="7"/>
      <c r="BN76" s="7"/>
      <c r="BO76" s="7"/>
      <c r="BP76" s="7"/>
      <c r="BQ76" s="7"/>
      <c r="BR76" s="7"/>
      <c r="BS76" s="7"/>
      <c r="BT76" s="7"/>
      <c r="BU76" s="7"/>
      <c r="BV76" s="7"/>
      <c r="BW76" s="7"/>
      <c r="BX76" s="7"/>
      <c r="BY76" s="7"/>
      <c r="BZ76" s="7"/>
      <c r="CA76" s="7"/>
      <c r="CB76" s="7"/>
      <c r="CC76" s="7"/>
      <c r="CD76" s="7"/>
      <c r="CE76" s="7"/>
      <c r="CF76" s="7"/>
      <c r="CG76" s="7"/>
      <c r="CH76" s="7"/>
      <c r="CI76" s="7"/>
      <c r="CJ76" s="7"/>
      <c r="CK76" s="7"/>
      <c r="CL76" s="7"/>
      <c r="CM76" s="7"/>
      <c r="CN76" s="7"/>
      <c r="CO76" s="7"/>
      <c r="CP76" s="7"/>
      <c r="CQ76" s="7"/>
      <c r="CR76" s="7"/>
      <c r="CS76" s="7"/>
      <c r="CT76" s="7"/>
      <c r="CU76" s="7"/>
      <c r="CV76" s="7"/>
      <c r="CW76" s="7"/>
      <c r="CX76" s="7"/>
      <c r="CY76" s="7"/>
      <c r="CZ76" s="7"/>
      <c r="DA76" s="7"/>
      <c r="DB76" s="7"/>
      <c r="DC76" s="7"/>
      <c r="DD76" s="7"/>
      <c r="DE76" s="7"/>
      <c r="DF76" s="7"/>
      <c r="DG76" s="7"/>
      <c r="DH76" s="7"/>
      <c r="DI76" s="7"/>
      <c r="DJ76" s="7"/>
      <c r="DK76" s="7"/>
      <c r="DL76" s="7"/>
      <c r="DM76" s="7"/>
      <c r="DN76" s="7"/>
      <c r="DO76" s="7"/>
      <c r="DP76" s="7"/>
      <c r="DQ76" s="7"/>
      <c r="DR76" s="7"/>
      <c r="DS76" s="7"/>
      <c r="DT76" s="7"/>
      <c r="DU76" s="7"/>
      <c r="DV76" s="7"/>
      <c r="DW76" s="7"/>
      <c r="DX76" s="7"/>
      <c r="DY76" s="7"/>
      <c r="DZ76" s="7"/>
      <c r="EA76" s="7"/>
      <c r="EB76" s="7"/>
      <c r="EC76" s="7"/>
      <c r="ED76" s="7"/>
      <c r="EE76" s="7"/>
      <c r="EF76" s="7"/>
      <c r="EG76" s="7"/>
      <c r="EH76" s="7"/>
      <c r="EI76" s="7"/>
      <c r="EJ76" s="7"/>
      <c r="EK76" s="7"/>
      <c r="EL76" s="7"/>
      <c r="EM76" s="7"/>
      <c r="EN76" s="7"/>
      <c r="EO76" s="7"/>
      <c r="EP76" s="7"/>
      <c r="EQ76" s="7"/>
      <c r="ER76" s="7"/>
      <c r="ES76" s="7"/>
      <c r="ET76" s="7"/>
      <c r="EU76" s="7"/>
      <c r="EV76" s="7"/>
      <c r="EW76" s="7"/>
      <c r="EX76" s="7"/>
      <c r="EY76" s="7"/>
      <c r="EZ76" s="7"/>
      <c r="FA76" s="7"/>
      <c r="FB76" s="7"/>
      <c r="FC76" s="7"/>
      <c r="FD76" s="7"/>
      <c r="FE76" s="7"/>
      <c r="FF76" s="7"/>
      <c r="FG76" s="7"/>
      <c r="FH76" s="7"/>
      <c r="FI76" s="7"/>
      <c r="FJ76" s="7"/>
      <c r="FK76" s="7"/>
      <c r="FL76" s="7"/>
      <c r="FM76" s="7"/>
      <c r="FN76" s="7"/>
      <c r="FO76" s="7"/>
      <c r="FP76" s="7"/>
      <c r="FQ76" s="7"/>
      <c r="FR76" s="7"/>
      <c r="FS76" s="7"/>
      <c r="FT76" s="7"/>
      <c r="FU76" s="7"/>
      <c r="FV76" s="7"/>
      <c r="FW76" s="7"/>
      <c r="FX76" s="7"/>
      <c r="FY76" s="7"/>
      <c r="FZ76" s="7"/>
      <c r="GA76" s="7"/>
      <c r="GB76" s="7"/>
      <c r="GC76" s="7"/>
      <c r="GD76" s="7"/>
      <c r="GE76" s="7"/>
      <c r="GF76" s="7"/>
      <c r="GG76" s="7"/>
      <c r="GH76" s="7"/>
      <c r="GI76" s="7"/>
      <c r="GJ76" s="7"/>
      <c r="GK76" s="7"/>
      <c r="GL76" s="7"/>
      <c r="GM76" s="7"/>
      <c r="GN76" s="7"/>
      <c r="GO76" s="7"/>
      <c r="GP76" s="7"/>
      <c r="GQ76" s="7"/>
      <c r="GR76" s="7"/>
      <c r="GS76" s="7"/>
      <c r="GT76" s="7"/>
      <c r="GU76" s="7"/>
      <c r="GV76" s="7"/>
      <c r="GW76" s="7"/>
      <c r="GX76" s="7"/>
      <c r="GY76" s="7"/>
      <c r="GZ76" s="7"/>
      <c r="HA76" s="7"/>
      <c r="HB76" s="7"/>
      <c r="HC76" s="7"/>
      <c r="HD76" s="7"/>
      <c r="HE76" s="7"/>
      <c r="HF76" s="7"/>
      <c r="HG76" s="7"/>
      <c r="HH76" s="7"/>
      <c r="HI76" s="7"/>
      <c r="HJ76" s="7"/>
      <c r="HK76" s="7"/>
      <c r="HL76" s="7"/>
      <c r="HM76" s="7"/>
      <c r="HN76" s="7"/>
      <c r="HO76" s="7"/>
      <c r="HP76" s="7"/>
      <c r="HQ76" s="7"/>
      <c r="HR76" s="7"/>
    </row>
    <row r="77" spans="1:226" ht="16.899999999999999" customHeight="1">
      <c r="A77" s="14"/>
      <c r="B77" s="317"/>
      <c r="C77" s="21" t="s">
        <v>28</v>
      </c>
      <c r="D77" s="147">
        <v>5</v>
      </c>
      <c r="E77" s="147">
        <v>3</v>
      </c>
      <c r="F77" s="147">
        <v>2</v>
      </c>
      <c r="G77" s="147">
        <v>8</v>
      </c>
      <c r="H77" s="147">
        <v>5</v>
      </c>
      <c r="I77" s="147">
        <v>3</v>
      </c>
      <c r="J77" s="147">
        <v>9</v>
      </c>
      <c r="K77" s="147">
        <v>5</v>
      </c>
      <c r="L77" s="148">
        <v>4</v>
      </c>
      <c r="M77" s="147">
        <f t="shared" ref="M77:O77" si="12">SUM(M73:M76)</f>
        <v>9</v>
      </c>
      <c r="N77" s="147">
        <f t="shared" si="12"/>
        <v>5</v>
      </c>
      <c r="O77" s="149">
        <f t="shared" si="12"/>
        <v>4</v>
      </c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7"/>
      <c r="AN77" s="7"/>
      <c r="AO77" s="7"/>
      <c r="AP77" s="7"/>
      <c r="AQ77" s="7"/>
      <c r="AR77" s="7"/>
      <c r="AS77" s="7"/>
      <c r="AT77" s="7"/>
      <c r="AU77" s="7"/>
      <c r="AV77" s="7"/>
      <c r="AW77" s="7"/>
      <c r="AX77" s="7"/>
      <c r="AY77" s="7"/>
      <c r="AZ77" s="7"/>
      <c r="BA77" s="7"/>
      <c r="BB77" s="7"/>
      <c r="BC77" s="7"/>
      <c r="BD77" s="7"/>
      <c r="BE77" s="7"/>
      <c r="BF77" s="7"/>
      <c r="BG77" s="7"/>
      <c r="BH77" s="7"/>
      <c r="BI77" s="7"/>
      <c r="BJ77" s="7"/>
      <c r="BK77" s="7"/>
      <c r="BL77" s="7"/>
      <c r="BM77" s="7"/>
      <c r="BN77" s="7"/>
      <c r="BO77" s="7"/>
      <c r="BP77" s="7"/>
      <c r="BQ77" s="7"/>
      <c r="BR77" s="7"/>
      <c r="BS77" s="7"/>
      <c r="BT77" s="7"/>
      <c r="BU77" s="7"/>
      <c r="BV77" s="7"/>
      <c r="BW77" s="7"/>
      <c r="BX77" s="7"/>
      <c r="BY77" s="7"/>
      <c r="BZ77" s="7"/>
      <c r="CA77" s="7"/>
      <c r="CB77" s="7"/>
      <c r="CC77" s="7"/>
      <c r="CD77" s="7"/>
      <c r="CE77" s="7"/>
      <c r="CF77" s="7"/>
      <c r="CG77" s="7"/>
      <c r="CH77" s="7"/>
      <c r="CI77" s="7"/>
      <c r="CJ77" s="7"/>
      <c r="CK77" s="7"/>
      <c r="CL77" s="7"/>
      <c r="CM77" s="7"/>
      <c r="CN77" s="7"/>
      <c r="CO77" s="7"/>
      <c r="CP77" s="7"/>
      <c r="CQ77" s="7"/>
      <c r="CR77" s="7"/>
      <c r="CS77" s="7"/>
      <c r="CT77" s="7"/>
      <c r="CU77" s="7"/>
      <c r="CV77" s="7"/>
      <c r="CW77" s="7"/>
      <c r="CX77" s="7"/>
      <c r="CY77" s="7"/>
      <c r="CZ77" s="7"/>
      <c r="DA77" s="7"/>
      <c r="DB77" s="7"/>
      <c r="DC77" s="7"/>
      <c r="DD77" s="7"/>
      <c r="DE77" s="7"/>
      <c r="DF77" s="7"/>
      <c r="DG77" s="7"/>
      <c r="DH77" s="7"/>
      <c r="DI77" s="7"/>
      <c r="DJ77" s="7"/>
      <c r="DK77" s="7"/>
      <c r="DL77" s="7"/>
      <c r="DM77" s="7"/>
      <c r="DN77" s="7"/>
      <c r="DO77" s="7"/>
      <c r="DP77" s="7"/>
      <c r="DQ77" s="7"/>
      <c r="DR77" s="7"/>
      <c r="DS77" s="7"/>
      <c r="DT77" s="7"/>
      <c r="DU77" s="7"/>
      <c r="DV77" s="7"/>
      <c r="DW77" s="7"/>
      <c r="DX77" s="7"/>
      <c r="DY77" s="7"/>
      <c r="DZ77" s="7"/>
      <c r="EA77" s="7"/>
      <c r="EB77" s="7"/>
      <c r="EC77" s="7"/>
      <c r="ED77" s="7"/>
      <c r="EE77" s="7"/>
      <c r="EF77" s="7"/>
      <c r="EG77" s="7"/>
      <c r="EH77" s="7"/>
      <c r="EI77" s="7"/>
      <c r="EJ77" s="7"/>
      <c r="EK77" s="7"/>
      <c r="EL77" s="7"/>
      <c r="EM77" s="7"/>
      <c r="EN77" s="7"/>
      <c r="EO77" s="7"/>
      <c r="EP77" s="7"/>
      <c r="EQ77" s="7"/>
      <c r="ER77" s="7"/>
      <c r="ES77" s="7"/>
      <c r="ET77" s="7"/>
      <c r="EU77" s="7"/>
      <c r="EV77" s="7"/>
      <c r="EW77" s="7"/>
      <c r="EX77" s="7"/>
      <c r="EY77" s="7"/>
      <c r="EZ77" s="7"/>
      <c r="FA77" s="7"/>
      <c r="FB77" s="7"/>
      <c r="FC77" s="7"/>
      <c r="FD77" s="7"/>
      <c r="FE77" s="7"/>
      <c r="FF77" s="7"/>
      <c r="FG77" s="7"/>
      <c r="FH77" s="7"/>
      <c r="FI77" s="7"/>
      <c r="FJ77" s="7"/>
      <c r="FK77" s="7"/>
      <c r="FL77" s="7"/>
      <c r="FM77" s="7"/>
      <c r="FN77" s="7"/>
      <c r="FO77" s="7"/>
      <c r="FP77" s="7"/>
      <c r="FQ77" s="7"/>
      <c r="FR77" s="7"/>
      <c r="FS77" s="7"/>
      <c r="FT77" s="7"/>
      <c r="FU77" s="7"/>
      <c r="FV77" s="7"/>
      <c r="FW77" s="7"/>
      <c r="FX77" s="7"/>
      <c r="FY77" s="7"/>
      <c r="FZ77" s="7"/>
      <c r="GA77" s="7"/>
      <c r="GB77" s="7"/>
      <c r="GC77" s="7"/>
      <c r="GD77" s="7"/>
      <c r="GE77" s="7"/>
      <c r="GF77" s="7"/>
      <c r="GG77" s="7"/>
      <c r="GH77" s="7"/>
      <c r="GI77" s="7"/>
      <c r="GJ77" s="7"/>
      <c r="GK77" s="7"/>
      <c r="GL77" s="7"/>
      <c r="GM77" s="7"/>
      <c r="GN77" s="7"/>
      <c r="GO77" s="7"/>
      <c r="GP77" s="7"/>
      <c r="GQ77" s="7"/>
      <c r="GR77" s="7"/>
      <c r="GS77" s="7"/>
      <c r="GT77" s="7"/>
      <c r="GU77" s="7"/>
      <c r="GV77" s="7"/>
      <c r="GW77" s="7"/>
      <c r="GX77" s="7"/>
      <c r="GY77" s="7"/>
      <c r="GZ77" s="7"/>
      <c r="HA77" s="7"/>
      <c r="HB77" s="7"/>
      <c r="HC77" s="7"/>
      <c r="HD77" s="7"/>
      <c r="HE77" s="7"/>
      <c r="HF77" s="7"/>
      <c r="HG77" s="7"/>
      <c r="HH77" s="7"/>
      <c r="HI77" s="7"/>
      <c r="HJ77" s="7"/>
      <c r="HK77" s="7"/>
      <c r="HL77" s="7"/>
      <c r="HM77" s="7"/>
      <c r="HN77" s="7"/>
      <c r="HO77" s="7"/>
      <c r="HP77" s="7"/>
      <c r="HQ77" s="7"/>
      <c r="HR77" s="7"/>
    </row>
    <row r="78" spans="1:226" ht="16.899999999999999" customHeight="1">
      <c r="A78" s="14"/>
      <c r="B78" s="321" t="s">
        <v>114</v>
      </c>
      <c r="C78" s="56" t="s">
        <v>239</v>
      </c>
      <c r="D78" s="150"/>
      <c r="E78" s="150"/>
      <c r="F78" s="150"/>
      <c r="G78" s="150"/>
      <c r="H78" s="150"/>
      <c r="I78" s="150"/>
      <c r="J78" s="150"/>
      <c r="K78" s="150"/>
      <c r="L78" s="151"/>
      <c r="M78" s="150"/>
      <c r="N78" s="150"/>
      <c r="O78" s="152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  <c r="AM78" s="7"/>
      <c r="AN78" s="7"/>
      <c r="AO78" s="7"/>
      <c r="AP78" s="7"/>
      <c r="AQ78" s="7"/>
      <c r="AR78" s="7"/>
      <c r="AS78" s="7"/>
      <c r="AT78" s="7"/>
      <c r="AU78" s="7"/>
      <c r="AV78" s="7"/>
      <c r="AW78" s="7"/>
      <c r="AX78" s="7"/>
      <c r="AY78" s="7"/>
      <c r="AZ78" s="7"/>
      <c r="BA78" s="7"/>
      <c r="BB78" s="7"/>
      <c r="BC78" s="7"/>
      <c r="BD78" s="7"/>
      <c r="BE78" s="7"/>
      <c r="BF78" s="7"/>
      <c r="BG78" s="7"/>
      <c r="BH78" s="7"/>
      <c r="BI78" s="7"/>
      <c r="BJ78" s="7"/>
      <c r="BK78" s="7"/>
      <c r="BL78" s="7"/>
      <c r="BM78" s="7"/>
      <c r="BN78" s="7"/>
      <c r="BO78" s="7"/>
      <c r="BP78" s="7"/>
      <c r="BQ78" s="7"/>
      <c r="BR78" s="7"/>
      <c r="BS78" s="7"/>
      <c r="BT78" s="7"/>
      <c r="BU78" s="7"/>
      <c r="BV78" s="7"/>
      <c r="BW78" s="7"/>
      <c r="BX78" s="7"/>
      <c r="BY78" s="7"/>
      <c r="BZ78" s="7"/>
      <c r="CA78" s="7"/>
      <c r="CB78" s="7"/>
      <c r="CC78" s="7"/>
      <c r="CD78" s="7"/>
      <c r="CE78" s="7"/>
      <c r="CF78" s="7"/>
      <c r="CG78" s="7"/>
      <c r="CH78" s="7"/>
      <c r="CI78" s="7"/>
      <c r="CJ78" s="7"/>
      <c r="CK78" s="7"/>
      <c r="CL78" s="7"/>
      <c r="CM78" s="7"/>
      <c r="CN78" s="7"/>
      <c r="CO78" s="7"/>
      <c r="CP78" s="7"/>
      <c r="CQ78" s="7"/>
      <c r="CR78" s="7"/>
      <c r="CS78" s="7"/>
      <c r="CT78" s="7"/>
      <c r="CU78" s="7"/>
      <c r="CV78" s="7"/>
      <c r="CW78" s="7"/>
      <c r="CX78" s="7"/>
      <c r="CY78" s="7"/>
      <c r="CZ78" s="7"/>
      <c r="DA78" s="7"/>
      <c r="DB78" s="7"/>
      <c r="DC78" s="7"/>
      <c r="DD78" s="7"/>
      <c r="DE78" s="7"/>
      <c r="DF78" s="7"/>
      <c r="DG78" s="7"/>
      <c r="DH78" s="7"/>
      <c r="DI78" s="7"/>
      <c r="DJ78" s="7"/>
      <c r="DK78" s="7"/>
      <c r="DL78" s="7"/>
      <c r="DM78" s="7"/>
      <c r="DN78" s="7"/>
      <c r="DO78" s="7"/>
      <c r="DP78" s="7"/>
      <c r="DQ78" s="7"/>
      <c r="DR78" s="7"/>
      <c r="DS78" s="7"/>
      <c r="DT78" s="7"/>
      <c r="DU78" s="7"/>
      <c r="DV78" s="7"/>
      <c r="DW78" s="7"/>
      <c r="DX78" s="7"/>
      <c r="DY78" s="7"/>
      <c r="DZ78" s="7"/>
      <c r="EA78" s="7"/>
      <c r="EB78" s="7"/>
      <c r="EC78" s="7"/>
      <c r="ED78" s="7"/>
      <c r="EE78" s="7"/>
      <c r="EF78" s="7"/>
      <c r="EG78" s="7"/>
      <c r="EH78" s="7"/>
      <c r="EI78" s="7"/>
      <c r="EJ78" s="7"/>
      <c r="EK78" s="7"/>
      <c r="EL78" s="7"/>
      <c r="EM78" s="7"/>
      <c r="EN78" s="7"/>
      <c r="EO78" s="7"/>
      <c r="EP78" s="7"/>
      <c r="EQ78" s="7"/>
      <c r="ER78" s="7"/>
      <c r="ES78" s="7"/>
      <c r="ET78" s="7"/>
      <c r="EU78" s="7"/>
      <c r="EV78" s="7"/>
      <c r="EW78" s="7"/>
      <c r="EX78" s="7"/>
      <c r="EY78" s="7"/>
      <c r="EZ78" s="7"/>
      <c r="FA78" s="7"/>
      <c r="FB78" s="7"/>
      <c r="FC78" s="7"/>
      <c r="FD78" s="7"/>
      <c r="FE78" s="7"/>
      <c r="FF78" s="7"/>
      <c r="FG78" s="7"/>
      <c r="FH78" s="7"/>
      <c r="FI78" s="7"/>
      <c r="FJ78" s="7"/>
      <c r="FK78" s="7"/>
      <c r="FL78" s="7"/>
      <c r="FM78" s="7"/>
      <c r="FN78" s="7"/>
      <c r="FO78" s="7"/>
      <c r="FP78" s="7"/>
      <c r="FQ78" s="7"/>
      <c r="FR78" s="7"/>
      <c r="FS78" s="7"/>
      <c r="FT78" s="7"/>
      <c r="FU78" s="7"/>
      <c r="FV78" s="7"/>
      <c r="FW78" s="7"/>
      <c r="FX78" s="7"/>
      <c r="FY78" s="7"/>
      <c r="FZ78" s="7"/>
      <c r="GA78" s="7"/>
      <c r="GB78" s="7"/>
      <c r="GC78" s="7"/>
      <c r="GD78" s="7"/>
      <c r="GE78" s="7"/>
      <c r="GF78" s="7"/>
      <c r="GG78" s="7"/>
      <c r="GH78" s="7"/>
      <c r="GI78" s="7"/>
      <c r="GJ78" s="7"/>
      <c r="GK78" s="7"/>
      <c r="GL78" s="7"/>
      <c r="GM78" s="7"/>
      <c r="GN78" s="7"/>
      <c r="GO78" s="7"/>
      <c r="GP78" s="7"/>
      <c r="GQ78" s="7"/>
      <c r="GR78" s="7"/>
      <c r="GS78" s="7"/>
      <c r="GT78" s="7"/>
      <c r="GU78" s="7"/>
      <c r="GV78" s="7"/>
      <c r="GW78" s="7"/>
      <c r="GX78" s="7"/>
      <c r="GY78" s="7"/>
      <c r="GZ78" s="7"/>
      <c r="HA78" s="7"/>
      <c r="HB78" s="7"/>
      <c r="HC78" s="7"/>
      <c r="HD78" s="7"/>
      <c r="HE78" s="7"/>
      <c r="HF78" s="7"/>
      <c r="HG78" s="7"/>
      <c r="HH78" s="7"/>
      <c r="HI78" s="7"/>
      <c r="HJ78" s="7"/>
      <c r="HK78" s="7"/>
      <c r="HL78" s="7"/>
      <c r="HM78" s="7"/>
      <c r="HN78" s="7"/>
      <c r="HO78" s="7"/>
      <c r="HP78" s="7"/>
      <c r="HQ78" s="7"/>
      <c r="HR78" s="7"/>
    </row>
    <row r="79" spans="1:226" ht="16.899999999999999" customHeight="1">
      <c r="A79" s="14"/>
      <c r="B79" s="316"/>
      <c r="C79" s="26" t="s">
        <v>116</v>
      </c>
      <c r="D79" s="150">
        <v>5</v>
      </c>
      <c r="E79" s="150">
        <v>5</v>
      </c>
      <c r="F79" s="150">
        <v>0</v>
      </c>
      <c r="G79" s="150">
        <v>5</v>
      </c>
      <c r="H79" s="150">
        <v>5</v>
      </c>
      <c r="I79" s="150">
        <v>0</v>
      </c>
      <c r="J79" s="150">
        <v>4</v>
      </c>
      <c r="K79" s="150">
        <v>4</v>
      </c>
      <c r="L79" s="151">
        <v>0</v>
      </c>
      <c r="M79" s="150">
        <v>5</v>
      </c>
      <c r="N79" s="150">
        <v>5</v>
      </c>
      <c r="O79" s="152">
        <v>0</v>
      </c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  <c r="AL79" s="7"/>
      <c r="AM79" s="7"/>
      <c r="AN79" s="7"/>
      <c r="AO79" s="7"/>
      <c r="AP79" s="7"/>
      <c r="AQ79" s="7"/>
      <c r="AR79" s="7"/>
      <c r="AS79" s="7"/>
      <c r="AT79" s="7"/>
      <c r="AU79" s="7"/>
      <c r="AV79" s="7"/>
      <c r="AW79" s="7"/>
      <c r="AX79" s="7"/>
      <c r="AY79" s="7"/>
      <c r="AZ79" s="7"/>
      <c r="BA79" s="7"/>
      <c r="BB79" s="7"/>
      <c r="BC79" s="7"/>
      <c r="BD79" s="7"/>
      <c r="BE79" s="7"/>
      <c r="BF79" s="7"/>
      <c r="BG79" s="7"/>
      <c r="BH79" s="7"/>
      <c r="BI79" s="7"/>
      <c r="BJ79" s="7"/>
      <c r="BK79" s="7"/>
      <c r="BL79" s="7"/>
      <c r="BM79" s="7"/>
      <c r="BN79" s="7"/>
      <c r="BO79" s="7"/>
      <c r="BP79" s="7"/>
      <c r="BQ79" s="7"/>
      <c r="BR79" s="7"/>
      <c r="BS79" s="7"/>
      <c r="BT79" s="7"/>
      <c r="BU79" s="7"/>
      <c r="BV79" s="7"/>
      <c r="BW79" s="7"/>
      <c r="BX79" s="7"/>
      <c r="BY79" s="7"/>
      <c r="BZ79" s="7"/>
      <c r="CA79" s="7"/>
      <c r="CB79" s="7"/>
      <c r="CC79" s="7"/>
      <c r="CD79" s="7"/>
      <c r="CE79" s="7"/>
      <c r="CF79" s="7"/>
      <c r="CG79" s="7"/>
      <c r="CH79" s="7"/>
      <c r="CI79" s="7"/>
      <c r="CJ79" s="7"/>
      <c r="CK79" s="7"/>
      <c r="CL79" s="7"/>
      <c r="CM79" s="7"/>
      <c r="CN79" s="7"/>
      <c r="CO79" s="7"/>
      <c r="CP79" s="7"/>
      <c r="CQ79" s="7"/>
      <c r="CR79" s="7"/>
      <c r="CS79" s="7"/>
      <c r="CT79" s="7"/>
      <c r="CU79" s="7"/>
      <c r="CV79" s="7"/>
      <c r="CW79" s="7"/>
      <c r="CX79" s="7"/>
      <c r="CY79" s="7"/>
      <c r="CZ79" s="7"/>
      <c r="DA79" s="7"/>
      <c r="DB79" s="7"/>
      <c r="DC79" s="7"/>
      <c r="DD79" s="7"/>
      <c r="DE79" s="7"/>
      <c r="DF79" s="7"/>
      <c r="DG79" s="7"/>
      <c r="DH79" s="7"/>
      <c r="DI79" s="7"/>
      <c r="DJ79" s="7"/>
      <c r="DK79" s="7"/>
      <c r="DL79" s="7"/>
      <c r="DM79" s="7"/>
      <c r="DN79" s="7"/>
      <c r="DO79" s="7"/>
      <c r="DP79" s="7"/>
      <c r="DQ79" s="7"/>
      <c r="DR79" s="7"/>
      <c r="DS79" s="7"/>
      <c r="DT79" s="7"/>
      <c r="DU79" s="7"/>
      <c r="DV79" s="7"/>
      <c r="DW79" s="7"/>
      <c r="DX79" s="7"/>
      <c r="DY79" s="7"/>
      <c r="DZ79" s="7"/>
      <c r="EA79" s="7"/>
      <c r="EB79" s="7"/>
      <c r="EC79" s="7"/>
      <c r="ED79" s="7"/>
      <c r="EE79" s="7"/>
      <c r="EF79" s="7"/>
      <c r="EG79" s="7"/>
      <c r="EH79" s="7"/>
      <c r="EI79" s="7"/>
      <c r="EJ79" s="7"/>
      <c r="EK79" s="7"/>
      <c r="EL79" s="7"/>
      <c r="EM79" s="7"/>
      <c r="EN79" s="7"/>
      <c r="EO79" s="7"/>
      <c r="EP79" s="7"/>
      <c r="EQ79" s="7"/>
      <c r="ER79" s="7"/>
      <c r="ES79" s="7"/>
      <c r="ET79" s="7"/>
      <c r="EU79" s="7"/>
      <c r="EV79" s="7"/>
      <c r="EW79" s="7"/>
      <c r="EX79" s="7"/>
      <c r="EY79" s="7"/>
      <c r="EZ79" s="7"/>
      <c r="FA79" s="7"/>
      <c r="FB79" s="7"/>
      <c r="FC79" s="7"/>
      <c r="FD79" s="7"/>
      <c r="FE79" s="7"/>
      <c r="FF79" s="7"/>
      <c r="FG79" s="7"/>
      <c r="FH79" s="7"/>
      <c r="FI79" s="7"/>
      <c r="FJ79" s="7"/>
      <c r="FK79" s="7"/>
      <c r="FL79" s="7"/>
      <c r="FM79" s="7"/>
      <c r="FN79" s="7"/>
      <c r="FO79" s="7"/>
      <c r="FP79" s="7"/>
      <c r="FQ79" s="7"/>
      <c r="FR79" s="7"/>
      <c r="FS79" s="7"/>
      <c r="FT79" s="7"/>
      <c r="FU79" s="7"/>
      <c r="FV79" s="7"/>
      <c r="FW79" s="7"/>
      <c r="FX79" s="7"/>
      <c r="FY79" s="7"/>
      <c r="FZ79" s="7"/>
      <c r="GA79" s="7"/>
      <c r="GB79" s="7"/>
      <c r="GC79" s="7"/>
      <c r="GD79" s="7"/>
      <c r="GE79" s="7"/>
      <c r="GF79" s="7"/>
      <c r="GG79" s="7"/>
      <c r="GH79" s="7"/>
      <c r="GI79" s="7"/>
      <c r="GJ79" s="7"/>
      <c r="GK79" s="7"/>
      <c r="GL79" s="7"/>
      <c r="GM79" s="7"/>
      <c r="GN79" s="7"/>
      <c r="GO79" s="7"/>
      <c r="GP79" s="7"/>
      <c r="GQ79" s="7"/>
      <c r="GR79" s="7"/>
      <c r="GS79" s="7"/>
      <c r="GT79" s="7"/>
      <c r="GU79" s="7"/>
      <c r="GV79" s="7"/>
      <c r="GW79" s="7"/>
      <c r="GX79" s="7"/>
      <c r="GY79" s="7"/>
      <c r="GZ79" s="7"/>
      <c r="HA79" s="7"/>
      <c r="HB79" s="7"/>
      <c r="HC79" s="7"/>
      <c r="HD79" s="7"/>
      <c r="HE79" s="7"/>
      <c r="HF79" s="7"/>
      <c r="HG79" s="7"/>
      <c r="HH79" s="7"/>
      <c r="HI79" s="7"/>
      <c r="HJ79" s="7"/>
      <c r="HK79" s="7"/>
      <c r="HL79" s="7"/>
      <c r="HM79" s="7"/>
      <c r="HN79" s="7"/>
      <c r="HO79" s="7"/>
      <c r="HP79" s="7"/>
      <c r="HQ79" s="7"/>
      <c r="HR79" s="7"/>
    </row>
    <row r="80" spans="1:226" ht="16.899999999999999" customHeight="1">
      <c r="A80" s="14"/>
      <c r="B80" s="317"/>
      <c r="C80" s="34" t="s">
        <v>28</v>
      </c>
      <c r="D80" s="147">
        <v>5</v>
      </c>
      <c r="E80" s="147">
        <v>5</v>
      </c>
      <c r="F80" s="147">
        <v>0</v>
      </c>
      <c r="G80" s="147">
        <v>5</v>
      </c>
      <c r="H80" s="147">
        <v>5</v>
      </c>
      <c r="I80" s="147">
        <v>0</v>
      </c>
      <c r="J80" s="147">
        <v>4</v>
      </c>
      <c r="K80" s="147">
        <v>4</v>
      </c>
      <c r="L80" s="148">
        <v>0</v>
      </c>
      <c r="M80" s="147">
        <f t="shared" ref="M80:O80" si="13">SUM(M78:M79)</f>
        <v>5</v>
      </c>
      <c r="N80" s="147">
        <f t="shared" si="13"/>
        <v>5</v>
      </c>
      <c r="O80" s="149">
        <f t="shared" si="13"/>
        <v>0</v>
      </c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  <c r="AM80" s="7"/>
      <c r="AN80" s="7"/>
      <c r="AO80" s="7"/>
      <c r="AP80" s="7"/>
      <c r="AQ80" s="7"/>
      <c r="AR80" s="7"/>
      <c r="AS80" s="7"/>
      <c r="AT80" s="7"/>
      <c r="AU80" s="7"/>
      <c r="AV80" s="7"/>
      <c r="AW80" s="7"/>
      <c r="AX80" s="7"/>
      <c r="AY80" s="7"/>
      <c r="AZ80" s="7"/>
      <c r="BA80" s="7"/>
      <c r="BB80" s="7"/>
      <c r="BC80" s="7"/>
      <c r="BD80" s="7"/>
      <c r="BE80" s="7"/>
      <c r="BF80" s="7"/>
      <c r="BG80" s="7"/>
      <c r="BH80" s="7"/>
      <c r="BI80" s="7"/>
      <c r="BJ80" s="7"/>
      <c r="BK80" s="7"/>
      <c r="BL80" s="7"/>
      <c r="BM80" s="7"/>
      <c r="BN80" s="7"/>
      <c r="BO80" s="7"/>
      <c r="BP80" s="7"/>
      <c r="BQ80" s="7"/>
      <c r="BR80" s="7"/>
      <c r="BS80" s="7"/>
      <c r="BT80" s="7"/>
      <c r="BU80" s="7"/>
      <c r="BV80" s="7"/>
      <c r="BW80" s="7"/>
      <c r="BX80" s="7"/>
      <c r="BY80" s="7"/>
      <c r="BZ80" s="7"/>
      <c r="CA80" s="7"/>
      <c r="CB80" s="7"/>
      <c r="CC80" s="7"/>
      <c r="CD80" s="7"/>
      <c r="CE80" s="7"/>
      <c r="CF80" s="7"/>
      <c r="CG80" s="7"/>
      <c r="CH80" s="7"/>
      <c r="CI80" s="7"/>
      <c r="CJ80" s="7"/>
      <c r="CK80" s="7"/>
      <c r="CL80" s="7"/>
      <c r="CM80" s="7"/>
      <c r="CN80" s="7"/>
      <c r="CO80" s="7"/>
      <c r="CP80" s="7"/>
      <c r="CQ80" s="7"/>
      <c r="CR80" s="7"/>
      <c r="CS80" s="7"/>
      <c r="CT80" s="7"/>
      <c r="CU80" s="7"/>
      <c r="CV80" s="7"/>
      <c r="CW80" s="7"/>
      <c r="CX80" s="7"/>
      <c r="CY80" s="7"/>
      <c r="CZ80" s="7"/>
      <c r="DA80" s="7"/>
      <c r="DB80" s="7"/>
      <c r="DC80" s="7"/>
      <c r="DD80" s="7"/>
      <c r="DE80" s="7"/>
      <c r="DF80" s="7"/>
      <c r="DG80" s="7"/>
      <c r="DH80" s="7"/>
      <c r="DI80" s="7"/>
      <c r="DJ80" s="7"/>
      <c r="DK80" s="7"/>
      <c r="DL80" s="7"/>
      <c r="DM80" s="7"/>
      <c r="DN80" s="7"/>
      <c r="DO80" s="7"/>
      <c r="DP80" s="7"/>
      <c r="DQ80" s="7"/>
      <c r="DR80" s="7"/>
      <c r="DS80" s="7"/>
      <c r="DT80" s="7"/>
      <c r="DU80" s="7"/>
      <c r="DV80" s="7"/>
      <c r="DW80" s="7"/>
      <c r="DX80" s="7"/>
      <c r="DY80" s="7"/>
      <c r="DZ80" s="7"/>
      <c r="EA80" s="7"/>
      <c r="EB80" s="7"/>
      <c r="EC80" s="7"/>
      <c r="ED80" s="7"/>
      <c r="EE80" s="7"/>
      <c r="EF80" s="7"/>
      <c r="EG80" s="7"/>
      <c r="EH80" s="7"/>
      <c r="EI80" s="7"/>
      <c r="EJ80" s="7"/>
      <c r="EK80" s="7"/>
      <c r="EL80" s="7"/>
      <c r="EM80" s="7"/>
      <c r="EN80" s="7"/>
      <c r="EO80" s="7"/>
      <c r="EP80" s="7"/>
      <c r="EQ80" s="7"/>
      <c r="ER80" s="7"/>
      <c r="ES80" s="7"/>
      <c r="ET80" s="7"/>
      <c r="EU80" s="7"/>
      <c r="EV80" s="7"/>
      <c r="EW80" s="7"/>
      <c r="EX80" s="7"/>
      <c r="EY80" s="7"/>
      <c r="EZ80" s="7"/>
      <c r="FA80" s="7"/>
      <c r="FB80" s="7"/>
      <c r="FC80" s="7"/>
      <c r="FD80" s="7"/>
      <c r="FE80" s="7"/>
      <c r="FF80" s="7"/>
      <c r="FG80" s="7"/>
      <c r="FH80" s="7"/>
      <c r="FI80" s="7"/>
      <c r="FJ80" s="7"/>
      <c r="FK80" s="7"/>
      <c r="FL80" s="7"/>
      <c r="FM80" s="7"/>
      <c r="FN80" s="7"/>
      <c r="FO80" s="7"/>
      <c r="FP80" s="7"/>
      <c r="FQ80" s="7"/>
      <c r="FR80" s="7"/>
      <c r="FS80" s="7"/>
      <c r="FT80" s="7"/>
      <c r="FU80" s="7"/>
      <c r="FV80" s="7"/>
      <c r="FW80" s="7"/>
      <c r="FX80" s="7"/>
      <c r="FY80" s="7"/>
      <c r="FZ80" s="7"/>
      <c r="GA80" s="7"/>
      <c r="GB80" s="7"/>
      <c r="GC80" s="7"/>
      <c r="GD80" s="7"/>
      <c r="GE80" s="7"/>
      <c r="GF80" s="7"/>
      <c r="GG80" s="7"/>
      <c r="GH80" s="7"/>
      <c r="GI80" s="7"/>
      <c r="GJ80" s="7"/>
      <c r="GK80" s="7"/>
      <c r="GL80" s="7"/>
      <c r="GM80" s="7"/>
      <c r="GN80" s="7"/>
      <c r="GO80" s="7"/>
      <c r="GP80" s="7"/>
      <c r="GQ80" s="7"/>
      <c r="GR80" s="7"/>
      <c r="GS80" s="7"/>
      <c r="GT80" s="7"/>
      <c r="GU80" s="7"/>
      <c r="GV80" s="7"/>
      <c r="GW80" s="7"/>
      <c r="GX80" s="7"/>
      <c r="GY80" s="7"/>
      <c r="GZ80" s="7"/>
      <c r="HA80" s="7"/>
      <c r="HB80" s="7"/>
      <c r="HC80" s="7"/>
      <c r="HD80" s="7"/>
      <c r="HE80" s="7"/>
      <c r="HF80" s="7"/>
      <c r="HG80" s="7"/>
      <c r="HH80" s="7"/>
      <c r="HI80" s="7"/>
      <c r="HJ80" s="7"/>
      <c r="HK80" s="7"/>
      <c r="HL80" s="7"/>
      <c r="HM80" s="7"/>
      <c r="HN80" s="7"/>
      <c r="HO80" s="7"/>
      <c r="HP80" s="7"/>
      <c r="HQ80" s="7"/>
      <c r="HR80" s="7"/>
    </row>
    <row r="81" spans="1:226" ht="16.899999999999999" customHeight="1" thickBot="1">
      <c r="A81" s="14"/>
      <c r="B81" s="313" t="s">
        <v>117</v>
      </c>
      <c r="C81" s="314"/>
      <c r="D81" s="156">
        <v>76</v>
      </c>
      <c r="E81" s="156">
        <v>33</v>
      </c>
      <c r="F81" s="156">
        <v>43</v>
      </c>
      <c r="G81" s="156">
        <v>90</v>
      </c>
      <c r="H81" s="156">
        <v>40</v>
      </c>
      <c r="I81" s="156">
        <v>50</v>
      </c>
      <c r="J81" s="156">
        <v>95</v>
      </c>
      <c r="K81" s="156">
        <v>40</v>
      </c>
      <c r="L81" s="157">
        <v>55</v>
      </c>
      <c r="M81" s="156">
        <f>SUM(M68,M69,M71,M77,M80)</f>
        <v>97</v>
      </c>
      <c r="N81" s="156">
        <f t="shared" ref="N81:O81" si="14">SUM(N68,N69,N71,N77,N80)</f>
        <v>45</v>
      </c>
      <c r="O81" s="158">
        <f t="shared" si="14"/>
        <v>52</v>
      </c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  <c r="AM81" s="7"/>
      <c r="AN81" s="7"/>
      <c r="AO81" s="7"/>
      <c r="AP81" s="7"/>
      <c r="AQ81" s="7"/>
      <c r="AR81" s="7"/>
      <c r="AS81" s="7"/>
      <c r="AT81" s="7"/>
      <c r="AU81" s="7"/>
      <c r="AV81" s="7"/>
      <c r="AW81" s="7"/>
      <c r="AX81" s="7"/>
      <c r="AY81" s="7"/>
      <c r="AZ81" s="7"/>
      <c r="BA81" s="7"/>
      <c r="BB81" s="7"/>
      <c r="BC81" s="7"/>
      <c r="BD81" s="7"/>
      <c r="BE81" s="7"/>
      <c r="BF81" s="7"/>
      <c r="BG81" s="7"/>
      <c r="BH81" s="7"/>
      <c r="BI81" s="7"/>
      <c r="BJ81" s="7"/>
      <c r="BK81" s="7"/>
      <c r="BL81" s="7"/>
      <c r="BM81" s="7"/>
      <c r="BN81" s="7"/>
      <c r="BO81" s="7"/>
      <c r="BP81" s="7"/>
      <c r="BQ81" s="7"/>
      <c r="BR81" s="7"/>
      <c r="BS81" s="7"/>
      <c r="BT81" s="7"/>
      <c r="BU81" s="7"/>
      <c r="BV81" s="7"/>
      <c r="BW81" s="7"/>
      <c r="BX81" s="7"/>
      <c r="BY81" s="7"/>
      <c r="BZ81" s="7"/>
      <c r="CA81" s="7"/>
      <c r="CB81" s="7"/>
      <c r="CC81" s="7"/>
      <c r="CD81" s="7"/>
      <c r="CE81" s="7"/>
      <c r="CF81" s="7"/>
      <c r="CG81" s="7"/>
      <c r="CH81" s="7"/>
      <c r="CI81" s="7"/>
      <c r="CJ81" s="7"/>
      <c r="CK81" s="7"/>
      <c r="CL81" s="7"/>
      <c r="CM81" s="7"/>
      <c r="CN81" s="7"/>
      <c r="CO81" s="7"/>
      <c r="CP81" s="7"/>
      <c r="CQ81" s="7"/>
      <c r="CR81" s="7"/>
      <c r="CS81" s="7"/>
      <c r="CT81" s="7"/>
      <c r="CU81" s="7"/>
      <c r="CV81" s="7"/>
      <c r="CW81" s="7"/>
      <c r="CX81" s="7"/>
      <c r="CY81" s="7"/>
      <c r="CZ81" s="7"/>
      <c r="DA81" s="7"/>
      <c r="DB81" s="7"/>
      <c r="DC81" s="7"/>
      <c r="DD81" s="7"/>
      <c r="DE81" s="7"/>
      <c r="DF81" s="7"/>
      <c r="DG81" s="7"/>
      <c r="DH81" s="7"/>
      <c r="DI81" s="7"/>
      <c r="DJ81" s="7"/>
      <c r="DK81" s="7"/>
      <c r="DL81" s="7"/>
      <c r="DM81" s="7"/>
      <c r="DN81" s="7"/>
      <c r="DO81" s="7"/>
      <c r="DP81" s="7"/>
      <c r="DQ81" s="7"/>
      <c r="DR81" s="7"/>
      <c r="DS81" s="7"/>
      <c r="DT81" s="7"/>
      <c r="DU81" s="7"/>
      <c r="DV81" s="7"/>
      <c r="DW81" s="7"/>
      <c r="DX81" s="7"/>
      <c r="DY81" s="7"/>
      <c r="DZ81" s="7"/>
      <c r="EA81" s="7"/>
      <c r="EB81" s="7"/>
      <c r="EC81" s="7"/>
      <c r="ED81" s="7"/>
      <c r="EE81" s="7"/>
      <c r="EF81" s="7"/>
      <c r="EG81" s="7"/>
      <c r="EH81" s="7"/>
      <c r="EI81" s="7"/>
      <c r="EJ81" s="7"/>
      <c r="EK81" s="7"/>
      <c r="EL81" s="7"/>
      <c r="EM81" s="7"/>
      <c r="EN81" s="7"/>
      <c r="EO81" s="7"/>
      <c r="EP81" s="7"/>
      <c r="EQ81" s="7"/>
      <c r="ER81" s="7"/>
      <c r="ES81" s="7"/>
      <c r="ET81" s="7"/>
      <c r="EU81" s="7"/>
      <c r="EV81" s="7"/>
      <c r="EW81" s="7"/>
      <c r="EX81" s="7"/>
      <c r="EY81" s="7"/>
      <c r="EZ81" s="7"/>
      <c r="FA81" s="7"/>
      <c r="FB81" s="7"/>
      <c r="FC81" s="7"/>
      <c r="FD81" s="7"/>
      <c r="FE81" s="7"/>
      <c r="FF81" s="7"/>
      <c r="FG81" s="7"/>
      <c r="FH81" s="7"/>
      <c r="FI81" s="7"/>
      <c r="FJ81" s="7"/>
      <c r="FK81" s="7"/>
      <c r="FL81" s="7"/>
      <c r="FM81" s="7"/>
      <c r="FN81" s="7"/>
      <c r="FO81" s="7"/>
      <c r="FP81" s="7"/>
      <c r="FQ81" s="7"/>
      <c r="FR81" s="7"/>
      <c r="FS81" s="7"/>
      <c r="FT81" s="7"/>
      <c r="FU81" s="7"/>
      <c r="FV81" s="7"/>
      <c r="FW81" s="7"/>
      <c r="FX81" s="7"/>
      <c r="FY81" s="7"/>
      <c r="FZ81" s="7"/>
      <c r="GA81" s="7"/>
      <c r="GB81" s="7"/>
      <c r="GC81" s="7"/>
      <c r="GD81" s="7"/>
      <c r="GE81" s="7"/>
      <c r="GF81" s="7"/>
      <c r="GG81" s="7"/>
      <c r="GH81" s="7"/>
      <c r="GI81" s="7"/>
      <c r="GJ81" s="7"/>
      <c r="GK81" s="7"/>
      <c r="GL81" s="7"/>
      <c r="GM81" s="7"/>
      <c r="GN81" s="7"/>
      <c r="GO81" s="7"/>
      <c r="GP81" s="7"/>
      <c r="GQ81" s="7"/>
      <c r="GR81" s="7"/>
      <c r="GS81" s="7"/>
      <c r="GT81" s="7"/>
      <c r="GU81" s="7"/>
      <c r="GV81" s="7"/>
      <c r="GW81" s="7"/>
      <c r="GX81" s="7"/>
      <c r="GY81" s="7"/>
      <c r="GZ81" s="7"/>
      <c r="HA81" s="7"/>
      <c r="HB81" s="7"/>
      <c r="HC81" s="7"/>
      <c r="HD81" s="7"/>
      <c r="HE81" s="7"/>
      <c r="HF81" s="7"/>
      <c r="HG81" s="7"/>
      <c r="HH81" s="7"/>
      <c r="HI81" s="7"/>
      <c r="HJ81" s="7"/>
      <c r="HK81" s="7"/>
      <c r="HL81" s="7"/>
      <c r="HM81" s="7"/>
      <c r="HN81" s="7"/>
      <c r="HO81" s="7"/>
      <c r="HP81" s="7"/>
      <c r="HQ81" s="7"/>
      <c r="HR81" s="7"/>
    </row>
    <row r="82" spans="1:226" ht="16.899999999999999" customHeight="1">
      <c r="A82" s="14"/>
      <c r="B82" s="315" t="s">
        <v>118</v>
      </c>
      <c r="C82" s="26" t="s">
        <v>119</v>
      </c>
      <c r="D82" s="153">
        <v>17</v>
      </c>
      <c r="E82" s="153">
        <v>8</v>
      </c>
      <c r="F82" s="153">
        <v>9</v>
      </c>
      <c r="G82" s="153">
        <v>17</v>
      </c>
      <c r="H82" s="153">
        <v>7</v>
      </c>
      <c r="I82" s="153">
        <v>10</v>
      </c>
      <c r="J82" s="153">
        <v>14</v>
      </c>
      <c r="K82" s="153">
        <v>8</v>
      </c>
      <c r="L82" s="154">
        <v>6</v>
      </c>
      <c r="M82" s="153">
        <v>14</v>
      </c>
      <c r="N82" s="153">
        <v>8</v>
      </c>
      <c r="O82" s="155">
        <v>6</v>
      </c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7"/>
      <c r="AN82" s="7"/>
      <c r="AO82" s="7"/>
      <c r="AP82" s="7"/>
      <c r="AQ82" s="7"/>
      <c r="AR82" s="7"/>
      <c r="AS82" s="7"/>
      <c r="AT82" s="7"/>
      <c r="AU82" s="7"/>
      <c r="AV82" s="7"/>
      <c r="AW82" s="7"/>
      <c r="AX82" s="7"/>
      <c r="AY82" s="7"/>
      <c r="AZ82" s="7"/>
      <c r="BA82" s="7"/>
      <c r="BB82" s="7"/>
      <c r="BC82" s="7"/>
      <c r="BD82" s="7"/>
      <c r="BE82" s="7"/>
      <c r="BF82" s="7"/>
      <c r="BG82" s="7"/>
      <c r="BH82" s="7"/>
      <c r="BI82" s="7"/>
      <c r="BJ82" s="7"/>
      <c r="BK82" s="7"/>
      <c r="BL82" s="7"/>
      <c r="BM82" s="7"/>
      <c r="BN82" s="7"/>
      <c r="BO82" s="7"/>
      <c r="BP82" s="7"/>
      <c r="BQ82" s="7"/>
      <c r="BR82" s="7"/>
      <c r="BS82" s="7"/>
      <c r="BT82" s="7"/>
      <c r="BU82" s="7"/>
      <c r="BV82" s="7"/>
      <c r="BW82" s="7"/>
      <c r="BX82" s="7"/>
      <c r="BY82" s="7"/>
      <c r="BZ82" s="7"/>
      <c r="CA82" s="7"/>
      <c r="CB82" s="7"/>
      <c r="CC82" s="7"/>
      <c r="CD82" s="7"/>
      <c r="CE82" s="7"/>
      <c r="CF82" s="7"/>
      <c r="CG82" s="7"/>
      <c r="CH82" s="7"/>
      <c r="CI82" s="7"/>
      <c r="CJ82" s="7"/>
      <c r="CK82" s="7"/>
      <c r="CL82" s="7"/>
      <c r="CM82" s="7"/>
      <c r="CN82" s="7"/>
      <c r="CO82" s="7"/>
      <c r="CP82" s="7"/>
      <c r="CQ82" s="7"/>
      <c r="CR82" s="7"/>
      <c r="CS82" s="7"/>
      <c r="CT82" s="7"/>
      <c r="CU82" s="7"/>
      <c r="CV82" s="7"/>
      <c r="CW82" s="7"/>
      <c r="CX82" s="7"/>
      <c r="CY82" s="7"/>
      <c r="CZ82" s="7"/>
      <c r="DA82" s="7"/>
      <c r="DB82" s="7"/>
      <c r="DC82" s="7"/>
      <c r="DD82" s="7"/>
      <c r="DE82" s="7"/>
      <c r="DF82" s="7"/>
      <c r="DG82" s="7"/>
      <c r="DH82" s="7"/>
      <c r="DI82" s="7"/>
      <c r="DJ82" s="7"/>
      <c r="DK82" s="7"/>
      <c r="DL82" s="7"/>
      <c r="DM82" s="7"/>
      <c r="DN82" s="7"/>
      <c r="DO82" s="7"/>
      <c r="DP82" s="7"/>
      <c r="DQ82" s="7"/>
      <c r="DR82" s="7"/>
      <c r="DS82" s="7"/>
      <c r="DT82" s="7"/>
      <c r="DU82" s="7"/>
      <c r="DV82" s="7"/>
      <c r="DW82" s="7"/>
      <c r="DX82" s="7"/>
      <c r="DY82" s="7"/>
      <c r="DZ82" s="7"/>
      <c r="EA82" s="7"/>
      <c r="EB82" s="7"/>
      <c r="EC82" s="7"/>
      <c r="ED82" s="7"/>
      <c r="EE82" s="7"/>
      <c r="EF82" s="7"/>
      <c r="EG82" s="7"/>
      <c r="EH82" s="7"/>
      <c r="EI82" s="7"/>
      <c r="EJ82" s="7"/>
      <c r="EK82" s="7"/>
      <c r="EL82" s="7"/>
      <c r="EM82" s="7"/>
      <c r="EN82" s="7"/>
      <c r="EO82" s="7"/>
      <c r="EP82" s="7"/>
      <c r="EQ82" s="7"/>
      <c r="ER82" s="7"/>
      <c r="ES82" s="7"/>
      <c r="ET82" s="7"/>
      <c r="EU82" s="7"/>
      <c r="EV82" s="7"/>
      <c r="EW82" s="7"/>
      <c r="EX82" s="7"/>
      <c r="EY82" s="7"/>
      <c r="EZ82" s="7"/>
      <c r="FA82" s="7"/>
      <c r="FB82" s="7"/>
      <c r="FC82" s="7"/>
      <c r="FD82" s="7"/>
      <c r="FE82" s="7"/>
      <c r="FF82" s="7"/>
      <c r="FG82" s="7"/>
      <c r="FH82" s="7"/>
      <c r="FI82" s="7"/>
      <c r="FJ82" s="7"/>
      <c r="FK82" s="7"/>
      <c r="FL82" s="7"/>
      <c r="FM82" s="7"/>
      <c r="FN82" s="7"/>
      <c r="FO82" s="7"/>
      <c r="FP82" s="7"/>
      <c r="FQ82" s="7"/>
      <c r="FR82" s="7"/>
      <c r="FS82" s="7"/>
      <c r="FT82" s="7"/>
      <c r="FU82" s="7"/>
      <c r="FV82" s="7"/>
      <c r="FW82" s="7"/>
      <c r="FX82" s="7"/>
      <c r="FY82" s="7"/>
      <c r="FZ82" s="7"/>
      <c r="GA82" s="7"/>
      <c r="GB82" s="7"/>
      <c r="GC82" s="7"/>
      <c r="GD82" s="7"/>
      <c r="GE82" s="7"/>
      <c r="GF82" s="7"/>
      <c r="GG82" s="7"/>
      <c r="GH82" s="7"/>
      <c r="GI82" s="7"/>
      <c r="GJ82" s="7"/>
      <c r="GK82" s="7"/>
      <c r="GL82" s="7"/>
      <c r="GM82" s="7"/>
      <c r="GN82" s="7"/>
      <c r="GO82" s="7"/>
      <c r="GP82" s="7"/>
      <c r="GQ82" s="7"/>
      <c r="GR82" s="7"/>
      <c r="GS82" s="7"/>
      <c r="GT82" s="7"/>
      <c r="GU82" s="7"/>
      <c r="GV82" s="7"/>
      <c r="GW82" s="7"/>
      <c r="GX82" s="7"/>
      <c r="GY82" s="7"/>
      <c r="GZ82" s="7"/>
      <c r="HA82" s="7"/>
      <c r="HB82" s="7"/>
      <c r="HC82" s="7"/>
      <c r="HD82" s="7"/>
      <c r="HE82" s="7"/>
      <c r="HF82" s="7"/>
      <c r="HG82" s="7"/>
      <c r="HH82" s="7"/>
      <c r="HI82" s="7"/>
      <c r="HJ82" s="7"/>
      <c r="HK82" s="7"/>
      <c r="HL82" s="7"/>
      <c r="HM82" s="7"/>
      <c r="HN82" s="7"/>
      <c r="HO82" s="7"/>
      <c r="HP82" s="7"/>
      <c r="HQ82" s="7"/>
      <c r="HR82" s="7"/>
    </row>
    <row r="83" spans="1:226" ht="16.899999999999999" customHeight="1">
      <c r="A83" s="14"/>
      <c r="B83" s="316"/>
      <c r="C83" s="26" t="s">
        <v>120</v>
      </c>
      <c r="D83" s="150"/>
      <c r="E83" s="150"/>
      <c r="F83" s="150"/>
      <c r="G83" s="150"/>
      <c r="H83" s="150"/>
      <c r="I83" s="150"/>
      <c r="J83" s="150"/>
      <c r="K83" s="150"/>
      <c r="L83" s="151"/>
      <c r="M83" s="150"/>
      <c r="N83" s="150"/>
      <c r="O83" s="152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7"/>
      <c r="AL83" s="7"/>
      <c r="AM83" s="7"/>
      <c r="AN83" s="7"/>
      <c r="AO83" s="7"/>
      <c r="AP83" s="7"/>
      <c r="AQ83" s="7"/>
      <c r="AR83" s="7"/>
      <c r="AS83" s="7"/>
      <c r="AT83" s="7"/>
      <c r="AU83" s="7"/>
      <c r="AV83" s="7"/>
      <c r="AW83" s="7"/>
      <c r="AX83" s="7"/>
      <c r="AY83" s="7"/>
      <c r="AZ83" s="7"/>
      <c r="BA83" s="7"/>
      <c r="BB83" s="7"/>
      <c r="BC83" s="7"/>
      <c r="BD83" s="7"/>
      <c r="BE83" s="7"/>
      <c r="BF83" s="7"/>
      <c r="BG83" s="7"/>
      <c r="BH83" s="7"/>
      <c r="BI83" s="7"/>
      <c r="BJ83" s="7"/>
      <c r="BK83" s="7"/>
      <c r="BL83" s="7"/>
      <c r="BM83" s="7"/>
      <c r="BN83" s="7"/>
      <c r="BO83" s="7"/>
      <c r="BP83" s="7"/>
      <c r="BQ83" s="7"/>
      <c r="BR83" s="7"/>
      <c r="BS83" s="7"/>
      <c r="BT83" s="7"/>
      <c r="BU83" s="7"/>
      <c r="BV83" s="7"/>
      <c r="BW83" s="7"/>
      <c r="BX83" s="7"/>
      <c r="BY83" s="7"/>
      <c r="BZ83" s="7"/>
      <c r="CA83" s="7"/>
      <c r="CB83" s="7"/>
      <c r="CC83" s="7"/>
      <c r="CD83" s="7"/>
      <c r="CE83" s="7"/>
      <c r="CF83" s="7"/>
      <c r="CG83" s="7"/>
      <c r="CH83" s="7"/>
      <c r="CI83" s="7"/>
      <c r="CJ83" s="7"/>
      <c r="CK83" s="7"/>
      <c r="CL83" s="7"/>
      <c r="CM83" s="7"/>
      <c r="CN83" s="7"/>
      <c r="CO83" s="7"/>
      <c r="CP83" s="7"/>
      <c r="CQ83" s="7"/>
      <c r="CR83" s="7"/>
      <c r="CS83" s="7"/>
      <c r="CT83" s="7"/>
      <c r="CU83" s="7"/>
      <c r="CV83" s="7"/>
      <c r="CW83" s="7"/>
      <c r="CX83" s="7"/>
      <c r="CY83" s="7"/>
      <c r="CZ83" s="7"/>
      <c r="DA83" s="7"/>
      <c r="DB83" s="7"/>
      <c r="DC83" s="7"/>
      <c r="DD83" s="7"/>
      <c r="DE83" s="7"/>
      <c r="DF83" s="7"/>
      <c r="DG83" s="7"/>
      <c r="DH83" s="7"/>
      <c r="DI83" s="7"/>
      <c r="DJ83" s="7"/>
      <c r="DK83" s="7"/>
      <c r="DL83" s="7"/>
      <c r="DM83" s="7"/>
      <c r="DN83" s="7"/>
      <c r="DO83" s="7"/>
      <c r="DP83" s="7"/>
      <c r="DQ83" s="7"/>
      <c r="DR83" s="7"/>
      <c r="DS83" s="7"/>
      <c r="DT83" s="7"/>
      <c r="DU83" s="7"/>
      <c r="DV83" s="7"/>
      <c r="DW83" s="7"/>
      <c r="DX83" s="7"/>
      <c r="DY83" s="7"/>
      <c r="DZ83" s="7"/>
      <c r="EA83" s="7"/>
      <c r="EB83" s="7"/>
      <c r="EC83" s="7"/>
      <c r="ED83" s="7"/>
      <c r="EE83" s="7"/>
      <c r="EF83" s="7"/>
      <c r="EG83" s="7"/>
      <c r="EH83" s="7"/>
      <c r="EI83" s="7"/>
      <c r="EJ83" s="7"/>
      <c r="EK83" s="7"/>
      <c r="EL83" s="7"/>
      <c r="EM83" s="7"/>
      <c r="EN83" s="7"/>
      <c r="EO83" s="7"/>
      <c r="EP83" s="7"/>
      <c r="EQ83" s="7"/>
      <c r="ER83" s="7"/>
      <c r="ES83" s="7"/>
      <c r="ET83" s="7"/>
      <c r="EU83" s="7"/>
      <c r="EV83" s="7"/>
      <c r="EW83" s="7"/>
      <c r="EX83" s="7"/>
      <c r="EY83" s="7"/>
      <c r="EZ83" s="7"/>
      <c r="FA83" s="7"/>
      <c r="FB83" s="7"/>
      <c r="FC83" s="7"/>
      <c r="FD83" s="7"/>
      <c r="FE83" s="7"/>
      <c r="FF83" s="7"/>
      <c r="FG83" s="7"/>
      <c r="FH83" s="7"/>
      <c r="FI83" s="7"/>
      <c r="FJ83" s="7"/>
      <c r="FK83" s="7"/>
      <c r="FL83" s="7"/>
      <c r="FM83" s="7"/>
      <c r="FN83" s="7"/>
      <c r="FO83" s="7"/>
      <c r="FP83" s="7"/>
      <c r="FQ83" s="7"/>
      <c r="FR83" s="7"/>
      <c r="FS83" s="7"/>
      <c r="FT83" s="7"/>
      <c r="FU83" s="7"/>
      <c r="FV83" s="7"/>
      <c r="FW83" s="7"/>
      <c r="FX83" s="7"/>
      <c r="FY83" s="7"/>
      <c r="FZ83" s="7"/>
      <c r="GA83" s="7"/>
      <c r="GB83" s="7"/>
      <c r="GC83" s="7"/>
      <c r="GD83" s="7"/>
      <c r="GE83" s="7"/>
      <c r="GF83" s="7"/>
      <c r="GG83" s="7"/>
      <c r="GH83" s="7"/>
      <c r="GI83" s="7"/>
      <c r="GJ83" s="7"/>
      <c r="GK83" s="7"/>
      <c r="GL83" s="7"/>
      <c r="GM83" s="7"/>
      <c r="GN83" s="7"/>
      <c r="GO83" s="7"/>
      <c r="GP83" s="7"/>
      <c r="GQ83" s="7"/>
      <c r="GR83" s="7"/>
      <c r="GS83" s="7"/>
      <c r="GT83" s="7"/>
      <c r="GU83" s="7"/>
      <c r="GV83" s="7"/>
      <c r="GW83" s="7"/>
      <c r="GX83" s="7"/>
      <c r="GY83" s="7"/>
      <c r="GZ83" s="7"/>
      <c r="HA83" s="7"/>
      <c r="HB83" s="7"/>
      <c r="HC83" s="7"/>
      <c r="HD83" s="7"/>
      <c r="HE83" s="7"/>
      <c r="HF83" s="7"/>
      <c r="HG83" s="7"/>
      <c r="HH83" s="7"/>
      <c r="HI83" s="7"/>
      <c r="HJ83" s="7"/>
      <c r="HK83" s="7"/>
      <c r="HL83" s="7"/>
      <c r="HM83" s="7"/>
      <c r="HN83" s="7"/>
      <c r="HO83" s="7"/>
      <c r="HP83" s="7"/>
      <c r="HQ83" s="7"/>
      <c r="HR83" s="7"/>
    </row>
    <row r="84" spans="1:226" ht="16.899999999999999" customHeight="1">
      <c r="A84" s="14"/>
      <c r="B84" s="316"/>
      <c r="C84" s="60" t="s">
        <v>121</v>
      </c>
      <c r="D84" s="150">
        <v>3</v>
      </c>
      <c r="E84" s="150">
        <v>0</v>
      </c>
      <c r="F84" s="150">
        <v>3</v>
      </c>
      <c r="G84" s="150">
        <v>3</v>
      </c>
      <c r="H84" s="150">
        <v>0</v>
      </c>
      <c r="I84" s="150">
        <v>3</v>
      </c>
      <c r="J84" s="150">
        <v>3</v>
      </c>
      <c r="K84" s="150">
        <v>0</v>
      </c>
      <c r="L84" s="151">
        <v>3</v>
      </c>
      <c r="M84" s="150">
        <v>2</v>
      </c>
      <c r="N84" s="150">
        <v>0</v>
      </c>
      <c r="O84" s="152">
        <v>2</v>
      </c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7"/>
      <c r="AN84" s="7"/>
      <c r="AO84" s="7"/>
      <c r="AP84" s="7"/>
      <c r="AQ84" s="7"/>
      <c r="AR84" s="7"/>
      <c r="AS84" s="7"/>
      <c r="AT84" s="7"/>
      <c r="AU84" s="7"/>
      <c r="AV84" s="7"/>
      <c r="AW84" s="7"/>
      <c r="AX84" s="7"/>
      <c r="AY84" s="7"/>
      <c r="AZ84" s="7"/>
      <c r="BA84" s="7"/>
      <c r="BB84" s="7"/>
      <c r="BC84" s="7"/>
      <c r="BD84" s="7"/>
      <c r="BE84" s="7"/>
      <c r="BF84" s="7"/>
      <c r="BG84" s="7"/>
      <c r="BH84" s="7"/>
      <c r="BI84" s="7"/>
      <c r="BJ84" s="7"/>
      <c r="BK84" s="7"/>
      <c r="BL84" s="7"/>
      <c r="BM84" s="7"/>
      <c r="BN84" s="7"/>
      <c r="BO84" s="7"/>
      <c r="BP84" s="7"/>
      <c r="BQ84" s="7"/>
      <c r="BR84" s="7"/>
      <c r="BS84" s="7"/>
      <c r="BT84" s="7"/>
      <c r="BU84" s="7"/>
      <c r="BV84" s="7"/>
      <c r="BW84" s="7"/>
      <c r="BX84" s="7"/>
      <c r="BY84" s="7"/>
      <c r="BZ84" s="7"/>
      <c r="CA84" s="7"/>
      <c r="CB84" s="7"/>
      <c r="CC84" s="7"/>
      <c r="CD84" s="7"/>
      <c r="CE84" s="7"/>
      <c r="CF84" s="7"/>
      <c r="CG84" s="7"/>
      <c r="CH84" s="7"/>
      <c r="CI84" s="7"/>
      <c r="CJ84" s="7"/>
      <c r="CK84" s="7"/>
      <c r="CL84" s="7"/>
      <c r="CM84" s="7"/>
      <c r="CN84" s="7"/>
      <c r="CO84" s="7"/>
      <c r="CP84" s="7"/>
      <c r="CQ84" s="7"/>
      <c r="CR84" s="7"/>
      <c r="CS84" s="7"/>
      <c r="CT84" s="7"/>
      <c r="CU84" s="7"/>
      <c r="CV84" s="7"/>
      <c r="CW84" s="7"/>
      <c r="CX84" s="7"/>
      <c r="CY84" s="7"/>
      <c r="CZ84" s="7"/>
      <c r="DA84" s="7"/>
      <c r="DB84" s="7"/>
      <c r="DC84" s="7"/>
      <c r="DD84" s="7"/>
      <c r="DE84" s="7"/>
      <c r="DF84" s="7"/>
      <c r="DG84" s="7"/>
      <c r="DH84" s="7"/>
      <c r="DI84" s="7"/>
      <c r="DJ84" s="7"/>
      <c r="DK84" s="7"/>
      <c r="DL84" s="7"/>
      <c r="DM84" s="7"/>
      <c r="DN84" s="7"/>
      <c r="DO84" s="7"/>
      <c r="DP84" s="7"/>
      <c r="DQ84" s="7"/>
      <c r="DR84" s="7"/>
      <c r="DS84" s="7"/>
      <c r="DT84" s="7"/>
      <c r="DU84" s="7"/>
      <c r="DV84" s="7"/>
      <c r="DW84" s="7"/>
      <c r="DX84" s="7"/>
      <c r="DY84" s="7"/>
      <c r="DZ84" s="7"/>
      <c r="EA84" s="7"/>
      <c r="EB84" s="7"/>
      <c r="EC84" s="7"/>
      <c r="ED84" s="7"/>
      <c r="EE84" s="7"/>
      <c r="EF84" s="7"/>
      <c r="EG84" s="7"/>
      <c r="EH84" s="7"/>
      <c r="EI84" s="7"/>
      <c r="EJ84" s="7"/>
      <c r="EK84" s="7"/>
      <c r="EL84" s="7"/>
      <c r="EM84" s="7"/>
      <c r="EN84" s="7"/>
      <c r="EO84" s="7"/>
      <c r="EP84" s="7"/>
      <c r="EQ84" s="7"/>
      <c r="ER84" s="7"/>
      <c r="ES84" s="7"/>
      <c r="ET84" s="7"/>
      <c r="EU84" s="7"/>
      <c r="EV84" s="7"/>
      <c r="EW84" s="7"/>
      <c r="EX84" s="7"/>
      <c r="EY84" s="7"/>
      <c r="EZ84" s="7"/>
      <c r="FA84" s="7"/>
      <c r="FB84" s="7"/>
      <c r="FC84" s="7"/>
      <c r="FD84" s="7"/>
      <c r="FE84" s="7"/>
      <c r="FF84" s="7"/>
      <c r="FG84" s="7"/>
      <c r="FH84" s="7"/>
      <c r="FI84" s="7"/>
      <c r="FJ84" s="7"/>
      <c r="FK84" s="7"/>
      <c r="FL84" s="7"/>
      <c r="FM84" s="7"/>
      <c r="FN84" s="7"/>
      <c r="FO84" s="7"/>
      <c r="FP84" s="7"/>
      <c r="FQ84" s="7"/>
      <c r="FR84" s="7"/>
      <c r="FS84" s="7"/>
      <c r="FT84" s="7"/>
      <c r="FU84" s="7"/>
      <c r="FV84" s="7"/>
      <c r="FW84" s="7"/>
      <c r="FX84" s="7"/>
      <c r="FY84" s="7"/>
      <c r="FZ84" s="7"/>
      <c r="GA84" s="7"/>
      <c r="GB84" s="7"/>
      <c r="GC84" s="7"/>
      <c r="GD84" s="7"/>
      <c r="GE84" s="7"/>
      <c r="GF84" s="7"/>
      <c r="GG84" s="7"/>
      <c r="GH84" s="7"/>
      <c r="GI84" s="7"/>
      <c r="GJ84" s="7"/>
      <c r="GK84" s="7"/>
      <c r="GL84" s="7"/>
      <c r="GM84" s="7"/>
      <c r="GN84" s="7"/>
      <c r="GO84" s="7"/>
      <c r="GP84" s="7"/>
      <c r="GQ84" s="7"/>
      <c r="GR84" s="7"/>
      <c r="GS84" s="7"/>
      <c r="GT84" s="7"/>
      <c r="GU84" s="7"/>
      <c r="GV84" s="7"/>
      <c r="GW84" s="7"/>
      <c r="GX84" s="7"/>
      <c r="GY84" s="7"/>
      <c r="GZ84" s="7"/>
      <c r="HA84" s="7"/>
      <c r="HB84" s="7"/>
      <c r="HC84" s="7"/>
      <c r="HD84" s="7"/>
      <c r="HE84" s="7"/>
      <c r="HF84" s="7"/>
      <c r="HG84" s="7"/>
      <c r="HH84" s="7"/>
      <c r="HI84" s="7"/>
      <c r="HJ84" s="7"/>
      <c r="HK84" s="7"/>
      <c r="HL84" s="7"/>
      <c r="HM84" s="7"/>
      <c r="HN84" s="7"/>
      <c r="HO84" s="7"/>
      <c r="HP84" s="7"/>
      <c r="HQ84" s="7"/>
      <c r="HR84" s="7"/>
    </row>
    <row r="85" spans="1:226" ht="16.899999999999999" customHeight="1">
      <c r="A85" s="14"/>
      <c r="B85" s="317"/>
      <c r="C85" s="21" t="s">
        <v>28</v>
      </c>
      <c r="D85" s="147">
        <v>20</v>
      </c>
      <c r="E85" s="147">
        <v>8</v>
      </c>
      <c r="F85" s="147">
        <v>12</v>
      </c>
      <c r="G85" s="147">
        <v>20</v>
      </c>
      <c r="H85" s="147">
        <v>7</v>
      </c>
      <c r="I85" s="147">
        <v>13</v>
      </c>
      <c r="J85" s="147">
        <v>17</v>
      </c>
      <c r="K85" s="147">
        <v>8</v>
      </c>
      <c r="L85" s="148">
        <v>9</v>
      </c>
      <c r="M85" s="147">
        <f t="shared" ref="M85:O85" si="15">SUM(M82:M84)</f>
        <v>16</v>
      </c>
      <c r="N85" s="147">
        <f t="shared" si="15"/>
        <v>8</v>
      </c>
      <c r="O85" s="149">
        <f t="shared" si="15"/>
        <v>8</v>
      </c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  <c r="AM85" s="7"/>
      <c r="AN85" s="7"/>
      <c r="AO85" s="7"/>
      <c r="AP85" s="7"/>
      <c r="AQ85" s="7"/>
      <c r="AR85" s="7"/>
      <c r="AS85" s="7"/>
      <c r="AT85" s="7"/>
      <c r="AU85" s="7"/>
      <c r="AV85" s="7"/>
      <c r="AW85" s="7"/>
      <c r="AX85" s="7"/>
      <c r="AY85" s="7"/>
      <c r="AZ85" s="7"/>
      <c r="BA85" s="7"/>
      <c r="BB85" s="7"/>
      <c r="BC85" s="7"/>
      <c r="BD85" s="7"/>
      <c r="BE85" s="7"/>
      <c r="BF85" s="7"/>
      <c r="BG85" s="7"/>
      <c r="BH85" s="7"/>
      <c r="BI85" s="7"/>
      <c r="BJ85" s="7"/>
      <c r="BK85" s="7"/>
      <c r="BL85" s="7"/>
      <c r="BM85" s="7"/>
      <c r="BN85" s="7"/>
      <c r="BO85" s="7"/>
      <c r="BP85" s="7"/>
      <c r="BQ85" s="7"/>
      <c r="BR85" s="7"/>
      <c r="BS85" s="7"/>
      <c r="BT85" s="7"/>
      <c r="BU85" s="7"/>
      <c r="BV85" s="7"/>
      <c r="BW85" s="7"/>
      <c r="BX85" s="7"/>
      <c r="BY85" s="7"/>
      <c r="BZ85" s="7"/>
      <c r="CA85" s="7"/>
      <c r="CB85" s="7"/>
      <c r="CC85" s="7"/>
      <c r="CD85" s="7"/>
      <c r="CE85" s="7"/>
      <c r="CF85" s="7"/>
      <c r="CG85" s="7"/>
      <c r="CH85" s="7"/>
      <c r="CI85" s="7"/>
      <c r="CJ85" s="7"/>
      <c r="CK85" s="7"/>
      <c r="CL85" s="7"/>
      <c r="CM85" s="7"/>
      <c r="CN85" s="7"/>
      <c r="CO85" s="7"/>
      <c r="CP85" s="7"/>
      <c r="CQ85" s="7"/>
      <c r="CR85" s="7"/>
      <c r="CS85" s="7"/>
      <c r="CT85" s="7"/>
      <c r="CU85" s="7"/>
      <c r="CV85" s="7"/>
      <c r="CW85" s="7"/>
      <c r="CX85" s="7"/>
      <c r="CY85" s="7"/>
      <c r="CZ85" s="7"/>
      <c r="DA85" s="7"/>
      <c r="DB85" s="7"/>
      <c r="DC85" s="7"/>
      <c r="DD85" s="7"/>
      <c r="DE85" s="7"/>
      <c r="DF85" s="7"/>
      <c r="DG85" s="7"/>
      <c r="DH85" s="7"/>
      <c r="DI85" s="7"/>
      <c r="DJ85" s="7"/>
      <c r="DK85" s="7"/>
      <c r="DL85" s="7"/>
      <c r="DM85" s="7"/>
      <c r="DN85" s="7"/>
      <c r="DO85" s="7"/>
      <c r="DP85" s="7"/>
      <c r="DQ85" s="7"/>
      <c r="DR85" s="7"/>
      <c r="DS85" s="7"/>
      <c r="DT85" s="7"/>
      <c r="DU85" s="7"/>
      <c r="DV85" s="7"/>
      <c r="DW85" s="7"/>
      <c r="DX85" s="7"/>
      <c r="DY85" s="7"/>
      <c r="DZ85" s="7"/>
      <c r="EA85" s="7"/>
      <c r="EB85" s="7"/>
      <c r="EC85" s="7"/>
      <c r="ED85" s="7"/>
      <c r="EE85" s="7"/>
      <c r="EF85" s="7"/>
      <c r="EG85" s="7"/>
      <c r="EH85" s="7"/>
      <c r="EI85" s="7"/>
      <c r="EJ85" s="7"/>
      <c r="EK85" s="7"/>
      <c r="EL85" s="7"/>
      <c r="EM85" s="7"/>
      <c r="EN85" s="7"/>
      <c r="EO85" s="7"/>
      <c r="EP85" s="7"/>
      <c r="EQ85" s="7"/>
      <c r="ER85" s="7"/>
      <c r="ES85" s="7"/>
      <c r="ET85" s="7"/>
      <c r="EU85" s="7"/>
      <c r="EV85" s="7"/>
      <c r="EW85" s="7"/>
      <c r="EX85" s="7"/>
      <c r="EY85" s="7"/>
      <c r="EZ85" s="7"/>
      <c r="FA85" s="7"/>
      <c r="FB85" s="7"/>
      <c r="FC85" s="7"/>
      <c r="FD85" s="7"/>
      <c r="FE85" s="7"/>
      <c r="FF85" s="7"/>
      <c r="FG85" s="7"/>
      <c r="FH85" s="7"/>
      <c r="FI85" s="7"/>
      <c r="FJ85" s="7"/>
      <c r="FK85" s="7"/>
      <c r="FL85" s="7"/>
      <c r="FM85" s="7"/>
      <c r="FN85" s="7"/>
      <c r="FO85" s="7"/>
      <c r="FP85" s="7"/>
      <c r="FQ85" s="7"/>
      <c r="FR85" s="7"/>
      <c r="FS85" s="7"/>
      <c r="FT85" s="7"/>
      <c r="FU85" s="7"/>
      <c r="FV85" s="7"/>
      <c r="FW85" s="7"/>
      <c r="FX85" s="7"/>
      <c r="FY85" s="7"/>
      <c r="FZ85" s="7"/>
      <c r="GA85" s="7"/>
      <c r="GB85" s="7"/>
      <c r="GC85" s="7"/>
      <c r="GD85" s="7"/>
      <c r="GE85" s="7"/>
      <c r="GF85" s="7"/>
      <c r="GG85" s="7"/>
      <c r="GH85" s="7"/>
      <c r="GI85" s="7"/>
      <c r="GJ85" s="7"/>
      <c r="GK85" s="7"/>
      <c r="GL85" s="7"/>
      <c r="GM85" s="7"/>
      <c r="GN85" s="7"/>
      <c r="GO85" s="7"/>
      <c r="GP85" s="7"/>
      <c r="GQ85" s="7"/>
      <c r="GR85" s="7"/>
      <c r="GS85" s="7"/>
      <c r="GT85" s="7"/>
      <c r="GU85" s="7"/>
      <c r="GV85" s="7"/>
      <c r="GW85" s="7"/>
      <c r="GX85" s="7"/>
      <c r="GY85" s="7"/>
      <c r="GZ85" s="7"/>
      <c r="HA85" s="7"/>
      <c r="HB85" s="7"/>
      <c r="HC85" s="7"/>
      <c r="HD85" s="7"/>
      <c r="HE85" s="7"/>
      <c r="HF85" s="7"/>
      <c r="HG85" s="7"/>
      <c r="HH85" s="7"/>
      <c r="HI85" s="7"/>
      <c r="HJ85" s="7"/>
      <c r="HK85" s="7"/>
      <c r="HL85" s="7"/>
      <c r="HM85" s="7"/>
      <c r="HN85" s="7"/>
      <c r="HO85" s="7"/>
      <c r="HP85" s="7"/>
      <c r="HQ85" s="7"/>
      <c r="HR85" s="7"/>
    </row>
    <row r="86" spans="1:226" ht="16.899999999999999" customHeight="1">
      <c r="A86" s="14"/>
      <c r="B86" s="62" t="s">
        <v>122</v>
      </c>
      <c r="C86" s="63" t="s">
        <v>123</v>
      </c>
      <c r="D86" s="147">
        <v>3</v>
      </c>
      <c r="E86" s="147">
        <v>0</v>
      </c>
      <c r="F86" s="147">
        <v>3</v>
      </c>
      <c r="G86" s="147">
        <v>2</v>
      </c>
      <c r="H86" s="147">
        <v>0</v>
      </c>
      <c r="I86" s="147">
        <v>2</v>
      </c>
      <c r="J86" s="147">
        <v>2</v>
      </c>
      <c r="K86" s="147">
        <v>0</v>
      </c>
      <c r="L86" s="148">
        <v>2</v>
      </c>
      <c r="M86" s="147">
        <v>2</v>
      </c>
      <c r="N86" s="147">
        <v>0</v>
      </c>
      <c r="O86" s="149">
        <v>2</v>
      </c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7"/>
      <c r="AL86" s="7"/>
      <c r="AM86" s="7"/>
      <c r="AN86" s="7"/>
      <c r="AO86" s="7"/>
      <c r="AP86" s="7"/>
      <c r="AQ86" s="7"/>
      <c r="AR86" s="7"/>
      <c r="AS86" s="7"/>
      <c r="AT86" s="7"/>
      <c r="AU86" s="7"/>
      <c r="AV86" s="7"/>
      <c r="AW86" s="7"/>
      <c r="AX86" s="7"/>
      <c r="AY86" s="7"/>
      <c r="AZ86" s="7"/>
      <c r="BA86" s="7"/>
      <c r="BB86" s="7"/>
      <c r="BC86" s="7"/>
      <c r="BD86" s="7"/>
      <c r="BE86" s="7"/>
      <c r="BF86" s="7"/>
      <c r="BG86" s="7"/>
      <c r="BH86" s="7"/>
      <c r="BI86" s="7"/>
      <c r="BJ86" s="7"/>
      <c r="BK86" s="7"/>
      <c r="BL86" s="7"/>
      <c r="BM86" s="7"/>
      <c r="BN86" s="7"/>
      <c r="BO86" s="7"/>
      <c r="BP86" s="7"/>
      <c r="BQ86" s="7"/>
      <c r="BR86" s="7"/>
      <c r="BS86" s="7"/>
      <c r="BT86" s="7"/>
      <c r="BU86" s="7"/>
      <c r="BV86" s="7"/>
      <c r="BW86" s="7"/>
      <c r="BX86" s="7"/>
      <c r="BY86" s="7"/>
      <c r="BZ86" s="7"/>
      <c r="CA86" s="7"/>
      <c r="CB86" s="7"/>
      <c r="CC86" s="7"/>
      <c r="CD86" s="7"/>
      <c r="CE86" s="7"/>
      <c r="CF86" s="7"/>
      <c r="CG86" s="7"/>
      <c r="CH86" s="7"/>
      <c r="CI86" s="7"/>
      <c r="CJ86" s="7"/>
      <c r="CK86" s="7"/>
      <c r="CL86" s="7"/>
      <c r="CM86" s="7"/>
      <c r="CN86" s="7"/>
      <c r="CO86" s="7"/>
      <c r="CP86" s="7"/>
      <c r="CQ86" s="7"/>
      <c r="CR86" s="7"/>
      <c r="CS86" s="7"/>
      <c r="CT86" s="7"/>
      <c r="CU86" s="7"/>
      <c r="CV86" s="7"/>
      <c r="CW86" s="7"/>
      <c r="CX86" s="7"/>
      <c r="CY86" s="7"/>
      <c r="CZ86" s="7"/>
      <c r="DA86" s="7"/>
      <c r="DB86" s="7"/>
      <c r="DC86" s="7"/>
      <c r="DD86" s="7"/>
      <c r="DE86" s="7"/>
      <c r="DF86" s="7"/>
      <c r="DG86" s="7"/>
      <c r="DH86" s="7"/>
      <c r="DI86" s="7"/>
      <c r="DJ86" s="7"/>
      <c r="DK86" s="7"/>
      <c r="DL86" s="7"/>
      <c r="DM86" s="7"/>
      <c r="DN86" s="7"/>
      <c r="DO86" s="7"/>
      <c r="DP86" s="7"/>
      <c r="DQ86" s="7"/>
      <c r="DR86" s="7"/>
      <c r="DS86" s="7"/>
      <c r="DT86" s="7"/>
      <c r="DU86" s="7"/>
      <c r="DV86" s="7"/>
      <c r="DW86" s="7"/>
      <c r="DX86" s="7"/>
      <c r="DY86" s="7"/>
      <c r="DZ86" s="7"/>
      <c r="EA86" s="7"/>
      <c r="EB86" s="7"/>
      <c r="EC86" s="7"/>
      <c r="ED86" s="7"/>
      <c r="EE86" s="7"/>
      <c r="EF86" s="7"/>
      <c r="EG86" s="7"/>
      <c r="EH86" s="7"/>
      <c r="EI86" s="7"/>
      <c r="EJ86" s="7"/>
      <c r="EK86" s="7"/>
      <c r="EL86" s="7"/>
      <c r="EM86" s="7"/>
      <c r="EN86" s="7"/>
      <c r="EO86" s="7"/>
      <c r="EP86" s="7"/>
      <c r="EQ86" s="7"/>
      <c r="ER86" s="7"/>
      <c r="ES86" s="7"/>
      <c r="ET86" s="7"/>
      <c r="EU86" s="7"/>
      <c r="EV86" s="7"/>
      <c r="EW86" s="7"/>
      <c r="EX86" s="7"/>
      <c r="EY86" s="7"/>
      <c r="EZ86" s="7"/>
      <c r="FA86" s="7"/>
      <c r="FB86" s="7"/>
      <c r="FC86" s="7"/>
      <c r="FD86" s="7"/>
      <c r="FE86" s="7"/>
      <c r="FF86" s="7"/>
      <c r="FG86" s="7"/>
      <c r="FH86" s="7"/>
      <c r="FI86" s="7"/>
      <c r="FJ86" s="7"/>
      <c r="FK86" s="7"/>
      <c r="FL86" s="7"/>
      <c r="FM86" s="7"/>
      <c r="FN86" s="7"/>
      <c r="FO86" s="7"/>
      <c r="FP86" s="7"/>
      <c r="FQ86" s="7"/>
      <c r="FR86" s="7"/>
      <c r="FS86" s="7"/>
      <c r="FT86" s="7"/>
      <c r="FU86" s="7"/>
      <c r="FV86" s="7"/>
      <c r="FW86" s="7"/>
      <c r="FX86" s="7"/>
      <c r="FY86" s="7"/>
      <c r="FZ86" s="7"/>
      <c r="GA86" s="7"/>
      <c r="GB86" s="7"/>
      <c r="GC86" s="7"/>
      <c r="GD86" s="7"/>
      <c r="GE86" s="7"/>
      <c r="GF86" s="7"/>
      <c r="GG86" s="7"/>
      <c r="GH86" s="7"/>
      <c r="GI86" s="7"/>
      <c r="GJ86" s="7"/>
      <c r="GK86" s="7"/>
      <c r="GL86" s="7"/>
      <c r="GM86" s="7"/>
      <c r="GN86" s="7"/>
      <c r="GO86" s="7"/>
      <c r="GP86" s="7"/>
      <c r="GQ86" s="7"/>
      <c r="GR86" s="7"/>
      <c r="GS86" s="7"/>
      <c r="GT86" s="7"/>
      <c r="GU86" s="7"/>
      <c r="GV86" s="7"/>
      <c r="GW86" s="7"/>
      <c r="GX86" s="7"/>
      <c r="GY86" s="7"/>
      <c r="GZ86" s="7"/>
      <c r="HA86" s="7"/>
      <c r="HB86" s="7"/>
      <c r="HC86" s="7"/>
      <c r="HD86" s="7"/>
      <c r="HE86" s="7"/>
      <c r="HF86" s="7"/>
      <c r="HG86" s="7"/>
      <c r="HH86" s="7"/>
      <c r="HI86" s="7"/>
      <c r="HJ86" s="7"/>
      <c r="HK86" s="7"/>
      <c r="HL86" s="7"/>
      <c r="HM86" s="7"/>
      <c r="HN86" s="7"/>
      <c r="HO86" s="7"/>
      <c r="HP86" s="7"/>
      <c r="HQ86" s="7"/>
      <c r="HR86" s="7"/>
    </row>
    <row r="87" spans="1:226" ht="16.899999999999999" customHeight="1" thickBot="1">
      <c r="A87" s="14"/>
      <c r="B87" s="313" t="s">
        <v>124</v>
      </c>
      <c r="C87" s="314"/>
      <c r="D87" s="156">
        <v>23</v>
      </c>
      <c r="E87" s="156">
        <v>8</v>
      </c>
      <c r="F87" s="156">
        <v>15</v>
      </c>
      <c r="G87" s="156">
        <v>22</v>
      </c>
      <c r="H87" s="156">
        <v>7</v>
      </c>
      <c r="I87" s="156">
        <v>15</v>
      </c>
      <c r="J87" s="156">
        <v>19</v>
      </c>
      <c r="K87" s="156">
        <v>8</v>
      </c>
      <c r="L87" s="157">
        <v>11</v>
      </c>
      <c r="M87" s="156">
        <f t="shared" ref="M87:O87" si="16">SUM(M85:M86)</f>
        <v>18</v>
      </c>
      <c r="N87" s="156">
        <f t="shared" si="16"/>
        <v>8</v>
      </c>
      <c r="O87" s="158">
        <f t="shared" si="16"/>
        <v>10</v>
      </c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7"/>
      <c r="AL87" s="7"/>
      <c r="AM87" s="7"/>
      <c r="AN87" s="7"/>
      <c r="AO87" s="7"/>
      <c r="AP87" s="7"/>
      <c r="AQ87" s="7"/>
      <c r="AR87" s="7"/>
      <c r="AS87" s="7"/>
      <c r="AT87" s="7"/>
      <c r="AU87" s="7"/>
      <c r="AV87" s="7"/>
      <c r="AW87" s="7"/>
      <c r="AX87" s="7"/>
      <c r="AY87" s="7"/>
      <c r="AZ87" s="7"/>
      <c r="BA87" s="7"/>
      <c r="BB87" s="7"/>
      <c r="BC87" s="7"/>
      <c r="BD87" s="7"/>
      <c r="BE87" s="7"/>
      <c r="BF87" s="7"/>
      <c r="BG87" s="7"/>
      <c r="BH87" s="7"/>
      <c r="BI87" s="7"/>
      <c r="BJ87" s="7"/>
      <c r="BK87" s="7"/>
      <c r="BL87" s="7"/>
      <c r="BM87" s="7"/>
      <c r="BN87" s="7"/>
      <c r="BO87" s="7"/>
      <c r="BP87" s="7"/>
      <c r="BQ87" s="7"/>
      <c r="BR87" s="7"/>
      <c r="BS87" s="7"/>
      <c r="BT87" s="7"/>
      <c r="BU87" s="7"/>
      <c r="BV87" s="7"/>
      <c r="BW87" s="7"/>
      <c r="BX87" s="7"/>
      <c r="BY87" s="7"/>
      <c r="BZ87" s="7"/>
      <c r="CA87" s="7"/>
      <c r="CB87" s="7"/>
      <c r="CC87" s="7"/>
      <c r="CD87" s="7"/>
      <c r="CE87" s="7"/>
      <c r="CF87" s="7"/>
      <c r="CG87" s="7"/>
      <c r="CH87" s="7"/>
      <c r="CI87" s="7"/>
      <c r="CJ87" s="7"/>
      <c r="CK87" s="7"/>
      <c r="CL87" s="7"/>
      <c r="CM87" s="7"/>
      <c r="CN87" s="7"/>
      <c r="CO87" s="7"/>
      <c r="CP87" s="7"/>
      <c r="CQ87" s="7"/>
      <c r="CR87" s="7"/>
      <c r="CS87" s="7"/>
      <c r="CT87" s="7"/>
      <c r="CU87" s="7"/>
      <c r="CV87" s="7"/>
      <c r="CW87" s="7"/>
      <c r="CX87" s="7"/>
      <c r="CY87" s="7"/>
      <c r="CZ87" s="7"/>
      <c r="DA87" s="7"/>
      <c r="DB87" s="7"/>
      <c r="DC87" s="7"/>
      <c r="DD87" s="7"/>
      <c r="DE87" s="7"/>
      <c r="DF87" s="7"/>
      <c r="DG87" s="7"/>
      <c r="DH87" s="7"/>
      <c r="DI87" s="7"/>
      <c r="DJ87" s="7"/>
      <c r="DK87" s="7"/>
      <c r="DL87" s="7"/>
      <c r="DM87" s="7"/>
      <c r="DN87" s="7"/>
      <c r="DO87" s="7"/>
      <c r="DP87" s="7"/>
      <c r="DQ87" s="7"/>
      <c r="DR87" s="7"/>
      <c r="DS87" s="7"/>
      <c r="DT87" s="7"/>
      <c r="DU87" s="7"/>
      <c r="DV87" s="7"/>
      <c r="DW87" s="7"/>
      <c r="DX87" s="7"/>
      <c r="DY87" s="7"/>
      <c r="DZ87" s="7"/>
      <c r="EA87" s="7"/>
      <c r="EB87" s="7"/>
      <c r="EC87" s="7"/>
      <c r="ED87" s="7"/>
      <c r="EE87" s="7"/>
      <c r="EF87" s="7"/>
      <c r="EG87" s="7"/>
      <c r="EH87" s="7"/>
      <c r="EI87" s="7"/>
      <c r="EJ87" s="7"/>
      <c r="EK87" s="7"/>
      <c r="EL87" s="7"/>
      <c r="EM87" s="7"/>
      <c r="EN87" s="7"/>
      <c r="EO87" s="7"/>
      <c r="EP87" s="7"/>
      <c r="EQ87" s="7"/>
      <c r="ER87" s="7"/>
      <c r="ES87" s="7"/>
      <c r="ET87" s="7"/>
      <c r="EU87" s="7"/>
      <c r="EV87" s="7"/>
      <c r="EW87" s="7"/>
      <c r="EX87" s="7"/>
      <c r="EY87" s="7"/>
      <c r="EZ87" s="7"/>
      <c r="FA87" s="7"/>
      <c r="FB87" s="7"/>
      <c r="FC87" s="7"/>
      <c r="FD87" s="7"/>
      <c r="FE87" s="7"/>
      <c r="FF87" s="7"/>
      <c r="FG87" s="7"/>
      <c r="FH87" s="7"/>
      <c r="FI87" s="7"/>
      <c r="FJ87" s="7"/>
      <c r="FK87" s="7"/>
      <c r="FL87" s="7"/>
      <c r="FM87" s="7"/>
      <c r="FN87" s="7"/>
      <c r="FO87" s="7"/>
      <c r="FP87" s="7"/>
      <c r="FQ87" s="7"/>
      <c r="FR87" s="7"/>
      <c r="FS87" s="7"/>
      <c r="FT87" s="7"/>
      <c r="FU87" s="7"/>
      <c r="FV87" s="7"/>
      <c r="FW87" s="7"/>
      <c r="FX87" s="7"/>
      <c r="FY87" s="7"/>
      <c r="FZ87" s="7"/>
      <c r="GA87" s="7"/>
      <c r="GB87" s="7"/>
      <c r="GC87" s="7"/>
      <c r="GD87" s="7"/>
      <c r="GE87" s="7"/>
      <c r="GF87" s="7"/>
      <c r="GG87" s="7"/>
      <c r="GH87" s="7"/>
      <c r="GI87" s="7"/>
      <c r="GJ87" s="7"/>
      <c r="GK87" s="7"/>
      <c r="GL87" s="7"/>
      <c r="GM87" s="7"/>
      <c r="GN87" s="7"/>
      <c r="GO87" s="7"/>
      <c r="GP87" s="7"/>
      <c r="GQ87" s="7"/>
      <c r="GR87" s="7"/>
      <c r="GS87" s="7"/>
      <c r="GT87" s="7"/>
      <c r="GU87" s="7"/>
      <c r="GV87" s="7"/>
      <c r="GW87" s="7"/>
      <c r="GX87" s="7"/>
      <c r="GY87" s="7"/>
      <c r="GZ87" s="7"/>
      <c r="HA87" s="7"/>
      <c r="HB87" s="7"/>
      <c r="HC87" s="7"/>
      <c r="HD87" s="7"/>
      <c r="HE87" s="7"/>
      <c r="HF87" s="7"/>
      <c r="HG87" s="7"/>
      <c r="HH87" s="7"/>
      <c r="HI87" s="7"/>
      <c r="HJ87" s="7"/>
      <c r="HK87" s="7"/>
      <c r="HL87" s="7"/>
      <c r="HM87" s="7"/>
      <c r="HN87" s="7"/>
      <c r="HO87" s="7"/>
      <c r="HP87" s="7"/>
      <c r="HQ87" s="7"/>
      <c r="HR87" s="7"/>
    </row>
    <row r="88" spans="1:226" ht="16.899999999999999" customHeight="1">
      <c r="A88" s="14"/>
      <c r="B88" s="25"/>
      <c r="C88" s="26" t="s">
        <v>125</v>
      </c>
      <c r="D88" s="153">
        <v>1</v>
      </c>
      <c r="E88" s="153">
        <v>0</v>
      </c>
      <c r="F88" s="153">
        <v>1</v>
      </c>
      <c r="G88" s="153">
        <v>1</v>
      </c>
      <c r="H88" s="153">
        <v>0</v>
      </c>
      <c r="I88" s="153">
        <v>1</v>
      </c>
      <c r="J88" s="153">
        <v>1</v>
      </c>
      <c r="K88" s="153">
        <v>0</v>
      </c>
      <c r="L88" s="154">
        <v>1</v>
      </c>
      <c r="M88" s="153">
        <v>2</v>
      </c>
      <c r="N88" s="153">
        <v>0</v>
      </c>
      <c r="O88" s="155">
        <v>2</v>
      </c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7"/>
      <c r="AK88" s="7"/>
      <c r="AL88" s="7"/>
      <c r="AM88" s="7"/>
      <c r="AN88" s="7"/>
      <c r="AO88" s="7"/>
      <c r="AP88" s="7"/>
      <c r="AQ88" s="7"/>
      <c r="AR88" s="7"/>
      <c r="AS88" s="7"/>
      <c r="AT88" s="7"/>
      <c r="AU88" s="7"/>
      <c r="AV88" s="7"/>
      <c r="AW88" s="7"/>
      <c r="AX88" s="7"/>
      <c r="AY88" s="7"/>
      <c r="AZ88" s="7"/>
      <c r="BA88" s="7"/>
      <c r="BB88" s="7"/>
      <c r="BC88" s="7"/>
      <c r="BD88" s="7"/>
      <c r="BE88" s="7"/>
      <c r="BF88" s="7"/>
      <c r="BG88" s="7"/>
      <c r="BH88" s="7"/>
      <c r="BI88" s="7"/>
      <c r="BJ88" s="7"/>
      <c r="BK88" s="7"/>
      <c r="BL88" s="7"/>
      <c r="BM88" s="7"/>
      <c r="BN88" s="7"/>
      <c r="BO88" s="7"/>
      <c r="BP88" s="7"/>
      <c r="BQ88" s="7"/>
      <c r="BR88" s="7"/>
      <c r="BS88" s="7"/>
      <c r="BT88" s="7"/>
      <c r="BU88" s="7"/>
      <c r="BV88" s="7"/>
      <c r="BW88" s="7"/>
      <c r="BX88" s="7"/>
      <c r="BY88" s="7"/>
      <c r="BZ88" s="7"/>
      <c r="CA88" s="7"/>
      <c r="CB88" s="7"/>
      <c r="CC88" s="7"/>
      <c r="CD88" s="7"/>
      <c r="CE88" s="7"/>
      <c r="CF88" s="7"/>
      <c r="CG88" s="7"/>
      <c r="CH88" s="7"/>
      <c r="CI88" s="7"/>
      <c r="CJ88" s="7"/>
      <c r="CK88" s="7"/>
      <c r="CL88" s="7"/>
      <c r="CM88" s="7"/>
      <c r="CN88" s="7"/>
      <c r="CO88" s="7"/>
      <c r="CP88" s="7"/>
      <c r="CQ88" s="7"/>
      <c r="CR88" s="7"/>
      <c r="CS88" s="7"/>
      <c r="CT88" s="7"/>
      <c r="CU88" s="7"/>
      <c r="CV88" s="7"/>
      <c r="CW88" s="7"/>
      <c r="CX88" s="7"/>
      <c r="CY88" s="7"/>
      <c r="CZ88" s="7"/>
      <c r="DA88" s="7"/>
      <c r="DB88" s="7"/>
      <c r="DC88" s="7"/>
      <c r="DD88" s="7"/>
      <c r="DE88" s="7"/>
      <c r="DF88" s="7"/>
      <c r="DG88" s="7"/>
      <c r="DH88" s="7"/>
      <c r="DI88" s="7"/>
      <c r="DJ88" s="7"/>
      <c r="DK88" s="7"/>
      <c r="DL88" s="7"/>
      <c r="DM88" s="7"/>
      <c r="DN88" s="7"/>
      <c r="DO88" s="7"/>
      <c r="DP88" s="7"/>
      <c r="DQ88" s="7"/>
      <c r="DR88" s="7"/>
      <c r="DS88" s="7"/>
      <c r="DT88" s="7"/>
      <c r="DU88" s="7"/>
      <c r="DV88" s="7"/>
      <c r="DW88" s="7"/>
      <c r="DX88" s="7"/>
      <c r="DY88" s="7"/>
      <c r="DZ88" s="7"/>
      <c r="EA88" s="7"/>
      <c r="EB88" s="7"/>
      <c r="EC88" s="7"/>
      <c r="ED88" s="7"/>
      <c r="EE88" s="7"/>
      <c r="EF88" s="7"/>
      <c r="EG88" s="7"/>
      <c r="EH88" s="7"/>
      <c r="EI88" s="7"/>
      <c r="EJ88" s="7"/>
      <c r="EK88" s="7"/>
      <c r="EL88" s="7"/>
      <c r="EM88" s="7"/>
      <c r="EN88" s="7"/>
      <c r="EO88" s="7"/>
      <c r="EP88" s="7"/>
      <c r="EQ88" s="7"/>
      <c r="ER88" s="7"/>
      <c r="ES88" s="7"/>
      <c r="ET88" s="7"/>
      <c r="EU88" s="7"/>
      <c r="EV88" s="7"/>
      <c r="EW88" s="7"/>
      <c r="EX88" s="7"/>
      <c r="EY88" s="7"/>
      <c r="EZ88" s="7"/>
      <c r="FA88" s="7"/>
      <c r="FB88" s="7"/>
      <c r="FC88" s="7"/>
      <c r="FD88" s="7"/>
      <c r="FE88" s="7"/>
      <c r="FF88" s="7"/>
      <c r="FG88" s="7"/>
      <c r="FH88" s="7"/>
      <c r="FI88" s="7"/>
      <c r="FJ88" s="7"/>
      <c r="FK88" s="7"/>
      <c r="FL88" s="7"/>
      <c r="FM88" s="7"/>
      <c r="FN88" s="7"/>
      <c r="FO88" s="7"/>
      <c r="FP88" s="7"/>
      <c r="FQ88" s="7"/>
      <c r="FR88" s="7"/>
      <c r="FS88" s="7"/>
      <c r="FT88" s="7"/>
      <c r="FU88" s="7"/>
      <c r="FV88" s="7"/>
      <c r="FW88" s="7"/>
      <c r="FX88" s="7"/>
      <c r="FY88" s="7"/>
      <c r="FZ88" s="7"/>
      <c r="GA88" s="7"/>
      <c r="GB88" s="7"/>
      <c r="GC88" s="7"/>
      <c r="GD88" s="7"/>
      <c r="GE88" s="7"/>
      <c r="GF88" s="7"/>
      <c r="GG88" s="7"/>
      <c r="GH88" s="7"/>
      <c r="GI88" s="7"/>
      <c r="GJ88" s="7"/>
      <c r="GK88" s="7"/>
      <c r="GL88" s="7"/>
      <c r="GM88" s="7"/>
      <c r="GN88" s="7"/>
      <c r="GO88" s="7"/>
      <c r="GP88" s="7"/>
      <c r="GQ88" s="7"/>
      <c r="GR88" s="7"/>
      <c r="GS88" s="7"/>
      <c r="GT88" s="7"/>
      <c r="GU88" s="7"/>
      <c r="GV88" s="7"/>
      <c r="GW88" s="7"/>
      <c r="GX88" s="7"/>
      <c r="GY88" s="7"/>
      <c r="GZ88" s="7"/>
      <c r="HA88" s="7"/>
      <c r="HB88" s="7"/>
      <c r="HC88" s="7"/>
      <c r="HD88" s="7"/>
      <c r="HE88" s="7"/>
      <c r="HF88" s="7"/>
      <c r="HG88" s="7"/>
      <c r="HH88" s="7"/>
      <c r="HI88" s="7"/>
      <c r="HJ88" s="7"/>
      <c r="HK88" s="7"/>
      <c r="HL88" s="7"/>
      <c r="HM88" s="7"/>
      <c r="HN88" s="7"/>
      <c r="HO88" s="7"/>
      <c r="HP88" s="7"/>
      <c r="HQ88" s="7"/>
      <c r="HR88" s="7"/>
    </row>
    <row r="89" spans="1:226" ht="16.899999999999999" customHeight="1" thickBot="1">
      <c r="A89" s="14"/>
      <c r="B89" s="25"/>
      <c r="C89" s="26" t="s">
        <v>126</v>
      </c>
      <c r="D89" s="166"/>
      <c r="E89" s="166"/>
      <c r="F89" s="166"/>
      <c r="G89" s="166"/>
      <c r="H89" s="166"/>
      <c r="I89" s="166"/>
      <c r="J89" s="166"/>
      <c r="K89" s="166"/>
      <c r="L89" s="167"/>
      <c r="M89" s="166"/>
      <c r="N89" s="166"/>
      <c r="O89" s="168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7"/>
      <c r="AN89" s="7"/>
      <c r="AO89" s="7"/>
      <c r="AP89" s="7"/>
      <c r="AQ89" s="7"/>
      <c r="AR89" s="7"/>
      <c r="AS89" s="7"/>
      <c r="AT89" s="7"/>
      <c r="AU89" s="7"/>
      <c r="AV89" s="7"/>
      <c r="AW89" s="7"/>
      <c r="AX89" s="7"/>
      <c r="AY89" s="7"/>
      <c r="AZ89" s="7"/>
      <c r="BA89" s="7"/>
      <c r="BB89" s="7"/>
      <c r="BC89" s="7"/>
      <c r="BD89" s="7"/>
      <c r="BE89" s="7"/>
      <c r="BF89" s="7"/>
      <c r="BG89" s="7"/>
      <c r="BH89" s="7"/>
      <c r="BI89" s="7"/>
      <c r="BJ89" s="7"/>
      <c r="BK89" s="7"/>
      <c r="BL89" s="7"/>
      <c r="BM89" s="7"/>
      <c r="BN89" s="7"/>
      <c r="BO89" s="7"/>
      <c r="BP89" s="7"/>
      <c r="BQ89" s="7"/>
      <c r="BR89" s="7"/>
      <c r="BS89" s="7"/>
      <c r="BT89" s="7"/>
      <c r="BU89" s="7"/>
      <c r="BV89" s="7"/>
      <c r="BW89" s="7"/>
      <c r="BX89" s="7"/>
      <c r="BY89" s="7"/>
      <c r="BZ89" s="7"/>
      <c r="CA89" s="7"/>
      <c r="CB89" s="7"/>
      <c r="CC89" s="7"/>
      <c r="CD89" s="7"/>
      <c r="CE89" s="7"/>
      <c r="CF89" s="7"/>
      <c r="CG89" s="7"/>
      <c r="CH89" s="7"/>
      <c r="CI89" s="7"/>
      <c r="CJ89" s="7"/>
      <c r="CK89" s="7"/>
      <c r="CL89" s="7"/>
      <c r="CM89" s="7"/>
      <c r="CN89" s="7"/>
      <c r="CO89" s="7"/>
      <c r="CP89" s="7"/>
      <c r="CQ89" s="7"/>
      <c r="CR89" s="7"/>
      <c r="CS89" s="7"/>
      <c r="CT89" s="7"/>
      <c r="CU89" s="7"/>
      <c r="CV89" s="7"/>
      <c r="CW89" s="7"/>
      <c r="CX89" s="7"/>
      <c r="CY89" s="7"/>
      <c r="CZ89" s="7"/>
      <c r="DA89" s="7"/>
      <c r="DB89" s="7"/>
      <c r="DC89" s="7"/>
      <c r="DD89" s="7"/>
      <c r="DE89" s="7"/>
      <c r="DF89" s="7"/>
      <c r="DG89" s="7"/>
      <c r="DH89" s="7"/>
      <c r="DI89" s="7"/>
      <c r="DJ89" s="7"/>
      <c r="DK89" s="7"/>
      <c r="DL89" s="7"/>
      <c r="DM89" s="7"/>
      <c r="DN89" s="7"/>
      <c r="DO89" s="7"/>
      <c r="DP89" s="7"/>
      <c r="DQ89" s="7"/>
      <c r="DR89" s="7"/>
      <c r="DS89" s="7"/>
      <c r="DT89" s="7"/>
      <c r="DU89" s="7"/>
      <c r="DV89" s="7"/>
      <c r="DW89" s="7"/>
      <c r="DX89" s="7"/>
      <c r="DY89" s="7"/>
      <c r="DZ89" s="7"/>
      <c r="EA89" s="7"/>
      <c r="EB89" s="7"/>
      <c r="EC89" s="7"/>
      <c r="ED89" s="7"/>
      <c r="EE89" s="7"/>
      <c r="EF89" s="7"/>
      <c r="EG89" s="7"/>
      <c r="EH89" s="7"/>
      <c r="EI89" s="7"/>
      <c r="EJ89" s="7"/>
      <c r="EK89" s="7"/>
      <c r="EL89" s="7"/>
      <c r="EM89" s="7"/>
      <c r="EN89" s="7"/>
      <c r="EO89" s="7"/>
      <c r="EP89" s="7"/>
      <c r="EQ89" s="7"/>
      <c r="ER89" s="7"/>
      <c r="ES89" s="7"/>
      <c r="ET89" s="7"/>
      <c r="EU89" s="7"/>
      <c r="EV89" s="7"/>
      <c r="EW89" s="7"/>
      <c r="EX89" s="7"/>
      <c r="EY89" s="7"/>
      <c r="EZ89" s="7"/>
      <c r="FA89" s="7"/>
      <c r="FB89" s="7"/>
      <c r="FC89" s="7"/>
      <c r="FD89" s="7"/>
      <c r="FE89" s="7"/>
      <c r="FF89" s="7"/>
      <c r="FG89" s="7"/>
      <c r="FH89" s="7"/>
      <c r="FI89" s="7"/>
      <c r="FJ89" s="7"/>
      <c r="FK89" s="7"/>
      <c r="FL89" s="7"/>
      <c r="FM89" s="7"/>
      <c r="FN89" s="7"/>
      <c r="FO89" s="7"/>
      <c r="FP89" s="7"/>
      <c r="FQ89" s="7"/>
      <c r="FR89" s="7"/>
      <c r="FS89" s="7"/>
      <c r="FT89" s="7"/>
      <c r="FU89" s="7"/>
      <c r="FV89" s="7"/>
      <c r="FW89" s="7"/>
      <c r="FX89" s="7"/>
      <c r="FY89" s="7"/>
      <c r="FZ89" s="7"/>
      <c r="GA89" s="7"/>
      <c r="GB89" s="7"/>
      <c r="GC89" s="7"/>
      <c r="GD89" s="7"/>
      <c r="GE89" s="7"/>
      <c r="GF89" s="7"/>
      <c r="GG89" s="7"/>
      <c r="GH89" s="7"/>
      <c r="GI89" s="7"/>
      <c r="GJ89" s="7"/>
      <c r="GK89" s="7"/>
      <c r="GL89" s="7"/>
      <c r="GM89" s="7"/>
      <c r="GN89" s="7"/>
      <c r="GO89" s="7"/>
      <c r="GP89" s="7"/>
      <c r="GQ89" s="7"/>
      <c r="GR89" s="7"/>
      <c r="GS89" s="7"/>
      <c r="GT89" s="7"/>
      <c r="GU89" s="7"/>
      <c r="GV89" s="7"/>
      <c r="GW89" s="7"/>
      <c r="GX89" s="7"/>
      <c r="GY89" s="7"/>
      <c r="GZ89" s="7"/>
      <c r="HA89" s="7"/>
      <c r="HB89" s="7"/>
      <c r="HC89" s="7"/>
      <c r="HD89" s="7"/>
      <c r="HE89" s="7"/>
      <c r="HF89" s="7"/>
      <c r="HG89" s="7"/>
      <c r="HH89" s="7"/>
      <c r="HI89" s="7"/>
      <c r="HJ89" s="7"/>
      <c r="HK89" s="7"/>
      <c r="HL89" s="7"/>
      <c r="HM89" s="7"/>
      <c r="HN89" s="7"/>
      <c r="HO89" s="7"/>
      <c r="HP89" s="7"/>
      <c r="HQ89" s="7"/>
      <c r="HR89" s="7"/>
    </row>
    <row r="90" spans="1:226" ht="16.899999999999999" customHeight="1" thickTop="1">
      <c r="A90" s="14"/>
      <c r="B90" s="341" t="s">
        <v>127</v>
      </c>
      <c r="C90" s="342"/>
      <c r="D90" s="153"/>
      <c r="E90" s="153"/>
      <c r="F90" s="153"/>
      <c r="G90" s="153"/>
      <c r="H90" s="153"/>
      <c r="I90" s="153"/>
      <c r="J90" s="153"/>
      <c r="K90" s="153"/>
      <c r="L90" s="154"/>
      <c r="M90" s="153"/>
      <c r="N90" s="153"/>
      <c r="O90" s="155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  <c r="AI90" s="7"/>
      <c r="AJ90" s="7"/>
      <c r="AK90" s="7"/>
      <c r="AL90" s="7"/>
      <c r="AM90" s="7"/>
      <c r="AN90" s="7"/>
      <c r="AO90" s="7"/>
      <c r="AP90" s="7"/>
      <c r="AQ90" s="7"/>
      <c r="AR90" s="7"/>
      <c r="AS90" s="7"/>
      <c r="AT90" s="7"/>
      <c r="AU90" s="7"/>
      <c r="AV90" s="7"/>
      <c r="AW90" s="7"/>
      <c r="AX90" s="7"/>
      <c r="AY90" s="7"/>
      <c r="AZ90" s="7"/>
      <c r="BA90" s="7"/>
      <c r="BB90" s="7"/>
      <c r="BC90" s="7"/>
      <c r="BD90" s="7"/>
      <c r="BE90" s="7"/>
      <c r="BF90" s="7"/>
      <c r="BG90" s="7"/>
      <c r="BH90" s="7"/>
      <c r="BI90" s="7"/>
      <c r="BJ90" s="7"/>
      <c r="BK90" s="7"/>
      <c r="BL90" s="7"/>
      <c r="BM90" s="7"/>
      <c r="BN90" s="7"/>
      <c r="BO90" s="7"/>
      <c r="BP90" s="7"/>
      <c r="BQ90" s="7"/>
      <c r="BR90" s="7"/>
      <c r="BS90" s="7"/>
      <c r="BT90" s="7"/>
      <c r="BU90" s="7"/>
      <c r="BV90" s="7"/>
      <c r="BW90" s="7"/>
      <c r="BX90" s="7"/>
      <c r="BY90" s="7"/>
      <c r="BZ90" s="7"/>
      <c r="CA90" s="7"/>
      <c r="CB90" s="7"/>
      <c r="CC90" s="7"/>
      <c r="CD90" s="7"/>
      <c r="CE90" s="7"/>
      <c r="CF90" s="7"/>
      <c r="CG90" s="7"/>
      <c r="CH90" s="7"/>
      <c r="CI90" s="7"/>
      <c r="CJ90" s="7"/>
      <c r="CK90" s="7"/>
      <c r="CL90" s="7"/>
      <c r="CM90" s="7"/>
      <c r="CN90" s="7"/>
      <c r="CO90" s="7"/>
      <c r="CP90" s="7"/>
      <c r="CQ90" s="7"/>
      <c r="CR90" s="7"/>
      <c r="CS90" s="7"/>
      <c r="CT90" s="7"/>
      <c r="CU90" s="7"/>
      <c r="CV90" s="7"/>
      <c r="CW90" s="7"/>
      <c r="CX90" s="7"/>
      <c r="CY90" s="7"/>
      <c r="CZ90" s="7"/>
      <c r="DA90" s="7"/>
      <c r="DB90" s="7"/>
      <c r="DC90" s="7"/>
      <c r="DD90" s="7"/>
      <c r="DE90" s="7"/>
      <c r="DF90" s="7"/>
      <c r="DG90" s="7"/>
      <c r="DH90" s="7"/>
      <c r="DI90" s="7"/>
      <c r="DJ90" s="7"/>
      <c r="DK90" s="7"/>
      <c r="DL90" s="7"/>
      <c r="DM90" s="7"/>
      <c r="DN90" s="7"/>
      <c r="DO90" s="7"/>
      <c r="DP90" s="7"/>
      <c r="DQ90" s="7"/>
      <c r="DR90" s="7"/>
      <c r="DS90" s="7"/>
      <c r="DT90" s="7"/>
      <c r="DU90" s="7"/>
      <c r="DV90" s="7"/>
      <c r="DW90" s="7"/>
      <c r="DX90" s="7"/>
      <c r="DY90" s="7"/>
      <c r="DZ90" s="7"/>
      <c r="EA90" s="7"/>
      <c r="EB90" s="7"/>
      <c r="EC90" s="7"/>
      <c r="ED90" s="7"/>
      <c r="EE90" s="7"/>
      <c r="EF90" s="7"/>
      <c r="EG90" s="7"/>
      <c r="EH90" s="7"/>
      <c r="EI90" s="7"/>
      <c r="EJ90" s="7"/>
      <c r="EK90" s="7"/>
      <c r="EL90" s="7"/>
      <c r="EM90" s="7"/>
      <c r="EN90" s="7"/>
      <c r="EO90" s="7"/>
      <c r="EP90" s="7"/>
      <c r="EQ90" s="7"/>
      <c r="ER90" s="7"/>
      <c r="ES90" s="7"/>
      <c r="ET90" s="7"/>
      <c r="EU90" s="7"/>
      <c r="EV90" s="7"/>
      <c r="EW90" s="7"/>
      <c r="EX90" s="7"/>
      <c r="EY90" s="7"/>
      <c r="EZ90" s="7"/>
      <c r="FA90" s="7"/>
      <c r="FB90" s="7"/>
      <c r="FC90" s="7"/>
      <c r="FD90" s="7"/>
      <c r="FE90" s="7"/>
      <c r="FF90" s="7"/>
      <c r="FG90" s="7"/>
      <c r="FH90" s="7"/>
      <c r="FI90" s="7"/>
      <c r="FJ90" s="7"/>
      <c r="FK90" s="7"/>
      <c r="FL90" s="7"/>
      <c r="FM90" s="7"/>
      <c r="FN90" s="7"/>
      <c r="FO90" s="7"/>
      <c r="FP90" s="7"/>
      <c r="FQ90" s="7"/>
      <c r="FR90" s="7"/>
      <c r="FS90" s="7"/>
      <c r="FT90" s="7"/>
      <c r="FU90" s="7"/>
      <c r="FV90" s="7"/>
      <c r="FW90" s="7"/>
      <c r="FX90" s="7"/>
      <c r="FY90" s="7"/>
      <c r="FZ90" s="7"/>
      <c r="GA90" s="7"/>
      <c r="GB90" s="7"/>
      <c r="GC90" s="7"/>
      <c r="GD90" s="7"/>
      <c r="GE90" s="7"/>
      <c r="GF90" s="7"/>
      <c r="GG90" s="7"/>
      <c r="GH90" s="7"/>
      <c r="GI90" s="7"/>
      <c r="GJ90" s="7"/>
      <c r="GK90" s="7"/>
      <c r="GL90" s="7"/>
      <c r="GM90" s="7"/>
      <c r="GN90" s="7"/>
      <c r="GO90" s="7"/>
      <c r="GP90" s="7"/>
      <c r="GQ90" s="7"/>
      <c r="GR90" s="7"/>
      <c r="GS90" s="7"/>
      <c r="GT90" s="7"/>
      <c r="GU90" s="7"/>
      <c r="GV90" s="7"/>
      <c r="GW90" s="7"/>
      <c r="GX90" s="7"/>
      <c r="GY90" s="7"/>
      <c r="GZ90" s="7"/>
      <c r="HA90" s="7"/>
      <c r="HB90" s="7"/>
      <c r="HC90" s="7"/>
      <c r="HD90" s="7"/>
      <c r="HE90" s="7"/>
      <c r="HF90" s="7"/>
      <c r="HG90" s="7"/>
      <c r="HH90" s="7"/>
      <c r="HI90" s="7"/>
      <c r="HJ90" s="7"/>
      <c r="HK90" s="7"/>
      <c r="HL90" s="7"/>
      <c r="HM90" s="7"/>
      <c r="HN90" s="7"/>
      <c r="HO90" s="7"/>
      <c r="HP90" s="7"/>
      <c r="HQ90" s="7"/>
      <c r="HR90" s="7"/>
    </row>
    <row r="91" spans="1:226" ht="16.899999999999999" customHeight="1">
      <c r="A91" s="14"/>
      <c r="B91" s="343" t="s">
        <v>128</v>
      </c>
      <c r="C91" s="344"/>
      <c r="D91" s="150"/>
      <c r="E91" s="150"/>
      <c r="F91" s="150"/>
      <c r="G91" s="150"/>
      <c r="H91" s="150"/>
      <c r="I91" s="150"/>
      <c r="J91" s="150"/>
      <c r="K91" s="150"/>
      <c r="L91" s="151"/>
      <c r="M91" s="150"/>
      <c r="N91" s="150"/>
      <c r="O91" s="152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  <c r="AF91" s="7"/>
      <c r="AG91" s="7"/>
      <c r="AH91" s="7"/>
      <c r="AI91" s="7"/>
      <c r="AJ91" s="7"/>
      <c r="AK91" s="7"/>
      <c r="AL91" s="7"/>
      <c r="AM91" s="7"/>
      <c r="AN91" s="7"/>
      <c r="AO91" s="7"/>
      <c r="AP91" s="7"/>
      <c r="AQ91" s="7"/>
      <c r="AR91" s="7"/>
      <c r="AS91" s="7"/>
      <c r="AT91" s="7"/>
      <c r="AU91" s="7"/>
      <c r="AV91" s="7"/>
      <c r="AW91" s="7"/>
      <c r="AX91" s="7"/>
      <c r="AY91" s="7"/>
      <c r="AZ91" s="7"/>
      <c r="BA91" s="7"/>
      <c r="BB91" s="7"/>
      <c r="BC91" s="7"/>
      <c r="BD91" s="7"/>
      <c r="BE91" s="7"/>
      <c r="BF91" s="7"/>
      <c r="BG91" s="7"/>
      <c r="BH91" s="7"/>
      <c r="BI91" s="7"/>
      <c r="BJ91" s="7"/>
      <c r="BK91" s="7"/>
      <c r="BL91" s="7"/>
      <c r="BM91" s="7"/>
      <c r="BN91" s="7"/>
      <c r="BO91" s="7"/>
      <c r="BP91" s="7"/>
      <c r="BQ91" s="7"/>
      <c r="BR91" s="7"/>
      <c r="BS91" s="7"/>
      <c r="BT91" s="7"/>
      <c r="BU91" s="7"/>
      <c r="BV91" s="7"/>
      <c r="BW91" s="7"/>
      <c r="BX91" s="7"/>
      <c r="BY91" s="7"/>
      <c r="BZ91" s="7"/>
      <c r="CA91" s="7"/>
      <c r="CB91" s="7"/>
      <c r="CC91" s="7"/>
      <c r="CD91" s="7"/>
      <c r="CE91" s="7"/>
      <c r="CF91" s="7"/>
      <c r="CG91" s="7"/>
      <c r="CH91" s="7"/>
      <c r="CI91" s="7"/>
      <c r="CJ91" s="7"/>
      <c r="CK91" s="7"/>
      <c r="CL91" s="7"/>
      <c r="CM91" s="7"/>
      <c r="CN91" s="7"/>
      <c r="CO91" s="7"/>
      <c r="CP91" s="7"/>
      <c r="CQ91" s="7"/>
      <c r="CR91" s="7"/>
      <c r="CS91" s="7"/>
      <c r="CT91" s="7"/>
      <c r="CU91" s="7"/>
      <c r="CV91" s="7"/>
      <c r="CW91" s="7"/>
      <c r="CX91" s="7"/>
      <c r="CY91" s="7"/>
      <c r="CZ91" s="7"/>
      <c r="DA91" s="7"/>
      <c r="DB91" s="7"/>
      <c r="DC91" s="7"/>
      <c r="DD91" s="7"/>
      <c r="DE91" s="7"/>
      <c r="DF91" s="7"/>
      <c r="DG91" s="7"/>
      <c r="DH91" s="7"/>
      <c r="DI91" s="7"/>
      <c r="DJ91" s="7"/>
      <c r="DK91" s="7"/>
      <c r="DL91" s="7"/>
      <c r="DM91" s="7"/>
      <c r="DN91" s="7"/>
      <c r="DO91" s="7"/>
      <c r="DP91" s="7"/>
      <c r="DQ91" s="7"/>
      <c r="DR91" s="7"/>
      <c r="DS91" s="7"/>
      <c r="DT91" s="7"/>
      <c r="DU91" s="7"/>
      <c r="DV91" s="7"/>
      <c r="DW91" s="7"/>
      <c r="DX91" s="7"/>
      <c r="DY91" s="7"/>
      <c r="DZ91" s="7"/>
      <c r="EA91" s="7"/>
      <c r="EB91" s="7"/>
      <c r="EC91" s="7"/>
      <c r="ED91" s="7"/>
      <c r="EE91" s="7"/>
      <c r="EF91" s="7"/>
      <c r="EG91" s="7"/>
      <c r="EH91" s="7"/>
      <c r="EI91" s="7"/>
      <c r="EJ91" s="7"/>
      <c r="EK91" s="7"/>
      <c r="EL91" s="7"/>
      <c r="EM91" s="7"/>
      <c r="EN91" s="7"/>
      <c r="EO91" s="7"/>
      <c r="EP91" s="7"/>
      <c r="EQ91" s="7"/>
      <c r="ER91" s="7"/>
      <c r="ES91" s="7"/>
      <c r="ET91" s="7"/>
      <c r="EU91" s="7"/>
      <c r="EV91" s="7"/>
      <c r="EW91" s="7"/>
      <c r="EX91" s="7"/>
      <c r="EY91" s="7"/>
      <c r="EZ91" s="7"/>
      <c r="FA91" s="7"/>
      <c r="FB91" s="7"/>
      <c r="FC91" s="7"/>
      <c r="FD91" s="7"/>
      <c r="FE91" s="7"/>
      <c r="FF91" s="7"/>
      <c r="FG91" s="7"/>
      <c r="FH91" s="7"/>
      <c r="FI91" s="7"/>
      <c r="FJ91" s="7"/>
      <c r="FK91" s="7"/>
      <c r="FL91" s="7"/>
      <c r="FM91" s="7"/>
      <c r="FN91" s="7"/>
      <c r="FO91" s="7"/>
      <c r="FP91" s="7"/>
      <c r="FQ91" s="7"/>
      <c r="FR91" s="7"/>
      <c r="FS91" s="7"/>
      <c r="FT91" s="7"/>
      <c r="FU91" s="7"/>
      <c r="FV91" s="7"/>
      <c r="FW91" s="7"/>
      <c r="FX91" s="7"/>
      <c r="FY91" s="7"/>
      <c r="FZ91" s="7"/>
      <c r="GA91" s="7"/>
      <c r="GB91" s="7"/>
      <c r="GC91" s="7"/>
      <c r="GD91" s="7"/>
      <c r="GE91" s="7"/>
      <c r="GF91" s="7"/>
      <c r="GG91" s="7"/>
      <c r="GH91" s="7"/>
      <c r="GI91" s="7"/>
      <c r="GJ91" s="7"/>
      <c r="GK91" s="7"/>
      <c r="GL91" s="7"/>
      <c r="GM91" s="7"/>
      <c r="GN91" s="7"/>
      <c r="GO91" s="7"/>
      <c r="GP91" s="7"/>
      <c r="GQ91" s="7"/>
      <c r="GR91" s="7"/>
      <c r="GS91" s="7"/>
      <c r="GT91" s="7"/>
      <c r="GU91" s="7"/>
      <c r="GV91" s="7"/>
      <c r="GW91" s="7"/>
      <c r="GX91" s="7"/>
      <c r="GY91" s="7"/>
      <c r="GZ91" s="7"/>
      <c r="HA91" s="7"/>
      <c r="HB91" s="7"/>
      <c r="HC91" s="7"/>
      <c r="HD91" s="7"/>
      <c r="HE91" s="7"/>
      <c r="HF91" s="7"/>
      <c r="HG91" s="7"/>
      <c r="HH91" s="7"/>
      <c r="HI91" s="7"/>
      <c r="HJ91" s="7"/>
      <c r="HK91" s="7"/>
      <c r="HL91" s="7"/>
      <c r="HM91" s="7"/>
      <c r="HN91" s="7"/>
      <c r="HO91" s="7"/>
      <c r="HP91" s="7"/>
      <c r="HQ91" s="7"/>
      <c r="HR91" s="7"/>
    </row>
    <row r="92" spans="1:226" ht="16.899999999999999" customHeight="1">
      <c r="A92" s="14"/>
      <c r="B92" s="345" t="s">
        <v>129</v>
      </c>
      <c r="C92" s="346"/>
      <c r="D92" s="150"/>
      <c r="E92" s="150"/>
      <c r="F92" s="150"/>
      <c r="G92" s="150"/>
      <c r="H92" s="150"/>
      <c r="I92" s="150"/>
      <c r="J92" s="150"/>
      <c r="K92" s="150"/>
      <c r="L92" s="151"/>
      <c r="M92" s="150"/>
      <c r="N92" s="150"/>
      <c r="O92" s="152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  <c r="AF92" s="7"/>
      <c r="AG92" s="7"/>
      <c r="AH92" s="7"/>
      <c r="AI92" s="7"/>
      <c r="AJ92" s="7"/>
      <c r="AK92" s="7"/>
      <c r="AL92" s="7"/>
      <c r="AM92" s="7"/>
      <c r="AN92" s="7"/>
      <c r="AO92" s="7"/>
      <c r="AP92" s="7"/>
      <c r="AQ92" s="7"/>
      <c r="AR92" s="7"/>
      <c r="AS92" s="7"/>
      <c r="AT92" s="7"/>
      <c r="AU92" s="7"/>
      <c r="AV92" s="7"/>
      <c r="AW92" s="7"/>
      <c r="AX92" s="7"/>
      <c r="AY92" s="7"/>
      <c r="AZ92" s="7"/>
      <c r="BA92" s="7"/>
      <c r="BB92" s="7"/>
      <c r="BC92" s="7"/>
      <c r="BD92" s="7"/>
      <c r="BE92" s="7"/>
      <c r="BF92" s="7"/>
      <c r="BG92" s="7"/>
      <c r="BH92" s="7"/>
      <c r="BI92" s="7"/>
      <c r="BJ92" s="7"/>
      <c r="BK92" s="7"/>
      <c r="BL92" s="7"/>
      <c r="BM92" s="7"/>
      <c r="BN92" s="7"/>
      <c r="BO92" s="7"/>
      <c r="BP92" s="7"/>
      <c r="BQ92" s="7"/>
      <c r="BR92" s="7"/>
      <c r="BS92" s="7"/>
      <c r="BT92" s="7"/>
      <c r="BU92" s="7"/>
      <c r="BV92" s="7"/>
      <c r="BW92" s="7"/>
      <c r="BX92" s="7"/>
      <c r="BY92" s="7"/>
      <c r="BZ92" s="7"/>
      <c r="CA92" s="7"/>
      <c r="CB92" s="7"/>
      <c r="CC92" s="7"/>
      <c r="CD92" s="7"/>
      <c r="CE92" s="7"/>
      <c r="CF92" s="7"/>
      <c r="CG92" s="7"/>
      <c r="CH92" s="7"/>
      <c r="CI92" s="7"/>
      <c r="CJ92" s="7"/>
      <c r="CK92" s="7"/>
      <c r="CL92" s="7"/>
      <c r="CM92" s="7"/>
      <c r="CN92" s="7"/>
      <c r="CO92" s="7"/>
      <c r="CP92" s="7"/>
      <c r="CQ92" s="7"/>
      <c r="CR92" s="7"/>
      <c r="CS92" s="7"/>
      <c r="CT92" s="7"/>
      <c r="CU92" s="7"/>
      <c r="CV92" s="7"/>
      <c r="CW92" s="7"/>
      <c r="CX92" s="7"/>
      <c r="CY92" s="7"/>
      <c r="CZ92" s="7"/>
      <c r="DA92" s="7"/>
      <c r="DB92" s="7"/>
      <c r="DC92" s="7"/>
      <c r="DD92" s="7"/>
      <c r="DE92" s="7"/>
      <c r="DF92" s="7"/>
      <c r="DG92" s="7"/>
      <c r="DH92" s="7"/>
      <c r="DI92" s="7"/>
      <c r="DJ92" s="7"/>
      <c r="DK92" s="7"/>
      <c r="DL92" s="7"/>
      <c r="DM92" s="7"/>
      <c r="DN92" s="7"/>
      <c r="DO92" s="7"/>
      <c r="DP92" s="7"/>
      <c r="DQ92" s="7"/>
      <c r="DR92" s="7"/>
      <c r="DS92" s="7"/>
      <c r="DT92" s="7"/>
      <c r="DU92" s="7"/>
      <c r="DV92" s="7"/>
      <c r="DW92" s="7"/>
      <c r="DX92" s="7"/>
      <c r="DY92" s="7"/>
      <c r="DZ92" s="7"/>
      <c r="EA92" s="7"/>
      <c r="EB92" s="7"/>
      <c r="EC92" s="7"/>
      <c r="ED92" s="7"/>
      <c r="EE92" s="7"/>
      <c r="EF92" s="7"/>
      <c r="EG92" s="7"/>
      <c r="EH92" s="7"/>
      <c r="EI92" s="7"/>
      <c r="EJ92" s="7"/>
      <c r="EK92" s="7"/>
      <c r="EL92" s="7"/>
      <c r="EM92" s="7"/>
      <c r="EN92" s="7"/>
      <c r="EO92" s="7"/>
      <c r="EP92" s="7"/>
      <c r="EQ92" s="7"/>
      <c r="ER92" s="7"/>
      <c r="ES92" s="7"/>
      <c r="ET92" s="7"/>
      <c r="EU92" s="7"/>
      <c r="EV92" s="7"/>
      <c r="EW92" s="7"/>
      <c r="EX92" s="7"/>
      <c r="EY92" s="7"/>
      <c r="EZ92" s="7"/>
      <c r="FA92" s="7"/>
      <c r="FB92" s="7"/>
      <c r="FC92" s="7"/>
      <c r="FD92" s="7"/>
      <c r="FE92" s="7"/>
      <c r="FF92" s="7"/>
      <c r="FG92" s="7"/>
      <c r="FH92" s="7"/>
      <c r="FI92" s="7"/>
      <c r="FJ92" s="7"/>
      <c r="FK92" s="7"/>
      <c r="FL92" s="7"/>
      <c r="FM92" s="7"/>
      <c r="FN92" s="7"/>
      <c r="FO92" s="7"/>
      <c r="FP92" s="7"/>
      <c r="FQ92" s="7"/>
      <c r="FR92" s="7"/>
      <c r="FS92" s="7"/>
      <c r="FT92" s="7"/>
      <c r="FU92" s="7"/>
      <c r="FV92" s="7"/>
      <c r="FW92" s="7"/>
      <c r="FX92" s="7"/>
      <c r="FY92" s="7"/>
      <c r="FZ92" s="7"/>
      <c r="GA92" s="7"/>
      <c r="GB92" s="7"/>
      <c r="GC92" s="7"/>
      <c r="GD92" s="7"/>
      <c r="GE92" s="7"/>
      <c r="GF92" s="7"/>
      <c r="GG92" s="7"/>
      <c r="GH92" s="7"/>
      <c r="GI92" s="7"/>
      <c r="GJ92" s="7"/>
      <c r="GK92" s="7"/>
      <c r="GL92" s="7"/>
      <c r="GM92" s="7"/>
      <c r="GN92" s="7"/>
      <c r="GO92" s="7"/>
      <c r="GP92" s="7"/>
      <c r="GQ92" s="7"/>
      <c r="GR92" s="7"/>
      <c r="GS92" s="7"/>
      <c r="GT92" s="7"/>
      <c r="GU92" s="7"/>
      <c r="GV92" s="7"/>
      <c r="GW92" s="7"/>
      <c r="GX92" s="7"/>
      <c r="GY92" s="7"/>
      <c r="GZ92" s="7"/>
      <c r="HA92" s="7"/>
      <c r="HB92" s="7"/>
      <c r="HC92" s="7"/>
      <c r="HD92" s="7"/>
      <c r="HE92" s="7"/>
      <c r="HF92" s="7"/>
      <c r="HG92" s="7"/>
      <c r="HH92" s="7"/>
      <c r="HI92" s="7"/>
      <c r="HJ92" s="7"/>
      <c r="HK92" s="7"/>
      <c r="HL92" s="7"/>
      <c r="HM92" s="7"/>
      <c r="HN92" s="7"/>
      <c r="HO92" s="7"/>
      <c r="HP92" s="7"/>
      <c r="HQ92" s="7"/>
      <c r="HR92" s="7"/>
    </row>
    <row r="93" spans="1:226" ht="16.899999999999999" customHeight="1" thickBot="1">
      <c r="A93" s="14"/>
      <c r="B93" s="336" t="s">
        <v>130</v>
      </c>
      <c r="C93" s="337"/>
      <c r="D93" s="169">
        <v>953</v>
      </c>
      <c r="E93" s="169">
        <v>336</v>
      </c>
      <c r="F93" s="169">
        <v>617</v>
      </c>
      <c r="G93" s="169">
        <v>1055</v>
      </c>
      <c r="H93" s="169">
        <v>400</v>
      </c>
      <c r="I93" s="169">
        <v>655</v>
      </c>
      <c r="J93" s="169">
        <v>1131</v>
      </c>
      <c r="K93" s="169">
        <v>442</v>
      </c>
      <c r="L93" s="170">
        <v>689</v>
      </c>
      <c r="M93" s="169">
        <f>SUM(M87:M89,M81,M67,M27)</f>
        <v>1143</v>
      </c>
      <c r="N93" s="169">
        <f>SUM(N87:N89,N81,N67,N27)</f>
        <v>458</v>
      </c>
      <c r="O93" s="171">
        <f>SUM(O87:O89,O81,O67,O27)</f>
        <v>685</v>
      </c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  <c r="AF93" s="7"/>
      <c r="AG93" s="7"/>
      <c r="AH93" s="7"/>
      <c r="AI93" s="7"/>
      <c r="AJ93" s="7"/>
      <c r="AK93" s="7"/>
      <c r="AL93" s="7"/>
      <c r="AM93" s="7"/>
      <c r="AN93" s="7"/>
      <c r="AO93" s="7"/>
      <c r="AP93" s="7"/>
      <c r="AQ93" s="7"/>
      <c r="AR93" s="7"/>
      <c r="AS93" s="7"/>
      <c r="AT93" s="7"/>
      <c r="AU93" s="7"/>
      <c r="AV93" s="7"/>
      <c r="AW93" s="7"/>
      <c r="AX93" s="7"/>
      <c r="AY93" s="7"/>
      <c r="AZ93" s="7"/>
      <c r="BA93" s="7"/>
      <c r="BB93" s="7"/>
      <c r="BC93" s="7"/>
      <c r="BD93" s="7"/>
      <c r="BE93" s="7"/>
      <c r="BF93" s="7"/>
      <c r="BG93" s="7"/>
      <c r="BH93" s="7"/>
      <c r="BI93" s="7"/>
      <c r="BJ93" s="7"/>
      <c r="BK93" s="7"/>
      <c r="BL93" s="7"/>
      <c r="BM93" s="7"/>
      <c r="BN93" s="7"/>
      <c r="BO93" s="7"/>
      <c r="BP93" s="7"/>
      <c r="BQ93" s="7"/>
      <c r="BR93" s="7"/>
      <c r="BS93" s="7"/>
      <c r="BT93" s="7"/>
      <c r="BU93" s="7"/>
      <c r="BV93" s="7"/>
      <c r="BW93" s="7"/>
      <c r="BX93" s="7"/>
      <c r="BY93" s="7"/>
      <c r="BZ93" s="7"/>
      <c r="CA93" s="7"/>
      <c r="CB93" s="7"/>
      <c r="CC93" s="7"/>
      <c r="CD93" s="7"/>
      <c r="CE93" s="7"/>
      <c r="CF93" s="7"/>
      <c r="CG93" s="7"/>
      <c r="CH93" s="7"/>
      <c r="CI93" s="7"/>
      <c r="CJ93" s="7"/>
      <c r="CK93" s="7"/>
      <c r="CL93" s="7"/>
      <c r="CM93" s="7"/>
      <c r="CN93" s="7"/>
      <c r="CO93" s="7"/>
      <c r="CP93" s="7"/>
      <c r="CQ93" s="7"/>
      <c r="CR93" s="7"/>
      <c r="CS93" s="7"/>
      <c r="CT93" s="7"/>
      <c r="CU93" s="7"/>
      <c r="CV93" s="7"/>
      <c r="CW93" s="7"/>
      <c r="CX93" s="7"/>
      <c r="CY93" s="7"/>
      <c r="CZ93" s="7"/>
      <c r="DA93" s="7"/>
      <c r="DB93" s="7"/>
      <c r="DC93" s="7"/>
      <c r="DD93" s="7"/>
      <c r="DE93" s="7"/>
      <c r="DF93" s="7"/>
      <c r="DG93" s="7"/>
      <c r="DH93" s="7"/>
      <c r="DI93" s="7"/>
      <c r="DJ93" s="7"/>
      <c r="DK93" s="7"/>
      <c r="DL93" s="7"/>
      <c r="DM93" s="7"/>
      <c r="DN93" s="7"/>
      <c r="DO93" s="7"/>
      <c r="DP93" s="7"/>
      <c r="DQ93" s="7"/>
      <c r="DR93" s="7"/>
      <c r="DS93" s="7"/>
      <c r="DT93" s="7"/>
      <c r="DU93" s="7"/>
      <c r="DV93" s="7"/>
      <c r="DW93" s="7"/>
      <c r="DX93" s="7"/>
      <c r="DY93" s="7"/>
      <c r="DZ93" s="7"/>
      <c r="EA93" s="7"/>
      <c r="EB93" s="7"/>
      <c r="EC93" s="7"/>
      <c r="ED93" s="7"/>
      <c r="EE93" s="7"/>
      <c r="EF93" s="7"/>
      <c r="EG93" s="7"/>
      <c r="EH93" s="7"/>
      <c r="EI93" s="7"/>
      <c r="EJ93" s="7"/>
      <c r="EK93" s="7"/>
      <c r="EL93" s="7"/>
      <c r="EM93" s="7"/>
      <c r="EN93" s="7"/>
      <c r="EO93" s="7"/>
      <c r="EP93" s="7"/>
      <c r="EQ93" s="7"/>
      <c r="ER93" s="7"/>
      <c r="ES93" s="7"/>
      <c r="ET93" s="7"/>
      <c r="EU93" s="7"/>
      <c r="EV93" s="7"/>
      <c r="EW93" s="7"/>
      <c r="EX93" s="7"/>
      <c r="EY93" s="7"/>
      <c r="EZ93" s="7"/>
      <c r="FA93" s="7"/>
      <c r="FB93" s="7"/>
      <c r="FC93" s="7"/>
      <c r="FD93" s="7"/>
      <c r="FE93" s="7"/>
      <c r="FF93" s="7"/>
      <c r="FG93" s="7"/>
      <c r="FH93" s="7"/>
      <c r="FI93" s="7"/>
      <c r="FJ93" s="7"/>
      <c r="FK93" s="7"/>
      <c r="FL93" s="7"/>
      <c r="FM93" s="7"/>
      <c r="FN93" s="7"/>
      <c r="FO93" s="7"/>
      <c r="FP93" s="7"/>
      <c r="FQ93" s="7"/>
      <c r="FR93" s="7"/>
      <c r="FS93" s="7"/>
      <c r="FT93" s="7"/>
      <c r="FU93" s="7"/>
      <c r="FV93" s="7"/>
      <c r="FW93" s="7"/>
      <c r="FX93" s="7"/>
      <c r="FY93" s="7"/>
      <c r="FZ93" s="7"/>
      <c r="GA93" s="7"/>
      <c r="GB93" s="7"/>
      <c r="GC93" s="7"/>
      <c r="GD93" s="7"/>
      <c r="GE93" s="7"/>
      <c r="GF93" s="7"/>
      <c r="GG93" s="7"/>
      <c r="GH93" s="7"/>
      <c r="GI93" s="7"/>
      <c r="GJ93" s="7"/>
      <c r="GK93" s="7"/>
      <c r="GL93" s="7"/>
      <c r="GM93" s="7"/>
      <c r="GN93" s="7"/>
      <c r="GO93" s="7"/>
      <c r="GP93" s="7"/>
      <c r="GQ93" s="7"/>
      <c r="GR93" s="7"/>
      <c r="GS93" s="7"/>
      <c r="GT93" s="7"/>
      <c r="GU93" s="7"/>
      <c r="GV93" s="7"/>
      <c r="GW93" s="7"/>
      <c r="GX93" s="7"/>
      <c r="GY93" s="7"/>
      <c r="GZ93" s="7"/>
      <c r="HA93" s="7"/>
      <c r="HB93" s="7"/>
      <c r="HC93" s="7"/>
      <c r="HD93" s="7"/>
      <c r="HE93" s="7"/>
      <c r="HF93" s="7"/>
      <c r="HG93" s="7"/>
      <c r="HH93" s="7"/>
      <c r="HI93" s="7"/>
      <c r="HJ93" s="7"/>
      <c r="HK93" s="7"/>
      <c r="HL93" s="7"/>
      <c r="HM93" s="7"/>
      <c r="HN93" s="7"/>
      <c r="HO93" s="7"/>
      <c r="HP93" s="7"/>
      <c r="HQ93" s="7"/>
      <c r="HR93" s="7"/>
    </row>
    <row r="94" spans="1:226" s="175" customFormat="1" ht="16.899999999999999" customHeight="1">
      <c r="A94" s="50"/>
      <c r="B94" s="70" t="s">
        <v>131</v>
      </c>
      <c r="C94" s="14"/>
      <c r="D94" s="172"/>
      <c r="E94" s="172"/>
      <c r="F94" s="172"/>
      <c r="G94" s="172"/>
      <c r="H94" s="172"/>
      <c r="I94" s="172"/>
      <c r="J94" s="173"/>
      <c r="K94" s="173"/>
      <c r="L94" s="173"/>
      <c r="M94" s="173"/>
      <c r="N94" s="173"/>
      <c r="O94" s="173"/>
      <c r="P94" s="174"/>
      <c r="Q94" s="174"/>
      <c r="R94" s="174"/>
      <c r="S94" s="174"/>
      <c r="T94" s="174"/>
      <c r="U94" s="174"/>
      <c r="V94" s="174"/>
      <c r="W94" s="174"/>
      <c r="X94" s="174"/>
      <c r="Y94" s="174"/>
      <c r="Z94" s="174"/>
      <c r="AA94" s="174"/>
      <c r="AB94" s="174"/>
      <c r="AC94" s="174"/>
      <c r="AD94" s="174"/>
      <c r="AE94" s="174"/>
      <c r="AF94" s="174"/>
      <c r="AG94" s="174"/>
      <c r="AH94" s="174"/>
      <c r="AI94" s="174"/>
      <c r="AJ94" s="174"/>
      <c r="AK94" s="174"/>
      <c r="AL94" s="174"/>
      <c r="AM94" s="174"/>
      <c r="AN94" s="174"/>
      <c r="AO94" s="174"/>
      <c r="AP94" s="174"/>
      <c r="AQ94" s="174"/>
      <c r="AR94" s="174"/>
      <c r="AS94" s="174"/>
      <c r="AT94" s="174"/>
      <c r="AU94" s="174"/>
      <c r="AV94" s="174"/>
      <c r="AW94" s="174"/>
      <c r="AX94" s="174"/>
      <c r="AY94" s="174"/>
      <c r="AZ94" s="174"/>
      <c r="BA94" s="174"/>
      <c r="BB94" s="174"/>
      <c r="BC94" s="174"/>
      <c r="BD94" s="174"/>
      <c r="BE94" s="174"/>
      <c r="BF94" s="174"/>
      <c r="BG94" s="174"/>
      <c r="BH94" s="174"/>
      <c r="BI94" s="174"/>
      <c r="BJ94" s="174"/>
      <c r="BK94" s="174"/>
      <c r="BL94" s="174"/>
      <c r="BM94" s="174"/>
      <c r="BN94" s="174"/>
      <c r="BO94" s="174"/>
      <c r="BP94" s="174"/>
      <c r="BQ94" s="174"/>
      <c r="BR94" s="174"/>
      <c r="BS94" s="174"/>
      <c r="BT94" s="174"/>
      <c r="BU94" s="174"/>
      <c r="BV94" s="174"/>
      <c r="BW94" s="174"/>
      <c r="BX94" s="174"/>
      <c r="BY94" s="174"/>
      <c r="BZ94" s="174"/>
      <c r="CA94" s="174"/>
      <c r="CB94" s="174"/>
      <c r="CC94" s="174"/>
      <c r="CD94" s="174"/>
      <c r="CE94" s="174"/>
      <c r="CF94" s="174"/>
      <c r="CG94" s="174"/>
      <c r="CH94" s="174"/>
      <c r="CI94" s="174"/>
      <c r="CJ94" s="174"/>
      <c r="CK94" s="174"/>
      <c r="CL94" s="174"/>
      <c r="CM94" s="174"/>
      <c r="CN94" s="174"/>
      <c r="CO94" s="174"/>
      <c r="CP94" s="174"/>
      <c r="CQ94" s="174"/>
      <c r="CR94" s="174"/>
      <c r="CS94" s="174"/>
      <c r="CT94" s="174"/>
      <c r="CU94" s="174"/>
      <c r="CV94" s="174"/>
      <c r="CW94" s="174"/>
      <c r="CX94" s="174"/>
      <c r="CY94" s="174"/>
      <c r="CZ94" s="174"/>
      <c r="DA94" s="174"/>
      <c r="DB94" s="174"/>
      <c r="DC94" s="174"/>
      <c r="DD94" s="174"/>
      <c r="DE94" s="174"/>
      <c r="DF94" s="174"/>
      <c r="DG94" s="174"/>
      <c r="DH94" s="174"/>
      <c r="DI94" s="174"/>
      <c r="DJ94" s="174"/>
      <c r="DK94" s="174"/>
      <c r="DL94" s="174"/>
      <c r="DM94" s="174"/>
      <c r="DN94" s="174"/>
      <c r="DO94" s="174"/>
      <c r="DP94" s="174"/>
      <c r="DQ94" s="174"/>
      <c r="DR94" s="174"/>
      <c r="DS94" s="174"/>
      <c r="DT94" s="174"/>
      <c r="DU94" s="174"/>
      <c r="DV94" s="174"/>
      <c r="DW94" s="174"/>
      <c r="DX94" s="174"/>
      <c r="DY94" s="174"/>
      <c r="DZ94" s="174"/>
      <c r="EA94" s="174"/>
      <c r="EB94" s="174"/>
      <c r="EC94" s="174"/>
      <c r="ED94" s="174"/>
      <c r="EE94" s="174"/>
      <c r="EF94" s="174"/>
      <c r="EG94" s="174"/>
      <c r="EH94" s="174"/>
      <c r="EI94" s="174"/>
      <c r="EJ94" s="174"/>
      <c r="EK94" s="174"/>
      <c r="EL94" s="174"/>
      <c r="EM94" s="174"/>
      <c r="EN94" s="174"/>
      <c r="EO94" s="174"/>
      <c r="EP94" s="174"/>
      <c r="EQ94" s="174"/>
      <c r="ER94" s="174"/>
      <c r="ES94" s="174"/>
      <c r="ET94" s="174"/>
      <c r="EU94" s="174"/>
      <c r="EV94" s="174"/>
      <c r="EW94" s="174"/>
      <c r="EX94" s="174"/>
      <c r="EY94" s="174"/>
      <c r="EZ94" s="174"/>
      <c r="FA94" s="174"/>
      <c r="FB94" s="174"/>
      <c r="FC94" s="174"/>
      <c r="FD94" s="174"/>
      <c r="FE94" s="174"/>
      <c r="FF94" s="174"/>
      <c r="FG94" s="174"/>
      <c r="FH94" s="174"/>
      <c r="FI94" s="174"/>
      <c r="FJ94" s="174"/>
      <c r="FK94" s="174"/>
      <c r="FL94" s="174"/>
      <c r="FM94" s="174"/>
      <c r="FN94" s="174"/>
      <c r="FO94" s="174"/>
      <c r="FP94" s="174"/>
      <c r="FQ94" s="174"/>
      <c r="FR94" s="174"/>
      <c r="FS94" s="174"/>
      <c r="FT94" s="174"/>
      <c r="FU94" s="174"/>
      <c r="FV94" s="174"/>
      <c r="FW94" s="174"/>
      <c r="FX94" s="174"/>
      <c r="FY94" s="174"/>
      <c r="FZ94" s="174"/>
      <c r="GA94" s="174"/>
      <c r="GB94" s="174"/>
      <c r="GC94" s="174"/>
      <c r="GD94" s="174"/>
      <c r="GE94" s="174"/>
      <c r="GF94" s="174"/>
      <c r="GG94" s="174"/>
      <c r="GH94" s="174"/>
      <c r="GI94" s="174"/>
      <c r="GJ94" s="174"/>
      <c r="GK94" s="174"/>
      <c r="GL94" s="174"/>
      <c r="GM94" s="174"/>
      <c r="GN94" s="174"/>
      <c r="GO94" s="174"/>
      <c r="GP94" s="174"/>
      <c r="GQ94" s="174"/>
      <c r="GR94" s="174"/>
      <c r="GS94" s="174"/>
      <c r="GT94" s="174"/>
      <c r="GU94" s="174"/>
      <c r="GV94" s="174"/>
      <c r="GW94" s="174"/>
      <c r="GX94" s="174"/>
      <c r="GY94" s="174"/>
      <c r="GZ94" s="174"/>
      <c r="HA94" s="174"/>
      <c r="HB94" s="174"/>
      <c r="HC94" s="174"/>
      <c r="HD94" s="174"/>
      <c r="HE94" s="174"/>
      <c r="HF94" s="174"/>
      <c r="HG94" s="174"/>
      <c r="HH94" s="174"/>
      <c r="HI94" s="174"/>
      <c r="HJ94" s="174"/>
      <c r="HK94" s="174"/>
      <c r="HL94" s="174"/>
      <c r="HM94" s="174"/>
      <c r="HN94" s="174"/>
      <c r="HO94" s="174"/>
      <c r="HP94" s="174"/>
      <c r="HQ94" s="174"/>
      <c r="HR94" s="174"/>
    </row>
    <row r="95" spans="1:226" s="175" customFormat="1" ht="16.899999999999999" customHeight="1">
      <c r="A95" s="50"/>
      <c r="B95" s="70" t="s">
        <v>240</v>
      </c>
      <c r="C95" s="14"/>
      <c r="D95" s="172"/>
      <c r="E95" s="172"/>
      <c r="F95" s="172"/>
      <c r="G95" s="172"/>
      <c r="H95" s="172"/>
      <c r="I95" s="172"/>
      <c r="J95" s="173"/>
      <c r="K95" s="173"/>
      <c r="L95" s="173"/>
      <c r="M95" s="173"/>
      <c r="N95" s="173"/>
      <c r="O95" s="173"/>
      <c r="P95" s="174"/>
      <c r="Q95" s="174"/>
      <c r="R95" s="174"/>
      <c r="S95" s="174"/>
      <c r="T95" s="174"/>
      <c r="U95" s="174"/>
      <c r="V95" s="174"/>
      <c r="W95" s="174"/>
      <c r="X95" s="174"/>
      <c r="Y95" s="174"/>
      <c r="Z95" s="174"/>
      <c r="AA95" s="174"/>
      <c r="AB95" s="174"/>
      <c r="AC95" s="174"/>
      <c r="AD95" s="174"/>
      <c r="AE95" s="174"/>
      <c r="AF95" s="174"/>
      <c r="AG95" s="174"/>
      <c r="AH95" s="174"/>
      <c r="AI95" s="174"/>
      <c r="AJ95" s="174"/>
      <c r="AK95" s="174"/>
      <c r="AL95" s="174"/>
      <c r="AM95" s="174"/>
      <c r="AN95" s="174"/>
      <c r="AO95" s="174"/>
      <c r="AP95" s="174"/>
      <c r="AQ95" s="174"/>
      <c r="AR95" s="174"/>
      <c r="AS95" s="174"/>
      <c r="AT95" s="174"/>
      <c r="AU95" s="174"/>
      <c r="AV95" s="174"/>
      <c r="AW95" s="174"/>
      <c r="AX95" s="174"/>
      <c r="AY95" s="174"/>
      <c r="AZ95" s="174"/>
      <c r="BA95" s="174"/>
      <c r="BB95" s="174"/>
      <c r="BC95" s="174"/>
      <c r="BD95" s="174"/>
      <c r="BE95" s="174"/>
      <c r="BF95" s="174"/>
      <c r="BG95" s="174"/>
      <c r="BH95" s="174"/>
      <c r="BI95" s="174"/>
      <c r="BJ95" s="174"/>
      <c r="BK95" s="174"/>
      <c r="BL95" s="174"/>
      <c r="BM95" s="174"/>
      <c r="BN95" s="174"/>
      <c r="BO95" s="174"/>
      <c r="BP95" s="174"/>
      <c r="BQ95" s="174"/>
      <c r="BR95" s="174"/>
      <c r="BS95" s="174"/>
      <c r="BT95" s="174"/>
      <c r="BU95" s="174"/>
      <c r="BV95" s="174"/>
      <c r="BW95" s="174"/>
      <c r="BX95" s="174"/>
      <c r="BY95" s="174"/>
      <c r="BZ95" s="174"/>
      <c r="CA95" s="174"/>
      <c r="CB95" s="174"/>
      <c r="CC95" s="174"/>
      <c r="CD95" s="174"/>
      <c r="CE95" s="174"/>
      <c r="CF95" s="174"/>
      <c r="CG95" s="174"/>
      <c r="CH95" s="174"/>
      <c r="CI95" s="174"/>
      <c r="CJ95" s="174"/>
      <c r="CK95" s="174"/>
      <c r="CL95" s="174"/>
      <c r="CM95" s="174"/>
      <c r="CN95" s="174"/>
      <c r="CO95" s="174"/>
      <c r="CP95" s="174"/>
      <c r="CQ95" s="174"/>
      <c r="CR95" s="174"/>
      <c r="CS95" s="174"/>
      <c r="CT95" s="174"/>
      <c r="CU95" s="174"/>
      <c r="CV95" s="174"/>
      <c r="CW95" s="174"/>
      <c r="CX95" s="174"/>
      <c r="CY95" s="174"/>
      <c r="CZ95" s="174"/>
      <c r="DA95" s="174"/>
      <c r="DB95" s="174"/>
      <c r="DC95" s="174"/>
      <c r="DD95" s="174"/>
      <c r="DE95" s="174"/>
      <c r="DF95" s="174"/>
      <c r="DG95" s="174"/>
      <c r="DH95" s="174"/>
      <c r="DI95" s="174"/>
      <c r="DJ95" s="174"/>
      <c r="DK95" s="174"/>
      <c r="DL95" s="174"/>
      <c r="DM95" s="174"/>
      <c r="DN95" s="174"/>
      <c r="DO95" s="174"/>
      <c r="DP95" s="174"/>
      <c r="DQ95" s="174"/>
      <c r="DR95" s="174"/>
      <c r="DS95" s="174"/>
      <c r="DT95" s="174"/>
      <c r="DU95" s="174"/>
      <c r="DV95" s="174"/>
      <c r="DW95" s="174"/>
      <c r="DX95" s="174"/>
      <c r="DY95" s="174"/>
      <c r="DZ95" s="174"/>
      <c r="EA95" s="174"/>
      <c r="EB95" s="174"/>
      <c r="EC95" s="174"/>
      <c r="ED95" s="174"/>
      <c r="EE95" s="174"/>
      <c r="EF95" s="174"/>
      <c r="EG95" s="174"/>
      <c r="EH95" s="174"/>
      <c r="EI95" s="174"/>
      <c r="EJ95" s="174"/>
      <c r="EK95" s="174"/>
      <c r="EL95" s="174"/>
      <c r="EM95" s="174"/>
      <c r="EN95" s="174"/>
      <c r="EO95" s="174"/>
      <c r="EP95" s="174"/>
      <c r="EQ95" s="174"/>
      <c r="ER95" s="174"/>
      <c r="ES95" s="174"/>
      <c r="ET95" s="174"/>
      <c r="EU95" s="174"/>
      <c r="EV95" s="174"/>
      <c r="EW95" s="174"/>
      <c r="EX95" s="174"/>
      <c r="EY95" s="174"/>
      <c r="EZ95" s="174"/>
      <c r="FA95" s="174"/>
      <c r="FB95" s="174"/>
      <c r="FC95" s="174"/>
      <c r="FD95" s="174"/>
      <c r="FE95" s="174"/>
      <c r="FF95" s="174"/>
      <c r="FG95" s="174"/>
      <c r="FH95" s="174"/>
      <c r="FI95" s="174"/>
      <c r="FJ95" s="174"/>
      <c r="FK95" s="174"/>
      <c r="FL95" s="174"/>
      <c r="FM95" s="174"/>
      <c r="FN95" s="174"/>
      <c r="FO95" s="174"/>
      <c r="FP95" s="174"/>
      <c r="FQ95" s="174"/>
      <c r="FR95" s="174"/>
      <c r="FS95" s="174"/>
      <c r="FT95" s="174"/>
      <c r="FU95" s="174"/>
      <c r="FV95" s="174"/>
      <c r="FW95" s="174"/>
      <c r="FX95" s="174"/>
      <c r="FY95" s="174"/>
      <c r="FZ95" s="174"/>
      <c r="GA95" s="174"/>
      <c r="GB95" s="174"/>
      <c r="GC95" s="174"/>
      <c r="GD95" s="174"/>
      <c r="GE95" s="174"/>
      <c r="GF95" s="174"/>
      <c r="GG95" s="174"/>
      <c r="GH95" s="174"/>
      <c r="GI95" s="174"/>
      <c r="GJ95" s="174"/>
      <c r="GK95" s="174"/>
      <c r="GL95" s="174"/>
      <c r="GM95" s="174"/>
      <c r="GN95" s="174"/>
      <c r="GO95" s="174"/>
      <c r="GP95" s="174"/>
      <c r="GQ95" s="174"/>
      <c r="GR95" s="174"/>
      <c r="GS95" s="174"/>
      <c r="GT95" s="174"/>
      <c r="GU95" s="174"/>
      <c r="GV95" s="174"/>
      <c r="GW95" s="174"/>
      <c r="GX95" s="174"/>
      <c r="GY95" s="174"/>
      <c r="GZ95" s="174"/>
      <c r="HA95" s="174"/>
      <c r="HB95" s="174"/>
      <c r="HC95" s="174"/>
      <c r="HD95" s="174"/>
      <c r="HE95" s="174"/>
      <c r="HF95" s="174"/>
      <c r="HG95" s="174"/>
      <c r="HH95" s="174"/>
      <c r="HI95" s="174"/>
      <c r="HJ95" s="174"/>
      <c r="HK95" s="174"/>
      <c r="HL95" s="174"/>
      <c r="HM95" s="174"/>
      <c r="HN95" s="174"/>
      <c r="HO95" s="174"/>
      <c r="HP95" s="174"/>
      <c r="HQ95" s="174"/>
      <c r="HR95" s="174"/>
    </row>
    <row r="96" spans="1:226" s="175" customFormat="1" ht="16.899999999999999" customHeight="1">
      <c r="A96" s="50"/>
      <c r="B96" s="74" t="s">
        <v>241</v>
      </c>
      <c r="C96" s="14"/>
      <c r="D96" s="172"/>
      <c r="E96" s="172"/>
      <c r="F96" s="172"/>
      <c r="G96" s="172"/>
      <c r="H96" s="172"/>
      <c r="I96" s="172"/>
      <c r="J96" s="173"/>
      <c r="K96" s="173"/>
      <c r="L96" s="173"/>
      <c r="M96" s="173"/>
      <c r="N96" s="173"/>
      <c r="O96" s="173"/>
      <c r="P96" s="174"/>
      <c r="Q96" s="174"/>
      <c r="R96" s="174"/>
      <c r="S96" s="174"/>
      <c r="T96" s="174"/>
      <c r="U96" s="174"/>
      <c r="V96" s="174"/>
      <c r="W96" s="174"/>
      <c r="X96" s="174"/>
      <c r="Y96" s="174"/>
      <c r="Z96" s="174"/>
      <c r="AA96" s="174"/>
      <c r="AB96" s="174"/>
      <c r="AC96" s="174"/>
      <c r="AD96" s="174"/>
      <c r="AE96" s="174"/>
      <c r="AF96" s="174"/>
      <c r="AG96" s="174"/>
      <c r="AH96" s="174"/>
      <c r="AI96" s="174"/>
      <c r="AJ96" s="174"/>
      <c r="AK96" s="174"/>
      <c r="AL96" s="174"/>
      <c r="AM96" s="174"/>
      <c r="AN96" s="174"/>
      <c r="AO96" s="174"/>
      <c r="AP96" s="174"/>
      <c r="AQ96" s="174"/>
      <c r="AR96" s="174"/>
      <c r="AS96" s="174"/>
      <c r="AT96" s="174"/>
      <c r="AU96" s="174"/>
      <c r="AV96" s="174"/>
      <c r="AW96" s="174"/>
      <c r="AX96" s="174"/>
      <c r="AY96" s="174"/>
      <c r="AZ96" s="174"/>
      <c r="BA96" s="174"/>
      <c r="BB96" s="174"/>
      <c r="BC96" s="174"/>
      <c r="BD96" s="174"/>
      <c r="BE96" s="174"/>
      <c r="BF96" s="174"/>
      <c r="BG96" s="174"/>
      <c r="BH96" s="174"/>
      <c r="BI96" s="174"/>
      <c r="BJ96" s="174"/>
      <c r="BK96" s="174"/>
      <c r="BL96" s="174"/>
      <c r="BM96" s="174"/>
      <c r="BN96" s="174"/>
      <c r="BO96" s="174"/>
      <c r="BP96" s="174"/>
      <c r="BQ96" s="174"/>
      <c r="BR96" s="174"/>
      <c r="BS96" s="174"/>
      <c r="BT96" s="174"/>
      <c r="BU96" s="174"/>
      <c r="BV96" s="174"/>
      <c r="BW96" s="174"/>
      <c r="BX96" s="174"/>
      <c r="BY96" s="174"/>
      <c r="BZ96" s="174"/>
      <c r="CA96" s="174"/>
      <c r="CB96" s="174"/>
      <c r="CC96" s="174"/>
      <c r="CD96" s="174"/>
      <c r="CE96" s="174"/>
      <c r="CF96" s="174"/>
      <c r="CG96" s="174"/>
      <c r="CH96" s="174"/>
      <c r="CI96" s="174"/>
      <c r="CJ96" s="174"/>
      <c r="CK96" s="174"/>
      <c r="CL96" s="174"/>
      <c r="CM96" s="174"/>
      <c r="CN96" s="174"/>
      <c r="CO96" s="174"/>
      <c r="CP96" s="174"/>
      <c r="CQ96" s="174"/>
      <c r="CR96" s="174"/>
      <c r="CS96" s="174"/>
      <c r="CT96" s="174"/>
      <c r="CU96" s="174"/>
      <c r="CV96" s="174"/>
      <c r="CW96" s="174"/>
      <c r="CX96" s="174"/>
      <c r="CY96" s="174"/>
      <c r="CZ96" s="174"/>
      <c r="DA96" s="174"/>
      <c r="DB96" s="174"/>
      <c r="DC96" s="174"/>
      <c r="DD96" s="174"/>
      <c r="DE96" s="174"/>
      <c r="DF96" s="174"/>
      <c r="DG96" s="174"/>
      <c r="DH96" s="174"/>
      <c r="DI96" s="174"/>
      <c r="DJ96" s="174"/>
      <c r="DK96" s="174"/>
      <c r="DL96" s="174"/>
      <c r="DM96" s="174"/>
      <c r="DN96" s="174"/>
      <c r="DO96" s="174"/>
      <c r="DP96" s="174"/>
      <c r="DQ96" s="174"/>
      <c r="DR96" s="174"/>
      <c r="DS96" s="174"/>
      <c r="DT96" s="174"/>
      <c r="DU96" s="174"/>
      <c r="DV96" s="174"/>
      <c r="DW96" s="174"/>
      <c r="DX96" s="174"/>
      <c r="DY96" s="174"/>
      <c r="DZ96" s="174"/>
      <c r="EA96" s="174"/>
      <c r="EB96" s="174"/>
      <c r="EC96" s="174"/>
      <c r="ED96" s="174"/>
      <c r="EE96" s="174"/>
      <c r="EF96" s="174"/>
      <c r="EG96" s="174"/>
      <c r="EH96" s="174"/>
      <c r="EI96" s="174"/>
      <c r="EJ96" s="174"/>
      <c r="EK96" s="174"/>
      <c r="EL96" s="174"/>
      <c r="EM96" s="174"/>
      <c r="EN96" s="174"/>
      <c r="EO96" s="174"/>
      <c r="EP96" s="174"/>
      <c r="EQ96" s="174"/>
      <c r="ER96" s="174"/>
      <c r="ES96" s="174"/>
      <c r="ET96" s="174"/>
      <c r="EU96" s="174"/>
      <c r="EV96" s="174"/>
      <c r="EW96" s="174"/>
      <c r="EX96" s="174"/>
      <c r="EY96" s="174"/>
      <c r="EZ96" s="174"/>
      <c r="FA96" s="174"/>
      <c r="FB96" s="174"/>
      <c r="FC96" s="174"/>
      <c r="FD96" s="174"/>
      <c r="FE96" s="174"/>
      <c r="FF96" s="174"/>
      <c r="FG96" s="174"/>
      <c r="FH96" s="174"/>
      <c r="FI96" s="174"/>
      <c r="FJ96" s="174"/>
      <c r="FK96" s="174"/>
      <c r="FL96" s="174"/>
      <c r="FM96" s="174"/>
      <c r="FN96" s="174"/>
      <c r="FO96" s="174"/>
      <c r="FP96" s="174"/>
      <c r="FQ96" s="174"/>
      <c r="FR96" s="174"/>
      <c r="FS96" s="174"/>
      <c r="FT96" s="174"/>
      <c r="FU96" s="174"/>
      <c r="FV96" s="174"/>
      <c r="FW96" s="174"/>
      <c r="FX96" s="174"/>
      <c r="FY96" s="174"/>
      <c r="FZ96" s="174"/>
      <c r="GA96" s="174"/>
      <c r="GB96" s="174"/>
      <c r="GC96" s="174"/>
      <c r="GD96" s="174"/>
      <c r="GE96" s="174"/>
      <c r="GF96" s="174"/>
      <c r="GG96" s="174"/>
      <c r="GH96" s="174"/>
      <c r="GI96" s="174"/>
      <c r="GJ96" s="174"/>
      <c r="GK96" s="174"/>
      <c r="GL96" s="174"/>
      <c r="GM96" s="174"/>
      <c r="GN96" s="174"/>
      <c r="GO96" s="174"/>
      <c r="GP96" s="174"/>
      <c r="GQ96" s="174"/>
      <c r="GR96" s="174"/>
      <c r="GS96" s="174"/>
      <c r="GT96" s="174"/>
      <c r="GU96" s="174"/>
      <c r="GV96" s="174"/>
      <c r="GW96" s="174"/>
      <c r="GX96" s="174"/>
      <c r="GY96" s="174"/>
      <c r="GZ96" s="174"/>
      <c r="HA96" s="174"/>
      <c r="HB96" s="174"/>
      <c r="HC96" s="174"/>
      <c r="HD96" s="174"/>
      <c r="HE96" s="174"/>
      <c r="HF96" s="174"/>
      <c r="HG96" s="174"/>
      <c r="HH96" s="174"/>
      <c r="HI96" s="174"/>
      <c r="HJ96" s="174"/>
      <c r="HK96" s="174"/>
      <c r="HL96" s="174"/>
      <c r="HM96" s="174"/>
      <c r="HN96" s="174"/>
      <c r="HO96" s="174"/>
      <c r="HP96" s="174"/>
      <c r="HQ96" s="174"/>
      <c r="HR96" s="174"/>
    </row>
    <row r="97" spans="1:226" ht="16.5" customHeight="1">
      <c r="A97" s="14"/>
      <c r="B97" s="74" t="s">
        <v>242</v>
      </c>
      <c r="C97" s="14"/>
      <c r="D97" s="71"/>
      <c r="E97" s="7"/>
      <c r="F97" s="7"/>
      <c r="G97" s="7"/>
      <c r="H97" s="7"/>
      <c r="I97" s="7"/>
      <c r="J97" s="87"/>
      <c r="K97" s="87"/>
      <c r="L97" s="87"/>
      <c r="M97" s="87"/>
      <c r="N97" s="87"/>
      <c r="O97" s="8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  <c r="AM97" s="7"/>
      <c r="AN97" s="7"/>
      <c r="AO97" s="7"/>
      <c r="AP97" s="7"/>
      <c r="AQ97" s="7"/>
      <c r="AR97" s="7"/>
      <c r="AS97" s="7"/>
      <c r="AT97" s="7"/>
      <c r="AU97" s="7"/>
      <c r="AV97" s="7"/>
      <c r="AW97" s="7"/>
      <c r="AX97" s="7"/>
      <c r="AY97" s="7"/>
      <c r="AZ97" s="7"/>
      <c r="BA97" s="7"/>
      <c r="BB97" s="7"/>
      <c r="BC97" s="7"/>
      <c r="BD97" s="7"/>
      <c r="BE97" s="7"/>
      <c r="BF97" s="7"/>
      <c r="BG97" s="7"/>
      <c r="BH97" s="7"/>
      <c r="BI97" s="7"/>
      <c r="BJ97" s="7"/>
      <c r="BK97" s="7"/>
      <c r="BL97" s="7"/>
      <c r="BM97" s="7"/>
      <c r="BN97" s="7"/>
      <c r="BO97" s="7"/>
      <c r="BP97" s="7"/>
      <c r="BQ97" s="7"/>
      <c r="BR97" s="7"/>
      <c r="BS97" s="7"/>
      <c r="BT97" s="7"/>
      <c r="BU97" s="7"/>
      <c r="BV97" s="7"/>
      <c r="BW97" s="7"/>
      <c r="BX97" s="7"/>
      <c r="BY97" s="7"/>
      <c r="BZ97" s="7"/>
      <c r="CA97" s="7"/>
      <c r="CB97" s="7"/>
      <c r="CC97" s="7"/>
      <c r="CD97" s="7"/>
      <c r="CE97" s="7"/>
      <c r="CF97" s="7"/>
      <c r="CG97" s="7"/>
      <c r="CH97" s="7"/>
      <c r="CI97" s="7"/>
      <c r="CJ97" s="7"/>
      <c r="CK97" s="7"/>
      <c r="CL97" s="7"/>
      <c r="CM97" s="7"/>
      <c r="CN97" s="7"/>
      <c r="CO97" s="7"/>
      <c r="CP97" s="7"/>
      <c r="CQ97" s="7"/>
      <c r="CR97" s="7"/>
      <c r="CS97" s="7"/>
      <c r="CT97" s="7"/>
      <c r="CU97" s="7"/>
      <c r="CV97" s="7"/>
      <c r="CW97" s="7"/>
      <c r="CX97" s="7"/>
      <c r="CY97" s="7"/>
      <c r="CZ97" s="7"/>
      <c r="DA97" s="7"/>
      <c r="DB97" s="7"/>
      <c r="DC97" s="7"/>
      <c r="DD97" s="7"/>
      <c r="DE97" s="7"/>
      <c r="DF97" s="7"/>
      <c r="DG97" s="7"/>
      <c r="DH97" s="7"/>
      <c r="DI97" s="7"/>
      <c r="DJ97" s="7"/>
      <c r="DK97" s="7"/>
      <c r="DL97" s="7"/>
      <c r="DM97" s="7"/>
      <c r="DN97" s="7"/>
      <c r="DO97" s="7"/>
      <c r="DP97" s="7"/>
      <c r="DQ97" s="7"/>
      <c r="DR97" s="7"/>
      <c r="DS97" s="7"/>
      <c r="DT97" s="7"/>
      <c r="DU97" s="7"/>
      <c r="DV97" s="7"/>
      <c r="DW97" s="7"/>
      <c r="DX97" s="7"/>
      <c r="DY97" s="7"/>
      <c r="DZ97" s="7"/>
      <c r="EA97" s="7"/>
      <c r="EB97" s="7"/>
      <c r="EC97" s="7"/>
      <c r="ED97" s="7"/>
      <c r="EE97" s="7"/>
      <c r="EF97" s="7"/>
      <c r="EI97" s="7"/>
      <c r="EJ97" s="7"/>
      <c r="EK97" s="7"/>
      <c r="EL97" s="7"/>
      <c r="EM97" s="7"/>
      <c r="EN97" s="7"/>
      <c r="EO97" s="7"/>
      <c r="EP97" s="7"/>
      <c r="EQ97" s="7"/>
      <c r="ER97" s="7"/>
      <c r="ES97" s="7"/>
      <c r="ET97" s="7"/>
      <c r="EU97" s="7"/>
      <c r="EV97" s="7"/>
      <c r="EW97" s="7"/>
      <c r="EX97" s="7"/>
      <c r="EY97" s="7"/>
      <c r="EZ97" s="7"/>
      <c r="FA97" s="7"/>
      <c r="FB97" s="7"/>
      <c r="FC97" s="7"/>
      <c r="FD97" s="7"/>
      <c r="FE97" s="7"/>
      <c r="FF97" s="7"/>
      <c r="FG97" s="7"/>
      <c r="FH97" s="7"/>
      <c r="FI97" s="7"/>
      <c r="FJ97" s="7"/>
      <c r="FK97" s="7"/>
      <c r="FL97" s="7"/>
      <c r="FM97" s="7"/>
      <c r="FN97" s="7"/>
      <c r="FO97" s="7"/>
      <c r="FP97" s="7"/>
      <c r="FQ97" s="7"/>
      <c r="FR97" s="7"/>
      <c r="FS97" s="7"/>
      <c r="FT97" s="7"/>
      <c r="FU97" s="7"/>
      <c r="FV97" s="7"/>
      <c r="FW97" s="7"/>
      <c r="FX97" s="7"/>
      <c r="FY97" s="7"/>
      <c r="FZ97" s="7"/>
      <c r="GA97" s="7"/>
      <c r="GB97" s="7"/>
      <c r="GC97" s="7"/>
      <c r="GD97" s="7"/>
      <c r="GE97" s="7"/>
      <c r="GF97" s="7"/>
      <c r="GG97" s="7"/>
      <c r="GH97" s="7"/>
      <c r="GI97" s="7"/>
      <c r="GJ97" s="7"/>
      <c r="GK97" s="7"/>
      <c r="GL97" s="7"/>
      <c r="GM97" s="7"/>
      <c r="GN97" s="7"/>
      <c r="GO97" s="7"/>
      <c r="GP97" s="7"/>
      <c r="GQ97" s="7"/>
      <c r="GR97" s="7"/>
      <c r="GS97" s="7"/>
      <c r="GT97" s="7"/>
      <c r="GU97" s="7"/>
      <c r="GV97" s="7"/>
      <c r="GW97" s="7"/>
      <c r="GX97" s="7"/>
      <c r="GY97" s="7"/>
      <c r="GZ97" s="7"/>
      <c r="HA97" s="7"/>
      <c r="HB97" s="7"/>
      <c r="HC97" s="7"/>
      <c r="HD97" s="7"/>
      <c r="HE97" s="7"/>
      <c r="HF97" s="7"/>
      <c r="HG97" s="7"/>
      <c r="HH97" s="7"/>
      <c r="HI97" s="7"/>
      <c r="HJ97" s="7"/>
      <c r="HK97" s="7"/>
      <c r="HL97" s="7"/>
      <c r="HM97" s="7"/>
      <c r="HN97" s="7"/>
      <c r="HO97" s="7"/>
      <c r="HP97" s="7"/>
      <c r="HQ97" s="7"/>
      <c r="HR97" s="7"/>
    </row>
    <row r="98" spans="1:226" ht="16.899999999999999" customHeight="1">
      <c r="A98" s="14"/>
      <c r="B98" s="74" t="s">
        <v>243</v>
      </c>
      <c r="C98" s="14"/>
      <c r="D98" s="71"/>
      <c r="E98" s="7"/>
      <c r="F98" s="7"/>
      <c r="G98" s="7"/>
      <c r="H98" s="7"/>
      <c r="I98" s="7"/>
      <c r="J98" s="87"/>
      <c r="K98" s="87"/>
      <c r="L98" s="87"/>
      <c r="M98" s="87"/>
      <c r="N98" s="87"/>
      <c r="O98" s="8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  <c r="AM98" s="7"/>
      <c r="AN98" s="7"/>
      <c r="AO98" s="7"/>
      <c r="AP98" s="7"/>
      <c r="AQ98" s="7"/>
      <c r="AR98" s="7"/>
      <c r="AS98" s="7"/>
      <c r="AT98" s="7"/>
      <c r="AU98" s="7"/>
      <c r="AV98" s="7"/>
      <c r="AW98" s="7"/>
      <c r="AX98" s="7"/>
      <c r="AY98" s="7"/>
      <c r="AZ98" s="7"/>
      <c r="BA98" s="7"/>
      <c r="BB98" s="7"/>
      <c r="BC98" s="7"/>
      <c r="BD98" s="7"/>
      <c r="BE98" s="7"/>
      <c r="BF98" s="7"/>
      <c r="BG98" s="7"/>
      <c r="BH98" s="7"/>
      <c r="BI98" s="7"/>
      <c r="BJ98" s="7"/>
      <c r="BK98" s="7"/>
      <c r="BL98" s="7"/>
      <c r="BM98" s="7"/>
      <c r="BN98" s="7"/>
      <c r="BO98" s="7"/>
      <c r="BP98" s="7"/>
      <c r="BQ98" s="7"/>
      <c r="BR98" s="7"/>
      <c r="BS98" s="7"/>
      <c r="BT98" s="7"/>
      <c r="BU98" s="7"/>
      <c r="BV98" s="7"/>
      <c r="BW98" s="7"/>
      <c r="BX98" s="7"/>
      <c r="BY98" s="7"/>
      <c r="BZ98" s="7"/>
      <c r="CA98" s="7"/>
      <c r="CB98" s="7"/>
      <c r="CC98" s="7"/>
      <c r="CD98" s="7"/>
      <c r="CE98" s="7"/>
      <c r="CF98" s="7"/>
      <c r="CG98" s="7"/>
      <c r="CH98" s="7"/>
      <c r="CI98" s="7"/>
      <c r="CJ98" s="7"/>
      <c r="CK98" s="7"/>
      <c r="CL98" s="7"/>
      <c r="CM98" s="7"/>
      <c r="CN98" s="7"/>
      <c r="CO98" s="7"/>
      <c r="CP98" s="7"/>
      <c r="CQ98" s="7"/>
      <c r="CR98" s="7"/>
      <c r="CS98" s="7"/>
      <c r="CT98" s="7"/>
      <c r="CU98" s="7"/>
      <c r="CV98" s="7"/>
      <c r="CW98" s="7"/>
      <c r="CX98" s="7"/>
      <c r="CY98" s="7"/>
      <c r="CZ98" s="7"/>
      <c r="DA98" s="7"/>
      <c r="DB98" s="7"/>
      <c r="DC98" s="7"/>
      <c r="DD98" s="7"/>
      <c r="DE98" s="7"/>
      <c r="DF98" s="7"/>
      <c r="DG98" s="7"/>
      <c r="DH98" s="7"/>
      <c r="DI98" s="7"/>
      <c r="DJ98" s="7"/>
      <c r="DK98" s="7"/>
      <c r="DL98" s="7"/>
      <c r="DM98" s="7"/>
      <c r="DN98" s="7"/>
      <c r="DO98" s="7"/>
      <c r="DP98" s="7"/>
      <c r="DQ98" s="7"/>
      <c r="DR98" s="7"/>
      <c r="DS98" s="7"/>
      <c r="DT98" s="7"/>
      <c r="DU98" s="7"/>
      <c r="DV98" s="7"/>
      <c r="DW98" s="7"/>
      <c r="DX98" s="7"/>
      <c r="DY98" s="7"/>
      <c r="DZ98" s="7"/>
      <c r="EA98" s="7"/>
      <c r="EB98" s="7"/>
      <c r="EC98" s="7"/>
      <c r="ED98" s="7"/>
      <c r="EE98" s="7"/>
      <c r="EF98" s="7"/>
      <c r="EI98" s="7"/>
      <c r="EJ98" s="7"/>
      <c r="EK98" s="7"/>
      <c r="EL98" s="7"/>
      <c r="EM98" s="7"/>
      <c r="EN98" s="7"/>
      <c r="EO98" s="7"/>
      <c r="EP98" s="7"/>
      <c r="EQ98" s="7"/>
      <c r="ER98" s="7"/>
      <c r="ES98" s="7"/>
      <c r="ET98" s="7"/>
      <c r="EU98" s="7"/>
      <c r="EV98" s="7"/>
      <c r="EW98" s="7"/>
      <c r="EX98" s="7"/>
      <c r="EY98" s="7"/>
      <c r="EZ98" s="7"/>
      <c r="FA98" s="7"/>
      <c r="FB98" s="7"/>
      <c r="FC98" s="7"/>
      <c r="FD98" s="7"/>
      <c r="FE98" s="7"/>
      <c r="FF98" s="7"/>
      <c r="FG98" s="7"/>
      <c r="FH98" s="7"/>
      <c r="FI98" s="7"/>
      <c r="FJ98" s="7"/>
      <c r="FK98" s="7"/>
      <c r="FL98" s="7"/>
      <c r="FM98" s="7"/>
      <c r="FN98" s="7"/>
      <c r="FO98" s="7"/>
      <c r="FP98" s="7"/>
      <c r="FQ98" s="7"/>
      <c r="FR98" s="7"/>
      <c r="FS98" s="7"/>
      <c r="FT98" s="7"/>
      <c r="FU98" s="7"/>
      <c r="FV98" s="7"/>
      <c r="FW98" s="7"/>
      <c r="FX98" s="7"/>
      <c r="FY98" s="7"/>
      <c r="FZ98" s="7"/>
      <c r="GA98" s="7"/>
      <c r="GB98" s="7"/>
      <c r="GC98" s="7"/>
      <c r="GD98" s="7"/>
      <c r="GE98" s="7"/>
      <c r="GF98" s="7"/>
      <c r="GG98" s="7"/>
      <c r="GH98" s="7"/>
      <c r="GI98" s="7"/>
      <c r="GJ98" s="7"/>
      <c r="GK98" s="7"/>
      <c r="GL98" s="7"/>
      <c r="GM98" s="7"/>
      <c r="GN98" s="7"/>
      <c r="GO98" s="7"/>
      <c r="GP98" s="7"/>
      <c r="GQ98" s="7"/>
      <c r="GR98" s="7"/>
      <c r="GS98" s="7"/>
      <c r="GT98" s="7"/>
      <c r="GU98" s="7"/>
      <c r="GV98" s="7"/>
      <c r="GW98" s="7"/>
      <c r="GX98" s="7"/>
      <c r="GY98" s="7"/>
      <c r="GZ98" s="7"/>
      <c r="HA98" s="7"/>
      <c r="HB98" s="7"/>
      <c r="HC98" s="7"/>
      <c r="HD98" s="7"/>
      <c r="HE98" s="7"/>
      <c r="HF98" s="7"/>
      <c r="HG98" s="7"/>
      <c r="HH98" s="7"/>
      <c r="HI98" s="7"/>
      <c r="HJ98" s="7"/>
      <c r="HK98" s="7"/>
      <c r="HL98" s="7"/>
      <c r="HM98" s="7"/>
      <c r="HN98" s="7"/>
      <c r="HO98" s="7"/>
      <c r="HP98" s="7"/>
      <c r="HQ98" s="7"/>
      <c r="HR98" s="7"/>
    </row>
    <row r="99" spans="1:226" ht="16.899999999999999" customHeight="1">
      <c r="A99" s="14"/>
      <c r="B99" s="74" t="s">
        <v>244</v>
      </c>
      <c r="C99" s="14"/>
      <c r="D99" s="71"/>
      <c r="E99" s="7"/>
      <c r="F99" s="7"/>
      <c r="G99" s="7"/>
      <c r="H99" s="7"/>
      <c r="I99" s="7"/>
      <c r="J99" s="87"/>
      <c r="K99" s="87"/>
      <c r="L99" s="87"/>
      <c r="M99" s="87"/>
      <c r="N99" s="87"/>
      <c r="O99" s="8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  <c r="AF99" s="7"/>
      <c r="AG99" s="7"/>
      <c r="AH99" s="7"/>
      <c r="AI99" s="7"/>
      <c r="AJ99" s="7"/>
      <c r="AK99" s="7"/>
      <c r="AL99" s="7"/>
      <c r="AM99" s="7"/>
      <c r="AN99" s="7"/>
      <c r="AO99" s="7"/>
      <c r="AP99" s="7"/>
      <c r="AQ99" s="7"/>
      <c r="AR99" s="7"/>
      <c r="AS99" s="7"/>
      <c r="AT99" s="7"/>
      <c r="AU99" s="7"/>
      <c r="AV99" s="7"/>
      <c r="AW99" s="7"/>
      <c r="AX99" s="7"/>
      <c r="AY99" s="7"/>
      <c r="AZ99" s="7"/>
      <c r="BA99" s="7"/>
      <c r="BB99" s="7"/>
      <c r="BC99" s="7"/>
      <c r="BD99" s="7"/>
      <c r="BE99" s="7"/>
      <c r="BF99" s="7"/>
      <c r="BG99" s="7"/>
      <c r="BH99" s="7"/>
      <c r="BI99" s="7"/>
      <c r="BJ99" s="7"/>
      <c r="BK99" s="7"/>
      <c r="BL99" s="7"/>
      <c r="BM99" s="7"/>
      <c r="BN99" s="7"/>
      <c r="BO99" s="7"/>
      <c r="BP99" s="7"/>
      <c r="BQ99" s="7"/>
      <c r="BR99" s="7"/>
      <c r="BS99" s="7"/>
      <c r="BT99" s="7"/>
      <c r="BU99" s="7"/>
      <c r="BV99" s="7"/>
      <c r="BW99" s="7"/>
      <c r="BX99" s="7"/>
      <c r="BY99" s="7"/>
      <c r="BZ99" s="7"/>
      <c r="CA99" s="7"/>
      <c r="CB99" s="7"/>
      <c r="CC99" s="7"/>
      <c r="CD99" s="7"/>
      <c r="CE99" s="7"/>
      <c r="CF99" s="7"/>
      <c r="CG99" s="7"/>
      <c r="CH99" s="7"/>
      <c r="CI99" s="7"/>
      <c r="CJ99" s="7"/>
      <c r="CK99" s="7"/>
      <c r="CL99" s="7"/>
      <c r="CM99" s="7"/>
      <c r="CN99" s="7"/>
      <c r="CO99" s="7"/>
      <c r="CP99" s="7"/>
      <c r="CQ99" s="7"/>
      <c r="CR99" s="7"/>
      <c r="CS99" s="7"/>
      <c r="CT99" s="7"/>
      <c r="CU99" s="7"/>
      <c r="CV99" s="7"/>
      <c r="CW99" s="7"/>
      <c r="CX99" s="7"/>
      <c r="CY99" s="7"/>
      <c r="CZ99" s="7"/>
      <c r="DA99" s="7"/>
      <c r="DB99" s="7"/>
      <c r="DC99" s="7"/>
      <c r="DD99" s="7"/>
      <c r="DE99" s="7"/>
      <c r="DF99" s="7"/>
      <c r="DG99" s="7"/>
      <c r="DH99" s="7"/>
      <c r="DI99" s="7"/>
      <c r="DJ99" s="7"/>
      <c r="DK99" s="7"/>
      <c r="DL99" s="7"/>
      <c r="DM99" s="7"/>
      <c r="DN99" s="7"/>
      <c r="DO99" s="7"/>
      <c r="DP99" s="7"/>
      <c r="DQ99" s="7"/>
      <c r="DR99" s="7"/>
      <c r="DS99" s="7"/>
      <c r="DT99" s="7"/>
      <c r="DU99" s="7"/>
      <c r="DV99" s="7"/>
      <c r="DW99" s="7"/>
      <c r="DX99" s="7"/>
      <c r="DY99" s="7"/>
      <c r="DZ99" s="7"/>
      <c r="EA99" s="7"/>
      <c r="EB99" s="7"/>
      <c r="EC99" s="7"/>
      <c r="ED99" s="7"/>
      <c r="EE99" s="7"/>
      <c r="EF99" s="7"/>
      <c r="EI99" s="7"/>
      <c r="EJ99" s="7"/>
      <c r="EK99" s="7"/>
      <c r="EL99" s="7"/>
      <c r="EM99" s="7"/>
      <c r="EN99" s="7"/>
      <c r="EO99" s="7"/>
      <c r="EP99" s="7"/>
      <c r="EQ99" s="7"/>
      <c r="ER99" s="7"/>
      <c r="ES99" s="7"/>
      <c r="ET99" s="7"/>
      <c r="EU99" s="7"/>
      <c r="EV99" s="7"/>
      <c r="EW99" s="7"/>
      <c r="EX99" s="7"/>
      <c r="EY99" s="7"/>
      <c r="EZ99" s="7"/>
      <c r="FA99" s="7"/>
      <c r="FB99" s="7"/>
      <c r="FC99" s="7"/>
      <c r="FD99" s="7"/>
      <c r="FE99" s="7"/>
      <c r="FF99" s="7"/>
      <c r="FG99" s="7"/>
      <c r="FH99" s="7"/>
      <c r="FI99" s="7"/>
      <c r="FJ99" s="7"/>
      <c r="FK99" s="7"/>
      <c r="FL99" s="7"/>
      <c r="FM99" s="7"/>
      <c r="FN99" s="7"/>
      <c r="FO99" s="7"/>
      <c r="FP99" s="7"/>
      <c r="FQ99" s="7"/>
      <c r="FR99" s="7"/>
      <c r="FS99" s="7"/>
      <c r="FT99" s="7"/>
      <c r="FU99" s="7"/>
      <c r="FV99" s="7"/>
      <c r="FW99" s="7"/>
      <c r="FX99" s="7"/>
      <c r="FY99" s="7"/>
      <c r="FZ99" s="7"/>
      <c r="GA99" s="7"/>
      <c r="GB99" s="7"/>
      <c r="GC99" s="7"/>
      <c r="GD99" s="7"/>
      <c r="GE99" s="7"/>
      <c r="GF99" s="7"/>
      <c r="GG99" s="7"/>
      <c r="GH99" s="7"/>
      <c r="GI99" s="7"/>
      <c r="GJ99" s="7"/>
      <c r="GK99" s="7"/>
      <c r="GL99" s="7"/>
      <c r="GM99" s="7"/>
      <c r="GN99" s="7"/>
      <c r="GO99" s="7"/>
      <c r="GP99" s="7"/>
      <c r="GQ99" s="7"/>
      <c r="GR99" s="7"/>
      <c r="GS99" s="7"/>
      <c r="GT99" s="7"/>
      <c r="GU99" s="7"/>
      <c r="GV99" s="7"/>
      <c r="GW99" s="7"/>
      <c r="GX99" s="7"/>
      <c r="GY99" s="7"/>
      <c r="GZ99" s="7"/>
      <c r="HA99" s="7"/>
      <c r="HB99" s="7"/>
      <c r="HC99" s="7"/>
      <c r="HD99" s="7"/>
      <c r="HE99" s="7"/>
      <c r="HF99" s="7"/>
      <c r="HG99" s="7"/>
      <c r="HH99" s="7"/>
      <c r="HI99" s="7"/>
      <c r="HJ99" s="7"/>
      <c r="HK99" s="7"/>
      <c r="HL99" s="7"/>
      <c r="HM99" s="7"/>
      <c r="HN99" s="7"/>
      <c r="HO99" s="7"/>
      <c r="HP99" s="7"/>
      <c r="HQ99" s="7"/>
      <c r="HR99" s="7"/>
    </row>
    <row r="100" spans="1:226">
      <c r="D100" s="136"/>
      <c r="E100" s="136"/>
      <c r="F100" s="136"/>
      <c r="G100" s="136"/>
      <c r="H100" s="136"/>
      <c r="I100" s="136"/>
      <c r="K100" s="136"/>
      <c r="L100" s="136"/>
      <c r="N100" s="136"/>
      <c r="O100" s="136"/>
    </row>
    <row r="101" spans="1:226">
      <c r="D101" s="136"/>
      <c r="E101" s="136"/>
      <c r="F101" s="136"/>
      <c r="G101" s="136"/>
      <c r="H101" s="136"/>
      <c r="I101" s="136"/>
      <c r="K101" s="136"/>
      <c r="L101" s="136"/>
      <c r="N101" s="136"/>
      <c r="O101" s="136"/>
    </row>
    <row r="102" spans="1:226">
      <c r="D102" s="136"/>
      <c r="E102" s="136"/>
      <c r="F102" s="136"/>
      <c r="G102" s="136"/>
      <c r="H102" s="136"/>
      <c r="I102" s="136"/>
      <c r="K102" s="136"/>
      <c r="L102" s="136"/>
      <c r="N102" s="136"/>
      <c r="O102" s="136"/>
    </row>
    <row r="110" spans="1:226">
      <c r="J110" s="3"/>
      <c r="K110" s="3"/>
      <c r="L110" s="3"/>
      <c r="M110" s="3"/>
      <c r="N110" s="3"/>
      <c r="O110" s="3"/>
    </row>
  </sheetData>
  <mergeCells count="27">
    <mergeCell ref="B91:C91"/>
    <mergeCell ref="B92:C92"/>
    <mergeCell ref="B93:C93"/>
    <mergeCell ref="B73:B77"/>
    <mergeCell ref="B78:B80"/>
    <mergeCell ref="B81:C81"/>
    <mergeCell ref="B82:B85"/>
    <mergeCell ref="B87:C87"/>
    <mergeCell ref="B90:C90"/>
    <mergeCell ref="B67:C67"/>
    <mergeCell ref="B9:B12"/>
    <mergeCell ref="B13:B16"/>
    <mergeCell ref="B23:B26"/>
    <mergeCell ref="B27:C27"/>
    <mergeCell ref="B28:B31"/>
    <mergeCell ref="B36:B40"/>
    <mergeCell ref="B44:B46"/>
    <mergeCell ref="B51:B53"/>
    <mergeCell ref="B54:B56"/>
    <mergeCell ref="B57:B60"/>
    <mergeCell ref="B62:B65"/>
    <mergeCell ref="M3:O3"/>
    <mergeCell ref="B3:B4"/>
    <mergeCell ref="C3:C4"/>
    <mergeCell ref="D3:F3"/>
    <mergeCell ref="G3:I3"/>
    <mergeCell ref="J3:L3"/>
  </mergeCells>
  <phoneticPr fontId="5"/>
  <printOptions horizontalCentered="1"/>
  <pageMargins left="0.39370078740157483" right="0.39370078740157483" top="0.59055118110236227" bottom="0.59055118110236227" header="0.39370078740157483" footer="0.31496062992125984"/>
  <pageSetup paperSize="9" scale="60" orientation="portrait" r:id="rId1"/>
  <headerFooter alignWithMargins="0"/>
  <rowBreaks count="1" manualBreakCount="1">
    <brk id="67" min="1" max="14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>
    <tabColor rgb="FF00B0F0"/>
  </sheetPr>
  <dimension ref="B1:G1147"/>
  <sheetViews>
    <sheetView showGridLines="0" view="pageBreakPreview" zoomScaleNormal="100" zoomScaleSheetLayoutView="100" workbookViewId="0">
      <pane ySplit="4" topLeftCell="A1111" activePane="bottomLeft" state="frozen"/>
      <selection pane="bottomLeft"/>
    </sheetView>
  </sheetViews>
  <sheetFormatPr defaultColWidth="7.75" defaultRowHeight="13.5"/>
  <cols>
    <col min="1" max="1" width="2.5" style="176" customWidth="1"/>
    <col min="2" max="2" width="9.125" style="176" customWidth="1"/>
    <col min="3" max="3" width="4.125" style="177" customWidth="1"/>
    <col min="4" max="5" width="39.125" style="178" customWidth="1"/>
    <col min="6" max="6" width="6.75" style="179" customWidth="1"/>
    <col min="7" max="7" width="7.5" style="180" customWidth="1"/>
    <col min="8" max="16384" width="7.75" style="176"/>
  </cols>
  <sheetData>
    <row r="1" spans="2:7" ht="15" customHeight="1"/>
    <row r="2" spans="2:7" ht="18.75">
      <c r="B2" s="181" t="s">
        <v>245</v>
      </c>
    </row>
    <row r="3" spans="2:7" ht="16.899999999999999" customHeight="1">
      <c r="B3" s="182"/>
      <c r="F3" s="183" t="s">
        <v>246</v>
      </c>
    </row>
    <row r="4" spans="2:7" s="186" customFormat="1" ht="24" customHeight="1">
      <c r="B4" s="184" t="s">
        <v>247</v>
      </c>
      <c r="C4" s="184" t="s">
        <v>248</v>
      </c>
      <c r="D4" s="184" t="s">
        <v>249</v>
      </c>
      <c r="E4" s="184" t="s">
        <v>250</v>
      </c>
      <c r="F4" s="185" t="s">
        <v>251</v>
      </c>
      <c r="G4" s="184" t="s">
        <v>252</v>
      </c>
    </row>
    <row r="5" spans="2:7">
      <c r="B5" s="187" t="s">
        <v>253</v>
      </c>
      <c r="C5" s="188">
        <v>1</v>
      </c>
      <c r="D5" s="189" t="s">
        <v>254</v>
      </c>
      <c r="E5" s="189" t="s">
        <v>255</v>
      </c>
      <c r="F5" s="190">
        <v>50593</v>
      </c>
      <c r="G5" s="191" t="s">
        <v>256</v>
      </c>
    </row>
    <row r="6" spans="2:7">
      <c r="B6" s="187" t="s">
        <v>253</v>
      </c>
      <c r="C6" s="188">
        <v>2</v>
      </c>
      <c r="D6" s="189" t="s">
        <v>257</v>
      </c>
      <c r="E6" s="189" t="s">
        <v>258</v>
      </c>
      <c r="F6" s="190">
        <v>48118</v>
      </c>
      <c r="G6" s="191" t="s">
        <v>259</v>
      </c>
    </row>
    <row r="7" spans="2:7">
      <c r="B7" s="187" t="s">
        <v>253</v>
      </c>
      <c r="C7" s="188">
        <v>3</v>
      </c>
      <c r="D7" s="189" t="s">
        <v>260</v>
      </c>
      <c r="E7" s="189" t="s">
        <v>261</v>
      </c>
      <c r="F7" s="190">
        <v>47986</v>
      </c>
      <c r="G7" s="191" t="s">
        <v>262</v>
      </c>
    </row>
    <row r="8" spans="2:7">
      <c r="B8" s="187" t="s">
        <v>253</v>
      </c>
      <c r="C8" s="188">
        <v>4</v>
      </c>
      <c r="D8" s="189" t="s">
        <v>263</v>
      </c>
      <c r="E8" s="189" t="s">
        <v>264</v>
      </c>
      <c r="F8" s="190">
        <v>46676</v>
      </c>
      <c r="G8" s="191" t="s">
        <v>265</v>
      </c>
    </row>
    <row r="9" spans="2:7">
      <c r="B9" s="187" t="s">
        <v>253</v>
      </c>
      <c r="C9" s="188">
        <v>5</v>
      </c>
      <c r="D9" s="189" t="s">
        <v>266</v>
      </c>
      <c r="E9" s="189" t="s">
        <v>267</v>
      </c>
      <c r="F9" s="190">
        <v>45014</v>
      </c>
      <c r="G9" s="191" t="s">
        <v>268</v>
      </c>
    </row>
    <row r="10" spans="2:7">
      <c r="B10" s="187" t="s">
        <v>253</v>
      </c>
      <c r="C10" s="188">
        <v>6</v>
      </c>
      <c r="D10" s="189" t="s">
        <v>269</v>
      </c>
      <c r="E10" s="189" t="s">
        <v>270</v>
      </c>
      <c r="F10" s="190">
        <v>41762</v>
      </c>
      <c r="G10" s="191" t="s">
        <v>271</v>
      </c>
    </row>
    <row r="11" spans="2:7">
      <c r="B11" s="187" t="s">
        <v>253</v>
      </c>
      <c r="C11" s="188">
        <v>7</v>
      </c>
      <c r="D11" s="189" t="s">
        <v>272</v>
      </c>
      <c r="E11" s="189" t="s">
        <v>273</v>
      </c>
      <c r="F11" s="190">
        <v>35826</v>
      </c>
      <c r="G11" s="191" t="s">
        <v>274</v>
      </c>
    </row>
    <row r="12" spans="2:7">
      <c r="B12" s="187" t="s">
        <v>253</v>
      </c>
      <c r="C12" s="188">
        <v>8</v>
      </c>
      <c r="D12" s="189" t="s">
        <v>275</v>
      </c>
      <c r="E12" s="189" t="s">
        <v>276</v>
      </c>
      <c r="F12" s="190">
        <v>34854</v>
      </c>
      <c r="G12" s="191" t="s">
        <v>277</v>
      </c>
    </row>
    <row r="13" spans="2:7">
      <c r="B13" s="187" t="s">
        <v>253</v>
      </c>
      <c r="C13" s="188">
        <v>9</v>
      </c>
      <c r="D13" s="189" t="s">
        <v>278</v>
      </c>
      <c r="E13" s="189" t="s">
        <v>279</v>
      </c>
      <c r="F13" s="190">
        <v>24892</v>
      </c>
      <c r="G13" s="191" t="s">
        <v>280</v>
      </c>
    </row>
    <row r="14" spans="2:7">
      <c r="B14" s="187" t="s">
        <v>253</v>
      </c>
      <c r="C14" s="188">
        <v>10</v>
      </c>
      <c r="D14" s="189" t="s">
        <v>281</v>
      </c>
      <c r="E14" s="189" t="s">
        <v>282</v>
      </c>
      <c r="F14" s="190">
        <v>24213</v>
      </c>
      <c r="G14" s="191" t="s">
        <v>283</v>
      </c>
    </row>
    <row r="15" spans="2:7">
      <c r="B15" s="187" t="s">
        <v>253</v>
      </c>
      <c r="C15" s="188">
        <v>11</v>
      </c>
      <c r="D15" s="189" t="s">
        <v>284</v>
      </c>
      <c r="E15" s="189" t="s">
        <v>285</v>
      </c>
      <c r="F15" s="190">
        <v>22945</v>
      </c>
      <c r="G15" s="191" t="s">
        <v>286</v>
      </c>
    </row>
    <row r="16" spans="2:7">
      <c r="B16" s="187" t="s">
        <v>253</v>
      </c>
      <c r="C16" s="188">
        <v>12</v>
      </c>
      <c r="D16" s="189" t="s">
        <v>287</v>
      </c>
      <c r="E16" s="189" t="s">
        <v>288</v>
      </c>
      <c r="F16" s="190">
        <v>22183</v>
      </c>
      <c r="G16" s="191" t="s">
        <v>289</v>
      </c>
    </row>
    <row r="17" spans="2:7">
      <c r="B17" s="187" t="s">
        <v>253</v>
      </c>
      <c r="C17" s="188">
        <v>13</v>
      </c>
      <c r="D17" s="189" t="s">
        <v>290</v>
      </c>
      <c r="E17" s="189" t="s">
        <v>291</v>
      </c>
      <c r="F17" s="190">
        <v>19928</v>
      </c>
      <c r="G17" s="191" t="s">
        <v>292</v>
      </c>
    </row>
    <row r="18" spans="2:7">
      <c r="B18" s="187" t="s">
        <v>253</v>
      </c>
      <c r="C18" s="188">
        <v>14</v>
      </c>
      <c r="D18" s="189" t="s">
        <v>293</v>
      </c>
      <c r="E18" s="189" t="s">
        <v>294</v>
      </c>
      <c r="F18" s="190">
        <v>19370</v>
      </c>
      <c r="G18" s="191" t="s">
        <v>295</v>
      </c>
    </row>
    <row r="19" spans="2:7">
      <c r="B19" s="187" t="s">
        <v>253</v>
      </c>
      <c r="C19" s="188">
        <v>15</v>
      </c>
      <c r="D19" s="189" t="s">
        <v>296</v>
      </c>
      <c r="E19" s="189" t="s">
        <v>297</v>
      </c>
      <c r="F19" s="190">
        <v>17348</v>
      </c>
      <c r="G19" s="191" t="s">
        <v>298</v>
      </c>
    </row>
    <row r="20" spans="2:7">
      <c r="B20" s="187" t="s">
        <v>253</v>
      </c>
      <c r="C20" s="188">
        <v>16</v>
      </c>
      <c r="D20" s="189" t="s">
        <v>299</v>
      </c>
      <c r="E20" s="189" t="s">
        <v>300</v>
      </c>
      <c r="F20" s="190">
        <v>16881</v>
      </c>
      <c r="G20" s="191" t="s">
        <v>301</v>
      </c>
    </row>
    <row r="21" spans="2:7">
      <c r="B21" s="187" t="s">
        <v>253</v>
      </c>
      <c r="C21" s="188">
        <v>17</v>
      </c>
      <c r="D21" s="189" t="s">
        <v>302</v>
      </c>
      <c r="E21" s="189" t="s">
        <v>303</v>
      </c>
      <c r="F21" s="190">
        <v>16499</v>
      </c>
      <c r="G21" s="191" t="s">
        <v>304</v>
      </c>
    </row>
    <row r="22" spans="2:7" ht="22.5">
      <c r="B22" s="187" t="s">
        <v>253</v>
      </c>
      <c r="C22" s="188">
        <v>18</v>
      </c>
      <c r="D22" s="189" t="s">
        <v>305</v>
      </c>
      <c r="E22" s="189" t="s">
        <v>306</v>
      </c>
      <c r="F22" s="190">
        <v>16210</v>
      </c>
      <c r="G22" s="191" t="s">
        <v>307</v>
      </c>
    </row>
    <row r="23" spans="2:7">
      <c r="B23" s="187" t="s">
        <v>253</v>
      </c>
      <c r="C23" s="188">
        <v>19</v>
      </c>
      <c r="D23" s="189" t="s">
        <v>308</v>
      </c>
      <c r="E23" s="189" t="s">
        <v>309</v>
      </c>
      <c r="F23" s="190">
        <v>15866</v>
      </c>
      <c r="G23" s="191" t="s">
        <v>310</v>
      </c>
    </row>
    <row r="24" spans="2:7">
      <c r="B24" s="187" t="s">
        <v>253</v>
      </c>
      <c r="C24" s="188">
        <v>20</v>
      </c>
      <c r="D24" s="189" t="s">
        <v>311</v>
      </c>
      <c r="E24" s="189" t="s">
        <v>312</v>
      </c>
      <c r="F24" s="190">
        <v>15533</v>
      </c>
      <c r="G24" s="191" t="s">
        <v>313</v>
      </c>
    </row>
    <row r="25" spans="2:7">
      <c r="B25" s="187" t="s">
        <v>253</v>
      </c>
      <c r="C25" s="188">
        <v>21</v>
      </c>
      <c r="D25" s="189" t="s">
        <v>314</v>
      </c>
      <c r="E25" s="189" t="s">
        <v>315</v>
      </c>
      <c r="F25" s="190">
        <v>14502</v>
      </c>
      <c r="G25" s="191" t="s">
        <v>316</v>
      </c>
    </row>
    <row r="26" spans="2:7">
      <c r="B26" s="187" t="s">
        <v>253</v>
      </c>
      <c r="C26" s="188">
        <v>22</v>
      </c>
      <c r="D26" s="189" t="s">
        <v>317</v>
      </c>
      <c r="E26" s="189" t="s">
        <v>318</v>
      </c>
      <c r="F26" s="190">
        <v>13646</v>
      </c>
      <c r="G26" s="191" t="s">
        <v>319</v>
      </c>
    </row>
    <row r="27" spans="2:7">
      <c r="B27" s="187" t="s">
        <v>253</v>
      </c>
      <c r="C27" s="188">
        <v>23</v>
      </c>
      <c r="D27" s="189" t="s">
        <v>320</v>
      </c>
      <c r="E27" s="189" t="s">
        <v>321</v>
      </c>
      <c r="F27" s="190">
        <v>12680</v>
      </c>
      <c r="G27" s="191" t="s">
        <v>322</v>
      </c>
    </row>
    <row r="28" spans="2:7">
      <c r="B28" s="187" t="s">
        <v>253</v>
      </c>
      <c r="C28" s="188">
        <v>24</v>
      </c>
      <c r="D28" s="189" t="s">
        <v>323</v>
      </c>
      <c r="E28" s="189" t="s">
        <v>324</v>
      </c>
      <c r="F28" s="190">
        <v>12550</v>
      </c>
      <c r="G28" s="191" t="s">
        <v>325</v>
      </c>
    </row>
    <row r="29" spans="2:7">
      <c r="B29" s="187" t="s">
        <v>253</v>
      </c>
      <c r="C29" s="188">
        <v>25</v>
      </c>
      <c r="D29" s="189" t="s">
        <v>326</v>
      </c>
      <c r="E29" s="189" t="s">
        <v>327</v>
      </c>
      <c r="F29" s="190">
        <v>10760</v>
      </c>
      <c r="G29" s="191" t="s">
        <v>328</v>
      </c>
    </row>
    <row r="30" spans="2:7" ht="22.5">
      <c r="B30" s="187" t="s">
        <v>253</v>
      </c>
      <c r="C30" s="188">
        <v>26</v>
      </c>
      <c r="D30" s="189" t="s">
        <v>329</v>
      </c>
      <c r="E30" s="189" t="s">
        <v>330</v>
      </c>
      <c r="F30" s="190">
        <v>10550</v>
      </c>
      <c r="G30" s="191" t="s">
        <v>331</v>
      </c>
    </row>
    <row r="31" spans="2:7">
      <c r="B31" s="187" t="s">
        <v>253</v>
      </c>
      <c r="C31" s="188">
        <v>27</v>
      </c>
      <c r="D31" s="189" t="s">
        <v>332</v>
      </c>
      <c r="E31" s="189" t="s">
        <v>333</v>
      </c>
      <c r="F31" s="190">
        <v>10349</v>
      </c>
      <c r="G31" s="191" t="s">
        <v>334</v>
      </c>
    </row>
    <row r="32" spans="2:7">
      <c r="B32" s="187" t="s">
        <v>253</v>
      </c>
      <c r="C32" s="188">
        <v>28</v>
      </c>
      <c r="D32" s="189" t="s">
        <v>335</v>
      </c>
      <c r="E32" s="189" t="s">
        <v>336</v>
      </c>
      <c r="F32" s="190">
        <v>9935</v>
      </c>
      <c r="G32" s="191" t="s">
        <v>337</v>
      </c>
    </row>
    <row r="33" spans="2:7">
      <c r="B33" s="187" t="s">
        <v>253</v>
      </c>
      <c r="C33" s="188">
        <v>29</v>
      </c>
      <c r="D33" s="189" t="s">
        <v>338</v>
      </c>
      <c r="E33" s="189" t="s">
        <v>339</v>
      </c>
      <c r="F33" s="190">
        <v>9213</v>
      </c>
      <c r="G33" s="191" t="s">
        <v>340</v>
      </c>
    </row>
    <row r="34" spans="2:7">
      <c r="B34" s="187" t="s">
        <v>253</v>
      </c>
      <c r="C34" s="188">
        <v>30</v>
      </c>
      <c r="D34" s="189" t="s">
        <v>341</v>
      </c>
      <c r="E34" s="189" t="s">
        <v>342</v>
      </c>
      <c r="F34" s="190">
        <v>8450</v>
      </c>
      <c r="G34" s="191" t="s">
        <v>280</v>
      </c>
    </row>
    <row r="35" spans="2:7">
      <c r="B35" s="187" t="s">
        <v>253</v>
      </c>
      <c r="C35" s="188">
        <v>31</v>
      </c>
      <c r="D35" s="189" t="s">
        <v>343</v>
      </c>
      <c r="E35" s="189" t="s">
        <v>344</v>
      </c>
      <c r="F35" s="190">
        <v>7750</v>
      </c>
      <c r="G35" s="191" t="s">
        <v>345</v>
      </c>
    </row>
    <row r="36" spans="2:7">
      <c r="B36" s="187" t="s">
        <v>253</v>
      </c>
      <c r="C36" s="188">
        <v>32</v>
      </c>
      <c r="D36" s="189" t="s">
        <v>346</v>
      </c>
      <c r="E36" s="189" t="s">
        <v>347</v>
      </c>
      <c r="F36" s="190">
        <v>7706</v>
      </c>
      <c r="G36" s="191" t="s">
        <v>348</v>
      </c>
    </row>
    <row r="37" spans="2:7">
      <c r="B37" s="187" t="s">
        <v>253</v>
      </c>
      <c r="C37" s="188">
        <v>33</v>
      </c>
      <c r="D37" s="189" t="s">
        <v>349</v>
      </c>
      <c r="E37" s="189" t="s">
        <v>350</v>
      </c>
      <c r="F37" s="190">
        <v>7532</v>
      </c>
      <c r="G37" s="191" t="s">
        <v>351</v>
      </c>
    </row>
    <row r="38" spans="2:7">
      <c r="B38" s="187" t="s">
        <v>253</v>
      </c>
      <c r="C38" s="188">
        <v>34</v>
      </c>
      <c r="D38" s="189" t="s">
        <v>352</v>
      </c>
      <c r="E38" s="189" t="s">
        <v>353</v>
      </c>
      <c r="F38" s="190">
        <v>7401</v>
      </c>
      <c r="G38" s="191" t="s">
        <v>354</v>
      </c>
    </row>
    <row r="39" spans="2:7">
      <c r="B39" s="187" t="s">
        <v>253</v>
      </c>
      <c r="C39" s="188">
        <v>35</v>
      </c>
      <c r="D39" s="189" t="s">
        <v>355</v>
      </c>
      <c r="E39" s="189" t="s">
        <v>356</v>
      </c>
      <c r="F39" s="190">
        <v>7299</v>
      </c>
      <c r="G39" s="191" t="s">
        <v>357</v>
      </c>
    </row>
    <row r="40" spans="2:7">
      <c r="B40" s="187" t="s">
        <v>253</v>
      </c>
      <c r="C40" s="188">
        <v>36</v>
      </c>
      <c r="D40" s="189" t="s">
        <v>358</v>
      </c>
      <c r="E40" s="189" t="s">
        <v>359</v>
      </c>
      <c r="F40" s="190">
        <v>7268</v>
      </c>
      <c r="G40" s="191" t="s">
        <v>360</v>
      </c>
    </row>
    <row r="41" spans="2:7">
      <c r="B41" s="187" t="s">
        <v>253</v>
      </c>
      <c r="C41" s="188">
        <v>37</v>
      </c>
      <c r="D41" s="189" t="s">
        <v>361</v>
      </c>
      <c r="E41" s="189" t="s">
        <v>362</v>
      </c>
      <c r="F41" s="190">
        <v>7119</v>
      </c>
      <c r="G41" s="191" t="s">
        <v>363</v>
      </c>
    </row>
    <row r="42" spans="2:7">
      <c r="B42" s="187" t="s">
        <v>253</v>
      </c>
      <c r="C42" s="188">
        <v>38</v>
      </c>
      <c r="D42" s="189" t="s">
        <v>364</v>
      </c>
      <c r="E42" s="189" t="s">
        <v>365</v>
      </c>
      <c r="F42" s="190">
        <v>6910</v>
      </c>
      <c r="G42" s="191" t="s">
        <v>366</v>
      </c>
    </row>
    <row r="43" spans="2:7">
      <c r="B43" s="187" t="s">
        <v>253</v>
      </c>
      <c r="C43" s="188">
        <v>39</v>
      </c>
      <c r="D43" s="189" t="s">
        <v>367</v>
      </c>
      <c r="E43" s="189" t="s">
        <v>368</v>
      </c>
      <c r="F43" s="190">
        <v>6763</v>
      </c>
      <c r="G43" s="191" t="s">
        <v>369</v>
      </c>
    </row>
    <row r="44" spans="2:7">
      <c r="B44" s="187" t="s">
        <v>253</v>
      </c>
      <c r="C44" s="188">
        <v>40</v>
      </c>
      <c r="D44" s="189" t="s">
        <v>370</v>
      </c>
      <c r="E44" s="189" t="s">
        <v>371</v>
      </c>
      <c r="F44" s="190">
        <v>6646</v>
      </c>
      <c r="G44" s="191" t="s">
        <v>372</v>
      </c>
    </row>
    <row r="45" spans="2:7">
      <c r="B45" s="187" t="s">
        <v>253</v>
      </c>
      <c r="C45" s="188">
        <v>41</v>
      </c>
      <c r="D45" s="189" t="s">
        <v>373</v>
      </c>
      <c r="E45" s="189" t="s">
        <v>374</v>
      </c>
      <c r="F45" s="190">
        <v>6630</v>
      </c>
      <c r="G45" s="191" t="s">
        <v>375</v>
      </c>
    </row>
    <row r="46" spans="2:7">
      <c r="B46" s="187" t="s">
        <v>253</v>
      </c>
      <c r="C46" s="188">
        <v>42</v>
      </c>
      <c r="D46" s="189" t="s">
        <v>376</v>
      </c>
      <c r="E46" s="189" t="s">
        <v>377</v>
      </c>
      <c r="F46" s="190">
        <v>6597</v>
      </c>
      <c r="G46" s="191" t="s">
        <v>378</v>
      </c>
    </row>
    <row r="47" spans="2:7">
      <c r="B47" s="187" t="s">
        <v>253</v>
      </c>
      <c r="C47" s="188">
        <v>43</v>
      </c>
      <c r="D47" s="189" t="s">
        <v>379</v>
      </c>
      <c r="E47" s="189" t="s">
        <v>380</v>
      </c>
      <c r="F47" s="190">
        <v>6481</v>
      </c>
      <c r="G47" s="191" t="s">
        <v>381</v>
      </c>
    </row>
    <row r="48" spans="2:7">
      <c r="B48" s="187" t="s">
        <v>253</v>
      </c>
      <c r="C48" s="188">
        <v>44</v>
      </c>
      <c r="D48" s="189" t="s">
        <v>382</v>
      </c>
      <c r="E48" s="189" t="s">
        <v>383</v>
      </c>
      <c r="F48" s="190">
        <v>6278</v>
      </c>
      <c r="G48" s="191" t="s">
        <v>384</v>
      </c>
    </row>
    <row r="49" spans="2:7">
      <c r="B49" s="187" t="s">
        <v>253</v>
      </c>
      <c r="C49" s="188">
        <v>45</v>
      </c>
      <c r="D49" s="189" t="s">
        <v>385</v>
      </c>
      <c r="E49" s="189" t="s">
        <v>386</v>
      </c>
      <c r="F49" s="190">
        <v>6246</v>
      </c>
      <c r="G49" s="191" t="s">
        <v>387</v>
      </c>
    </row>
    <row r="50" spans="2:7">
      <c r="B50" s="187" t="s">
        <v>253</v>
      </c>
      <c r="C50" s="188">
        <v>46</v>
      </c>
      <c r="D50" s="189" t="s">
        <v>388</v>
      </c>
      <c r="E50" s="189" t="s">
        <v>389</v>
      </c>
      <c r="F50" s="190">
        <v>6240</v>
      </c>
      <c r="G50" s="191" t="s">
        <v>354</v>
      </c>
    </row>
    <row r="51" spans="2:7">
      <c r="B51" s="187" t="s">
        <v>253</v>
      </c>
      <c r="C51" s="188">
        <v>47</v>
      </c>
      <c r="D51" s="189" t="s">
        <v>390</v>
      </c>
      <c r="E51" s="189" t="s">
        <v>391</v>
      </c>
      <c r="F51" s="190">
        <v>6225</v>
      </c>
      <c r="G51" s="191" t="s">
        <v>392</v>
      </c>
    </row>
    <row r="52" spans="2:7">
      <c r="B52" s="187" t="s">
        <v>253</v>
      </c>
      <c r="C52" s="188">
        <v>48</v>
      </c>
      <c r="D52" s="189" t="s">
        <v>393</v>
      </c>
      <c r="E52" s="189" t="s">
        <v>394</v>
      </c>
      <c r="F52" s="190">
        <v>6000</v>
      </c>
      <c r="G52" s="191" t="s">
        <v>395</v>
      </c>
    </row>
    <row r="53" spans="2:7">
      <c r="B53" s="187" t="s">
        <v>253</v>
      </c>
      <c r="C53" s="188">
        <v>49</v>
      </c>
      <c r="D53" s="189" t="s">
        <v>396</v>
      </c>
      <c r="E53" s="189" t="s">
        <v>397</v>
      </c>
      <c r="F53" s="190">
        <v>5992</v>
      </c>
      <c r="G53" s="191" t="s">
        <v>398</v>
      </c>
    </row>
    <row r="54" spans="2:7">
      <c r="B54" s="187" t="s">
        <v>253</v>
      </c>
      <c r="C54" s="188">
        <v>50</v>
      </c>
      <c r="D54" s="189" t="s">
        <v>399</v>
      </c>
      <c r="E54" s="189" t="s">
        <v>400</v>
      </c>
      <c r="F54" s="190">
        <v>5904</v>
      </c>
      <c r="G54" s="191" t="s">
        <v>401</v>
      </c>
    </row>
    <row r="55" spans="2:7">
      <c r="B55" s="187" t="s">
        <v>253</v>
      </c>
      <c r="C55" s="188">
        <v>51</v>
      </c>
      <c r="D55" s="189" t="s">
        <v>402</v>
      </c>
      <c r="E55" s="189" t="s">
        <v>403</v>
      </c>
      <c r="F55" s="190">
        <v>5726</v>
      </c>
      <c r="G55" s="191" t="s">
        <v>404</v>
      </c>
    </row>
    <row r="56" spans="2:7">
      <c r="B56" s="187" t="s">
        <v>253</v>
      </c>
      <c r="C56" s="188">
        <v>52</v>
      </c>
      <c r="D56" s="189" t="s">
        <v>405</v>
      </c>
      <c r="E56" s="189" t="s">
        <v>406</v>
      </c>
      <c r="F56" s="190">
        <v>5620</v>
      </c>
      <c r="G56" s="191" t="s">
        <v>407</v>
      </c>
    </row>
    <row r="57" spans="2:7">
      <c r="B57" s="187" t="s">
        <v>253</v>
      </c>
      <c r="C57" s="188">
        <v>53</v>
      </c>
      <c r="D57" s="189" t="s">
        <v>408</v>
      </c>
      <c r="E57" s="189" t="s">
        <v>409</v>
      </c>
      <c r="F57" s="190">
        <v>5248</v>
      </c>
      <c r="G57" s="191" t="s">
        <v>410</v>
      </c>
    </row>
    <row r="58" spans="2:7">
      <c r="B58" s="187" t="s">
        <v>253</v>
      </c>
      <c r="C58" s="188">
        <v>54</v>
      </c>
      <c r="D58" s="189" t="s">
        <v>411</v>
      </c>
      <c r="E58" s="189" t="s">
        <v>412</v>
      </c>
      <c r="F58" s="190">
        <v>5139</v>
      </c>
      <c r="G58" s="191" t="s">
        <v>413</v>
      </c>
    </row>
    <row r="59" spans="2:7">
      <c r="B59" s="187" t="s">
        <v>253</v>
      </c>
      <c r="C59" s="188">
        <v>55</v>
      </c>
      <c r="D59" s="189" t="s">
        <v>414</v>
      </c>
      <c r="E59" s="189" t="s">
        <v>415</v>
      </c>
      <c r="F59" s="190">
        <v>5100</v>
      </c>
      <c r="G59" s="191" t="s">
        <v>416</v>
      </c>
    </row>
    <row r="60" spans="2:7">
      <c r="B60" s="187" t="s">
        <v>253</v>
      </c>
      <c r="C60" s="188">
        <v>56</v>
      </c>
      <c r="D60" s="189" t="s">
        <v>417</v>
      </c>
      <c r="E60" s="189" t="s">
        <v>418</v>
      </c>
      <c r="F60" s="190">
        <v>4994</v>
      </c>
      <c r="G60" s="191" t="s">
        <v>419</v>
      </c>
    </row>
    <row r="61" spans="2:7">
      <c r="B61" s="187" t="s">
        <v>253</v>
      </c>
      <c r="C61" s="188">
        <v>57</v>
      </c>
      <c r="D61" s="189" t="s">
        <v>420</v>
      </c>
      <c r="E61" s="189" t="s">
        <v>421</v>
      </c>
      <c r="F61" s="190">
        <v>4883</v>
      </c>
      <c r="G61" s="191" t="s">
        <v>422</v>
      </c>
    </row>
    <row r="62" spans="2:7" ht="22.5">
      <c r="B62" s="187" t="s">
        <v>253</v>
      </c>
      <c r="C62" s="188">
        <v>58</v>
      </c>
      <c r="D62" s="189" t="s">
        <v>423</v>
      </c>
      <c r="E62" s="189" t="s">
        <v>424</v>
      </c>
      <c r="F62" s="190">
        <v>4814</v>
      </c>
      <c r="G62" s="191" t="s">
        <v>366</v>
      </c>
    </row>
    <row r="63" spans="2:7">
      <c r="B63" s="187" t="s">
        <v>253</v>
      </c>
      <c r="C63" s="188">
        <v>59</v>
      </c>
      <c r="D63" s="189" t="s">
        <v>425</v>
      </c>
      <c r="E63" s="189" t="s">
        <v>426</v>
      </c>
      <c r="F63" s="190">
        <v>4752</v>
      </c>
      <c r="G63" s="191" t="s">
        <v>387</v>
      </c>
    </row>
    <row r="64" spans="2:7">
      <c r="B64" s="187" t="s">
        <v>253</v>
      </c>
      <c r="C64" s="188">
        <v>60</v>
      </c>
      <c r="D64" s="189" t="s">
        <v>427</v>
      </c>
      <c r="E64" s="189" t="s">
        <v>428</v>
      </c>
      <c r="F64" s="190">
        <v>4569</v>
      </c>
      <c r="G64" s="191" t="s">
        <v>429</v>
      </c>
    </row>
    <row r="65" spans="2:7">
      <c r="B65" s="187" t="s">
        <v>253</v>
      </c>
      <c r="C65" s="188">
        <v>61</v>
      </c>
      <c r="D65" s="189" t="s">
        <v>430</v>
      </c>
      <c r="E65" s="189" t="s">
        <v>431</v>
      </c>
      <c r="F65" s="190">
        <v>4558</v>
      </c>
      <c r="G65" s="191" t="s">
        <v>432</v>
      </c>
    </row>
    <row r="66" spans="2:7">
      <c r="B66" s="187" t="s">
        <v>253</v>
      </c>
      <c r="C66" s="188">
        <v>62</v>
      </c>
      <c r="D66" s="189" t="s">
        <v>433</v>
      </c>
      <c r="E66" s="189" t="s">
        <v>434</v>
      </c>
      <c r="F66" s="190">
        <v>4455</v>
      </c>
      <c r="G66" s="191" t="s">
        <v>435</v>
      </c>
    </row>
    <row r="67" spans="2:7">
      <c r="B67" s="187" t="s">
        <v>253</v>
      </c>
      <c r="C67" s="188">
        <v>63</v>
      </c>
      <c r="D67" s="189" t="s">
        <v>436</v>
      </c>
      <c r="E67" s="189" t="s">
        <v>437</v>
      </c>
      <c r="F67" s="190">
        <v>4436</v>
      </c>
      <c r="G67" s="191" t="s">
        <v>438</v>
      </c>
    </row>
    <row r="68" spans="2:7">
      <c r="B68" s="187" t="s">
        <v>253</v>
      </c>
      <c r="C68" s="188">
        <v>64</v>
      </c>
      <c r="D68" s="189" t="s">
        <v>439</v>
      </c>
      <c r="E68" s="189" t="s">
        <v>440</v>
      </c>
      <c r="F68" s="190">
        <v>4340</v>
      </c>
      <c r="G68" s="191" t="s">
        <v>441</v>
      </c>
    </row>
    <row r="69" spans="2:7">
      <c r="B69" s="187" t="s">
        <v>253</v>
      </c>
      <c r="C69" s="188">
        <v>65</v>
      </c>
      <c r="D69" s="189" t="s">
        <v>442</v>
      </c>
      <c r="E69" s="189" t="s">
        <v>443</v>
      </c>
      <c r="F69" s="190">
        <v>4300</v>
      </c>
      <c r="G69" s="191" t="s">
        <v>444</v>
      </c>
    </row>
    <row r="70" spans="2:7">
      <c r="B70" s="187" t="s">
        <v>253</v>
      </c>
      <c r="C70" s="188">
        <v>66</v>
      </c>
      <c r="D70" s="189" t="s">
        <v>445</v>
      </c>
      <c r="E70" s="189" t="s">
        <v>446</v>
      </c>
      <c r="F70" s="190">
        <v>3984</v>
      </c>
      <c r="G70" s="191" t="s">
        <v>447</v>
      </c>
    </row>
    <row r="71" spans="2:7">
      <c r="B71" s="187" t="s">
        <v>253</v>
      </c>
      <c r="C71" s="188">
        <v>67</v>
      </c>
      <c r="D71" s="189" t="s">
        <v>448</v>
      </c>
      <c r="E71" s="189" t="s">
        <v>449</v>
      </c>
      <c r="F71" s="190">
        <v>3884</v>
      </c>
      <c r="G71" s="191" t="s">
        <v>450</v>
      </c>
    </row>
    <row r="72" spans="2:7">
      <c r="B72" s="187" t="s">
        <v>253</v>
      </c>
      <c r="C72" s="188">
        <v>68</v>
      </c>
      <c r="D72" s="189" t="s">
        <v>451</v>
      </c>
      <c r="E72" s="189" t="s">
        <v>452</v>
      </c>
      <c r="F72" s="190">
        <v>3600</v>
      </c>
      <c r="G72" s="191" t="s">
        <v>453</v>
      </c>
    </row>
    <row r="73" spans="2:7">
      <c r="B73" s="187" t="s">
        <v>253</v>
      </c>
      <c r="C73" s="188">
        <v>69</v>
      </c>
      <c r="D73" s="189" t="s">
        <v>454</v>
      </c>
      <c r="E73" s="189" t="s">
        <v>455</v>
      </c>
      <c r="F73" s="190">
        <v>3306</v>
      </c>
      <c r="G73" s="191" t="s">
        <v>456</v>
      </c>
    </row>
    <row r="74" spans="2:7">
      <c r="B74" s="187" t="s">
        <v>253</v>
      </c>
      <c r="C74" s="188">
        <v>70</v>
      </c>
      <c r="D74" s="189" t="s">
        <v>457</v>
      </c>
      <c r="E74" s="189" t="s">
        <v>458</v>
      </c>
      <c r="F74" s="190">
        <v>3300</v>
      </c>
      <c r="G74" s="191" t="s">
        <v>274</v>
      </c>
    </row>
    <row r="75" spans="2:7">
      <c r="B75" s="187" t="s">
        <v>253</v>
      </c>
      <c r="C75" s="188">
        <v>71</v>
      </c>
      <c r="D75" s="189" t="s">
        <v>459</v>
      </c>
      <c r="E75" s="189" t="s">
        <v>460</v>
      </c>
      <c r="F75" s="190">
        <v>3251</v>
      </c>
      <c r="G75" s="191" t="s">
        <v>461</v>
      </c>
    </row>
    <row r="76" spans="2:7">
      <c r="B76" s="187" t="s">
        <v>253</v>
      </c>
      <c r="C76" s="188">
        <v>72</v>
      </c>
      <c r="D76" s="189" t="s">
        <v>462</v>
      </c>
      <c r="E76" s="189" t="s">
        <v>463</v>
      </c>
      <c r="F76" s="190">
        <v>3249</v>
      </c>
      <c r="G76" s="191" t="s">
        <v>464</v>
      </c>
    </row>
    <row r="77" spans="2:7">
      <c r="B77" s="187" t="s">
        <v>253</v>
      </c>
      <c r="C77" s="188">
        <v>73</v>
      </c>
      <c r="D77" s="189" t="s">
        <v>465</v>
      </c>
      <c r="E77" s="189" t="s">
        <v>466</v>
      </c>
      <c r="F77" s="190">
        <v>3209</v>
      </c>
      <c r="G77" s="191" t="s">
        <v>467</v>
      </c>
    </row>
    <row r="78" spans="2:7">
      <c r="B78" s="187" t="s">
        <v>253</v>
      </c>
      <c r="C78" s="188">
        <v>74</v>
      </c>
      <c r="D78" s="189" t="s">
        <v>468</v>
      </c>
      <c r="E78" s="189" t="s">
        <v>469</v>
      </c>
      <c r="F78" s="190">
        <v>3185</v>
      </c>
      <c r="G78" s="191" t="s">
        <v>444</v>
      </c>
    </row>
    <row r="79" spans="2:7">
      <c r="B79" s="187" t="s">
        <v>253</v>
      </c>
      <c r="C79" s="188">
        <v>75</v>
      </c>
      <c r="D79" s="189" t="s">
        <v>470</v>
      </c>
      <c r="E79" s="189" t="s">
        <v>471</v>
      </c>
      <c r="F79" s="190">
        <v>3119</v>
      </c>
      <c r="G79" s="191" t="s">
        <v>472</v>
      </c>
    </row>
    <row r="80" spans="2:7">
      <c r="B80" s="187" t="s">
        <v>253</v>
      </c>
      <c r="C80" s="188">
        <v>76</v>
      </c>
      <c r="D80" s="189" t="s">
        <v>473</v>
      </c>
      <c r="E80" s="189" t="s">
        <v>474</v>
      </c>
      <c r="F80" s="190">
        <v>3046</v>
      </c>
      <c r="G80" s="191" t="s">
        <v>475</v>
      </c>
    </row>
    <row r="81" spans="2:7">
      <c r="B81" s="187" t="s">
        <v>253</v>
      </c>
      <c r="C81" s="188">
        <v>77</v>
      </c>
      <c r="D81" s="189" t="s">
        <v>476</v>
      </c>
      <c r="E81" s="189" t="s">
        <v>477</v>
      </c>
      <c r="F81" s="190">
        <v>3004</v>
      </c>
      <c r="G81" s="191" t="s">
        <v>478</v>
      </c>
    </row>
    <row r="82" spans="2:7">
      <c r="B82" s="187" t="s">
        <v>253</v>
      </c>
      <c r="C82" s="188">
        <v>78</v>
      </c>
      <c r="D82" s="189" t="s">
        <v>479</v>
      </c>
      <c r="E82" s="189" t="s">
        <v>480</v>
      </c>
      <c r="F82" s="190">
        <v>3000</v>
      </c>
      <c r="G82" s="191" t="s">
        <v>481</v>
      </c>
    </row>
    <row r="83" spans="2:7">
      <c r="B83" s="187" t="s">
        <v>253</v>
      </c>
      <c r="C83" s="188">
        <v>79</v>
      </c>
      <c r="D83" s="189" t="s">
        <v>482</v>
      </c>
      <c r="E83" s="189" t="s">
        <v>483</v>
      </c>
      <c r="F83" s="190">
        <v>2964</v>
      </c>
      <c r="G83" s="191" t="s">
        <v>484</v>
      </c>
    </row>
    <row r="84" spans="2:7">
      <c r="B84" s="187" t="s">
        <v>253</v>
      </c>
      <c r="C84" s="188">
        <v>80</v>
      </c>
      <c r="D84" s="189" t="s">
        <v>485</v>
      </c>
      <c r="E84" s="189" t="s">
        <v>486</v>
      </c>
      <c r="F84" s="190">
        <v>2906</v>
      </c>
      <c r="G84" s="191" t="s">
        <v>487</v>
      </c>
    </row>
    <row r="85" spans="2:7">
      <c r="B85" s="187" t="s">
        <v>253</v>
      </c>
      <c r="C85" s="188">
        <v>81</v>
      </c>
      <c r="D85" s="189" t="s">
        <v>488</v>
      </c>
      <c r="E85" s="189" t="s">
        <v>489</v>
      </c>
      <c r="F85" s="190">
        <v>2888</v>
      </c>
      <c r="G85" s="191" t="s">
        <v>490</v>
      </c>
    </row>
    <row r="86" spans="2:7">
      <c r="B86" s="187" t="s">
        <v>253</v>
      </c>
      <c r="C86" s="188">
        <v>82</v>
      </c>
      <c r="D86" s="189" t="s">
        <v>491</v>
      </c>
      <c r="E86" s="189" t="s">
        <v>492</v>
      </c>
      <c r="F86" s="190">
        <v>2888</v>
      </c>
      <c r="G86" s="191" t="s">
        <v>493</v>
      </c>
    </row>
    <row r="87" spans="2:7">
      <c r="B87" s="187" t="s">
        <v>253</v>
      </c>
      <c r="C87" s="188">
        <v>83</v>
      </c>
      <c r="D87" s="189" t="s">
        <v>494</v>
      </c>
      <c r="E87" s="189" t="s">
        <v>495</v>
      </c>
      <c r="F87" s="190">
        <v>2841</v>
      </c>
      <c r="G87" s="191" t="s">
        <v>496</v>
      </c>
    </row>
    <row r="88" spans="2:7">
      <c r="B88" s="187" t="s">
        <v>253</v>
      </c>
      <c r="C88" s="188">
        <v>84</v>
      </c>
      <c r="D88" s="189" t="s">
        <v>497</v>
      </c>
      <c r="E88" s="189" t="s">
        <v>498</v>
      </c>
      <c r="F88" s="190">
        <v>2835</v>
      </c>
      <c r="G88" s="191" t="s">
        <v>499</v>
      </c>
    </row>
    <row r="89" spans="2:7">
      <c r="B89" s="187" t="s">
        <v>253</v>
      </c>
      <c r="C89" s="188">
        <v>85</v>
      </c>
      <c r="D89" s="189" t="s">
        <v>500</v>
      </c>
      <c r="E89" s="189" t="s">
        <v>501</v>
      </c>
      <c r="F89" s="190">
        <v>2800</v>
      </c>
      <c r="G89" s="191" t="s">
        <v>502</v>
      </c>
    </row>
    <row r="90" spans="2:7">
      <c r="B90" s="187" t="s">
        <v>253</v>
      </c>
      <c r="C90" s="188">
        <v>86</v>
      </c>
      <c r="D90" s="189" t="s">
        <v>503</v>
      </c>
      <c r="E90" s="189" t="s">
        <v>504</v>
      </c>
      <c r="F90" s="190">
        <v>2773</v>
      </c>
      <c r="G90" s="191" t="s">
        <v>505</v>
      </c>
    </row>
    <row r="91" spans="2:7">
      <c r="B91" s="187" t="s">
        <v>253</v>
      </c>
      <c r="C91" s="188">
        <v>87</v>
      </c>
      <c r="D91" s="189" t="s">
        <v>506</v>
      </c>
      <c r="E91" s="189" t="s">
        <v>507</v>
      </c>
      <c r="F91" s="190">
        <v>2729</v>
      </c>
      <c r="G91" s="191" t="s">
        <v>508</v>
      </c>
    </row>
    <row r="92" spans="2:7">
      <c r="B92" s="187" t="s">
        <v>253</v>
      </c>
      <c r="C92" s="188">
        <v>88</v>
      </c>
      <c r="D92" s="189" t="s">
        <v>509</v>
      </c>
      <c r="E92" s="189" t="s">
        <v>510</v>
      </c>
      <c r="F92" s="190">
        <v>2726</v>
      </c>
      <c r="G92" s="191" t="s">
        <v>511</v>
      </c>
    </row>
    <row r="93" spans="2:7">
      <c r="B93" s="187" t="s">
        <v>253</v>
      </c>
      <c r="C93" s="188">
        <v>89</v>
      </c>
      <c r="D93" s="189" t="s">
        <v>512</v>
      </c>
      <c r="E93" s="189" t="s">
        <v>513</v>
      </c>
      <c r="F93" s="190">
        <v>2694</v>
      </c>
      <c r="G93" s="191" t="s">
        <v>514</v>
      </c>
    </row>
    <row r="94" spans="2:7">
      <c r="B94" s="187" t="s">
        <v>253</v>
      </c>
      <c r="C94" s="188">
        <v>90</v>
      </c>
      <c r="D94" s="189" t="s">
        <v>515</v>
      </c>
      <c r="E94" s="189" t="s">
        <v>516</v>
      </c>
      <c r="F94" s="190">
        <v>2478</v>
      </c>
      <c r="G94" s="191" t="s">
        <v>517</v>
      </c>
    </row>
    <row r="95" spans="2:7">
      <c r="B95" s="187" t="s">
        <v>253</v>
      </c>
      <c r="C95" s="188">
        <v>91</v>
      </c>
      <c r="D95" s="189" t="s">
        <v>518</v>
      </c>
      <c r="E95" s="189" t="s">
        <v>519</v>
      </c>
      <c r="F95" s="190">
        <v>2441</v>
      </c>
      <c r="G95" s="191" t="s">
        <v>520</v>
      </c>
    </row>
    <row r="96" spans="2:7">
      <c r="B96" s="187" t="s">
        <v>253</v>
      </c>
      <c r="C96" s="188">
        <v>92</v>
      </c>
      <c r="D96" s="189" t="s">
        <v>521</v>
      </c>
      <c r="E96" s="189" t="s">
        <v>522</v>
      </c>
      <c r="F96" s="190">
        <v>2404</v>
      </c>
      <c r="G96" s="191" t="s">
        <v>523</v>
      </c>
    </row>
    <row r="97" spans="2:7">
      <c r="B97" s="187" t="s">
        <v>253</v>
      </c>
      <c r="C97" s="188">
        <v>93</v>
      </c>
      <c r="D97" s="189" t="s">
        <v>524</v>
      </c>
      <c r="E97" s="189" t="s">
        <v>525</v>
      </c>
      <c r="F97" s="190">
        <v>2308</v>
      </c>
      <c r="G97" s="191" t="s">
        <v>526</v>
      </c>
    </row>
    <row r="98" spans="2:7">
      <c r="B98" s="187" t="s">
        <v>253</v>
      </c>
      <c r="C98" s="188">
        <v>94</v>
      </c>
      <c r="D98" s="189" t="s">
        <v>527</v>
      </c>
      <c r="E98" s="189" t="s">
        <v>528</v>
      </c>
      <c r="F98" s="190">
        <v>2279</v>
      </c>
      <c r="G98" s="191" t="s">
        <v>529</v>
      </c>
    </row>
    <row r="99" spans="2:7">
      <c r="B99" s="187" t="s">
        <v>253</v>
      </c>
      <c r="C99" s="188">
        <v>95</v>
      </c>
      <c r="D99" s="189" t="s">
        <v>530</v>
      </c>
      <c r="E99" s="189" t="s">
        <v>531</v>
      </c>
      <c r="F99" s="190">
        <v>2275</v>
      </c>
      <c r="G99" s="191" t="s">
        <v>532</v>
      </c>
    </row>
    <row r="100" spans="2:7">
      <c r="B100" s="187" t="s">
        <v>253</v>
      </c>
      <c r="C100" s="188">
        <v>96</v>
      </c>
      <c r="D100" s="189" t="s">
        <v>533</v>
      </c>
      <c r="E100" s="189" t="s">
        <v>534</v>
      </c>
      <c r="F100" s="190">
        <v>2270</v>
      </c>
      <c r="G100" s="191" t="s">
        <v>535</v>
      </c>
    </row>
    <row r="101" spans="2:7">
      <c r="B101" s="187" t="s">
        <v>253</v>
      </c>
      <c r="C101" s="188">
        <v>97</v>
      </c>
      <c r="D101" s="189" t="s">
        <v>536</v>
      </c>
      <c r="E101" s="189" t="s">
        <v>537</v>
      </c>
      <c r="F101" s="190">
        <v>2187</v>
      </c>
      <c r="G101" s="191" t="s">
        <v>538</v>
      </c>
    </row>
    <row r="102" spans="2:7">
      <c r="B102" s="187" t="s">
        <v>253</v>
      </c>
      <c r="C102" s="188">
        <v>98</v>
      </c>
      <c r="D102" s="189" t="s">
        <v>539</v>
      </c>
      <c r="E102" s="189" t="s">
        <v>540</v>
      </c>
      <c r="F102" s="190">
        <v>2178</v>
      </c>
      <c r="G102" s="191" t="s">
        <v>502</v>
      </c>
    </row>
    <row r="103" spans="2:7">
      <c r="B103" s="187" t="s">
        <v>253</v>
      </c>
      <c r="C103" s="188">
        <v>99</v>
      </c>
      <c r="D103" s="189" t="s">
        <v>541</v>
      </c>
      <c r="E103" s="189" t="s">
        <v>542</v>
      </c>
      <c r="F103" s="190">
        <v>2173</v>
      </c>
      <c r="G103" s="191" t="s">
        <v>543</v>
      </c>
    </row>
    <row r="104" spans="2:7">
      <c r="B104" s="187" t="s">
        <v>253</v>
      </c>
      <c r="C104" s="188">
        <v>100</v>
      </c>
      <c r="D104" s="189" t="s">
        <v>544</v>
      </c>
      <c r="E104" s="189" t="s">
        <v>545</v>
      </c>
      <c r="F104" s="190">
        <v>2167</v>
      </c>
      <c r="G104" s="191" t="s">
        <v>546</v>
      </c>
    </row>
    <row r="105" spans="2:7">
      <c r="B105" s="187" t="s">
        <v>253</v>
      </c>
      <c r="C105" s="188">
        <v>101</v>
      </c>
      <c r="D105" s="189" t="s">
        <v>547</v>
      </c>
      <c r="E105" s="189" t="s">
        <v>548</v>
      </c>
      <c r="F105" s="190">
        <v>2167</v>
      </c>
      <c r="G105" s="191" t="s">
        <v>280</v>
      </c>
    </row>
    <row r="106" spans="2:7">
      <c r="B106" s="187" t="s">
        <v>253</v>
      </c>
      <c r="C106" s="188">
        <v>102</v>
      </c>
      <c r="D106" s="189" t="s">
        <v>549</v>
      </c>
      <c r="E106" s="189" t="s">
        <v>550</v>
      </c>
      <c r="F106" s="190">
        <v>2153</v>
      </c>
      <c r="G106" s="191" t="s">
        <v>551</v>
      </c>
    </row>
    <row r="107" spans="2:7">
      <c r="B107" s="187" t="s">
        <v>253</v>
      </c>
      <c r="C107" s="188">
        <v>103</v>
      </c>
      <c r="D107" s="189" t="s">
        <v>552</v>
      </c>
      <c r="E107" s="189" t="s">
        <v>553</v>
      </c>
      <c r="F107" s="190">
        <v>2111</v>
      </c>
      <c r="G107" s="191" t="s">
        <v>554</v>
      </c>
    </row>
    <row r="108" spans="2:7">
      <c r="B108" s="187" t="s">
        <v>253</v>
      </c>
      <c r="C108" s="188">
        <v>104</v>
      </c>
      <c r="D108" s="189" t="s">
        <v>555</v>
      </c>
      <c r="E108" s="189" t="s">
        <v>556</v>
      </c>
      <c r="F108" s="190">
        <v>2100</v>
      </c>
      <c r="G108" s="191" t="s">
        <v>557</v>
      </c>
    </row>
    <row r="109" spans="2:7">
      <c r="B109" s="187" t="s">
        <v>253</v>
      </c>
      <c r="C109" s="188">
        <v>105</v>
      </c>
      <c r="D109" s="189" t="s">
        <v>558</v>
      </c>
      <c r="E109" s="189" t="s">
        <v>559</v>
      </c>
      <c r="F109" s="190">
        <v>2086</v>
      </c>
      <c r="G109" s="191" t="s">
        <v>560</v>
      </c>
    </row>
    <row r="110" spans="2:7">
      <c r="B110" s="187" t="s">
        <v>253</v>
      </c>
      <c r="C110" s="188">
        <v>106</v>
      </c>
      <c r="D110" s="189" t="s">
        <v>561</v>
      </c>
      <c r="E110" s="189" t="s">
        <v>562</v>
      </c>
      <c r="F110" s="190">
        <v>2060</v>
      </c>
      <c r="G110" s="191" t="s">
        <v>563</v>
      </c>
    </row>
    <row r="111" spans="2:7">
      <c r="B111" s="187" t="s">
        <v>253</v>
      </c>
      <c r="C111" s="188">
        <v>107</v>
      </c>
      <c r="D111" s="189" t="s">
        <v>564</v>
      </c>
      <c r="E111" s="189" t="s">
        <v>565</v>
      </c>
      <c r="F111" s="190">
        <v>2056</v>
      </c>
      <c r="G111" s="191" t="s">
        <v>566</v>
      </c>
    </row>
    <row r="112" spans="2:7">
      <c r="B112" s="187" t="s">
        <v>253</v>
      </c>
      <c r="C112" s="188">
        <v>108</v>
      </c>
      <c r="D112" s="189" t="s">
        <v>567</v>
      </c>
      <c r="E112" s="189" t="s">
        <v>568</v>
      </c>
      <c r="F112" s="190">
        <v>2047</v>
      </c>
      <c r="G112" s="191" t="s">
        <v>569</v>
      </c>
    </row>
    <row r="113" spans="2:7">
      <c r="B113" s="187" t="s">
        <v>253</v>
      </c>
      <c r="C113" s="188">
        <v>109</v>
      </c>
      <c r="D113" s="189" t="s">
        <v>570</v>
      </c>
      <c r="E113" s="189" t="s">
        <v>571</v>
      </c>
      <c r="F113" s="190">
        <v>1994</v>
      </c>
      <c r="G113" s="191" t="s">
        <v>572</v>
      </c>
    </row>
    <row r="114" spans="2:7">
      <c r="B114" s="187" t="s">
        <v>253</v>
      </c>
      <c r="C114" s="188">
        <v>110</v>
      </c>
      <c r="D114" s="189" t="s">
        <v>573</v>
      </c>
      <c r="E114" s="189" t="s">
        <v>574</v>
      </c>
      <c r="F114" s="190">
        <v>1991</v>
      </c>
      <c r="G114" s="191" t="s">
        <v>575</v>
      </c>
    </row>
    <row r="115" spans="2:7">
      <c r="B115" s="187" t="s">
        <v>253</v>
      </c>
      <c r="C115" s="188">
        <v>111</v>
      </c>
      <c r="D115" s="189" t="s">
        <v>576</v>
      </c>
      <c r="E115" s="189" t="s">
        <v>577</v>
      </c>
      <c r="F115" s="190">
        <v>1980</v>
      </c>
      <c r="G115" s="191" t="s">
        <v>578</v>
      </c>
    </row>
    <row r="116" spans="2:7">
      <c r="B116" s="187" t="s">
        <v>253</v>
      </c>
      <c r="C116" s="188">
        <v>112</v>
      </c>
      <c r="D116" s="189" t="s">
        <v>579</v>
      </c>
      <c r="E116" s="189" t="s">
        <v>580</v>
      </c>
      <c r="F116" s="190">
        <v>1978</v>
      </c>
      <c r="G116" s="191" t="s">
        <v>472</v>
      </c>
    </row>
    <row r="117" spans="2:7">
      <c r="B117" s="187" t="s">
        <v>253</v>
      </c>
      <c r="C117" s="188">
        <v>113</v>
      </c>
      <c r="D117" s="189" t="s">
        <v>581</v>
      </c>
      <c r="E117" s="189" t="s">
        <v>582</v>
      </c>
      <c r="F117" s="190">
        <v>1969</v>
      </c>
      <c r="G117" s="191" t="s">
        <v>583</v>
      </c>
    </row>
    <row r="118" spans="2:7">
      <c r="B118" s="187" t="s">
        <v>253</v>
      </c>
      <c r="C118" s="188">
        <v>114</v>
      </c>
      <c r="D118" s="189" t="s">
        <v>584</v>
      </c>
      <c r="E118" s="189" t="s">
        <v>585</v>
      </c>
      <c r="F118" s="190">
        <v>1949</v>
      </c>
      <c r="G118" s="191" t="s">
        <v>586</v>
      </c>
    </row>
    <row r="119" spans="2:7">
      <c r="B119" s="187" t="s">
        <v>253</v>
      </c>
      <c r="C119" s="188">
        <v>115</v>
      </c>
      <c r="D119" s="189" t="s">
        <v>587</v>
      </c>
      <c r="E119" s="189" t="s">
        <v>588</v>
      </c>
      <c r="F119" s="190">
        <v>1939</v>
      </c>
      <c r="G119" s="191" t="s">
        <v>589</v>
      </c>
    </row>
    <row r="120" spans="2:7">
      <c r="B120" s="187" t="s">
        <v>253</v>
      </c>
      <c r="C120" s="188">
        <v>116</v>
      </c>
      <c r="D120" s="189" t="s">
        <v>590</v>
      </c>
      <c r="E120" s="189" t="s">
        <v>591</v>
      </c>
      <c r="F120" s="190">
        <v>1931</v>
      </c>
      <c r="G120" s="191" t="s">
        <v>592</v>
      </c>
    </row>
    <row r="121" spans="2:7">
      <c r="B121" s="187" t="s">
        <v>253</v>
      </c>
      <c r="C121" s="188">
        <v>117</v>
      </c>
      <c r="D121" s="189" t="s">
        <v>593</v>
      </c>
      <c r="E121" s="189" t="s">
        <v>594</v>
      </c>
      <c r="F121" s="190">
        <v>1900</v>
      </c>
      <c r="G121" s="191" t="s">
        <v>595</v>
      </c>
    </row>
    <row r="122" spans="2:7">
      <c r="B122" s="187" t="s">
        <v>253</v>
      </c>
      <c r="C122" s="188">
        <v>118</v>
      </c>
      <c r="D122" s="189" t="s">
        <v>596</v>
      </c>
      <c r="E122" s="189" t="s">
        <v>597</v>
      </c>
      <c r="F122" s="190">
        <v>1842</v>
      </c>
      <c r="G122" s="191" t="s">
        <v>598</v>
      </c>
    </row>
    <row r="123" spans="2:7">
      <c r="B123" s="187" t="s">
        <v>253</v>
      </c>
      <c r="C123" s="188">
        <v>119</v>
      </c>
      <c r="D123" s="189" t="s">
        <v>599</v>
      </c>
      <c r="E123" s="189" t="s">
        <v>600</v>
      </c>
      <c r="F123" s="190">
        <v>1764</v>
      </c>
      <c r="G123" s="191" t="s">
        <v>601</v>
      </c>
    </row>
    <row r="124" spans="2:7">
      <c r="B124" s="187" t="s">
        <v>253</v>
      </c>
      <c r="C124" s="188">
        <v>120</v>
      </c>
      <c r="D124" s="189" t="s">
        <v>602</v>
      </c>
      <c r="E124" s="189" t="s">
        <v>603</v>
      </c>
      <c r="F124" s="190">
        <v>1676</v>
      </c>
      <c r="G124" s="191" t="s">
        <v>604</v>
      </c>
    </row>
    <row r="125" spans="2:7">
      <c r="B125" s="187" t="s">
        <v>253</v>
      </c>
      <c r="C125" s="188">
        <v>121</v>
      </c>
      <c r="D125" s="189" t="s">
        <v>605</v>
      </c>
      <c r="E125" s="189" t="s">
        <v>606</v>
      </c>
      <c r="F125" s="190">
        <v>1659</v>
      </c>
      <c r="G125" s="191" t="s">
        <v>607</v>
      </c>
    </row>
    <row r="126" spans="2:7">
      <c r="B126" s="187" t="s">
        <v>253</v>
      </c>
      <c r="C126" s="188">
        <v>122</v>
      </c>
      <c r="D126" s="189" t="s">
        <v>608</v>
      </c>
      <c r="E126" s="189" t="s">
        <v>609</v>
      </c>
      <c r="F126" s="190">
        <v>1654</v>
      </c>
      <c r="G126" s="191" t="s">
        <v>610</v>
      </c>
    </row>
    <row r="127" spans="2:7">
      <c r="B127" s="187" t="s">
        <v>253</v>
      </c>
      <c r="C127" s="188">
        <v>123</v>
      </c>
      <c r="D127" s="189" t="s">
        <v>611</v>
      </c>
      <c r="E127" s="189" t="s">
        <v>612</v>
      </c>
      <c r="F127" s="190">
        <v>1639</v>
      </c>
      <c r="G127" s="191"/>
    </row>
    <row r="128" spans="2:7">
      <c r="B128" s="187" t="s">
        <v>253</v>
      </c>
      <c r="C128" s="188">
        <v>124</v>
      </c>
      <c r="D128" s="189" t="s">
        <v>613</v>
      </c>
      <c r="E128" s="189" t="s">
        <v>614</v>
      </c>
      <c r="F128" s="190">
        <v>1598</v>
      </c>
      <c r="G128" s="191" t="s">
        <v>615</v>
      </c>
    </row>
    <row r="129" spans="2:7">
      <c r="B129" s="187" t="s">
        <v>253</v>
      </c>
      <c r="C129" s="188">
        <v>125</v>
      </c>
      <c r="D129" s="189" t="s">
        <v>616</v>
      </c>
      <c r="E129" s="189" t="s">
        <v>617</v>
      </c>
      <c r="F129" s="190">
        <v>1596</v>
      </c>
      <c r="G129" s="191" t="s">
        <v>618</v>
      </c>
    </row>
    <row r="130" spans="2:7">
      <c r="B130" s="187" t="s">
        <v>253</v>
      </c>
      <c r="C130" s="188">
        <v>126</v>
      </c>
      <c r="D130" s="189" t="s">
        <v>619</v>
      </c>
      <c r="E130" s="189" t="s">
        <v>620</v>
      </c>
      <c r="F130" s="190">
        <v>1590</v>
      </c>
      <c r="G130" s="191" t="s">
        <v>621</v>
      </c>
    </row>
    <row r="131" spans="2:7">
      <c r="B131" s="187" t="s">
        <v>253</v>
      </c>
      <c r="C131" s="188">
        <v>127</v>
      </c>
      <c r="D131" s="189" t="s">
        <v>622</v>
      </c>
      <c r="E131" s="189" t="s">
        <v>623</v>
      </c>
      <c r="F131" s="190">
        <v>1587</v>
      </c>
      <c r="G131" s="191" t="s">
        <v>526</v>
      </c>
    </row>
    <row r="132" spans="2:7">
      <c r="B132" s="187" t="s">
        <v>253</v>
      </c>
      <c r="C132" s="188">
        <v>128</v>
      </c>
      <c r="D132" s="189" t="s">
        <v>624</v>
      </c>
      <c r="E132" s="189" t="s">
        <v>625</v>
      </c>
      <c r="F132" s="190">
        <v>1575</v>
      </c>
      <c r="G132" s="191" t="s">
        <v>626</v>
      </c>
    </row>
    <row r="133" spans="2:7">
      <c r="B133" s="187" t="s">
        <v>253</v>
      </c>
      <c r="C133" s="188">
        <v>129</v>
      </c>
      <c r="D133" s="189" t="s">
        <v>627</v>
      </c>
      <c r="E133" s="189" t="s">
        <v>628</v>
      </c>
      <c r="F133" s="190">
        <v>1549</v>
      </c>
      <c r="G133" s="191" t="s">
        <v>629</v>
      </c>
    </row>
    <row r="134" spans="2:7">
      <c r="B134" s="187" t="s">
        <v>253</v>
      </c>
      <c r="C134" s="188">
        <v>130</v>
      </c>
      <c r="D134" s="189" t="s">
        <v>630</v>
      </c>
      <c r="E134" s="189" t="s">
        <v>631</v>
      </c>
      <c r="F134" s="190">
        <v>1548</v>
      </c>
      <c r="G134" s="191" t="s">
        <v>632</v>
      </c>
    </row>
    <row r="135" spans="2:7">
      <c r="B135" s="187" t="s">
        <v>253</v>
      </c>
      <c r="C135" s="188">
        <v>131</v>
      </c>
      <c r="D135" s="189" t="s">
        <v>633</v>
      </c>
      <c r="E135" s="189" t="s">
        <v>634</v>
      </c>
      <c r="F135" s="190">
        <v>1547</v>
      </c>
      <c r="G135" s="191" t="s">
        <v>635</v>
      </c>
    </row>
    <row r="136" spans="2:7">
      <c r="B136" s="187" t="s">
        <v>253</v>
      </c>
      <c r="C136" s="188">
        <v>132</v>
      </c>
      <c r="D136" s="189" t="s">
        <v>636</v>
      </c>
      <c r="E136" s="189" t="s">
        <v>637</v>
      </c>
      <c r="F136" s="190">
        <v>1547</v>
      </c>
      <c r="G136" s="191" t="s">
        <v>328</v>
      </c>
    </row>
    <row r="137" spans="2:7">
      <c r="B137" s="187" t="s">
        <v>253</v>
      </c>
      <c r="C137" s="188">
        <v>133</v>
      </c>
      <c r="D137" s="189" t="s">
        <v>638</v>
      </c>
      <c r="E137" s="189" t="s">
        <v>639</v>
      </c>
      <c r="F137" s="190">
        <v>1531</v>
      </c>
      <c r="G137" s="191" t="s">
        <v>640</v>
      </c>
    </row>
    <row r="138" spans="2:7">
      <c r="B138" s="187" t="s">
        <v>253</v>
      </c>
      <c r="C138" s="188">
        <v>134</v>
      </c>
      <c r="D138" s="189" t="s">
        <v>641</v>
      </c>
      <c r="E138" s="189" t="s">
        <v>642</v>
      </c>
      <c r="F138" s="190">
        <v>1525</v>
      </c>
      <c r="G138" s="191" t="s">
        <v>643</v>
      </c>
    </row>
    <row r="139" spans="2:7">
      <c r="B139" s="187" t="s">
        <v>253</v>
      </c>
      <c r="C139" s="188">
        <v>135</v>
      </c>
      <c r="D139" s="189" t="s">
        <v>644</v>
      </c>
      <c r="E139" s="189" t="s">
        <v>645</v>
      </c>
      <c r="F139" s="190">
        <v>1521</v>
      </c>
      <c r="G139" s="191" t="s">
        <v>646</v>
      </c>
    </row>
    <row r="140" spans="2:7">
      <c r="B140" s="187" t="s">
        <v>253</v>
      </c>
      <c r="C140" s="188">
        <v>136</v>
      </c>
      <c r="D140" s="189" t="s">
        <v>647</v>
      </c>
      <c r="E140" s="189" t="s">
        <v>648</v>
      </c>
      <c r="F140" s="190">
        <v>1515</v>
      </c>
      <c r="G140" s="191" t="s">
        <v>557</v>
      </c>
    </row>
    <row r="141" spans="2:7">
      <c r="B141" s="187" t="s">
        <v>253</v>
      </c>
      <c r="C141" s="188">
        <v>137</v>
      </c>
      <c r="D141" s="189" t="s">
        <v>649</v>
      </c>
      <c r="E141" s="189" t="s">
        <v>650</v>
      </c>
      <c r="F141" s="190">
        <v>1510</v>
      </c>
      <c r="G141" s="191" t="s">
        <v>651</v>
      </c>
    </row>
    <row r="142" spans="2:7">
      <c r="B142" s="187" t="s">
        <v>253</v>
      </c>
      <c r="C142" s="188">
        <v>138</v>
      </c>
      <c r="D142" s="189" t="s">
        <v>652</v>
      </c>
      <c r="E142" s="189" t="s">
        <v>653</v>
      </c>
      <c r="F142" s="190">
        <v>1498</v>
      </c>
      <c r="G142" s="191" t="s">
        <v>654</v>
      </c>
    </row>
    <row r="143" spans="2:7">
      <c r="B143" s="187" t="s">
        <v>253</v>
      </c>
      <c r="C143" s="188">
        <v>139</v>
      </c>
      <c r="D143" s="189" t="s">
        <v>655</v>
      </c>
      <c r="E143" s="189" t="s">
        <v>656</v>
      </c>
      <c r="F143" s="190">
        <v>1497</v>
      </c>
      <c r="G143" s="191" t="s">
        <v>657</v>
      </c>
    </row>
    <row r="144" spans="2:7">
      <c r="B144" s="187" t="s">
        <v>253</v>
      </c>
      <c r="C144" s="188">
        <v>140</v>
      </c>
      <c r="D144" s="189" t="s">
        <v>658</v>
      </c>
      <c r="E144" s="189" t="s">
        <v>659</v>
      </c>
      <c r="F144" s="190">
        <v>1494</v>
      </c>
      <c r="G144" s="191" t="s">
        <v>595</v>
      </c>
    </row>
    <row r="145" spans="2:7">
      <c r="B145" s="187" t="s">
        <v>253</v>
      </c>
      <c r="C145" s="188">
        <v>141</v>
      </c>
      <c r="D145" s="189" t="s">
        <v>660</v>
      </c>
      <c r="E145" s="189" t="s">
        <v>661</v>
      </c>
      <c r="F145" s="190">
        <v>1490</v>
      </c>
      <c r="G145" s="191" t="s">
        <v>662</v>
      </c>
    </row>
    <row r="146" spans="2:7">
      <c r="B146" s="187" t="s">
        <v>253</v>
      </c>
      <c r="C146" s="188">
        <v>142</v>
      </c>
      <c r="D146" s="189" t="s">
        <v>663</v>
      </c>
      <c r="E146" s="189" t="s">
        <v>664</v>
      </c>
      <c r="F146" s="190">
        <v>1490</v>
      </c>
      <c r="G146" s="191" t="s">
        <v>395</v>
      </c>
    </row>
    <row r="147" spans="2:7">
      <c r="B147" s="187" t="s">
        <v>253</v>
      </c>
      <c r="C147" s="188">
        <v>143</v>
      </c>
      <c r="D147" s="189" t="s">
        <v>665</v>
      </c>
      <c r="E147" s="189" t="s">
        <v>666</v>
      </c>
      <c r="F147" s="190">
        <v>1487</v>
      </c>
      <c r="G147" s="191" t="s">
        <v>667</v>
      </c>
    </row>
    <row r="148" spans="2:7">
      <c r="B148" s="187" t="s">
        <v>253</v>
      </c>
      <c r="C148" s="188">
        <v>144</v>
      </c>
      <c r="D148" s="189" t="s">
        <v>668</v>
      </c>
      <c r="E148" s="189" t="s">
        <v>669</v>
      </c>
      <c r="F148" s="190">
        <v>1480</v>
      </c>
      <c r="G148" s="191" t="s">
        <v>670</v>
      </c>
    </row>
    <row r="149" spans="2:7">
      <c r="B149" s="187" t="s">
        <v>253</v>
      </c>
      <c r="C149" s="188">
        <v>145</v>
      </c>
      <c r="D149" s="189" t="s">
        <v>671</v>
      </c>
      <c r="E149" s="189" t="s">
        <v>672</v>
      </c>
      <c r="F149" s="190">
        <v>1467</v>
      </c>
      <c r="G149" s="191" t="s">
        <v>298</v>
      </c>
    </row>
    <row r="150" spans="2:7">
      <c r="B150" s="187" t="s">
        <v>253</v>
      </c>
      <c r="C150" s="188">
        <v>146</v>
      </c>
      <c r="D150" s="189" t="s">
        <v>673</v>
      </c>
      <c r="E150" s="189" t="s">
        <v>674</v>
      </c>
      <c r="F150" s="190">
        <v>1463</v>
      </c>
      <c r="G150" s="191" t="s">
        <v>675</v>
      </c>
    </row>
    <row r="151" spans="2:7">
      <c r="B151" s="187" t="s">
        <v>253</v>
      </c>
      <c r="C151" s="188">
        <v>147</v>
      </c>
      <c r="D151" s="189" t="s">
        <v>676</v>
      </c>
      <c r="E151" s="189" t="s">
        <v>677</v>
      </c>
      <c r="F151" s="190">
        <v>1461</v>
      </c>
      <c r="G151" s="191" t="s">
        <v>678</v>
      </c>
    </row>
    <row r="152" spans="2:7">
      <c r="B152" s="187" t="s">
        <v>253</v>
      </c>
      <c r="C152" s="188">
        <v>148</v>
      </c>
      <c r="D152" s="189" t="s">
        <v>679</v>
      </c>
      <c r="E152" s="189" t="s">
        <v>680</v>
      </c>
      <c r="F152" s="190">
        <v>1459</v>
      </c>
      <c r="G152" s="191" t="s">
        <v>487</v>
      </c>
    </row>
    <row r="153" spans="2:7">
      <c r="B153" s="187" t="s">
        <v>253</v>
      </c>
      <c r="C153" s="188">
        <v>149</v>
      </c>
      <c r="D153" s="189" t="s">
        <v>681</v>
      </c>
      <c r="E153" s="189" t="s">
        <v>682</v>
      </c>
      <c r="F153" s="190">
        <v>1456</v>
      </c>
      <c r="G153" s="191" t="s">
        <v>354</v>
      </c>
    </row>
    <row r="154" spans="2:7">
      <c r="B154" s="187" t="s">
        <v>253</v>
      </c>
      <c r="C154" s="188">
        <v>150</v>
      </c>
      <c r="D154" s="189" t="s">
        <v>683</v>
      </c>
      <c r="E154" s="189" t="s">
        <v>684</v>
      </c>
      <c r="F154" s="190">
        <v>1456</v>
      </c>
      <c r="G154" s="191" t="s">
        <v>298</v>
      </c>
    </row>
    <row r="155" spans="2:7">
      <c r="B155" s="187" t="s">
        <v>253</v>
      </c>
      <c r="C155" s="188">
        <v>151</v>
      </c>
      <c r="D155" s="189" t="s">
        <v>685</v>
      </c>
      <c r="E155" s="189" t="s">
        <v>686</v>
      </c>
      <c r="F155" s="190">
        <v>1455</v>
      </c>
      <c r="G155" s="191" t="s">
        <v>687</v>
      </c>
    </row>
    <row r="156" spans="2:7">
      <c r="B156" s="187" t="s">
        <v>253</v>
      </c>
      <c r="C156" s="188">
        <v>152</v>
      </c>
      <c r="D156" s="189" t="s">
        <v>688</v>
      </c>
      <c r="E156" s="189" t="s">
        <v>689</v>
      </c>
      <c r="F156" s="190">
        <v>1451</v>
      </c>
      <c r="G156" s="191" t="s">
        <v>690</v>
      </c>
    </row>
    <row r="157" spans="2:7">
      <c r="B157" s="187" t="s">
        <v>253</v>
      </c>
      <c r="C157" s="188">
        <v>153</v>
      </c>
      <c r="D157" s="189" t="s">
        <v>691</v>
      </c>
      <c r="E157" s="189" t="s">
        <v>692</v>
      </c>
      <c r="F157" s="190">
        <v>1450</v>
      </c>
      <c r="G157" s="191" t="s">
        <v>693</v>
      </c>
    </row>
    <row r="158" spans="2:7">
      <c r="B158" s="187" t="s">
        <v>253</v>
      </c>
      <c r="C158" s="188">
        <v>154</v>
      </c>
      <c r="D158" s="189" t="s">
        <v>694</v>
      </c>
      <c r="E158" s="189" t="s">
        <v>695</v>
      </c>
      <c r="F158" s="190">
        <v>1439</v>
      </c>
      <c r="G158" s="191" t="s">
        <v>621</v>
      </c>
    </row>
    <row r="159" spans="2:7">
      <c r="B159" s="187" t="s">
        <v>253</v>
      </c>
      <c r="C159" s="188">
        <v>155</v>
      </c>
      <c r="D159" s="189" t="s">
        <v>696</v>
      </c>
      <c r="E159" s="189" t="s">
        <v>697</v>
      </c>
      <c r="F159" s="190">
        <v>1430</v>
      </c>
      <c r="G159" s="191" t="s">
        <v>698</v>
      </c>
    </row>
    <row r="160" spans="2:7">
      <c r="B160" s="187" t="s">
        <v>253</v>
      </c>
      <c r="C160" s="188">
        <v>156</v>
      </c>
      <c r="D160" s="189" t="s">
        <v>699</v>
      </c>
      <c r="E160" s="189" t="s">
        <v>700</v>
      </c>
      <c r="F160" s="190">
        <v>1422</v>
      </c>
      <c r="G160" s="191" t="s">
        <v>701</v>
      </c>
    </row>
    <row r="161" spans="2:7">
      <c r="B161" s="187" t="s">
        <v>253</v>
      </c>
      <c r="C161" s="188">
        <v>157</v>
      </c>
      <c r="D161" s="189" t="s">
        <v>702</v>
      </c>
      <c r="E161" s="189" t="s">
        <v>703</v>
      </c>
      <c r="F161" s="190">
        <v>1411</v>
      </c>
      <c r="G161" s="191" t="s">
        <v>704</v>
      </c>
    </row>
    <row r="162" spans="2:7">
      <c r="B162" s="187" t="s">
        <v>253</v>
      </c>
      <c r="C162" s="188">
        <v>158</v>
      </c>
      <c r="D162" s="189" t="s">
        <v>705</v>
      </c>
      <c r="E162" s="189" t="s">
        <v>706</v>
      </c>
      <c r="F162" s="190">
        <v>1408</v>
      </c>
      <c r="G162" s="191" t="s">
        <v>707</v>
      </c>
    </row>
    <row r="163" spans="2:7">
      <c r="B163" s="187" t="s">
        <v>253</v>
      </c>
      <c r="C163" s="188">
        <v>159</v>
      </c>
      <c r="D163" s="189" t="s">
        <v>708</v>
      </c>
      <c r="E163" s="189" t="s">
        <v>709</v>
      </c>
      <c r="F163" s="190">
        <v>1406</v>
      </c>
      <c r="G163" s="191" t="s">
        <v>710</v>
      </c>
    </row>
    <row r="164" spans="2:7">
      <c r="B164" s="187" t="s">
        <v>253</v>
      </c>
      <c r="C164" s="188">
        <v>160</v>
      </c>
      <c r="D164" s="189" t="s">
        <v>711</v>
      </c>
      <c r="E164" s="189" t="s">
        <v>712</v>
      </c>
      <c r="F164" s="190">
        <v>1395</v>
      </c>
      <c r="G164" s="191" t="s">
        <v>601</v>
      </c>
    </row>
    <row r="165" spans="2:7">
      <c r="B165" s="187" t="s">
        <v>253</v>
      </c>
      <c r="C165" s="188">
        <v>161</v>
      </c>
      <c r="D165" s="189" t="s">
        <v>713</v>
      </c>
      <c r="E165" s="189" t="s">
        <v>714</v>
      </c>
      <c r="F165" s="190">
        <v>1386</v>
      </c>
      <c r="G165" s="191" t="s">
        <v>313</v>
      </c>
    </row>
    <row r="166" spans="2:7">
      <c r="B166" s="187" t="s">
        <v>253</v>
      </c>
      <c r="C166" s="188">
        <v>162</v>
      </c>
      <c r="D166" s="189" t="s">
        <v>715</v>
      </c>
      <c r="E166" s="189" t="s">
        <v>716</v>
      </c>
      <c r="F166" s="190">
        <v>1360</v>
      </c>
      <c r="G166" s="191" t="s">
        <v>687</v>
      </c>
    </row>
    <row r="167" spans="2:7">
      <c r="B167" s="187" t="s">
        <v>253</v>
      </c>
      <c r="C167" s="188">
        <v>163</v>
      </c>
      <c r="D167" s="189" t="s">
        <v>717</v>
      </c>
      <c r="E167" s="189" t="s">
        <v>718</v>
      </c>
      <c r="F167" s="190">
        <v>1359</v>
      </c>
      <c r="G167" s="191" t="s">
        <v>719</v>
      </c>
    </row>
    <row r="168" spans="2:7">
      <c r="B168" s="187" t="s">
        <v>253</v>
      </c>
      <c r="C168" s="188">
        <v>164</v>
      </c>
      <c r="D168" s="189" t="s">
        <v>720</v>
      </c>
      <c r="E168" s="189" t="s">
        <v>721</v>
      </c>
      <c r="F168" s="190">
        <v>1345</v>
      </c>
      <c r="G168" s="191" t="s">
        <v>662</v>
      </c>
    </row>
    <row r="169" spans="2:7">
      <c r="B169" s="187" t="s">
        <v>253</v>
      </c>
      <c r="C169" s="188">
        <v>165</v>
      </c>
      <c r="D169" s="189" t="s">
        <v>722</v>
      </c>
      <c r="E169" s="189" t="s">
        <v>723</v>
      </c>
      <c r="F169" s="190">
        <v>1307</v>
      </c>
      <c r="G169" s="191" t="s">
        <v>724</v>
      </c>
    </row>
    <row r="170" spans="2:7">
      <c r="B170" s="187" t="s">
        <v>253</v>
      </c>
      <c r="C170" s="188">
        <v>166</v>
      </c>
      <c r="D170" s="189" t="s">
        <v>725</v>
      </c>
      <c r="E170" s="189" t="s">
        <v>726</v>
      </c>
      <c r="F170" s="190">
        <v>1294</v>
      </c>
      <c r="G170" s="191" t="s">
        <v>727</v>
      </c>
    </row>
    <row r="171" spans="2:7">
      <c r="B171" s="187" t="s">
        <v>253</v>
      </c>
      <c r="C171" s="188">
        <v>167</v>
      </c>
      <c r="D171" s="189" t="s">
        <v>728</v>
      </c>
      <c r="E171" s="189" t="s">
        <v>729</v>
      </c>
      <c r="F171" s="190">
        <v>1258</v>
      </c>
      <c r="G171" s="191" t="s">
        <v>730</v>
      </c>
    </row>
    <row r="172" spans="2:7">
      <c r="B172" s="187" t="s">
        <v>253</v>
      </c>
      <c r="C172" s="188">
        <v>168</v>
      </c>
      <c r="D172" s="189" t="s">
        <v>731</v>
      </c>
      <c r="E172" s="189" t="s">
        <v>732</v>
      </c>
      <c r="F172" s="190">
        <v>1250</v>
      </c>
      <c r="G172" s="191" t="s">
        <v>733</v>
      </c>
    </row>
    <row r="173" spans="2:7">
      <c r="B173" s="187" t="s">
        <v>253</v>
      </c>
      <c r="C173" s="188">
        <v>169</v>
      </c>
      <c r="D173" s="189" t="s">
        <v>734</v>
      </c>
      <c r="E173" s="189" t="s">
        <v>735</v>
      </c>
      <c r="F173" s="190">
        <v>1243</v>
      </c>
      <c r="G173" s="191" t="s">
        <v>422</v>
      </c>
    </row>
    <row r="174" spans="2:7">
      <c r="B174" s="187" t="s">
        <v>253</v>
      </c>
      <c r="C174" s="188">
        <v>170</v>
      </c>
      <c r="D174" s="189" t="s">
        <v>736</v>
      </c>
      <c r="E174" s="189" t="s">
        <v>737</v>
      </c>
      <c r="F174" s="190">
        <v>1226</v>
      </c>
      <c r="G174" s="191" t="s">
        <v>707</v>
      </c>
    </row>
    <row r="175" spans="2:7">
      <c r="B175" s="187" t="s">
        <v>253</v>
      </c>
      <c r="C175" s="188">
        <v>171</v>
      </c>
      <c r="D175" s="189" t="s">
        <v>738</v>
      </c>
      <c r="E175" s="189" t="s">
        <v>739</v>
      </c>
      <c r="F175" s="190">
        <v>1209</v>
      </c>
      <c r="G175" s="191" t="s">
        <v>456</v>
      </c>
    </row>
    <row r="176" spans="2:7">
      <c r="B176" s="187" t="s">
        <v>253</v>
      </c>
      <c r="C176" s="188">
        <v>172</v>
      </c>
      <c r="D176" s="189" t="s">
        <v>740</v>
      </c>
      <c r="E176" s="189" t="s">
        <v>741</v>
      </c>
      <c r="F176" s="190">
        <v>1200</v>
      </c>
      <c r="G176" s="191" t="s">
        <v>742</v>
      </c>
    </row>
    <row r="177" spans="2:7">
      <c r="B177" s="187" t="s">
        <v>253</v>
      </c>
      <c r="C177" s="188">
        <v>173</v>
      </c>
      <c r="D177" s="189" t="s">
        <v>743</v>
      </c>
      <c r="E177" s="189" t="s">
        <v>744</v>
      </c>
      <c r="F177" s="190">
        <v>1198</v>
      </c>
      <c r="G177" s="191" t="s">
        <v>745</v>
      </c>
    </row>
    <row r="178" spans="2:7">
      <c r="B178" s="187" t="s">
        <v>253</v>
      </c>
      <c r="C178" s="188">
        <v>174</v>
      </c>
      <c r="D178" s="189" t="s">
        <v>746</v>
      </c>
      <c r="E178" s="189" t="s">
        <v>747</v>
      </c>
      <c r="F178" s="190">
        <v>1196</v>
      </c>
      <c r="G178" s="191" t="s">
        <v>354</v>
      </c>
    </row>
    <row r="179" spans="2:7">
      <c r="B179" s="187" t="s">
        <v>253</v>
      </c>
      <c r="C179" s="188">
        <v>175</v>
      </c>
      <c r="D179" s="189" t="s">
        <v>748</v>
      </c>
      <c r="E179" s="189" t="s">
        <v>749</v>
      </c>
      <c r="F179" s="190">
        <v>1169</v>
      </c>
      <c r="G179" s="191" t="s">
        <v>750</v>
      </c>
    </row>
    <row r="180" spans="2:7">
      <c r="B180" s="187" t="s">
        <v>253</v>
      </c>
      <c r="C180" s="188">
        <v>176</v>
      </c>
      <c r="D180" s="189" t="s">
        <v>751</v>
      </c>
      <c r="E180" s="189" t="s">
        <v>752</v>
      </c>
      <c r="F180" s="190">
        <v>1155</v>
      </c>
      <c r="G180" s="191" t="s">
        <v>753</v>
      </c>
    </row>
    <row r="181" spans="2:7">
      <c r="B181" s="187" t="s">
        <v>253</v>
      </c>
      <c r="C181" s="188">
        <v>177</v>
      </c>
      <c r="D181" s="189" t="s">
        <v>754</v>
      </c>
      <c r="E181" s="189" t="s">
        <v>755</v>
      </c>
      <c r="F181" s="190">
        <v>1147</v>
      </c>
      <c r="G181" s="191" t="s">
        <v>756</v>
      </c>
    </row>
    <row r="182" spans="2:7">
      <c r="B182" s="187" t="s">
        <v>253</v>
      </c>
      <c r="C182" s="188">
        <v>178</v>
      </c>
      <c r="D182" s="189" t="s">
        <v>757</v>
      </c>
      <c r="E182" s="189" t="s">
        <v>758</v>
      </c>
      <c r="F182" s="190">
        <v>1126</v>
      </c>
      <c r="G182" s="191" t="s">
        <v>759</v>
      </c>
    </row>
    <row r="183" spans="2:7" ht="22.5">
      <c r="B183" s="187" t="s">
        <v>253</v>
      </c>
      <c r="C183" s="188">
        <v>179</v>
      </c>
      <c r="D183" s="189" t="s">
        <v>760</v>
      </c>
      <c r="E183" s="189" t="s">
        <v>761</v>
      </c>
      <c r="F183" s="190">
        <v>1123</v>
      </c>
      <c r="G183" s="191" t="s">
        <v>762</v>
      </c>
    </row>
    <row r="184" spans="2:7">
      <c r="B184" s="187" t="s">
        <v>253</v>
      </c>
      <c r="C184" s="188">
        <v>180</v>
      </c>
      <c r="D184" s="189" t="s">
        <v>763</v>
      </c>
      <c r="E184" s="189" t="s">
        <v>764</v>
      </c>
      <c r="F184" s="190">
        <v>1100</v>
      </c>
      <c r="G184" s="191" t="s">
        <v>765</v>
      </c>
    </row>
    <row r="185" spans="2:7">
      <c r="B185" s="187" t="s">
        <v>253</v>
      </c>
      <c r="C185" s="188">
        <v>181</v>
      </c>
      <c r="D185" s="189" t="s">
        <v>766</v>
      </c>
      <c r="E185" s="189" t="s">
        <v>767</v>
      </c>
      <c r="F185" s="190">
        <v>1084</v>
      </c>
      <c r="G185" s="191" t="s">
        <v>768</v>
      </c>
    </row>
    <row r="186" spans="2:7">
      <c r="B186" s="187" t="s">
        <v>253</v>
      </c>
      <c r="C186" s="188">
        <v>182</v>
      </c>
      <c r="D186" s="189" t="s">
        <v>769</v>
      </c>
      <c r="E186" s="189" t="s">
        <v>770</v>
      </c>
      <c r="F186" s="190">
        <v>1078</v>
      </c>
      <c r="G186" s="191" t="s">
        <v>771</v>
      </c>
    </row>
    <row r="187" spans="2:7">
      <c r="B187" s="187" t="s">
        <v>253</v>
      </c>
      <c r="C187" s="188">
        <v>183</v>
      </c>
      <c r="D187" s="189" t="s">
        <v>772</v>
      </c>
      <c r="E187" s="189" t="s">
        <v>773</v>
      </c>
      <c r="F187" s="190">
        <v>1073</v>
      </c>
      <c r="G187" s="191" t="s">
        <v>774</v>
      </c>
    </row>
    <row r="188" spans="2:7">
      <c r="B188" s="187" t="s">
        <v>253</v>
      </c>
      <c r="C188" s="188">
        <v>184</v>
      </c>
      <c r="D188" s="189" t="s">
        <v>775</v>
      </c>
      <c r="E188" s="189" t="s">
        <v>776</v>
      </c>
      <c r="F188" s="190">
        <v>1056</v>
      </c>
      <c r="G188" s="191" t="s">
        <v>777</v>
      </c>
    </row>
    <row r="189" spans="2:7">
      <c r="B189" s="187" t="s">
        <v>253</v>
      </c>
      <c r="C189" s="188">
        <v>185</v>
      </c>
      <c r="D189" s="189" t="s">
        <v>778</v>
      </c>
      <c r="E189" s="189" t="s">
        <v>779</v>
      </c>
      <c r="F189" s="190">
        <v>1050</v>
      </c>
      <c r="G189" s="191" t="s">
        <v>780</v>
      </c>
    </row>
    <row r="190" spans="2:7">
      <c r="B190" s="187" t="s">
        <v>253</v>
      </c>
      <c r="C190" s="188">
        <v>186</v>
      </c>
      <c r="D190" s="189" t="s">
        <v>781</v>
      </c>
      <c r="E190" s="189" t="s">
        <v>782</v>
      </c>
      <c r="F190" s="190">
        <v>1037</v>
      </c>
      <c r="G190" s="191" t="s">
        <v>783</v>
      </c>
    </row>
    <row r="191" spans="2:7">
      <c r="B191" s="187" t="s">
        <v>253</v>
      </c>
      <c r="C191" s="188">
        <v>187</v>
      </c>
      <c r="D191" s="189" t="s">
        <v>784</v>
      </c>
      <c r="E191" s="189" t="s">
        <v>785</v>
      </c>
      <c r="F191" s="190">
        <v>1026</v>
      </c>
      <c r="G191" s="191" t="s">
        <v>786</v>
      </c>
    </row>
    <row r="192" spans="2:7">
      <c r="B192" s="187" t="s">
        <v>14</v>
      </c>
      <c r="C192" s="188">
        <v>1</v>
      </c>
      <c r="D192" s="189" t="s">
        <v>787</v>
      </c>
      <c r="E192" s="189" t="s">
        <v>788</v>
      </c>
      <c r="F192" s="190">
        <v>52975</v>
      </c>
      <c r="G192" s="191" t="s">
        <v>789</v>
      </c>
    </row>
    <row r="193" spans="2:7">
      <c r="B193" s="187" t="s">
        <v>14</v>
      </c>
      <c r="C193" s="188">
        <v>2</v>
      </c>
      <c r="D193" s="189" t="s">
        <v>790</v>
      </c>
      <c r="E193" s="189" t="s">
        <v>791</v>
      </c>
      <c r="F193" s="190">
        <v>26000</v>
      </c>
      <c r="G193" s="191" t="s">
        <v>792</v>
      </c>
    </row>
    <row r="194" spans="2:7">
      <c r="B194" s="187" t="s">
        <v>14</v>
      </c>
      <c r="C194" s="188">
        <v>3</v>
      </c>
      <c r="D194" s="189" t="s">
        <v>793</v>
      </c>
      <c r="E194" s="189" t="s">
        <v>794</v>
      </c>
      <c r="F194" s="190">
        <v>21221</v>
      </c>
      <c r="G194" s="191" t="s">
        <v>795</v>
      </c>
    </row>
    <row r="195" spans="2:7">
      <c r="B195" s="187" t="s">
        <v>14</v>
      </c>
      <c r="C195" s="188">
        <v>4</v>
      </c>
      <c r="D195" s="189" t="s">
        <v>796</v>
      </c>
      <c r="E195" s="189" t="s">
        <v>797</v>
      </c>
      <c r="F195" s="190">
        <v>17800</v>
      </c>
      <c r="G195" s="191" t="s">
        <v>363</v>
      </c>
    </row>
    <row r="196" spans="2:7">
      <c r="B196" s="187" t="s">
        <v>14</v>
      </c>
      <c r="C196" s="188">
        <v>5</v>
      </c>
      <c r="D196" s="189" t="s">
        <v>798</v>
      </c>
      <c r="E196" s="189" t="s">
        <v>799</v>
      </c>
      <c r="F196" s="190">
        <v>7400</v>
      </c>
      <c r="G196" s="191" t="s">
        <v>800</v>
      </c>
    </row>
    <row r="197" spans="2:7">
      <c r="B197" s="187" t="s">
        <v>14</v>
      </c>
      <c r="C197" s="188">
        <v>6</v>
      </c>
      <c r="D197" s="189" t="s">
        <v>801</v>
      </c>
      <c r="E197" s="189" t="s">
        <v>802</v>
      </c>
      <c r="F197" s="190">
        <v>7133</v>
      </c>
      <c r="G197" s="191" t="s">
        <v>803</v>
      </c>
    </row>
    <row r="198" spans="2:7">
      <c r="B198" s="187" t="s">
        <v>14</v>
      </c>
      <c r="C198" s="188">
        <v>7</v>
      </c>
      <c r="D198" s="189" t="s">
        <v>804</v>
      </c>
      <c r="E198" s="189" t="s">
        <v>805</v>
      </c>
      <c r="F198" s="190">
        <v>6792</v>
      </c>
      <c r="G198" s="191" t="s">
        <v>806</v>
      </c>
    </row>
    <row r="199" spans="2:7">
      <c r="B199" s="187" t="s">
        <v>14</v>
      </c>
      <c r="C199" s="188">
        <v>8</v>
      </c>
      <c r="D199" s="189" t="s">
        <v>807</v>
      </c>
      <c r="E199" s="189" t="s">
        <v>808</v>
      </c>
      <c r="F199" s="190">
        <v>6299</v>
      </c>
      <c r="G199" s="191" t="s">
        <v>809</v>
      </c>
    </row>
    <row r="200" spans="2:7">
      <c r="B200" s="187" t="s">
        <v>14</v>
      </c>
      <c r="C200" s="188">
        <v>9</v>
      </c>
      <c r="D200" s="189" t="s">
        <v>810</v>
      </c>
      <c r="E200" s="189" t="s">
        <v>811</v>
      </c>
      <c r="F200" s="190">
        <v>6200</v>
      </c>
      <c r="G200" s="191" t="s">
        <v>256</v>
      </c>
    </row>
    <row r="201" spans="2:7">
      <c r="B201" s="187" t="s">
        <v>14</v>
      </c>
      <c r="C201" s="188">
        <v>10</v>
      </c>
      <c r="D201" s="189" t="s">
        <v>812</v>
      </c>
      <c r="E201" s="189" t="s">
        <v>813</v>
      </c>
      <c r="F201" s="190">
        <v>5130</v>
      </c>
      <c r="G201" s="191" t="s">
        <v>814</v>
      </c>
    </row>
    <row r="202" spans="2:7">
      <c r="B202" s="187" t="s">
        <v>14</v>
      </c>
      <c r="C202" s="188">
        <v>11</v>
      </c>
      <c r="D202" s="189" t="s">
        <v>815</v>
      </c>
      <c r="E202" s="189" t="s">
        <v>816</v>
      </c>
      <c r="F202" s="190">
        <v>5102</v>
      </c>
      <c r="G202" s="191" t="s">
        <v>586</v>
      </c>
    </row>
    <row r="203" spans="2:7">
      <c r="B203" s="187" t="s">
        <v>14</v>
      </c>
      <c r="C203" s="188">
        <v>12</v>
      </c>
      <c r="D203" s="189" t="s">
        <v>817</v>
      </c>
      <c r="E203" s="189" t="s">
        <v>818</v>
      </c>
      <c r="F203" s="190">
        <v>4298</v>
      </c>
      <c r="G203" s="191" t="s">
        <v>819</v>
      </c>
    </row>
    <row r="204" spans="2:7">
      <c r="B204" s="187" t="s">
        <v>14</v>
      </c>
      <c r="C204" s="188">
        <v>13</v>
      </c>
      <c r="D204" s="189" t="s">
        <v>820</v>
      </c>
      <c r="E204" s="189" t="s">
        <v>821</v>
      </c>
      <c r="F204" s="190">
        <v>3966</v>
      </c>
      <c r="G204" s="191" t="s">
        <v>822</v>
      </c>
    </row>
    <row r="205" spans="2:7">
      <c r="B205" s="187" t="s">
        <v>14</v>
      </c>
      <c r="C205" s="188">
        <v>14</v>
      </c>
      <c r="D205" s="189" t="s">
        <v>823</v>
      </c>
      <c r="E205" s="189" t="s">
        <v>824</v>
      </c>
      <c r="F205" s="190">
        <v>3890</v>
      </c>
      <c r="G205" s="191" t="s">
        <v>789</v>
      </c>
    </row>
    <row r="206" spans="2:7">
      <c r="B206" s="187" t="s">
        <v>14</v>
      </c>
      <c r="C206" s="188">
        <v>15</v>
      </c>
      <c r="D206" s="189" t="s">
        <v>825</v>
      </c>
      <c r="E206" s="189" t="s">
        <v>826</v>
      </c>
      <c r="F206" s="190">
        <v>3369</v>
      </c>
      <c r="G206" s="191" t="s">
        <v>520</v>
      </c>
    </row>
    <row r="207" spans="2:7">
      <c r="B207" s="187" t="s">
        <v>14</v>
      </c>
      <c r="C207" s="188">
        <v>16</v>
      </c>
      <c r="D207" s="189" t="s">
        <v>827</v>
      </c>
      <c r="E207" s="189" t="s">
        <v>828</v>
      </c>
      <c r="F207" s="190">
        <v>3261</v>
      </c>
      <c r="G207" s="191" t="s">
        <v>822</v>
      </c>
    </row>
    <row r="208" spans="2:7">
      <c r="B208" s="187" t="s">
        <v>14</v>
      </c>
      <c r="C208" s="188">
        <v>17</v>
      </c>
      <c r="D208" s="189" t="s">
        <v>829</v>
      </c>
      <c r="E208" s="189" t="s">
        <v>830</v>
      </c>
      <c r="F208" s="190">
        <v>3227</v>
      </c>
      <c r="G208" s="191" t="s">
        <v>831</v>
      </c>
    </row>
    <row r="209" spans="2:7">
      <c r="B209" s="187" t="s">
        <v>14</v>
      </c>
      <c r="C209" s="188">
        <v>18</v>
      </c>
      <c r="D209" s="189" t="s">
        <v>832</v>
      </c>
      <c r="E209" s="189" t="s">
        <v>833</v>
      </c>
      <c r="F209" s="190">
        <v>3065</v>
      </c>
      <c r="G209" s="191" t="s">
        <v>834</v>
      </c>
    </row>
    <row r="210" spans="2:7">
      <c r="B210" s="187" t="s">
        <v>14</v>
      </c>
      <c r="C210" s="188">
        <v>19</v>
      </c>
      <c r="D210" s="189" t="s">
        <v>835</v>
      </c>
      <c r="E210" s="189" t="s">
        <v>836</v>
      </c>
      <c r="F210" s="190">
        <v>3040</v>
      </c>
      <c r="G210" s="191" t="s">
        <v>837</v>
      </c>
    </row>
    <row r="211" spans="2:7">
      <c r="B211" s="187" t="s">
        <v>14</v>
      </c>
      <c r="C211" s="188">
        <v>20</v>
      </c>
      <c r="D211" s="189" t="s">
        <v>838</v>
      </c>
      <c r="E211" s="189" t="s">
        <v>839</v>
      </c>
      <c r="F211" s="190">
        <v>3038</v>
      </c>
      <c r="G211" s="191" t="s">
        <v>840</v>
      </c>
    </row>
    <row r="212" spans="2:7">
      <c r="B212" s="187" t="s">
        <v>14</v>
      </c>
      <c r="C212" s="188">
        <v>21</v>
      </c>
      <c r="D212" s="189" t="s">
        <v>841</v>
      </c>
      <c r="E212" s="189" t="s">
        <v>842</v>
      </c>
      <c r="F212" s="190">
        <v>3023</v>
      </c>
      <c r="G212" s="191" t="s">
        <v>410</v>
      </c>
    </row>
    <row r="213" spans="2:7">
      <c r="B213" s="187" t="s">
        <v>14</v>
      </c>
      <c r="C213" s="188">
        <v>22</v>
      </c>
      <c r="D213" s="189" t="s">
        <v>843</v>
      </c>
      <c r="E213" s="189" t="s">
        <v>844</v>
      </c>
      <c r="F213" s="190">
        <v>3000</v>
      </c>
      <c r="G213" s="191" t="s">
        <v>845</v>
      </c>
    </row>
    <row r="214" spans="2:7">
      <c r="B214" s="187" t="s">
        <v>14</v>
      </c>
      <c r="C214" s="188">
        <v>23</v>
      </c>
      <c r="D214" s="189" t="s">
        <v>846</v>
      </c>
      <c r="E214" s="189" t="s">
        <v>847</v>
      </c>
      <c r="F214" s="190">
        <v>2992</v>
      </c>
      <c r="G214" s="191" t="s">
        <v>538</v>
      </c>
    </row>
    <row r="215" spans="2:7">
      <c r="B215" s="187" t="s">
        <v>14</v>
      </c>
      <c r="C215" s="188">
        <v>24</v>
      </c>
      <c r="D215" s="189" t="s">
        <v>848</v>
      </c>
      <c r="E215" s="189" t="s">
        <v>849</v>
      </c>
      <c r="F215" s="190">
        <v>2833</v>
      </c>
      <c r="G215" s="191" t="s">
        <v>378</v>
      </c>
    </row>
    <row r="216" spans="2:7">
      <c r="B216" s="187" t="s">
        <v>14</v>
      </c>
      <c r="C216" s="188">
        <v>25</v>
      </c>
      <c r="D216" s="189" t="s">
        <v>850</v>
      </c>
      <c r="E216" s="189" t="s">
        <v>851</v>
      </c>
      <c r="F216" s="190">
        <v>2729</v>
      </c>
      <c r="G216" s="191" t="s">
        <v>852</v>
      </c>
    </row>
    <row r="217" spans="2:7">
      <c r="B217" s="187" t="s">
        <v>14</v>
      </c>
      <c r="C217" s="188">
        <v>26</v>
      </c>
      <c r="D217" s="189" t="s">
        <v>853</v>
      </c>
      <c r="E217" s="189" t="s">
        <v>854</v>
      </c>
      <c r="F217" s="190">
        <v>2710</v>
      </c>
      <c r="G217" s="191" t="s">
        <v>855</v>
      </c>
    </row>
    <row r="218" spans="2:7">
      <c r="B218" s="187" t="s">
        <v>14</v>
      </c>
      <c r="C218" s="188">
        <v>27</v>
      </c>
      <c r="D218" s="189" t="s">
        <v>856</v>
      </c>
      <c r="E218" s="189" t="s">
        <v>857</v>
      </c>
      <c r="F218" s="190">
        <v>2709</v>
      </c>
      <c r="G218" s="191" t="s">
        <v>858</v>
      </c>
    </row>
    <row r="219" spans="2:7">
      <c r="B219" s="187" t="s">
        <v>14</v>
      </c>
      <c r="C219" s="188">
        <v>28</v>
      </c>
      <c r="D219" s="189" t="s">
        <v>859</v>
      </c>
      <c r="E219" s="189" t="s">
        <v>860</v>
      </c>
      <c r="F219" s="190">
        <v>2554</v>
      </c>
      <c r="G219" s="191" t="s">
        <v>834</v>
      </c>
    </row>
    <row r="220" spans="2:7">
      <c r="B220" s="187" t="s">
        <v>14</v>
      </c>
      <c r="C220" s="188">
        <v>29</v>
      </c>
      <c r="D220" s="189" t="s">
        <v>861</v>
      </c>
      <c r="E220" s="189" t="s">
        <v>862</v>
      </c>
      <c r="F220" s="190">
        <v>2550</v>
      </c>
      <c r="G220" s="191" t="s">
        <v>863</v>
      </c>
    </row>
    <row r="221" spans="2:7">
      <c r="B221" s="187" t="s">
        <v>14</v>
      </c>
      <c r="C221" s="188">
        <v>30</v>
      </c>
      <c r="D221" s="189" t="s">
        <v>864</v>
      </c>
      <c r="E221" s="189" t="s">
        <v>865</v>
      </c>
      <c r="F221" s="190">
        <v>2486</v>
      </c>
      <c r="G221" s="191" t="s">
        <v>866</v>
      </c>
    </row>
    <row r="222" spans="2:7">
      <c r="B222" s="187" t="s">
        <v>14</v>
      </c>
      <c r="C222" s="188">
        <v>31</v>
      </c>
      <c r="D222" s="189" t="s">
        <v>867</v>
      </c>
      <c r="E222" s="189" t="s">
        <v>868</v>
      </c>
      <c r="F222" s="190">
        <v>2437</v>
      </c>
      <c r="G222" s="191" t="s">
        <v>869</v>
      </c>
    </row>
    <row r="223" spans="2:7">
      <c r="B223" s="187" t="s">
        <v>14</v>
      </c>
      <c r="C223" s="188">
        <v>32</v>
      </c>
      <c r="D223" s="189" t="s">
        <v>870</v>
      </c>
      <c r="E223" s="189" t="s">
        <v>871</v>
      </c>
      <c r="F223" s="190">
        <v>2407</v>
      </c>
      <c r="G223" s="191" t="s">
        <v>450</v>
      </c>
    </row>
    <row r="224" spans="2:7">
      <c r="B224" s="187" t="s">
        <v>14</v>
      </c>
      <c r="C224" s="188">
        <v>33</v>
      </c>
      <c r="D224" s="189" t="s">
        <v>872</v>
      </c>
      <c r="E224" s="189" t="s">
        <v>873</v>
      </c>
      <c r="F224" s="190">
        <v>2481</v>
      </c>
      <c r="G224" s="191" t="s">
        <v>874</v>
      </c>
    </row>
    <row r="225" spans="2:7">
      <c r="B225" s="187" t="s">
        <v>14</v>
      </c>
      <c r="C225" s="188">
        <v>34</v>
      </c>
      <c r="D225" s="189" t="s">
        <v>875</v>
      </c>
      <c r="E225" s="189" t="s">
        <v>876</v>
      </c>
      <c r="F225" s="190">
        <v>2393</v>
      </c>
      <c r="G225" s="191" t="s">
        <v>395</v>
      </c>
    </row>
    <row r="226" spans="2:7">
      <c r="B226" s="187" t="s">
        <v>14</v>
      </c>
      <c r="C226" s="188">
        <v>35</v>
      </c>
      <c r="D226" s="189" t="s">
        <v>877</v>
      </c>
      <c r="E226" s="189" t="s">
        <v>878</v>
      </c>
      <c r="F226" s="190">
        <v>2321</v>
      </c>
      <c r="G226" s="191" t="s">
        <v>667</v>
      </c>
    </row>
    <row r="227" spans="2:7">
      <c r="B227" s="187" t="s">
        <v>14</v>
      </c>
      <c r="C227" s="188">
        <v>36</v>
      </c>
      <c r="D227" s="189" t="s">
        <v>879</v>
      </c>
      <c r="E227" s="189" t="s">
        <v>880</v>
      </c>
      <c r="F227" s="190">
        <v>2300</v>
      </c>
      <c r="G227" s="191" t="s">
        <v>693</v>
      </c>
    </row>
    <row r="228" spans="2:7">
      <c r="B228" s="187" t="s">
        <v>14</v>
      </c>
      <c r="C228" s="188">
        <v>37</v>
      </c>
      <c r="D228" s="189" t="s">
        <v>881</v>
      </c>
      <c r="E228" s="189" t="s">
        <v>882</v>
      </c>
      <c r="F228" s="190">
        <v>2011</v>
      </c>
      <c r="G228" s="191" t="s">
        <v>883</v>
      </c>
    </row>
    <row r="229" spans="2:7">
      <c r="B229" s="187" t="s">
        <v>14</v>
      </c>
      <c r="C229" s="188">
        <v>38</v>
      </c>
      <c r="D229" s="189" t="s">
        <v>884</v>
      </c>
      <c r="E229" s="189" t="s">
        <v>885</v>
      </c>
      <c r="F229" s="190">
        <v>2137</v>
      </c>
      <c r="G229" s="191" t="s">
        <v>750</v>
      </c>
    </row>
    <row r="230" spans="2:7">
      <c r="B230" s="187" t="s">
        <v>14</v>
      </c>
      <c r="C230" s="188">
        <v>39</v>
      </c>
      <c r="D230" s="189" t="s">
        <v>886</v>
      </c>
      <c r="E230" s="189" t="s">
        <v>887</v>
      </c>
      <c r="F230" s="190">
        <v>2010</v>
      </c>
      <c r="G230" s="191" t="s">
        <v>888</v>
      </c>
    </row>
    <row r="231" spans="2:7">
      <c r="B231" s="187" t="s">
        <v>14</v>
      </c>
      <c r="C231" s="188">
        <v>40</v>
      </c>
      <c r="D231" s="189" t="s">
        <v>889</v>
      </c>
      <c r="E231" s="189" t="s">
        <v>890</v>
      </c>
      <c r="F231" s="190">
        <v>2101</v>
      </c>
      <c r="G231" s="191" t="s">
        <v>422</v>
      </c>
    </row>
    <row r="232" spans="2:7">
      <c r="B232" s="187" t="s">
        <v>14</v>
      </c>
      <c r="C232" s="188">
        <v>41</v>
      </c>
      <c r="D232" s="189" t="s">
        <v>891</v>
      </c>
      <c r="E232" s="189" t="s">
        <v>892</v>
      </c>
      <c r="F232" s="190">
        <v>2005</v>
      </c>
      <c r="G232" s="191" t="s">
        <v>893</v>
      </c>
    </row>
    <row r="233" spans="2:7">
      <c r="B233" s="187" t="s">
        <v>14</v>
      </c>
      <c r="C233" s="188">
        <v>42</v>
      </c>
      <c r="D233" s="189" t="s">
        <v>894</v>
      </c>
      <c r="E233" s="189" t="s">
        <v>895</v>
      </c>
      <c r="F233" s="190">
        <v>2083</v>
      </c>
      <c r="G233" s="191" t="s">
        <v>687</v>
      </c>
    </row>
    <row r="234" spans="2:7">
      <c r="B234" s="187" t="s">
        <v>14</v>
      </c>
      <c r="C234" s="188">
        <v>43</v>
      </c>
      <c r="D234" s="189" t="s">
        <v>896</v>
      </c>
      <c r="E234" s="189" t="s">
        <v>897</v>
      </c>
      <c r="F234" s="190">
        <v>1980</v>
      </c>
      <c r="G234" s="191" t="s">
        <v>337</v>
      </c>
    </row>
    <row r="235" spans="2:7">
      <c r="B235" s="187" t="s">
        <v>14</v>
      </c>
      <c r="C235" s="188">
        <v>44</v>
      </c>
      <c r="D235" s="189" t="s">
        <v>898</v>
      </c>
      <c r="E235" s="189" t="s">
        <v>899</v>
      </c>
      <c r="F235" s="190">
        <v>1952</v>
      </c>
      <c r="G235" s="191" t="s">
        <v>745</v>
      </c>
    </row>
    <row r="236" spans="2:7">
      <c r="B236" s="187" t="s">
        <v>14</v>
      </c>
      <c r="C236" s="188">
        <v>45</v>
      </c>
      <c r="D236" s="189" t="s">
        <v>900</v>
      </c>
      <c r="E236" s="189" t="s">
        <v>901</v>
      </c>
      <c r="F236" s="190">
        <v>1939</v>
      </c>
      <c r="G236" s="191" t="s">
        <v>543</v>
      </c>
    </row>
    <row r="237" spans="2:7">
      <c r="B237" s="187" t="s">
        <v>14</v>
      </c>
      <c r="C237" s="188">
        <v>46</v>
      </c>
      <c r="D237" s="189" t="s">
        <v>902</v>
      </c>
      <c r="E237" s="189" t="s">
        <v>903</v>
      </c>
      <c r="F237" s="190">
        <v>1932</v>
      </c>
      <c r="G237" s="191" t="s">
        <v>904</v>
      </c>
    </row>
    <row r="238" spans="2:7">
      <c r="B238" s="187" t="s">
        <v>14</v>
      </c>
      <c r="C238" s="188">
        <v>47</v>
      </c>
      <c r="D238" s="189" t="s">
        <v>905</v>
      </c>
      <c r="E238" s="189" t="s">
        <v>906</v>
      </c>
      <c r="F238" s="190">
        <v>1903</v>
      </c>
      <c r="G238" s="191" t="s">
        <v>907</v>
      </c>
    </row>
    <row r="239" spans="2:7">
      <c r="B239" s="187" t="s">
        <v>14</v>
      </c>
      <c r="C239" s="188">
        <v>48</v>
      </c>
      <c r="D239" s="189" t="s">
        <v>908</v>
      </c>
      <c r="E239" s="189" t="s">
        <v>909</v>
      </c>
      <c r="F239" s="190">
        <v>1900</v>
      </c>
      <c r="G239" s="191" t="s">
        <v>910</v>
      </c>
    </row>
    <row r="240" spans="2:7">
      <c r="B240" s="187" t="s">
        <v>14</v>
      </c>
      <c r="C240" s="188">
        <v>49</v>
      </c>
      <c r="D240" s="189" t="s">
        <v>911</v>
      </c>
      <c r="E240" s="189" t="s">
        <v>912</v>
      </c>
      <c r="F240" s="190">
        <v>1897</v>
      </c>
      <c r="G240" s="191" t="s">
        <v>913</v>
      </c>
    </row>
    <row r="241" spans="2:7">
      <c r="B241" s="187" t="s">
        <v>14</v>
      </c>
      <c r="C241" s="188">
        <v>50</v>
      </c>
      <c r="D241" s="189" t="s">
        <v>914</v>
      </c>
      <c r="E241" s="189" t="s">
        <v>915</v>
      </c>
      <c r="F241" s="190">
        <v>1813</v>
      </c>
      <c r="G241" s="191" t="s">
        <v>916</v>
      </c>
    </row>
    <row r="242" spans="2:7">
      <c r="B242" s="187" t="s">
        <v>14</v>
      </c>
      <c r="C242" s="188">
        <v>51</v>
      </c>
      <c r="D242" s="189" t="s">
        <v>917</v>
      </c>
      <c r="E242" s="189" t="s">
        <v>918</v>
      </c>
      <c r="F242" s="190">
        <v>1798</v>
      </c>
      <c r="G242" s="191" t="s">
        <v>675</v>
      </c>
    </row>
    <row r="243" spans="2:7">
      <c r="B243" s="187" t="s">
        <v>14</v>
      </c>
      <c r="C243" s="188">
        <v>52</v>
      </c>
      <c r="D243" s="189" t="s">
        <v>919</v>
      </c>
      <c r="E243" s="189" t="s">
        <v>920</v>
      </c>
      <c r="F243" s="190">
        <v>1742</v>
      </c>
      <c r="G243" s="191" t="s">
        <v>921</v>
      </c>
    </row>
    <row r="244" spans="2:7">
      <c r="B244" s="187" t="s">
        <v>14</v>
      </c>
      <c r="C244" s="188">
        <v>53</v>
      </c>
      <c r="D244" s="189" t="s">
        <v>922</v>
      </c>
      <c r="E244" s="189" t="s">
        <v>923</v>
      </c>
      <c r="F244" s="190">
        <v>1735</v>
      </c>
      <c r="G244" s="191" t="s">
        <v>924</v>
      </c>
    </row>
    <row r="245" spans="2:7">
      <c r="B245" s="187" t="s">
        <v>14</v>
      </c>
      <c r="C245" s="188">
        <v>54</v>
      </c>
      <c r="D245" s="189" t="s">
        <v>925</v>
      </c>
      <c r="E245" s="189" t="s">
        <v>926</v>
      </c>
      <c r="F245" s="190">
        <v>1730</v>
      </c>
      <c r="G245" s="191" t="s">
        <v>363</v>
      </c>
    </row>
    <row r="246" spans="2:7">
      <c r="B246" s="187" t="s">
        <v>14</v>
      </c>
      <c r="C246" s="188">
        <v>55</v>
      </c>
      <c r="D246" s="189" t="s">
        <v>927</v>
      </c>
      <c r="E246" s="189" t="s">
        <v>928</v>
      </c>
      <c r="F246" s="190">
        <v>1715</v>
      </c>
      <c r="G246" s="191" t="s">
        <v>410</v>
      </c>
    </row>
    <row r="247" spans="2:7">
      <c r="B247" s="187" t="s">
        <v>14</v>
      </c>
      <c r="C247" s="188">
        <v>56</v>
      </c>
      <c r="D247" s="189" t="s">
        <v>929</v>
      </c>
      <c r="E247" s="189" t="s">
        <v>930</v>
      </c>
      <c r="F247" s="190">
        <v>1674</v>
      </c>
      <c r="G247" s="191" t="s">
        <v>931</v>
      </c>
    </row>
    <row r="248" spans="2:7">
      <c r="B248" s="187" t="s">
        <v>14</v>
      </c>
      <c r="C248" s="188">
        <v>57</v>
      </c>
      <c r="D248" s="189" t="s">
        <v>932</v>
      </c>
      <c r="E248" s="189" t="s">
        <v>933</v>
      </c>
      <c r="F248" s="190">
        <v>1579</v>
      </c>
      <c r="G248" s="191" t="s">
        <v>934</v>
      </c>
    </row>
    <row r="249" spans="2:7">
      <c r="B249" s="187" t="s">
        <v>14</v>
      </c>
      <c r="C249" s="188">
        <v>58</v>
      </c>
      <c r="D249" s="189" t="s">
        <v>935</v>
      </c>
      <c r="E249" s="189" t="s">
        <v>936</v>
      </c>
      <c r="F249" s="190">
        <v>1623</v>
      </c>
      <c r="G249" s="191" t="s">
        <v>937</v>
      </c>
    </row>
    <row r="250" spans="2:7">
      <c r="B250" s="187" t="s">
        <v>14</v>
      </c>
      <c r="C250" s="188">
        <v>59</v>
      </c>
      <c r="D250" s="189" t="s">
        <v>938</v>
      </c>
      <c r="E250" s="189" t="s">
        <v>939</v>
      </c>
      <c r="F250" s="190">
        <v>1532</v>
      </c>
      <c r="G250" s="191" t="s">
        <v>940</v>
      </c>
    </row>
    <row r="251" spans="2:7">
      <c r="B251" s="187" t="s">
        <v>14</v>
      </c>
      <c r="C251" s="188">
        <v>60</v>
      </c>
      <c r="D251" s="189" t="s">
        <v>941</v>
      </c>
      <c r="E251" s="189" t="s">
        <v>942</v>
      </c>
      <c r="F251" s="190">
        <v>1517</v>
      </c>
      <c r="G251" s="191" t="s">
        <v>707</v>
      </c>
    </row>
    <row r="252" spans="2:7">
      <c r="B252" s="187" t="s">
        <v>14</v>
      </c>
      <c r="C252" s="188">
        <v>61</v>
      </c>
      <c r="D252" s="189" t="s">
        <v>943</v>
      </c>
      <c r="E252" s="189" t="s">
        <v>944</v>
      </c>
      <c r="F252" s="190">
        <v>1515</v>
      </c>
      <c r="G252" s="191" t="s">
        <v>945</v>
      </c>
    </row>
    <row r="253" spans="2:7">
      <c r="B253" s="187" t="s">
        <v>14</v>
      </c>
      <c r="C253" s="188">
        <v>62</v>
      </c>
      <c r="D253" s="189" t="s">
        <v>946</v>
      </c>
      <c r="E253" s="189" t="s">
        <v>947</v>
      </c>
      <c r="F253" s="190">
        <v>1505</v>
      </c>
      <c r="G253" s="191" t="s">
        <v>948</v>
      </c>
    </row>
    <row r="254" spans="2:7">
      <c r="B254" s="187" t="s">
        <v>14</v>
      </c>
      <c r="C254" s="188">
        <v>63</v>
      </c>
      <c r="D254" s="189" t="s">
        <v>949</v>
      </c>
      <c r="E254" s="189" t="s">
        <v>950</v>
      </c>
      <c r="F254" s="190">
        <v>1479</v>
      </c>
      <c r="G254" s="191" t="s">
        <v>951</v>
      </c>
    </row>
    <row r="255" spans="2:7">
      <c r="B255" s="187" t="s">
        <v>14</v>
      </c>
      <c r="C255" s="188">
        <v>64</v>
      </c>
      <c r="D255" s="189" t="s">
        <v>952</v>
      </c>
      <c r="E255" s="189" t="s">
        <v>953</v>
      </c>
      <c r="F255" s="190">
        <v>1470</v>
      </c>
      <c r="G255" s="191" t="s">
        <v>292</v>
      </c>
    </row>
    <row r="256" spans="2:7">
      <c r="B256" s="187" t="s">
        <v>14</v>
      </c>
      <c r="C256" s="188">
        <v>65</v>
      </c>
      <c r="D256" s="189" t="s">
        <v>954</v>
      </c>
      <c r="E256" s="189" t="s">
        <v>955</v>
      </c>
      <c r="F256" s="190">
        <v>1436</v>
      </c>
      <c r="G256" s="191" t="s">
        <v>956</v>
      </c>
    </row>
    <row r="257" spans="2:7">
      <c r="B257" s="187" t="s">
        <v>14</v>
      </c>
      <c r="C257" s="188">
        <v>66</v>
      </c>
      <c r="D257" s="189" t="s">
        <v>957</v>
      </c>
      <c r="E257" s="189" t="s">
        <v>958</v>
      </c>
      <c r="F257" s="190">
        <v>1412</v>
      </c>
      <c r="G257" s="191" t="s">
        <v>959</v>
      </c>
    </row>
    <row r="258" spans="2:7">
      <c r="B258" s="187" t="s">
        <v>14</v>
      </c>
      <c r="C258" s="188">
        <v>67</v>
      </c>
      <c r="D258" s="189" t="s">
        <v>960</v>
      </c>
      <c r="E258" s="189" t="s">
        <v>961</v>
      </c>
      <c r="F258" s="190">
        <v>1358</v>
      </c>
      <c r="G258" s="191" t="s">
        <v>962</v>
      </c>
    </row>
    <row r="259" spans="2:7">
      <c r="B259" s="187" t="s">
        <v>14</v>
      </c>
      <c r="C259" s="188">
        <v>68</v>
      </c>
      <c r="D259" s="189" t="s">
        <v>963</v>
      </c>
      <c r="E259" s="189" t="s">
        <v>964</v>
      </c>
      <c r="F259" s="190">
        <v>1355</v>
      </c>
      <c r="G259" s="191" t="s">
        <v>965</v>
      </c>
    </row>
    <row r="260" spans="2:7">
      <c r="B260" s="187" t="s">
        <v>14</v>
      </c>
      <c r="C260" s="188">
        <v>69</v>
      </c>
      <c r="D260" s="189" t="s">
        <v>966</v>
      </c>
      <c r="E260" s="189" t="s">
        <v>967</v>
      </c>
      <c r="F260" s="190">
        <v>1336</v>
      </c>
      <c r="G260" s="191" t="s">
        <v>968</v>
      </c>
    </row>
    <row r="261" spans="2:7">
      <c r="B261" s="187" t="s">
        <v>14</v>
      </c>
      <c r="C261" s="188">
        <v>70</v>
      </c>
      <c r="D261" s="189" t="s">
        <v>969</v>
      </c>
      <c r="E261" s="189" t="s">
        <v>970</v>
      </c>
      <c r="F261" s="190">
        <v>1333</v>
      </c>
      <c r="G261" s="191" t="s">
        <v>310</v>
      </c>
    </row>
    <row r="262" spans="2:7">
      <c r="B262" s="187" t="s">
        <v>14</v>
      </c>
      <c r="C262" s="188">
        <v>71</v>
      </c>
      <c r="D262" s="189" t="s">
        <v>971</v>
      </c>
      <c r="E262" s="189" t="s">
        <v>972</v>
      </c>
      <c r="F262" s="190">
        <v>1316</v>
      </c>
      <c r="G262" s="191" t="s">
        <v>268</v>
      </c>
    </row>
    <row r="263" spans="2:7">
      <c r="B263" s="187" t="s">
        <v>14</v>
      </c>
      <c r="C263" s="188">
        <v>72</v>
      </c>
      <c r="D263" s="189" t="s">
        <v>973</v>
      </c>
      <c r="E263" s="189" t="s">
        <v>974</v>
      </c>
      <c r="F263" s="190">
        <v>1248</v>
      </c>
      <c r="G263" s="191" t="s">
        <v>975</v>
      </c>
    </row>
    <row r="264" spans="2:7">
      <c r="B264" s="187" t="s">
        <v>14</v>
      </c>
      <c r="C264" s="188">
        <v>73</v>
      </c>
      <c r="D264" s="189" t="s">
        <v>976</v>
      </c>
      <c r="E264" s="189" t="s">
        <v>977</v>
      </c>
      <c r="F264" s="190">
        <v>1243</v>
      </c>
      <c r="G264" s="191" t="s">
        <v>978</v>
      </c>
    </row>
    <row r="265" spans="2:7">
      <c r="B265" s="187" t="s">
        <v>14</v>
      </c>
      <c r="C265" s="188">
        <v>74</v>
      </c>
      <c r="D265" s="189" t="s">
        <v>979</v>
      </c>
      <c r="E265" s="189" t="s">
        <v>980</v>
      </c>
      <c r="F265" s="190">
        <v>1226</v>
      </c>
      <c r="G265" s="191" t="s">
        <v>701</v>
      </c>
    </row>
    <row r="266" spans="2:7">
      <c r="B266" s="187" t="s">
        <v>14</v>
      </c>
      <c r="C266" s="188">
        <v>75</v>
      </c>
      <c r="D266" s="189" t="s">
        <v>981</v>
      </c>
      <c r="E266" s="189" t="s">
        <v>982</v>
      </c>
      <c r="F266" s="190">
        <v>1213</v>
      </c>
      <c r="G266" s="191" t="s">
        <v>983</v>
      </c>
    </row>
    <row r="267" spans="2:7">
      <c r="B267" s="187" t="s">
        <v>14</v>
      </c>
      <c r="C267" s="188">
        <v>76</v>
      </c>
      <c r="D267" s="189" t="s">
        <v>984</v>
      </c>
      <c r="E267" s="189" t="s">
        <v>985</v>
      </c>
      <c r="F267" s="190">
        <v>1178</v>
      </c>
      <c r="G267" s="191" t="s">
        <v>986</v>
      </c>
    </row>
    <row r="268" spans="2:7">
      <c r="B268" s="187" t="s">
        <v>14</v>
      </c>
      <c r="C268" s="188">
        <v>77</v>
      </c>
      <c r="D268" s="189" t="s">
        <v>987</v>
      </c>
      <c r="E268" s="189" t="s">
        <v>988</v>
      </c>
      <c r="F268" s="190">
        <v>1168</v>
      </c>
      <c r="G268" s="191" t="s">
        <v>632</v>
      </c>
    </row>
    <row r="269" spans="2:7">
      <c r="B269" s="187" t="s">
        <v>14</v>
      </c>
      <c r="C269" s="188">
        <v>78</v>
      </c>
      <c r="D269" s="189" t="s">
        <v>989</v>
      </c>
      <c r="E269" s="189" t="s">
        <v>990</v>
      </c>
      <c r="F269" s="190">
        <v>1091</v>
      </c>
      <c r="G269" s="191" t="s">
        <v>991</v>
      </c>
    </row>
    <row r="270" spans="2:7">
      <c r="B270" s="187" t="s">
        <v>14</v>
      </c>
      <c r="C270" s="188">
        <v>79</v>
      </c>
      <c r="D270" s="189" t="s">
        <v>992</v>
      </c>
      <c r="E270" s="189" t="s">
        <v>993</v>
      </c>
      <c r="F270" s="190">
        <v>1066</v>
      </c>
      <c r="G270" s="191" t="s">
        <v>994</v>
      </c>
    </row>
    <row r="271" spans="2:7">
      <c r="B271" s="187" t="s">
        <v>14</v>
      </c>
      <c r="C271" s="188">
        <v>80</v>
      </c>
      <c r="D271" s="189" t="s">
        <v>995</v>
      </c>
      <c r="E271" s="189" t="s">
        <v>996</v>
      </c>
      <c r="F271" s="190">
        <v>1017</v>
      </c>
      <c r="G271" s="191" t="s">
        <v>997</v>
      </c>
    </row>
    <row r="272" spans="2:7">
      <c r="B272" s="187" t="s">
        <v>998</v>
      </c>
      <c r="C272" s="188">
        <v>1</v>
      </c>
      <c r="D272" s="189" t="s">
        <v>999</v>
      </c>
      <c r="E272" s="189" t="s">
        <v>1000</v>
      </c>
      <c r="F272" s="190">
        <v>25031</v>
      </c>
      <c r="G272" s="191" t="s">
        <v>1001</v>
      </c>
    </row>
    <row r="273" spans="2:7">
      <c r="B273" s="187" t="s">
        <v>998</v>
      </c>
      <c r="C273" s="188">
        <v>2</v>
      </c>
      <c r="D273" s="189" t="s">
        <v>1002</v>
      </c>
      <c r="E273" s="189" t="s">
        <v>1003</v>
      </c>
      <c r="F273" s="190">
        <v>24497</v>
      </c>
      <c r="G273" s="191" t="s">
        <v>1004</v>
      </c>
    </row>
    <row r="274" spans="2:7">
      <c r="B274" s="187" t="s">
        <v>998</v>
      </c>
      <c r="C274" s="188">
        <v>3</v>
      </c>
      <c r="D274" s="189" t="s">
        <v>1005</v>
      </c>
      <c r="E274" s="189" t="s">
        <v>1006</v>
      </c>
      <c r="F274" s="190">
        <v>18144</v>
      </c>
      <c r="G274" s="191" t="s">
        <v>1007</v>
      </c>
    </row>
    <row r="275" spans="2:7">
      <c r="B275" s="187" t="s">
        <v>998</v>
      </c>
      <c r="C275" s="188">
        <v>4</v>
      </c>
      <c r="D275" s="189" t="s">
        <v>1008</v>
      </c>
      <c r="E275" s="189" t="s">
        <v>1009</v>
      </c>
      <c r="F275" s="190">
        <v>15000</v>
      </c>
      <c r="G275" s="191" t="s">
        <v>1010</v>
      </c>
    </row>
    <row r="276" spans="2:7">
      <c r="B276" s="187" t="s">
        <v>998</v>
      </c>
      <c r="C276" s="188">
        <v>5</v>
      </c>
      <c r="D276" s="189" t="s">
        <v>1011</v>
      </c>
      <c r="E276" s="189" t="s">
        <v>1012</v>
      </c>
      <c r="F276" s="190">
        <v>14034</v>
      </c>
      <c r="G276" s="191" t="s">
        <v>416</v>
      </c>
    </row>
    <row r="277" spans="2:7">
      <c r="B277" s="187" t="s">
        <v>998</v>
      </c>
      <c r="C277" s="188">
        <v>6</v>
      </c>
      <c r="D277" s="189" t="s">
        <v>1013</v>
      </c>
      <c r="E277" s="189" t="s">
        <v>1014</v>
      </c>
      <c r="F277" s="190">
        <v>8811</v>
      </c>
      <c r="G277" s="191" t="s">
        <v>1015</v>
      </c>
    </row>
    <row r="278" spans="2:7">
      <c r="B278" s="187" t="s">
        <v>998</v>
      </c>
      <c r="C278" s="188">
        <v>7</v>
      </c>
      <c r="D278" s="189" t="s">
        <v>1016</v>
      </c>
      <c r="E278" s="189" t="s">
        <v>1017</v>
      </c>
      <c r="F278" s="190">
        <v>8541</v>
      </c>
      <c r="G278" s="191" t="s">
        <v>1018</v>
      </c>
    </row>
    <row r="279" spans="2:7">
      <c r="B279" s="187" t="s">
        <v>998</v>
      </c>
      <c r="C279" s="188">
        <v>8</v>
      </c>
      <c r="D279" s="189" t="s">
        <v>1019</v>
      </c>
      <c r="E279" s="189" t="s">
        <v>1020</v>
      </c>
      <c r="F279" s="190">
        <v>6636</v>
      </c>
      <c r="G279" s="191" t="s">
        <v>259</v>
      </c>
    </row>
    <row r="280" spans="2:7">
      <c r="B280" s="187" t="s">
        <v>998</v>
      </c>
      <c r="C280" s="188">
        <v>9</v>
      </c>
      <c r="D280" s="189" t="s">
        <v>1021</v>
      </c>
      <c r="E280" s="189" t="s">
        <v>1022</v>
      </c>
      <c r="F280" s="190">
        <v>5041</v>
      </c>
      <c r="G280" s="191" t="s">
        <v>1023</v>
      </c>
    </row>
    <row r="281" spans="2:7">
      <c r="B281" s="187" t="s">
        <v>998</v>
      </c>
      <c r="C281" s="188">
        <v>10</v>
      </c>
      <c r="D281" s="189" t="s">
        <v>1024</v>
      </c>
      <c r="E281" s="189" t="s">
        <v>1025</v>
      </c>
      <c r="F281" s="190">
        <v>3906</v>
      </c>
      <c r="G281" s="191" t="s">
        <v>795</v>
      </c>
    </row>
    <row r="282" spans="2:7">
      <c r="B282" s="187" t="s">
        <v>998</v>
      </c>
      <c r="C282" s="188">
        <v>11</v>
      </c>
      <c r="D282" s="189" t="s">
        <v>1026</v>
      </c>
      <c r="E282" s="189" t="s">
        <v>1027</v>
      </c>
      <c r="F282" s="190">
        <v>3864</v>
      </c>
      <c r="G282" s="191" t="s">
        <v>1028</v>
      </c>
    </row>
    <row r="283" spans="2:7">
      <c r="B283" s="187" t="s">
        <v>998</v>
      </c>
      <c r="C283" s="188">
        <v>12</v>
      </c>
      <c r="D283" s="189" t="s">
        <v>1029</v>
      </c>
      <c r="E283" s="189" t="s">
        <v>1030</v>
      </c>
      <c r="F283" s="190">
        <v>3810</v>
      </c>
      <c r="G283" s="191" t="s">
        <v>357</v>
      </c>
    </row>
    <row r="284" spans="2:7">
      <c r="B284" s="187" t="s">
        <v>998</v>
      </c>
      <c r="C284" s="188">
        <v>13</v>
      </c>
      <c r="D284" s="189" t="s">
        <v>1031</v>
      </c>
      <c r="E284" s="189" t="s">
        <v>1032</v>
      </c>
      <c r="F284" s="190">
        <v>3711</v>
      </c>
      <c r="G284" s="191" t="s">
        <v>1033</v>
      </c>
    </row>
    <row r="285" spans="2:7">
      <c r="B285" s="187" t="s">
        <v>998</v>
      </c>
      <c r="C285" s="188">
        <v>14</v>
      </c>
      <c r="D285" s="189" t="s">
        <v>1034</v>
      </c>
      <c r="E285" s="189" t="s">
        <v>1035</v>
      </c>
      <c r="F285" s="190">
        <v>3218</v>
      </c>
      <c r="G285" s="191" t="s">
        <v>292</v>
      </c>
    </row>
    <row r="286" spans="2:7">
      <c r="B286" s="187" t="s">
        <v>998</v>
      </c>
      <c r="C286" s="188">
        <v>15</v>
      </c>
      <c r="D286" s="189" t="s">
        <v>1036</v>
      </c>
      <c r="E286" s="189" t="s">
        <v>1037</v>
      </c>
      <c r="F286" s="190">
        <v>3197</v>
      </c>
      <c r="G286" s="191" t="s">
        <v>1038</v>
      </c>
    </row>
    <row r="287" spans="2:7">
      <c r="B287" s="187" t="s">
        <v>998</v>
      </c>
      <c r="C287" s="188">
        <v>16</v>
      </c>
      <c r="D287" s="189" t="s">
        <v>1039</v>
      </c>
      <c r="E287" s="189" t="s">
        <v>1040</v>
      </c>
      <c r="F287" s="190">
        <v>3017</v>
      </c>
      <c r="G287" s="191" t="s">
        <v>1041</v>
      </c>
    </row>
    <row r="288" spans="2:7">
      <c r="B288" s="187" t="s">
        <v>998</v>
      </c>
      <c r="C288" s="188">
        <v>17</v>
      </c>
      <c r="D288" s="189" t="s">
        <v>1042</v>
      </c>
      <c r="E288" s="189" t="s">
        <v>1043</v>
      </c>
      <c r="F288" s="190">
        <v>2998</v>
      </c>
      <c r="G288" s="191" t="s">
        <v>1044</v>
      </c>
    </row>
    <row r="289" spans="2:7">
      <c r="B289" s="187" t="s">
        <v>998</v>
      </c>
      <c r="C289" s="188">
        <v>18</v>
      </c>
      <c r="D289" s="189" t="s">
        <v>1045</v>
      </c>
      <c r="E289" s="189" t="s">
        <v>1046</v>
      </c>
      <c r="F289" s="190">
        <v>2628</v>
      </c>
      <c r="G289" s="191" t="s">
        <v>834</v>
      </c>
    </row>
    <row r="290" spans="2:7">
      <c r="B290" s="187" t="s">
        <v>998</v>
      </c>
      <c r="C290" s="188">
        <v>19</v>
      </c>
      <c r="D290" s="189" t="s">
        <v>1047</v>
      </c>
      <c r="E290" s="189" t="s">
        <v>1048</v>
      </c>
      <c r="F290" s="190">
        <v>2619</v>
      </c>
      <c r="G290" s="191" t="s">
        <v>1049</v>
      </c>
    </row>
    <row r="291" spans="2:7">
      <c r="B291" s="187" t="s">
        <v>998</v>
      </c>
      <c r="C291" s="188">
        <v>20</v>
      </c>
      <c r="D291" s="189" t="s">
        <v>1050</v>
      </c>
      <c r="E291" s="189" t="s">
        <v>1051</v>
      </c>
      <c r="F291" s="190">
        <v>2566</v>
      </c>
      <c r="G291" s="191" t="s">
        <v>1052</v>
      </c>
    </row>
    <row r="292" spans="2:7">
      <c r="B292" s="187" t="s">
        <v>998</v>
      </c>
      <c r="C292" s="188">
        <v>21</v>
      </c>
      <c r="D292" s="189" t="s">
        <v>1053</v>
      </c>
      <c r="E292" s="189" t="s">
        <v>1054</v>
      </c>
      <c r="F292" s="190">
        <v>2381</v>
      </c>
      <c r="G292" s="191" t="s">
        <v>1055</v>
      </c>
    </row>
    <row r="293" spans="2:7">
      <c r="B293" s="187" t="s">
        <v>998</v>
      </c>
      <c r="C293" s="188">
        <v>22</v>
      </c>
      <c r="D293" s="189" t="s">
        <v>1056</v>
      </c>
      <c r="E293" s="189" t="s">
        <v>1057</v>
      </c>
      <c r="F293" s="190">
        <v>2280</v>
      </c>
      <c r="G293" s="191" t="s">
        <v>1058</v>
      </c>
    </row>
    <row r="294" spans="2:7">
      <c r="B294" s="187" t="s">
        <v>998</v>
      </c>
      <c r="C294" s="188">
        <v>23</v>
      </c>
      <c r="D294" s="189" t="s">
        <v>1059</v>
      </c>
      <c r="E294" s="189" t="s">
        <v>1060</v>
      </c>
      <c r="F294" s="190">
        <v>2046</v>
      </c>
      <c r="G294" s="191" t="s">
        <v>1061</v>
      </c>
    </row>
    <row r="295" spans="2:7">
      <c r="B295" s="187" t="s">
        <v>998</v>
      </c>
      <c r="C295" s="188">
        <v>24</v>
      </c>
      <c r="D295" s="189" t="s">
        <v>1062</v>
      </c>
      <c r="E295" s="189" t="s">
        <v>1063</v>
      </c>
      <c r="F295" s="190">
        <v>1989</v>
      </c>
      <c r="G295" s="191" t="s">
        <v>1064</v>
      </c>
    </row>
    <row r="296" spans="2:7">
      <c r="B296" s="187" t="s">
        <v>998</v>
      </c>
      <c r="C296" s="188">
        <v>25</v>
      </c>
      <c r="D296" s="189" t="s">
        <v>1065</v>
      </c>
      <c r="E296" s="189" t="s">
        <v>1066</v>
      </c>
      <c r="F296" s="190">
        <v>1972</v>
      </c>
      <c r="G296" s="191" t="s">
        <v>1067</v>
      </c>
    </row>
    <row r="297" spans="2:7">
      <c r="B297" s="187" t="s">
        <v>998</v>
      </c>
      <c r="C297" s="188">
        <v>26</v>
      </c>
      <c r="D297" s="189" t="s">
        <v>1068</v>
      </c>
      <c r="E297" s="189" t="s">
        <v>1069</v>
      </c>
      <c r="F297" s="190">
        <v>1938</v>
      </c>
      <c r="G297" s="191" t="s">
        <v>1070</v>
      </c>
    </row>
    <row r="298" spans="2:7">
      <c r="B298" s="187" t="s">
        <v>998</v>
      </c>
      <c r="C298" s="188">
        <v>27</v>
      </c>
      <c r="D298" s="189" t="s">
        <v>1071</v>
      </c>
      <c r="E298" s="189" t="s">
        <v>1072</v>
      </c>
      <c r="F298" s="190">
        <v>1903</v>
      </c>
      <c r="G298" s="191" t="s">
        <v>1073</v>
      </c>
    </row>
    <row r="299" spans="2:7">
      <c r="B299" s="187" t="s">
        <v>998</v>
      </c>
      <c r="C299" s="188">
        <v>28</v>
      </c>
      <c r="D299" s="189" t="s">
        <v>1074</v>
      </c>
      <c r="E299" s="189" t="s">
        <v>1075</v>
      </c>
      <c r="F299" s="190">
        <v>1889</v>
      </c>
      <c r="G299" s="191" t="s">
        <v>1076</v>
      </c>
    </row>
    <row r="300" spans="2:7">
      <c r="B300" s="187" t="s">
        <v>998</v>
      </c>
      <c r="C300" s="188">
        <v>29</v>
      </c>
      <c r="D300" s="189" t="s">
        <v>1077</v>
      </c>
      <c r="E300" s="189" t="s">
        <v>1078</v>
      </c>
      <c r="F300" s="190">
        <v>1886</v>
      </c>
      <c r="G300" s="191" t="s">
        <v>1052</v>
      </c>
    </row>
    <row r="301" spans="2:7">
      <c r="B301" s="187" t="s">
        <v>998</v>
      </c>
      <c r="C301" s="188">
        <v>30</v>
      </c>
      <c r="D301" s="189" t="s">
        <v>1079</v>
      </c>
      <c r="E301" s="189" t="s">
        <v>1080</v>
      </c>
      <c r="F301" s="190">
        <v>1845</v>
      </c>
      <c r="G301" s="191" t="s">
        <v>1081</v>
      </c>
    </row>
    <row r="302" spans="2:7">
      <c r="B302" s="187" t="s">
        <v>998</v>
      </c>
      <c r="C302" s="188">
        <v>31</v>
      </c>
      <c r="D302" s="189" t="s">
        <v>1082</v>
      </c>
      <c r="E302" s="189" t="s">
        <v>1083</v>
      </c>
      <c r="F302" s="190">
        <v>1786</v>
      </c>
      <c r="G302" s="191" t="s">
        <v>834</v>
      </c>
    </row>
    <row r="303" spans="2:7">
      <c r="B303" s="187" t="s">
        <v>998</v>
      </c>
      <c r="C303" s="188">
        <v>32</v>
      </c>
      <c r="D303" s="189" t="s">
        <v>1084</v>
      </c>
      <c r="E303" s="189" t="s">
        <v>1085</v>
      </c>
      <c r="F303" s="190">
        <v>1784</v>
      </c>
      <c r="G303" s="191" t="s">
        <v>1086</v>
      </c>
    </row>
    <row r="304" spans="2:7">
      <c r="B304" s="187" t="s">
        <v>998</v>
      </c>
      <c r="C304" s="188">
        <v>33</v>
      </c>
      <c r="D304" s="189" t="s">
        <v>1087</v>
      </c>
      <c r="E304" s="189" t="s">
        <v>1088</v>
      </c>
      <c r="F304" s="190">
        <v>1767</v>
      </c>
      <c r="G304" s="191" t="s">
        <v>615</v>
      </c>
    </row>
    <row r="305" spans="2:7">
      <c r="B305" s="187" t="s">
        <v>998</v>
      </c>
      <c r="C305" s="188">
        <v>34</v>
      </c>
      <c r="D305" s="189" t="s">
        <v>1089</v>
      </c>
      <c r="E305" s="189" t="s">
        <v>1090</v>
      </c>
      <c r="F305" s="190">
        <v>1711</v>
      </c>
      <c r="G305" s="191" t="s">
        <v>1091</v>
      </c>
    </row>
    <row r="306" spans="2:7">
      <c r="B306" s="187" t="s">
        <v>998</v>
      </c>
      <c r="C306" s="188">
        <v>35</v>
      </c>
      <c r="D306" s="189" t="s">
        <v>1092</v>
      </c>
      <c r="E306" s="189" t="s">
        <v>1093</v>
      </c>
      <c r="F306" s="190">
        <v>1614</v>
      </c>
      <c r="G306" s="191" t="s">
        <v>453</v>
      </c>
    </row>
    <row r="307" spans="2:7">
      <c r="B307" s="187" t="s">
        <v>998</v>
      </c>
      <c r="C307" s="188">
        <v>36</v>
      </c>
      <c r="D307" s="189" t="s">
        <v>1094</v>
      </c>
      <c r="E307" s="189" t="s">
        <v>1095</v>
      </c>
      <c r="F307" s="190">
        <v>1496</v>
      </c>
      <c r="G307" s="191" t="s">
        <v>1096</v>
      </c>
    </row>
    <row r="308" spans="2:7">
      <c r="B308" s="187" t="s">
        <v>998</v>
      </c>
      <c r="C308" s="188">
        <v>37</v>
      </c>
      <c r="D308" s="189" t="s">
        <v>1097</v>
      </c>
      <c r="E308" s="189" t="s">
        <v>1098</v>
      </c>
      <c r="F308" s="190">
        <v>1485</v>
      </c>
      <c r="G308" s="191" t="s">
        <v>1099</v>
      </c>
    </row>
    <row r="309" spans="2:7">
      <c r="B309" s="187" t="s">
        <v>998</v>
      </c>
      <c r="C309" s="188">
        <v>38</v>
      </c>
      <c r="D309" s="189" t="s">
        <v>1100</v>
      </c>
      <c r="E309" s="189" t="s">
        <v>1101</v>
      </c>
      <c r="F309" s="190">
        <v>1448</v>
      </c>
      <c r="G309" s="191" t="s">
        <v>1102</v>
      </c>
    </row>
    <row r="310" spans="2:7">
      <c r="B310" s="187" t="s">
        <v>998</v>
      </c>
      <c r="C310" s="188">
        <v>39</v>
      </c>
      <c r="D310" s="189" t="s">
        <v>1103</v>
      </c>
      <c r="E310" s="189" t="s">
        <v>1104</v>
      </c>
      <c r="F310" s="190">
        <v>1405</v>
      </c>
      <c r="G310" s="191" t="s">
        <v>1105</v>
      </c>
    </row>
    <row r="311" spans="2:7">
      <c r="B311" s="187" t="s">
        <v>998</v>
      </c>
      <c r="C311" s="188">
        <v>40</v>
      </c>
      <c r="D311" s="189" t="s">
        <v>1106</v>
      </c>
      <c r="E311" s="189" t="s">
        <v>1107</v>
      </c>
      <c r="F311" s="190">
        <v>1379</v>
      </c>
      <c r="G311" s="191" t="s">
        <v>1108</v>
      </c>
    </row>
    <row r="312" spans="2:7">
      <c r="B312" s="187" t="s">
        <v>998</v>
      </c>
      <c r="C312" s="188">
        <v>41</v>
      </c>
      <c r="D312" s="189" t="s">
        <v>1109</v>
      </c>
      <c r="E312" s="189" t="s">
        <v>1110</v>
      </c>
      <c r="F312" s="190">
        <v>1356</v>
      </c>
      <c r="G312" s="191" t="s">
        <v>1111</v>
      </c>
    </row>
    <row r="313" spans="2:7">
      <c r="B313" s="187" t="s">
        <v>998</v>
      </c>
      <c r="C313" s="188">
        <v>42</v>
      </c>
      <c r="D313" s="189" t="s">
        <v>1112</v>
      </c>
      <c r="E313" s="189" t="s">
        <v>1113</v>
      </c>
      <c r="F313" s="190">
        <v>1219</v>
      </c>
      <c r="G313" s="191" t="s">
        <v>1114</v>
      </c>
    </row>
    <row r="314" spans="2:7">
      <c r="B314" s="187" t="s">
        <v>998</v>
      </c>
      <c r="C314" s="188">
        <v>43</v>
      </c>
      <c r="D314" s="189" t="s">
        <v>1115</v>
      </c>
      <c r="E314" s="189" t="s">
        <v>1116</v>
      </c>
      <c r="F314" s="190">
        <v>1177</v>
      </c>
      <c r="G314" s="191" t="s">
        <v>1049</v>
      </c>
    </row>
    <row r="315" spans="2:7">
      <c r="B315" s="187" t="s">
        <v>998</v>
      </c>
      <c r="C315" s="188">
        <v>44</v>
      </c>
      <c r="D315" s="189" t="s">
        <v>1117</v>
      </c>
      <c r="E315" s="189" t="s">
        <v>1118</v>
      </c>
      <c r="F315" s="190">
        <v>1144</v>
      </c>
      <c r="G315" s="191" t="s">
        <v>1010</v>
      </c>
    </row>
    <row r="316" spans="2:7">
      <c r="B316" s="187" t="s">
        <v>998</v>
      </c>
      <c r="C316" s="188">
        <v>45</v>
      </c>
      <c r="D316" s="189" t="s">
        <v>1119</v>
      </c>
      <c r="E316" s="189" t="s">
        <v>1120</v>
      </c>
      <c r="F316" s="190">
        <v>1082</v>
      </c>
      <c r="G316" s="191" t="s">
        <v>1121</v>
      </c>
    </row>
    <row r="317" spans="2:7">
      <c r="B317" s="187" t="s">
        <v>998</v>
      </c>
      <c r="C317" s="188">
        <v>46</v>
      </c>
      <c r="D317" s="189" t="s">
        <v>1122</v>
      </c>
      <c r="E317" s="189" t="s">
        <v>1123</v>
      </c>
      <c r="F317" s="190">
        <v>1075</v>
      </c>
      <c r="G317" s="191" t="s">
        <v>1124</v>
      </c>
    </row>
    <row r="318" spans="2:7">
      <c r="B318" s="187" t="s">
        <v>998</v>
      </c>
      <c r="C318" s="188">
        <v>47</v>
      </c>
      <c r="D318" s="189" t="s">
        <v>1125</v>
      </c>
      <c r="E318" s="189" t="s">
        <v>1126</v>
      </c>
      <c r="F318" s="190">
        <v>1013</v>
      </c>
      <c r="G318" s="191" t="s">
        <v>1127</v>
      </c>
    </row>
    <row r="319" spans="2:7">
      <c r="B319" s="187" t="s">
        <v>1128</v>
      </c>
      <c r="C319" s="188">
        <v>1</v>
      </c>
      <c r="D319" s="189" t="s">
        <v>1129</v>
      </c>
      <c r="E319" s="189" t="s">
        <v>1130</v>
      </c>
      <c r="F319" s="190">
        <v>37473</v>
      </c>
      <c r="G319" s="191" t="s">
        <v>1131</v>
      </c>
    </row>
    <row r="320" spans="2:7">
      <c r="B320" s="187" t="s">
        <v>1128</v>
      </c>
      <c r="C320" s="188">
        <v>2</v>
      </c>
      <c r="D320" s="189" t="s">
        <v>1132</v>
      </c>
      <c r="E320" s="189" t="s">
        <v>1133</v>
      </c>
      <c r="F320" s="190">
        <v>25519</v>
      </c>
      <c r="G320" s="191" t="s">
        <v>742</v>
      </c>
    </row>
    <row r="321" spans="2:7">
      <c r="B321" s="187" t="s">
        <v>1128</v>
      </c>
      <c r="C321" s="188">
        <v>3</v>
      </c>
      <c r="D321" s="189" t="s">
        <v>1134</v>
      </c>
      <c r="E321" s="189" t="s">
        <v>1135</v>
      </c>
      <c r="F321" s="190">
        <v>15453</v>
      </c>
      <c r="G321" s="191" t="s">
        <v>331</v>
      </c>
    </row>
    <row r="322" spans="2:7">
      <c r="B322" s="187" t="s">
        <v>1128</v>
      </c>
      <c r="C322" s="188">
        <v>4</v>
      </c>
      <c r="D322" s="189" t="s">
        <v>1136</v>
      </c>
      <c r="E322" s="189" t="s">
        <v>1137</v>
      </c>
      <c r="F322" s="190">
        <v>14500</v>
      </c>
      <c r="G322" s="191" t="s">
        <v>369</v>
      </c>
    </row>
    <row r="323" spans="2:7">
      <c r="B323" s="187" t="s">
        <v>1128</v>
      </c>
      <c r="C323" s="188">
        <v>5</v>
      </c>
      <c r="D323" s="189" t="s">
        <v>1138</v>
      </c>
      <c r="E323" s="189" t="s">
        <v>1139</v>
      </c>
      <c r="F323" s="190">
        <v>13275</v>
      </c>
      <c r="G323" s="191" t="s">
        <v>453</v>
      </c>
    </row>
    <row r="324" spans="2:7">
      <c r="B324" s="187" t="s">
        <v>1128</v>
      </c>
      <c r="C324" s="188">
        <v>6</v>
      </c>
      <c r="D324" s="189" t="s">
        <v>1140</v>
      </c>
      <c r="E324" s="189" t="s">
        <v>1141</v>
      </c>
      <c r="F324" s="190">
        <v>8665</v>
      </c>
      <c r="G324" s="191" t="s">
        <v>618</v>
      </c>
    </row>
    <row r="325" spans="2:7">
      <c r="B325" s="187" t="s">
        <v>1128</v>
      </c>
      <c r="C325" s="188">
        <v>7</v>
      </c>
      <c r="D325" s="189" t="s">
        <v>1142</v>
      </c>
      <c r="E325" s="189" t="s">
        <v>1143</v>
      </c>
      <c r="F325" s="190">
        <v>8270</v>
      </c>
      <c r="G325" s="191" t="s">
        <v>1144</v>
      </c>
    </row>
    <row r="326" spans="2:7">
      <c r="B326" s="187" t="s">
        <v>1128</v>
      </c>
      <c r="C326" s="188">
        <v>8</v>
      </c>
      <c r="D326" s="189" t="s">
        <v>1145</v>
      </c>
      <c r="E326" s="189" t="s">
        <v>1146</v>
      </c>
      <c r="F326" s="190">
        <v>7500</v>
      </c>
      <c r="G326" s="191" t="s">
        <v>1147</v>
      </c>
    </row>
    <row r="327" spans="2:7">
      <c r="B327" s="187" t="s">
        <v>1128</v>
      </c>
      <c r="C327" s="188">
        <v>9</v>
      </c>
      <c r="D327" s="189" t="s">
        <v>1148</v>
      </c>
      <c r="E327" s="189" t="s">
        <v>1149</v>
      </c>
      <c r="F327" s="190">
        <v>7310</v>
      </c>
      <c r="G327" s="191" t="s">
        <v>1150</v>
      </c>
    </row>
    <row r="328" spans="2:7">
      <c r="B328" s="187" t="s">
        <v>1128</v>
      </c>
      <c r="C328" s="188">
        <v>10</v>
      </c>
      <c r="D328" s="189" t="s">
        <v>1151</v>
      </c>
      <c r="E328" s="189" t="s">
        <v>1152</v>
      </c>
      <c r="F328" s="190">
        <v>5239</v>
      </c>
      <c r="G328" s="191" t="s">
        <v>322</v>
      </c>
    </row>
    <row r="329" spans="2:7">
      <c r="B329" s="187" t="s">
        <v>1128</v>
      </c>
      <c r="C329" s="188">
        <v>11</v>
      </c>
      <c r="D329" s="189" t="s">
        <v>1153</v>
      </c>
      <c r="E329" s="189" t="s">
        <v>1154</v>
      </c>
      <c r="F329" s="190">
        <v>4707</v>
      </c>
      <c r="G329" s="191" t="s">
        <v>1155</v>
      </c>
    </row>
    <row r="330" spans="2:7">
      <c r="B330" s="187" t="s">
        <v>1128</v>
      </c>
      <c r="C330" s="188">
        <v>12</v>
      </c>
      <c r="D330" s="189" t="s">
        <v>1156</v>
      </c>
      <c r="E330" s="189" t="s">
        <v>1157</v>
      </c>
      <c r="F330" s="190">
        <v>3522</v>
      </c>
      <c r="G330" s="191" t="s">
        <v>1158</v>
      </c>
    </row>
    <row r="331" spans="2:7">
      <c r="B331" s="187" t="s">
        <v>1128</v>
      </c>
      <c r="C331" s="188">
        <v>13</v>
      </c>
      <c r="D331" s="189" t="s">
        <v>1159</v>
      </c>
      <c r="E331" s="189" t="s">
        <v>1160</v>
      </c>
      <c r="F331" s="190">
        <v>3396</v>
      </c>
      <c r="G331" s="191" t="s">
        <v>1161</v>
      </c>
    </row>
    <row r="332" spans="2:7">
      <c r="B332" s="187" t="s">
        <v>1128</v>
      </c>
      <c r="C332" s="188">
        <v>14</v>
      </c>
      <c r="D332" s="189" t="s">
        <v>1162</v>
      </c>
      <c r="E332" s="189" t="s">
        <v>1163</v>
      </c>
      <c r="F332" s="190">
        <v>3288</v>
      </c>
      <c r="G332" s="191" t="s">
        <v>1164</v>
      </c>
    </row>
    <row r="333" spans="2:7">
      <c r="B333" s="187" t="s">
        <v>1128</v>
      </c>
      <c r="C333" s="188">
        <v>15</v>
      </c>
      <c r="D333" s="189" t="s">
        <v>1165</v>
      </c>
      <c r="E333" s="189" t="s">
        <v>1166</v>
      </c>
      <c r="F333" s="190">
        <v>2750</v>
      </c>
      <c r="G333" s="191" t="s">
        <v>792</v>
      </c>
    </row>
    <row r="334" spans="2:7">
      <c r="B334" s="187" t="s">
        <v>1128</v>
      </c>
      <c r="C334" s="188">
        <v>16</v>
      </c>
      <c r="D334" s="189" t="s">
        <v>1167</v>
      </c>
      <c r="E334" s="189" t="s">
        <v>1168</v>
      </c>
      <c r="F334" s="190">
        <v>2036</v>
      </c>
      <c r="G334" s="191" t="s">
        <v>1169</v>
      </c>
    </row>
    <row r="335" spans="2:7">
      <c r="B335" s="187" t="s">
        <v>1128</v>
      </c>
      <c r="C335" s="188">
        <v>17</v>
      </c>
      <c r="D335" s="189" t="s">
        <v>1170</v>
      </c>
      <c r="E335" s="189" t="s">
        <v>1171</v>
      </c>
      <c r="F335" s="190">
        <v>1978</v>
      </c>
      <c r="G335" s="191" t="s">
        <v>1172</v>
      </c>
    </row>
    <row r="336" spans="2:7">
      <c r="B336" s="187" t="s">
        <v>1128</v>
      </c>
      <c r="C336" s="188">
        <v>18</v>
      </c>
      <c r="D336" s="189" t="s">
        <v>1173</v>
      </c>
      <c r="E336" s="189" t="s">
        <v>1174</v>
      </c>
      <c r="F336" s="190">
        <v>1957</v>
      </c>
      <c r="G336" s="191" t="s">
        <v>997</v>
      </c>
    </row>
    <row r="337" spans="2:7">
      <c r="B337" s="187" t="s">
        <v>1128</v>
      </c>
      <c r="C337" s="188">
        <v>19</v>
      </c>
      <c r="D337" s="189" t="s">
        <v>1175</v>
      </c>
      <c r="E337" s="189" t="s">
        <v>1176</v>
      </c>
      <c r="F337" s="190">
        <v>1910</v>
      </c>
      <c r="G337" s="191" t="s">
        <v>1177</v>
      </c>
    </row>
    <row r="338" spans="2:7">
      <c r="B338" s="187" t="s">
        <v>1128</v>
      </c>
      <c r="C338" s="188">
        <v>20</v>
      </c>
      <c r="D338" s="189" t="s">
        <v>1178</v>
      </c>
      <c r="E338" s="189" t="s">
        <v>1179</v>
      </c>
      <c r="F338" s="190">
        <v>1907</v>
      </c>
      <c r="G338" s="191" t="s">
        <v>369</v>
      </c>
    </row>
    <row r="339" spans="2:7">
      <c r="B339" s="187" t="s">
        <v>1128</v>
      </c>
      <c r="C339" s="188">
        <v>21</v>
      </c>
      <c r="D339" s="189" t="s">
        <v>1180</v>
      </c>
      <c r="E339" s="189" t="s">
        <v>1181</v>
      </c>
      <c r="F339" s="190">
        <v>1541</v>
      </c>
      <c r="G339" s="191" t="s">
        <v>780</v>
      </c>
    </row>
    <row r="340" spans="2:7">
      <c r="B340" s="187" t="s">
        <v>1128</v>
      </c>
      <c r="C340" s="188">
        <v>22</v>
      </c>
      <c r="D340" s="189" t="s">
        <v>1182</v>
      </c>
      <c r="E340" s="189" t="s">
        <v>1183</v>
      </c>
      <c r="F340" s="190">
        <v>1498</v>
      </c>
      <c r="G340" s="191" t="s">
        <v>893</v>
      </c>
    </row>
    <row r="341" spans="2:7">
      <c r="B341" s="187" t="s">
        <v>1128</v>
      </c>
      <c r="C341" s="188">
        <v>23</v>
      </c>
      <c r="D341" s="189" t="s">
        <v>1184</v>
      </c>
      <c r="E341" s="189" t="s">
        <v>1185</v>
      </c>
      <c r="F341" s="190">
        <v>1498</v>
      </c>
      <c r="G341" s="191" t="s">
        <v>1186</v>
      </c>
    </row>
    <row r="342" spans="2:7">
      <c r="B342" s="187" t="s">
        <v>1128</v>
      </c>
      <c r="C342" s="188">
        <v>24</v>
      </c>
      <c r="D342" s="189" t="s">
        <v>1187</v>
      </c>
      <c r="E342" s="189" t="s">
        <v>1188</v>
      </c>
      <c r="F342" s="190">
        <v>1498</v>
      </c>
      <c r="G342" s="191" t="s">
        <v>1189</v>
      </c>
    </row>
    <row r="343" spans="2:7">
      <c r="B343" s="187" t="s">
        <v>1128</v>
      </c>
      <c r="C343" s="188">
        <v>25</v>
      </c>
      <c r="D343" s="189" t="s">
        <v>1190</v>
      </c>
      <c r="E343" s="189" t="s">
        <v>1191</v>
      </c>
      <c r="F343" s="190">
        <v>1498</v>
      </c>
      <c r="G343" s="191" t="s">
        <v>1192</v>
      </c>
    </row>
    <row r="344" spans="2:7">
      <c r="B344" s="187" t="s">
        <v>1128</v>
      </c>
      <c r="C344" s="188">
        <v>26</v>
      </c>
      <c r="D344" s="189" t="s">
        <v>1193</v>
      </c>
      <c r="E344" s="189" t="s">
        <v>1194</v>
      </c>
      <c r="F344" s="190">
        <v>1490</v>
      </c>
      <c r="G344" s="191" t="s">
        <v>337</v>
      </c>
    </row>
    <row r="345" spans="2:7">
      <c r="B345" s="187" t="s">
        <v>1128</v>
      </c>
      <c r="C345" s="188">
        <v>27</v>
      </c>
      <c r="D345" s="189" t="s">
        <v>1195</v>
      </c>
      <c r="E345" s="189" t="s">
        <v>1196</v>
      </c>
      <c r="F345" s="190">
        <v>1490</v>
      </c>
      <c r="G345" s="191" t="s">
        <v>657</v>
      </c>
    </row>
    <row r="346" spans="2:7">
      <c r="B346" s="187" t="s">
        <v>1128</v>
      </c>
      <c r="C346" s="188">
        <v>28</v>
      </c>
      <c r="D346" s="189" t="s">
        <v>1197</v>
      </c>
      <c r="E346" s="189" t="s">
        <v>1198</v>
      </c>
      <c r="F346" s="190">
        <v>1412</v>
      </c>
      <c r="G346" s="191" t="s">
        <v>855</v>
      </c>
    </row>
    <row r="347" spans="2:7">
      <c r="B347" s="187" t="s">
        <v>1128</v>
      </c>
      <c r="C347" s="188">
        <v>29</v>
      </c>
      <c r="D347" s="189" t="s">
        <v>1199</v>
      </c>
      <c r="E347" s="189" t="s">
        <v>1200</v>
      </c>
      <c r="F347" s="190">
        <v>1397</v>
      </c>
      <c r="G347" s="191" t="s">
        <v>1201</v>
      </c>
    </row>
    <row r="348" spans="2:7">
      <c r="B348" s="187" t="s">
        <v>1128</v>
      </c>
      <c r="C348" s="188">
        <v>30</v>
      </c>
      <c r="D348" s="189" t="s">
        <v>1202</v>
      </c>
      <c r="E348" s="189" t="s">
        <v>1203</v>
      </c>
      <c r="F348" s="190">
        <v>1389</v>
      </c>
      <c r="G348" s="191" t="s">
        <v>450</v>
      </c>
    </row>
    <row r="349" spans="2:7">
      <c r="B349" s="187" t="s">
        <v>1128</v>
      </c>
      <c r="C349" s="188">
        <v>31</v>
      </c>
      <c r="D349" s="189" t="s">
        <v>1204</v>
      </c>
      <c r="E349" s="189" t="s">
        <v>1205</v>
      </c>
      <c r="F349" s="190">
        <v>1260</v>
      </c>
      <c r="G349" s="191" t="s">
        <v>1147</v>
      </c>
    </row>
    <row r="350" spans="2:7">
      <c r="B350" s="187" t="s">
        <v>1128</v>
      </c>
      <c r="C350" s="188">
        <v>32</v>
      </c>
      <c r="D350" s="189" t="s">
        <v>1206</v>
      </c>
      <c r="E350" s="189" t="s">
        <v>1207</v>
      </c>
      <c r="F350" s="190">
        <v>1188</v>
      </c>
      <c r="G350" s="191" t="s">
        <v>1208</v>
      </c>
    </row>
    <row r="351" spans="2:7">
      <c r="B351" s="187" t="s">
        <v>1128</v>
      </c>
      <c r="C351" s="188">
        <v>33</v>
      </c>
      <c r="D351" s="189" t="s">
        <v>1209</v>
      </c>
      <c r="E351" s="189" t="s">
        <v>1210</v>
      </c>
      <c r="F351" s="190">
        <v>1135</v>
      </c>
      <c r="G351" s="191" t="s">
        <v>1211</v>
      </c>
    </row>
    <row r="352" spans="2:7">
      <c r="B352" s="187" t="s">
        <v>1128</v>
      </c>
      <c r="C352" s="188">
        <v>34</v>
      </c>
      <c r="D352" s="189" t="s">
        <v>1212</v>
      </c>
      <c r="E352" s="189" t="s">
        <v>1213</v>
      </c>
      <c r="F352" s="190">
        <v>1073</v>
      </c>
      <c r="G352" s="191" t="s">
        <v>968</v>
      </c>
    </row>
    <row r="353" spans="2:7">
      <c r="B353" s="187" t="s">
        <v>1128</v>
      </c>
      <c r="C353" s="188">
        <v>35</v>
      </c>
      <c r="D353" s="189" t="s">
        <v>1214</v>
      </c>
      <c r="E353" s="189" t="s">
        <v>1215</v>
      </c>
      <c r="F353" s="190">
        <v>1055</v>
      </c>
      <c r="G353" s="191" t="s">
        <v>654</v>
      </c>
    </row>
    <row r="354" spans="2:7">
      <c r="B354" s="187" t="s">
        <v>1128</v>
      </c>
      <c r="C354" s="188">
        <v>36</v>
      </c>
      <c r="D354" s="189" t="s">
        <v>1216</v>
      </c>
      <c r="E354" s="189" t="s">
        <v>1217</v>
      </c>
      <c r="F354" s="190">
        <v>1007</v>
      </c>
      <c r="G354" s="191" t="s">
        <v>345</v>
      </c>
    </row>
    <row r="355" spans="2:7">
      <c r="B355" s="187" t="s">
        <v>1218</v>
      </c>
      <c r="C355" s="188">
        <v>1</v>
      </c>
      <c r="D355" s="189" t="s">
        <v>1219</v>
      </c>
      <c r="E355" s="189" t="s">
        <v>1220</v>
      </c>
      <c r="F355" s="190">
        <v>29290</v>
      </c>
      <c r="G355" s="191" t="s">
        <v>1221</v>
      </c>
    </row>
    <row r="356" spans="2:7">
      <c r="B356" s="187" t="s">
        <v>1218</v>
      </c>
      <c r="C356" s="188">
        <v>2</v>
      </c>
      <c r="D356" s="189" t="s">
        <v>1222</v>
      </c>
      <c r="E356" s="189" t="s">
        <v>1223</v>
      </c>
      <c r="F356" s="190">
        <v>24108</v>
      </c>
      <c r="G356" s="191" t="s">
        <v>1224</v>
      </c>
    </row>
    <row r="357" spans="2:7">
      <c r="B357" s="187" t="s">
        <v>1218</v>
      </c>
      <c r="C357" s="188">
        <v>3</v>
      </c>
      <c r="D357" s="189" t="s">
        <v>1225</v>
      </c>
      <c r="E357" s="189" t="s">
        <v>1226</v>
      </c>
      <c r="F357" s="190">
        <v>7587</v>
      </c>
      <c r="G357" s="191" t="s">
        <v>789</v>
      </c>
    </row>
    <row r="358" spans="2:7">
      <c r="B358" s="187" t="s">
        <v>1218</v>
      </c>
      <c r="C358" s="188">
        <v>4</v>
      </c>
      <c r="D358" s="189" t="s">
        <v>1227</v>
      </c>
      <c r="E358" s="189" t="s">
        <v>1228</v>
      </c>
      <c r="F358" s="190">
        <v>7524</v>
      </c>
      <c r="G358" s="191" t="s">
        <v>1229</v>
      </c>
    </row>
    <row r="359" spans="2:7">
      <c r="B359" s="187" t="s">
        <v>1218</v>
      </c>
      <c r="C359" s="188">
        <v>5</v>
      </c>
      <c r="D359" s="189" t="s">
        <v>1230</v>
      </c>
      <c r="E359" s="189" t="s">
        <v>1231</v>
      </c>
      <c r="F359" s="190">
        <v>7427</v>
      </c>
      <c r="G359" s="191" t="s">
        <v>484</v>
      </c>
    </row>
    <row r="360" spans="2:7">
      <c r="B360" s="187" t="s">
        <v>1218</v>
      </c>
      <c r="C360" s="188">
        <v>6</v>
      </c>
      <c r="D360" s="189" t="s">
        <v>1232</v>
      </c>
      <c r="E360" s="189" t="s">
        <v>1233</v>
      </c>
      <c r="F360" s="190">
        <v>6600</v>
      </c>
      <c r="G360" s="191" t="s">
        <v>595</v>
      </c>
    </row>
    <row r="361" spans="2:7">
      <c r="B361" s="187" t="s">
        <v>1218</v>
      </c>
      <c r="C361" s="188">
        <v>7</v>
      </c>
      <c r="D361" s="189" t="s">
        <v>1234</v>
      </c>
      <c r="E361" s="189" t="s">
        <v>1235</v>
      </c>
      <c r="F361" s="190">
        <v>5696</v>
      </c>
      <c r="G361" s="191" t="s">
        <v>557</v>
      </c>
    </row>
    <row r="362" spans="2:7">
      <c r="B362" s="187" t="s">
        <v>1218</v>
      </c>
      <c r="C362" s="188">
        <v>8</v>
      </c>
      <c r="D362" s="189" t="s">
        <v>1236</v>
      </c>
      <c r="E362" s="189" t="s">
        <v>1237</v>
      </c>
      <c r="F362" s="190">
        <v>5597</v>
      </c>
      <c r="G362" s="191" t="s">
        <v>472</v>
      </c>
    </row>
    <row r="363" spans="2:7">
      <c r="B363" s="187" t="s">
        <v>1218</v>
      </c>
      <c r="C363" s="188">
        <v>9</v>
      </c>
      <c r="D363" s="189" t="s">
        <v>1238</v>
      </c>
      <c r="E363" s="189" t="s">
        <v>1239</v>
      </c>
      <c r="F363" s="190">
        <v>2221</v>
      </c>
      <c r="G363" s="191" t="s">
        <v>1240</v>
      </c>
    </row>
    <row r="364" spans="2:7">
      <c r="B364" s="187" t="s">
        <v>1218</v>
      </c>
      <c r="C364" s="188">
        <v>10</v>
      </c>
      <c r="D364" s="189" t="s">
        <v>1241</v>
      </c>
      <c r="E364" s="189" t="s">
        <v>1242</v>
      </c>
      <c r="F364" s="190">
        <v>5019</v>
      </c>
      <c r="G364" s="191" t="s">
        <v>1243</v>
      </c>
    </row>
    <row r="365" spans="2:7">
      <c r="B365" s="187" t="s">
        <v>1218</v>
      </c>
      <c r="C365" s="188">
        <v>11</v>
      </c>
      <c r="D365" s="189" t="s">
        <v>1244</v>
      </c>
      <c r="E365" s="189" t="s">
        <v>1245</v>
      </c>
      <c r="F365" s="190">
        <v>4999</v>
      </c>
      <c r="G365" s="191" t="s">
        <v>557</v>
      </c>
    </row>
    <row r="366" spans="2:7">
      <c r="B366" s="187" t="s">
        <v>1218</v>
      </c>
      <c r="C366" s="188">
        <v>12</v>
      </c>
      <c r="D366" s="189" t="s">
        <v>1246</v>
      </c>
      <c r="E366" s="189" t="s">
        <v>1247</v>
      </c>
      <c r="F366" s="190">
        <v>4346</v>
      </c>
      <c r="G366" s="191" t="s">
        <v>1248</v>
      </c>
    </row>
    <row r="367" spans="2:7">
      <c r="B367" s="187" t="s">
        <v>1218</v>
      </c>
      <c r="C367" s="188">
        <v>13</v>
      </c>
      <c r="D367" s="189" t="s">
        <v>1249</v>
      </c>
      <c r="E367" s="189" t="s">
        <v>1250</v>
      </c>
      <c r="F367" s="190">
        <v>4000</v>
      </c>
      <c r="G367" s="191" t="s">
        <v>1251</v>
      </c>
    </row>
    <row r="368" spans="2:7">
      <c r="B368" s="187" t="s">
        <v>1218</v>
      </c>
      <c r="C368" s="188">
        <v>14</v>
      </c>
      <c r="D368" s="189" t="s">
        <v>1252</v>
      </c>
      <c r="E368" s="189" t="s">
        <v>1253</v>
      </c>
      <c r="F368" s="190">
        <v>3982</v>
      </c>
      <c r="G368" s="191" t="s">
        <v>1161</v>
      </c>
    </row>
    <row r="369" spans="2:7">
      <c r="B369" s="187" t="s">
        <v>1218</v>
      </c>
      <c r="C369" s="188">
        <v>15</v>
      </c>
      <c r="D369" s="189" t="s">
        <v>1254</v>
      </c>
      <c r="E369" s="189" t="s">
        <v>1255</v>
      </c>
      <c r="F369" s="190">
        <v>3966</v>
      </c>
      <c r="G369" s="191" t="s">
        <v>1256</v>
      </c>
    </row>
    <row r="370" spans="2:7">
      <c r="B370" s="187" t="s">
        <v>1218</v>
      </c>
      <c r="C370" s="188">
        <v>16</v>
      </c>
      <c r="D370" s="189" t="s">
        <v>1257</v>
      </c>
      <c r="E370" s="189" t="s">
        <v>1258</v>
      </c>
      <c r="F370" s="190">
        <v>3750</v>
      </c>
      <c r="G370" s="191" t="s">
        <v>1259</v>
      </c>
    </row>
    <row r="371" spans="2:7">
      <c r="B371" s="187" t="s">
        <v>1218</v>
      </c>
      <c r="C371" s="188">
        <v>17</v>
      </c>
      <c r="D371" s="189" t="s">
        <v>1260</v>
      </c>
      <c r="E371" s="189" t="s">
        <v>1261</v>
      </c>
      <c r="F371" s="190">
        <v>3630</v>
      </c>
      <c r="G371" s="191" t="s">
        <v>789</v>
      </c>
    </row>
    <row r="372" spans="2:7">
      <c r="B372" s="187" t="s">
        <v>1218</v>
      </c>
      <c r="C372" s="188">
        <v>18</v>
      </c>
      <c r="D372" s="189" t="s">
        <v>1262</v>
      </c>
      <c r="E372" s="189" t="s">
        <v>1263</v>
      </c>
      <c r="F372" s="190">
        <v>2922</v>
      </c>
      <c r="G372" s="191" t="s">
        <v>595</v>
      </c>
    </row>
    <row r="373" spans="2:7">
      <c r="B373" s="187" t="s">
        <v>1218</v>
      </c>
      <c r="C373" s="188">
        <v>19</v>
      </c>
      <c r="D373" s="189" t="s">
        <v>1264</v>
      </c>
      <c r="E373" s="189" t="s">
        <v>1265</v>
      </c>
      <c r="F373" s="190">
        <v>2661</v>
      </c>
      <c r="G373" s="191" t="s">
        <v>1266</v>
      </c>
    </row>
    <row r="374" spans="2:7">
      <c r="B374" s="187" t="s">
        <v>1218</v>
      </c>
      <c r="C374" s="188">
        <v>20</v>
      </c>
      <c r="D374" s="189" t="s">
        <v>1267</v>
      </c>
      <c r="E374" s="189" t="s">
        <v>1268</v>
      </c>
      <c r="F374" s="190">
        <v>2142</v>
      </c>
      <c r="G374" s="191" t="s">
        <v>441</v>
      </c>
    </row>
    <row r="375" spans="2:7">
      <c r="B375" s="187" t="s">
        <v>1218</v>
      </c>
      <c r="C375" s="188">
        <v>21</v>
      </c>
      <c r="D375" s="189" t="s">
        <v>1269</v>
      </c>
      <c r="E375" s="189" t="s">
        <v>1270</v>
      </c>
      <c r="F375" s="190">
        <v>1900</v>
      </c>
      <c r="G375" s="191" t="s">
        <v>1271</v>
      </c>
    </row>
    <row r="376" spans="2:7">
      <c r="B376" s="187" t="s">
        <v>1218</v>
      </c>
      <c r="C376" s="188">
        <v>22</v>
      </c>
      <c r="D376" s="189" t="s">
        <v>1272</v>
      </c>
      <c r="E376" s="189" t="s">
        <v>1273</v>
      </c>
      <c r="F376" s="190">
        <v>1791</v>
      </c>
      <c r="G376" s="191" t="s">
        <v>268</v>
      </c>
    </row>
    <row r="377" spans="2:7">
      <c r="B377" s="187" t="s">
        <v>1218</v>
      </c>
      <c r="C377" s="188">
        <v>23</v>
      </c>
      <c r="D377" s="189" t="s">
        <v>1274</v>
      </c>
      <c r="E377" s="189" t="s">
        <v>1275</v>
      </c>
      <c r="F377" s="190">
        <v>1746</v>
      </c>
      <c r="G377" s="191" t="s">
        <v>292</v>
      </c>
    </row>
    <row r="378" spans="2:7">
      <c r="B378" s="187" t="s">
        <v>1218</v>
      </c>
      <c r="C378" s="188">
        <v>24</v>
      </c>
      <c r="D378" s="189" t="s">
        <v>1276</v>
      </c>
      <c r="E378" s="189" t="s">
        <v>1277</v>
      </c>
      <c r="F378" s="190">
        <v>2100</v>
      </c>
      <c r="G378" s="191" t="s">
        <v>1278</v>
      </c>
    </row>
    <row r="379" spans="2:7">
      <c r="B379" s="187" t="s">
        <v>1218</v>
      </c>
      <c r="C379" s="188">
        <v>25</v>
      </c>
      <c r="D379" s="189" t="s">
        <v>1279</v>
      </c>
      <c r="E379" s="189" t="s">
        <v>1280</v>
      </c>
      <c r="F379" s="190">
        <v>1680</v>
      </c>
      <c r="G379" s="191" t="s">
        <v>806</v>
      </c>
    </row>
    <row r="380" spans="2:7">
      <c r="B380" s="187" t="s">
        <v>1218</v>
      </c>
      <c r="C380" s="188">
        <v>26</v>
      </c>
      <c r="D380" s="189" t="s">
        <v>1281</v>
      </c>
      <c r="E380" s="189" t="s">
        <v>1282</v>
      </c>
      <c r="F380" s="190">
        <v>1548</v>
      </c>
      <c r="G380" s="191" t="s">
        <v>1283</v>
      </c>
    </row>
    <row r="381" spans="2:7">
      <c r="B381" s="187" t="s">
        <v>1218</v>
      </c>
      <c r="C381" s="188">
        <v>27</v>
      </c>
      <c r="D381" s="189" t="s">
        <v>1284</v>
      </c>
      <c r="E381" s="189" t="s">
        <v>1285</v>
      </c>
      <c r="F381" s="190">
        <v>1493</v>
      </c>
      <c r="G381" s="191" t="s">
        <v>1286</v>
      </c>
    </row>
    <row r="382" spans="2:7">
      <c r="B382" s="187" t="s">
        <v>1218</v>
      </c>
      <c r="C382" s="188">
        <v>28</v>
      </c>
      <c r="D382" s="189" t="s">
        <v>1287</v>
      </c>
      <c r="E382" s="189" t="s">
        <v>1288</v>
      </c>
      <c r="F382" s="190">
        <v>1344</v>
      </c>
      <c r="G382" s="191" t="s">
        <v>834</v>
      </c>
    </row>
    <row r="383" spans="2:7">
      <c r="B383" s="187" t="s">
        <v>1218</v>
      </c>
      <c r="C383" s="188">
        <v>29</v>
      </c>
      <c r="D383" s="189" t="s">
        <v>1289</v>
      </c>
      <c r="E383" s="189" t="s">
        <v>1290</v>
      </c>
      <c r="F383" s="190">
        <v>1335</v>
      </c>
      <c r="G383" s="191" t="s">
        <v>1271</v>
      </c>
    </row>
    <row r="384" spans="2:7">
      <c r="B384" s="187" t="s">
        <v>1218</v>
      </c>
      <c r="C384" s="188">
        <v>30</v>
      </c>
      <c r="D384" s="189" t="s">
        <v>1291</v>
      </c>
      <c r="E384" s="189" t="s">
        <v>1292</v>
      </c>
      <c r="F384" s="190">
        <v>1332</v>
      </c>
      <c r="G384" s="191" t="s">
        <v>858</v>
      </c>
    </row>
    <row r="385" spans="2:7">
      <c r="B385" s="187" t="s">
        <v>1218</v>
      </c>
      <c r="C385" s="188">
        <v>31</v>
      </c>
      <c r="D385" s="189" t="s">
        <v>1293</v>
      </c>
      <c r="E385" s="189" t="s">
        <v>1294</v>
      </c>
      <c r="F385" s="190">
        <v>1306</v>
      </c>
      <c r="G385" s="191" t="s">
        <v>690</v>
      </c>
    </row>
    <row r="386" spans="2:7">
      <c r="B386" s="187" t="s">
        <v>1218</v>
      </c>
      <c r="C386" s="188">
        <v>32</v>
      </c>
      <c r="D386" s="189" t="s">
        <v>1295</v>
      </c>
      <c r="E386" s="189" t="s">
        <v>1296</v>
      </c>
      <c r="F386" s="190">
        <v>4840</v>
      </c>
      <c r="G386" s="191" t="s">
        <v>698</v>
      </c>
    </row>
    <row r="387" spans="2:7">
      <c r="B387" s="187" t="s">
        <v>1218</v>
      </c>
      <c r="C387" s="188">
        <v>33</v>
      </c>
      <c r="D387" s="189" t="s">
        <v>1297</v>
      </c>
      <c r="E387" s="189" t="s">
        <v>1298</v>
      </c>
      <c r="F387" s="190">
        <v>1443</v>
      </c>
      <c r="G387" s="191" t="s">
        <v>1299</v>
      </c>
    </row>
    <row r="388" spans="2:7">
      <c r="B388" s="187" t="s">
        <v>1300</v>
      </c>
      <c r="C388" s="188">
        <v>1</v>
      </c>
      <c r="D388" s="189" t="s">
        <v>1301</v>
      </c>
      <c r="E388" s="189" t="s">
        <v>1302</v>
      </c>
      <c r="F388" s="190">
        <v>17069</v>
      </c>
      <c r="G388" s="191" t="s">
        <v>256</v>
      </c>
    </row>
    <row r="389" spans="2:7">
      <c r="B389" s="187" t="s">
        <v>1300</v>
      </c>
      <c r="C389" s="188">
        <v>2</v>
      </c>
      <c r="D389" s="189" t="s">
        <v>1303</v>
      </c>
      <c r="E389" s="189" t="s">
        <v>1304</v>
      </c>
      <c r="F389" s="190">
        <v>5080</v>
      </c>
      <c r="G389" s="191" t="s">
        <v>1305</v>
      </c>
    </row>
    <row r="390" spans="2:7">
      <c r="B390" s="187" t="s">
        <v>1300</v>
      </c>
      <c r="C390" s="188">
        <v>3</v>
      </c>
      <c r="D390" s="189" t="s">
        <v>1306</v>
      </c>
      <c r="E390" s="189" t="s">
        <v>1307</v>
      </c>
      <c r="F390" s="190">
        <v>3300</v>
      </c>
      <c r="G390" s="191" t="s">
        <v>354</v>
      </c>
    </row>
    <row r="391" spans="2:7">
      <c r="B391" s="187" t="s">
        <v>1300</v>
      </c>
      <c r="C391" s="188">
        <v>4</v>
      </c>
      <c r="D391" s="189" t="s">
        <v>1308</v>
      </c>
      <c r="E391" s="189" t="s">
        <v>1309</v>
      </c>
      <c r="F391" s="190">
        <v>2943</v>
      </c>
      <c r="G391" s="191" t="s">
        <v>1310</v>
      </c>
    </row>
    <row r="392" spans="2:7">
      <c r="B392" s="187" t="s">
        <v>1300</v>
      </c>
      <c r="C392" s="188">
        <v>5</v>
      </c>
      <c r="D392" s="189" t="s">
        <v>1311</v>
      </c>
      <c r="E392" s="189" t="s">
        <v>1312</v>
      </c>
      <c r="F392" s="190">
        <v>2096</v>
      </c>
      <c r="G392" s="191" t="s">
        <v>1313</v>
      </c>
    </row>
    <row r="393" spans="2:7">
      <c r="B393" s="187" t="s">
        <v>1300</v>
      </c>
      <c r="C393" s="188">
        <v>6</v>
      </c>
      <c r="D393" s="189" t="s">
        <v>1314</v>
      </c>
      <c r="E393" s="189" t="s">
        <v>1315</v>
      </c>
      <c r="F393" s="190">
        <v>1843</v>
      </c>
      <c r="G393" s="191" t="s">
        <v>589</v>
      </c>
    </row>
    <row r="394" spans="2:7">
      <c r="B394" s="187" t="s">
        <v>1300</v>
      </c>
      <c r="C394" s="188">
        <v>7</v>
      </c>
      <c r="D394" s="189" t="s">
        <v>1316</v>
      </c>
      <c r="E394" s="189" t="s">
        <v>1317</v>
      </c>
      <c r="F394" s="190">
        <v>1207</v>
      </c>
      <c r="G394" s="191" t="s">
        <v>1318</v>
      </c>
    </row>
    <row r="395" spans="2:7">
      <c r="B395" s="187" t="s">
        <v>1300</v>
      </c>
      <c r="C395" s="188">
        <v>8</v>
      </c>
      <c r="D395" s="189" t="s">
        <v>1319</v>
      </c>
      <c r="E395" s="189" t="s">
        <v>1320</v>
      </c>
      <c r="F395" s="190">
        <v>1179</v>
      </c>
      <c r="G395" s="191" t="s">
        <v>1321</v>
      </c>
    </row>
    <row r="396" spans="2:7">
      <c r="B396" s="187" t="s">
        <v>1300</v>
      </c>
      <c r="C396" s="188">
        <v>9</v>
      </c>
      <c r="D396" s="189" t="s">
        <v>1322</v>
      </c>
      <c r="E396" s="189" t="s">
        <v>1323</v>
      </c>
      <c r="F396" s="190">
        <v>1140</v>
      </c>
      <c r="G396" s="191" t="s">
        <v>1324</v>
      </c>
    </row>
    <row r="397" spans="2:7">
      <c r="B397" s="187" t="s">
        <v>1325</v>
      </c>
      <c r="C397" s="188">
        <v>1</v>
      </c>
      <c r="D397" s="189" t="s">
        <v>1326</v>
      </c>
      <c r="E397" s="189" t="s">
        <v>1327</v>
      </c>
      <c r="F397" s="190">
        <v>47208</v>
      </c>
      <c r="G397" s="191" t="s">
        <v>1328</v>
      </c>
    </row>
    <row r="398" spans="2:7">
      <c r="B398" s="187" t="s">
        <v>1325</v>
      </c>
      <c r="C398" s="188">
        <v>2</v>
      </c>
      <c r="D398" s="189" t="s">
        <v>1329</v>
      </c>
      <c r="E398" s="189" t="s">
        <v>1330</v>
      </c>
      <c r="F398" s="190">
        <v>46822</v>
      </c>
      <c r="G398" s="191" t="s">
        <v>913</v>
      </c>
    </row>
    <row r="399" spans="2:7">
      <c r="B399" s="187" t="s">
        <v>1325</v>
      </c>
      <c r="C399" s="188">
        <v>3</v>
      </c>
      <c r="D399" s="189" t="s">
        <v>1331</v>
      </c>
      <c r="E399" s="189" t="s">
        <v>1332</v>
      </c>
      <c r="F399" s="190">
        <v>25725</v>
      </c>
      <c r="G399" s="191" t="s">
        <v>363</v>
      </c>
    </row>
    <row r="400" spans="2:7">
      <c r="B400" s="187" t="s">
        <v>1325</v>
      </c>
      <c r="C400" s="188">
        <v>4</v>
      </c>
      <c r="D400" s="189" t="s">
        <v>1333</v>
      </c>
      <c r="E400" s="189" t="s">
        <v>1334</v>
      </c>
      <c r="F400" s="190">
        <v>14716</v>
      </c>
      <c r="G400" s="191" t="s">
        <v>354</v>
      </c>
    </row>
    <row r="401" spans="2:7">
      <c r="B401" s="187" t="s">
        <v>1325</v>
      </c>
      <c r="C401" s="188">
        <v>5</v>
      </c>
      <c r="D401" s="189" t="s">
        <v>1335</v>
      </c>
      <c r="E401" s="189" t="s">
        <v>1336</v>
      </c>
      <c r="F401" s="190">
        <v>7326</v>
      </c>
      <c r="G401" s="191" t="s">
        <v>535</v>
      </c>
    </row>
    <row r="402" spans="2:7">
      <c r="B402" s="187" t="s">
        <v>1325</v>
      </c>
      <c r="C402" s="188">
        <v>6</v>
      </c>
      <c r="D402" s="189" t="s">
        <v>1337</v>
      </c>
      <c r="E402" s="189" t="s">
        <v>1338</v>
      </c>
      <c r="F402" s="190">
        <v>5912</v>
      </c>
      <c r="G402" s="191" t="s">
        <v>1339</v>
      </c>
    </row>
    <row r="403" spans="2:7">
      <c r="B403" s="187" t="s">
        <v>1325</v>
      </c>
      <c r="C403" s="188">
        <v>7</v>
      </c>
      <c r="D403" s="189" t="s">
        <v>1340</v>
      </c>
      <c r="E403" s="189" t="s">
        <v>1341</v>
      </c>
      <c r="F403" s="190">
        <v>4964</v>
      </c>
      <c r="G403" s="191" t="s">
        <v>840</v>
      </c>
    </row>
    <row r="404" spans="2:7">
      <c r="B404" s="187" t="s">
        <v>1325</v>
      </c>
      <c r="C404" s="188">
        <v>8</v>
      </c>
      <c r="D404" s="189" t="s">
        <v>1342</v>
      </c>
      <c r="E404" s="189" t="s">
        <v>1343</v>
      </c>
      <c r="F404" s="190">
        <v>3407</v>
      </c>
      <c r="G404" s="191" t="s">
        <v>560</v>
      </c>
    </row>
    <row r="405" spans="2:7">
      <c r="B405" s="187" t="s">
        <v>1325</v>
      </c>
      <c r="C405" s="188">
        <v>9</v>
      </c>
      <c r="D405" s="189" t="s">
        <v>1344</v>
      </c>
      <c r="E405" s="189" t="s">
        <v>1345</v>
      </c>
      <c r="F405" s="190">
        <v>2637</v>
      </c>
      <c r="G405" s="191" t="s">
        <v>1172</v>
      </c>
    </row>
    <row r="406" spans="2:7">
      <c r="B406" s="187" t="s">
        <v>1325</v>
      </c>
      <c r="C406" s="188">
        <v>10</v>
      </c>
      <c r="D406" s="189" t="s">
        <v>1346</v>
      </c>
      <c r="E406" s="189" t="s">
        <v>1347</v>
      </c>
      <c r="F406" s="190">
        <v>2564</v>
      </c>
      <c r="G406" s="191" t="s">
        <v>733</v>
      </c>
    </row>
    <row r="407" spans="2:7">
      <c r="B407" s="187" t="s">
        <v>1325</v>
      </c>
      <c r="C407" s="188">
        <v>11</v>
      </c>
      <c r="D407" s="189" t="s">
        <v>1348</v>
      </c>
      <c r="E407" s="189" t="s">
        <v>1349</v>
      </c>
      <c r="F407" s="190">
        <v>2500</v>
      </c>
      <c r="G407" s="191" t="s">
        <v>404</v>
      </c>
    </row>
    <row r="408" spans="2:7">
      <c r="B408" s="187" t="s">
        <v>1325</v>
      </c>
      <c r="C408" s="188">
        <v>12</v>
      </c>
      <c r="D408" s="189" t="s">
        <v>1350</v>
      </c>
      <c r="E408" s="189" t="s">
        <v>1351</v>
      </c>
      <c r="F408" s="190">
        <v>2250</v>
      </c>
      <c r="G408" s="191" t="s">
        <v>316</v>
      </c>
    </row>
    <row r="409" spans="2:7">
      <c r="B409" s="187" t="s">
        <v>1325</v>
      </c>
      <c r="C409" s="188">
        <v>13</v>
      </c>
      <c r="D409" s="189" t="s">
        <v>1352</v>
      </c>
      <c r="E409" s="189" t="s">
        <v>1353</v>
      </c>
      <c r="F409" s="190">
        <v>2104</v>
      </c>
      <c r="G409" s="191" t="s">
        <v>535</v>
      </c>
    </row>
    <row r="410" spans="2:7">
      <c r="B410" s="187" t="s">
        <v>1325</v>
      </c>
      <c r="C410" s="188">
        <v>14</v>
      </c>
      <c r="D410" s="189" t="s">
        <v>1354</v>
      </c>
      <c r="E410" s="189" t="s">
        <v>1355</v>
      </c>
      <c r="F410" s="190">
        <v>2000</v>
      </c>
      <c r="G410" s="191" t="s">
        <v>1356</v>
      </c>
    </row>
    <row r="411" spans="2:7">
      <c r="B411" s="187" t="s">
        <v>1325</v>
      </c>
      <c r="C411" s="188">
        <v>15</v>
      </c>
      <c r="D411" s="189" t="s">
        <v>1357</v>
      </c>
      <c r="E411" s="189" t="s">
        <v>1358</v>
      </c>
      <c r="F411" s="190">
        <v>1400</v>
      </c>
      <c r="G411" s="191" t="s">
        <v>863</v>
      </c>
    </row>
    <row r="412" spans="2:7">
      <c r="B412" s="187" t="s">
        <v>1325</v>
      </c>
      <c r="C412" s="188">
        <v>16</v>
      </c>
      <c r="D412" s="189" t="s">
        <v>1359</v>
      </c>
      <c r="E412" s="189" t="s">
        <v>1360</v>
      </c>
      <c r="F412" s="190">
        <v>1260</v>
      </c>
      <c r="G412" s="191" t="s">
        <v>520</v>
      </c>
    </row>
    <row r="413" spans="2:7">
      <c r="B413" s="187" t="s">
        <v>1325</v>
      </c>
      <c r="C413" s="188">
        <v>17</v>
      </c>
      <c r="D413" s="189" t="s">
        <v>1361</v>
      </c>
      <c r="E413" s="189" t="s">
        <v>1362</v>
      </c>
      <c r="F413" s="190">
        <v>1204</v>
      </c>
      <c r="G413" s="191" t="s">
        <v>1363</v>
      </c>
    </row>
    <row r="414" spans="2:7">
      <c r="B414" s="187" t="s">
        <v>25</v>
      </c>
      <c r="C414" s="188">
        <v>1</v>
      </c>
      <c r="D414" s="189" t="s">
        <v>1364</v>
      </c>
      <c r="E414" s="189" t="s">
        <v>1365</v>
      </c>
      <c r="F414" s="190">
        <v>1216</v>
      </c>
      <c r="G414" s="191" t="s">
        <v>1366</v>
      </c>
    </row>
    <row r="415" spans="2:7">
      <c r="B415" s="187" t="s">
        <v>25</v>
      </c>
      <c r="C415" s="188">
        <v>2</v>
      </c>
      <c r="D415" s="189" t="s">
        <v>1367</v>
      </c>
      <c r="E415" s="189" t="s">
        <v>1368</v>
      </c>
      <c r="F415" s="190">
        <v>1638</v>
      </c>
      <c r="G415" s="191" t="s">
        <v>1369</v>
      </c>
    </row>
    <row r="416" spans="2:7">
      <c r="B416" s="187" t="s">
        <v>25</v>
      </c>
      <c r="C416" s="188">
        <v>3</v>
      </c>
      <c r="D416" s="189" t="s">
        <v>1370</v>
      </c>
      <c r="E416" s="189" t="s">
        <v>1371</v>
      </c>
      <c r="F416" s="190">
        <v>17441</v>
      </c>
      <c r="G416" s="191" t="s">
        <v>618</v>
      </c>
    </row>
    <row r="417" spans="2:7" ht="22.5">
      <c r="B417" s="187" t="s">
        <v>25</v>
      </c>
      <c r="C417" s="188">
        <v>4</v>
      </c>
      <c r="D417" s="189" t="s">
        <v>1372</v>
      </c>
      <c r="E417" s="189" t="s">
        <v>1373</v>
      </c>
      <c r="F417" s="190">
        <v>9602</v>
      </c>
      <c r="G417" s="191" t="s">
        <v>301</v>
      </c>
    </row>
    <row r="418" spans="2:7">
      <c r="B418" s="187" t="s">
        <v>25</v>
      </c>
      <c r="C418" s="188">
        <v>5</v>
      </c>
      <c r="D418" s="189" t="s">
        <v>1374</v>
      </c>
      <c r="E418" s="189" t="s">
        <v>1375</v>
      </c>
      <c r="F418" s="190">
        <v>1093</v>
      </c>
      <c r="G418" s="191" t="s">
        <v>395</v>
      </c>
    </row>
    <row r="419" spans="2:7">
      <c r="B419" s="187" t="s">
        <v>25</v>
      </c>
      <c r="C419" s="188">
        <v>6</v>
      </c>
      <c r="D419" s="189" t="s">
        <v>1376</v>
      </c>
      <c r="E419" s="189" t="s">
        <v>1377</v>
      </c>
      <c r="F419" s="190">
        <v>3100</v>
      </c>
      <c r="G419" s="191" t="s">
        <v>1229</v>
      </c>
    </row>
    <row r="420" spans="2:7">
      <c r="B420" s="187" t="s">
        <v>25</v>
      </c>
      <c r="C420" s="188">
        <v>7</v>
      </c>
      <c r="D420" s="189" t="s">
        <v>1378</v>
      </c>
      <c r="E420" s="189" t="s">
        <v>1379</v>
      </c>
      <c r="F420" s="190">
        <v>2610</v>
      </c>
      <c r="G420" s="191" t="s">
        <v>1229</v>
      </c>
    </row>
    <row r="421" spans="2:7">
      <c r="B421" s="187" t="s">
        <v>25</v>
      </c>
      <c r="C421" s="188">
        <v>8</v>
      </c>
      <c r="D421" s="189" t="s">
        <v>1380</v>
      </c>
      <c r="E421" s="189" t="s">
        <v>1381</v>
      </c>
      <c r="F421" s="190">
        <v>1066</v>
      </c>
      <c r="G421" s="191" t="s">
        <v>1382</v>
      </c>
    </row>
    <row r="422" spans="2:7">
      <c r="B422" s="187" t="s">
        <v>25</v>
      </c>
      <c r="C422" s="188">
        <v>9</v>
      </c>
      <c r="D422" s="189" t="s">
        <v>1383</v>
      </c>
      <c r="E422" s="189" t="s">
        <v>1384</v>
      </c>
      <c r="F422" s="190">
        <v>1508</v>
      </c>
      <c r="G422" s="191" t="s">
        <v>1385</v>
      </c>
    </row>
    <row r="423" spans="2:7">
      <c r="B423" s="187" t="s">
        <v>25</v>
      </c>
      <c r="C423" s="188">
        <v>10</v>
      </c>
      <c r="D423" s="189" t="s">
        <v>1386</v>
      </c>
      <c r="E423" s="189" t="s">
        <v>1387</v>
      </c>
      <c r="F423" s="190">
        <v>1651</v>
      </c>
      <c r="G423" s="191" t="s">
        <v>1388</v>
      </c>
    </row>
    <row r="424" spans="2:7">
      <c r="B424" s="187" t="s">
        <v>25</v>
      </c>
      <c r="C424" s="188">
        <v>11</v>
      </c>
      <c r="D424" s="189" t="s">
        <v>1389</v>
      </c>
      <c r="E424" s="189" t="s">
        <v>1390</v>
      </c>
      <c r="F424" s="190">
        <v>5620</v>
      </c>
      <c r="G424" s="191" t="s">
        <v>934</v>
      </c>
    </row>
    <row r="425" spans="2:7">
      <c r="B425" s="187" t="s">
        <v>25</v>
      </c>
      <c r="C425" s="188">
        <v>12</v>
      </c>
      <c r="D425" s="189" t="s">
        <v>1391</v>
      </c>
      <c r="E425" s="189" t="s">
        <v>1392</v>
      </c>
      <c r="F425" s="190">
        <v>2514</v>
      </c>
      <c r="G425" s="191" t="s">
        <v>646</v>
      </c>
    </row>
    <row r="426" spans="2:7" ht="22.5">
      <c r="B426" s="187" t="s">
        <v>25</v>
      </c>
      <c r="C426" s="188">
        <v>13</v>
      </c>
      <c r="D426" s="189" t="s">
        <v>1393</v>
      </c>
      <c r="E426" s="189" t="s">
        <v>1394</v>
      </c>
      <c r="F426" s="190">
        <v>2800</v>
      </c>
      <c r="G426" s="191" t="s">
        <v>1395</v>
      </c>
    </row>
    <row r="427" spans="2:7">
      <c r="B427" s="187" t="s">
        <v>25</v>
      </c>
      <c r="C427" s="188">
        <v>14</v>
      </c>
      <c r="D427" s="189" t="s">
        <v>1396</v>
      </c>
      <c r="E427" s="189" t="s">
        <v>1397</v>
      </c>
      <c r="F427" s="190">
        <v>6551</v>
      </c>
      <c r="G427" s="191" t="s">
        <v>1398</v>
      </c>
    </row>
    <row r="428" spans="2:7">
      <c r="B428" s="187" t="s">
        <v>25</v>
      </c>
      <c r="C428" s="188">
        <v>15</v>
      </c>
      <c r="D428" s="189" t="s">
        <v>1399</v>
      </c>
      <c r="E428" s="189" t="s">
        <v>1400</v>
      </c>
      <c r="F428" s="190">
        <v>1605</v>
      </c>
      <c r="G428" s="191" t="s">
        <v>369</v>
      </c>
    </row>
    <row r="429" spans="2:7">
      <c r="B429" s="187" t="s">
        <v>25</v>
      </c>
      <c r="C429" s="188">
        <v>16</v>
      </c>
      <c r="D429" s="189" t="s">
        <v>1401</v>
      </c>
      <c r="E429" s="189" t="s">
        <v>1402</v>
      </c>
      <c r="F429" s="190">
        <v>2300</v>
      </c>
      <c r="G429" s="191" t="s">
        <v>569</v>
      </c>
    </row>
    <row r="430" spans="2:7">
      <c r="B430" s="187" t="s">
        <v>25</v>
      </c>
      <c r="C430" s="188">
        <v>17</v>
      </c>
      <c r="D430" s="189" t="s">
        <v>1403</v>
      </c>
      <c r="E430" s="189" t="s">
        <v>1404</v>
      </c>
      <c r="F430" s="190">
        <v>12892</v>
      </c>
      <c r="G430" s="191" t="s">
        <v>607</v>
      </c>
    </row>
    <row r="431" spans="2:7">
      <c r="B431" s="187" t="s">
        <v>25</v>
      </c>
      <c r="C431" s="188">
        <v>18</v>
      </c>
      <c r="D431" s="189" t="s">
        <v>1405</v>
      </c>
      <c r="E431" s="189" t="s">
        <v>1406</v>
      </c>
      <c r="F431" s="190">
        <v>1924</v>
      </c>
      <c r="G431" s="191" t="s">
        <v>607</v>
      </c>
    </row>
    <row r="432" spans="2:7">
      <c r="B432" s="187" t="s">
        <v>25</v>
      </c>
      <c r="C432" s="188">
        <v>19</v>
      </c>
      <c r="D432" s="189" t="s">
        <v>1407</v>
      </c>
      <c r="E432" s="189" t="s">
        <v>1408</v>
      </c>
      <c r="F432" s="190">
        <v>5066</v>
      </c>
      <c r="G432" s="191" t="s">
        <v>910</v>
      </c>
    </row>
    <row r="433" spans="2:7">
      <c r="B433" s="187" t="s">
        <v>25</v>
      </c>
      <c r="C433" s="188">
        <v>20</v>
      </c>
      <c r="D433" s="189" t="s">
        <v>1409</v>
      </c>
      <c r="E433" s="189" t="s">
        <v>1410</v>
      </c>
      <c r="F433" s="190">
        <v>4207</v>
      </c>
      <c r="G433" s="191" t="s">
        <v>1411</v>
      </c>
    </row>
    <row r="434" spans="2:7">
      <c r="B434" s="187" t="s">
        <v>25</v>
      </c>
      <c r="C434" s="188">
        <v>21</v>
      </c>
      <c r="D434" s="189" t="s">
        <v>1412</v>
      </c>
      <c r="E434" s="189" t="s">
        <v>1413</v>
      </c>
      <c r="F434" s="190">
        <v>1446</v>
      </c>
      <c r="G434" s="191" t="s">
        <v>1155</v>
      </c>
    </row>
    <row r="435" spans="2:7">
      <c r="B435" s="187" t="s">
        <v>25</v>
      </c>
      <c r="C435" s="188">
        <v>22</v>
      </c>
      <c r="D435" s="189" t="s">
        <v>1414</v>
      </c>
      <c r="E435" s="189" t="s">
        <v>1415</v>
      </c>
      <c r="F435" s="190">
        <v>4459</v>
      </c>
      <c r="G435" s="191" t="s">
        <v>1416</v>
      </c>
    </row>
    <row r="436" spans="2:7">
      <c r="B436" s="187" t="s">
        <v>25</v>
      </c>
      <c r="C436" s="188">
        <v>23</v>
      </c>
      <c r="D436" s="189" t="s">
        <v>1417</v>
      </c>
      <c r="E436" s="189" t="s">
        <v>1418</v>
      </c>
      <c r="F436" s="190">
        <v>1509</v>
      </c>
      <c r="G436" s="191" t="s">
        <v>1419</v>
      </c>
    </row>
    <row r="437" spans="2:7">
      <c r="B437" s="187" t="s">
        <v>25</v>
      </c>
      <c r="C437" s="188">
        <v>24</v>
      </c>
      <c r="D437" s="189" t="s">
        <v>1420</v>
      </c>
      <c r="E437" s="189" t="s">
        <v>1421</v>
      </c>
      <c r="F437" s="190">
        <v>5096</v>
      </c>
      <c r="G437" s="191" t="s">
        <v>1422</v>
      </c>
    </row>
    <row r="438" spans="2:7">
      <c r="B438" s="187" t="s">
        <v>25</v>
      </c>
      <c r="C438" s="188">
        <v>25</v>
      </c>
      <c r="D438" s="189" t="s">
        <v>1423</v>
      </c>
      <c r="E438" s="189" t="s">
        <v>1424</v>
      </c>
      <c r="F438" s="190">
        <v>2099</v>
      </c>
      <c r="G438" s="191" t="s">
        <v>621</v>
      </c>
    </row>
    <row r="439" spans="2:7">
      <c r="B439" s="187" t="s">
        <v>25</v>
      </c>
      <c r="C439" s="188">
        <v>26</v>
      </c>
      <c r="D439" s="189" t="s">
        <v>1425</v>
      </c>
      <c r="E439" s="189" t="s">
        <v>1426</v>
      </c>
      <c r="F439" s="190">
        <v>3250</v>
      </c>
      <c r="G439" s="191" t="s">
        <v>410</v>
      </c>
    </row>
    <row r="440" spans="2:7">
      <c r="B440" s="187" t="s">
        <v>25</v>
      </c>
      <c r="C440" s="188">
        <v>27</v>
      </c>
      <c r="D440" s="189" t="s">
        <v>1427</v>
      </c>
      <c r="E440" s="189" t="s">
        <v>1428</v>
      </c>
      <c r="F440" s="190">
        <v>1611</v>
      </c>
      <c r="G440" s="191" t="s">
        <v>572</v>
      </c>
    </row>
    <row r="441" spans="2:7">
      <c r="B441" s="187" t="s">
        <v>25</v>
      </c>
      <c r="C441" s="188">
        <v>28</v>
      </c>
      <c r="D441" s="189" t="s">
        <v>1429</v>
      </c>
      <c r="E441" s="189" t="s">
        <v>1430</v>
      </c>
      <c r="F441" s="190">
        <v>6400</v>
      </c>
      <c r="G441" s="191" t="s">
        <v>1431</v>
      </c>
    </row>
    <row r="442" spans="2:7">
      <c r="B442" s="187" t="s">
        <v>25</v>
      </c>
      <c r="C442" s="188">
        <v>29</v>
      </c>
      <c r="D442" s="189" t="s">
        <v>1432</v>
      </c>
      <c r="E442" s="189" t="s">
        <v>1433</v>
      </c>
      <c r="F442" s="190">
        <v>1146</v>
      </c>
      <c r="G442" s="191" t="s">
        <v>1434</v>
      </c>
    </row>
    <row r="443" spans="2:7">
      <c r="B443" s="187" t="s">
        <v>25</v>
      </c>
      <c r="C443" s="188">
        <v>30</v>
      </c>
      <c r="D443" s="189" t="s">
        <v>1435</v>
      </c>
      <c r="E443" s="189" t="s">
        <v>1436</v>
      </c>
      <c r="F443" s="190">
        <v>1236</v>
      </c>
      <c r="G443" s="191" t="s">
        <v>316</v>
      </c>
    </row>
    <row r="444" spans="2:7" ht="22.5">
      <c r="B444" s="187" t="s">
        <v>25</v>
      </c>
      <c r="C444" s="188">
        <v>31</v>
      </c>
      <c r="D444" s="189" t="s">
        <v>1437</v>
      </c>
      <c r="E444" s="189" t="s">
        <v>1438</v>
      </c>
      <c r="F444" s="190">
        <v>1516</v>
      </c>
      <c r="G444" s="191" t="s">
        <v>1439</v>
      </c>
    </row>
    <row r="445" spans="2:7">
      <c r="B445" s="187" t="s">
        <v>25</v>
      </c>
      <c r="C445" s="188">
        <v>32</v>
      </c>
      <c r="D445" s="189" t="s">
        <v>1440</v>
      </c>
      <c r="E445" s="189" t="s">
        <v>1441</v>
      </c>
      <c r="F445" s="190">
        <v>138920</v>
      </c>
      <c r="G445" s="191" t="s">
        <v>1442</v>
      </c>
    </row>
    <row r="446" spans="2:7">
      <c r="B446" s="187" t="s">
        <v>25</v>
      </c>
      <c r="C446" s="188">
        <v>33</v>
      </c>
      <c r="D446" s="189" t="s">
        <v>1443</v>
      </c>
      <c r="E446" s="189" t="s">
        <v>1444</v>
      </c>
      <c r="F446" s="190">
        <v>4930</v>
      </c>
      <c r="G446" s="191" t="s">
        <v>478</v>
      </c>
    </row>
    <row r="447" spans="2:7">
      <c r="B447" s="187" t="s">
        <v>25</v>
      </c>
      <c r="C447" s="188">
        <v>34</v>
      </c>
      <c r="D447" s="189" t="s">
        <v>1445</v>
      </c>
      <c r="E447" s="189" t="s">
        <v>1446</v>
      </c>
      <c r="F447" s="190">
        <v>10960</v>
      </c>
      <c r="G447" s="191" t="s">
        <v>583</v>
      </c>
    </row>
    <row r="448" spans="2:7">
      <c r="B448" s="187" t="s">
        <v>25</v>
      </c>
      <c r="C448" s="188">
        <v>35</v>
      </c>
      <c r="D448" s="189" t="s">
        <v>1447</v>
      </c>
      <c r="E448" s="189" t="s">
        <v>1448</v>
      </c>
      <c r="F448" s="190">
        <v>7864</v>
      </c>
      <c r="G448" s="191" t="s">
        <v>1449</v>
      </c>
    </row>
    <row r="449" spans="2:7">
      <c r="B449" s="187" t="s">
        <v>25</v>
      </c>
      <c r="C449" s="188">
        <v>36</v>
      </c>
      <c r="D449" s="189" t="s">
        <v>1450</v>
      </c>
      <c r="E449" s="189" t="s">
        <v>1451</v>
      </c>
      <c r="F449" s="190">
        <v>13617</v>
      </c>
      <c r="G449" s="191" t="s">
        <v>583</v>
      </c>
    </row>
    <row r="450" spans="2:7">
      <c r="B450" s="187" t="s">
        <v>25</v>
      </c>
      <c r="C450" s="188">
        <v>37</v>
      </c>
      <c r="D450" s="189" t="s">
        <v>1452</v>
      </c>
      <c r="E450" s="189" t="s">
        <v>1453</v>
      </c>
      <c r="F450" s="190">
        <v>2463</v>
      </c>
      <c r="G450" s="191" t="s">
        <v>1454</v>
      </c>
    </row>
    <row r="451" spans="2:7">
      <c r="B451" s="187" t="s">
        <v>25</v>
      </c>
      <c r="C451" s="188">
        <v>38</v>
      </c>
      <c r="D451" s="189" t="s">
        <v>1455</v>
      </c>
      <c r="E451" s="189" t="s">
        <v>1456</v>
      </c>
      <c r="F451" s="190">
        <v>2143</v>
      </c>
      <c r="G451" s="191" t="s">
        <v>1457</v>
      </c>
    </row>
    <row r="452" spans="2:7">
      <c r="B452" s="187" t="s">
        <v>25</v>
      </c>
      <c r="C452" s="188">
        <v>39</v>
      </c>
      <c r="D452" s="189" t="s">
        <v>1458</v>
      </c>
      <c r="E452" s="189" t="s">
        <v>1459</v>
      </c>
      <c r="F452" s="190">
        <v>3083</v>
      </c>
      <c r="G452" s="191" t="s">
        <v>1460</v>
      </c>
    </row>
    <row r="453" spans="2:7">
      <c r="B453" s="187" t="s">
        <v>25</v>
      </c>
      <c r="C453" s="188">
        <v>40</v>
      </c>
      <c r="D453" s="189" t="s">
        <v>1461</v>
      </c>
      <c r="E453" s="189" t="s">
        <v>1462</v>
      </c>
      <c r="F453" s="190">
        <v>4618</v>
      </c>
      <c r="G453" s="191" t="s">
        <v>1259</v>
      </c>
    </row>
    <row r="454" spans="2:7">
      <c r="B454" s="187" t="s">
        <v>25</v>
      </c>
      <c r="C454" s="188">
        <v>41</v>
      </c>
      <c r="D454" s="189" t="s">
        <v>1463</v>
      </c>
      <c r="E454" s="189" t="s">
        <v>1464</v>
      </c>
      <c r="F454" s="190">
        <v>7945</v>
      </c>
      <c r="G454" s="191" t="s">
        <v>1465</v>
      </c>
    </row>
    <row r="455" spans="2:7">
      <c r="B455" s="187" t="s">
        <v>25</v>
      </c>
      <c r="C455" s="188">
        <v>42</v>
      </c>
      <c r="D455" s="189" t="s">
        <v>1466</v>
      </c>
      <c r="E455" s="189" t="s">
        <v>1467</v>
      </c>
      <c r="F455" s="190">
        <v>2043</v>
      </c>
      <c r="G455" s="191" t="s">
        <v>1468</v>
      </c>
    </row>
    <row r="456" spans="2:7">
      <c r="B456" s="187" t="s">
        <v>25</v>
      </c>
      <c r="C456" s="188">
        <v>43</v>
      </c>
      <c r="D456" s="189" t="s">
        <v>1469</v>
      </c>
      <c r="E456" s="189" t="s">
        <v>1470</v>
      </c>
      <c r="F456" s="190">
        <v>5005</v>
      </c>
      <c r="G456" s="191" t="s">
        <v>814</v>
      </c>
    </row>
    <row r="457" spans="2:7">
      <c r="B457" s="187" t="s">
        <v>25</v>
      </c>
      <c r="C457" s="188">
        <v>44</v>
      </c>
      <c r="D457" s="189" t="s">
        <v>1471</v>
      </c>
      <c r="E457" s="189" t="s">
        <v>1472</v>
      </c>
      <c r="F457" s="190">
        <v>2299</v>
      </c>
      <c r="G457" s="191" t="s">
        <v>1473</v>
      </c>
    </row>
    <row r="458" spans="2:7">
      <c r="B458" s="187" t="s">
        <v>25</v>
      </c>
      <c r="C458" s="188">
        <v>45</v>
      </c>
      <c r="D458" s="189" t="s">
        <v>1474</v>
      </c>
      <c r="E458" s="189" t="s">
        <v>1475</v>
      </c>
      <c r="F458" s="190">
        <v>2041</v>
      </c>
      <c r="G458" s="191" t="s">
        <v>1192</v>
      </c>
    </row>
    <row r="459" spans="2:7">
      <c r="B459" s="187" t="s">
        <v>25</v>
      </c>
      <c r="C459" s="188">
        <v>46</v>
      </c>
      <c r="D459" s="189" t="s">
        <v>1476</v>
      </c>
      <c r="E459" s="189" t="s">
        <v>1477</v>
      </c>
      <c r="F459" s="190">
        <v>4100</v>
      </c>
      <c r="G459" s="191" t="s">
        <v>1192</v>
      </c>
    </row>
    <row r="460" spans="2:7">
      <c r="B460" s="187" t="s">
        <v>25</v>
      </c>
      <c r="C460" s="188">
        <v>47</v>
      </c>
      <c r="D460" s="189" t="s">
        <v>1478</v>
      </c>
      <c r="E460" s="189" t="s">
        <v>1479</v>
      </c>
      <c r="F460" s="190">
        <v>1494</v>
      </c>
      <c r="G460" s="191" t="s">
        <v>1480</v>
      </c>
    </row>
    <row r="461" spans="2:7">
      <c r="B461" s="187" t="s">
        <v>25</v>
      </c>
      <c r="C461" s="188">
        <v>48</v>
      </c>
      <c r="D461" s="189" t="s">
        <v>1481</v>
      </c>
      <c r="E461" s="189" t="s">
        <v>1482</v>
      </c>
      <c r="F461" s="190">
        <v>2316</v>
      </c>
      <c r="G461" s="191" t="s">
        <v>618</v>
      </c>
    </row>
    <row r="462" spans="2:7">
      <c r="B462" s="187" t="s">
        <v>25</v>
      </c>
      <c r="C462" s="188">
        <v>49</v>
      </c>
      <c r="D462" s="189" t="s">
        <v>1483</v>
      </c>
      <c r="E462" s="189" t="s">
        <v>1484</v>
      </c>
      <c r="F462" s="190">
        <v>1136</v>
      </c>
      <c r="G462" s="191" t="s">
        <v>1485</v>
      </c>
    </row>
    <row r="463" spans="2:7">
      <c r="B463" s="187" t="s">
        <v>25</v>
      </c>
      <c r="C463" s="188">
        <v>50</v>
      </c>
      <c r="D463" s="189" t="s">
        <v>1486</v>
      </c>
      <c r="E463" s="189" t="s">
        <v>1487</v>
      </c>
      <c r="F463" s="190">
        <v>1550</v>
      </c>
      <c r="G463" s="191" t="s">
        <v>387</v>
      </c>
    </row>
    <row r="464" spans="2:7">
      <c r="B464" s="187" t="s">
        <v>25</v>
      </c>
      <c r="C464" s="188">
        <v>51</v>
      </c>
      <c r="D464" s="189" t="s">
        <v>1488</v>
      </c>
      <c r="E464" s="189" t="s">
        <v>1489</v>
      </c>
      <c r="F464" s="190">
        <v>1173</v>
      </c>
      <c r="G464" s="191" t="s">
        <v>1490</v>
      </c>
    </row>
    <row r="465" spans="2:7">
      <c r="B465" s="187" t="s">
        <v>25</v>
      </c>
      <c r="C465" s="188">
        <v>52</v>
      </c>
      <c r="D465" s="189" t="s">
        <v>1491</v>
      </c>
      <c r="E465" s="189" t="s">
        <v>1492</v>
      </c>
      <c r="F465" s="190">
        <v>2074</v>
      </c>
      <c r="G465" s="191" t="s">
        <v>1493</v>
      </c>
    </row>
    <row r="466" spans="2:7">
      <c r="B466" s="187" t="s">
        <v>25</v>
      </c>
      <c r="C466" s="188">
        <v>53</v>
      </c>
      <c r="D466" s="189" t="s">
        <v>1494</v>
      </c>
      <c r="E466" s="189" t="s">
        <v>1495</v>
      </c>
      <c r="F466" s="190">
        <v>1685</v>
      </c>
      <c r="G466" s="191" t="s">
        <v>1496</v>
      </c>
    </row>
    <row r="467" spans="2:7">
      <c r="B467" s="187" t="s">
        <v>26</v>
      </c>
      <c r="C467" s="188">
        <v>1</v>
      </c>
      <c r="D467" s="189" t="s">
        <v>1497</v>
      </c>
      <c r="E467" s="189" t="s">
        <v>1498</v>
      </c>
      <c r="F467" s="190">
        <v>11800</v>
      </c>
      <c r="G467" s="191" t="s">
        <v>1499</v>
      </c>
    </row>
    <row r="468" spans="2:7">
      <c r="B468" s="187" t="s">
        <v>26</v>
      </c>
      <c r="C468" s="188">
        <v>2</v>
      </c>
      <c r="D468" s="189" t="s">
        <v>1500</v>
      </c>
      <c r="E468" s="189" t="s">
        <v>1501</v>
      </c>
      <c r="F468" s="190">
        <v>10000</v>
      </c>
      <c r="G468" s="191" t="s">
        <v>1502</v>
      </c>
    </row>
    <row r="469" spans="2:7">
      <c r="B469" s="187" t="s">
        <v>26</v>
      </c>
      <c r="C469" s="188">
        <v>3</v>
      </c>
      <c r="D469" s="189" t="s">
        <v>1503</v>
      </c>
      <c r="E469" s="189" t="s">
        <v>1504</v>
      </c>
      <c r="F469" s="190">
        <v>8500</v>
      </c>
      <c r="G469" s="191" t="s">
        <v>1505</v>
      </c>
    </row>
    <row r="470" spans="2:7">
      <c r="B470" s="187" t="s">
        <v>26</v>
      </c>
      <c r="C470" s="188">
        <v>4</v>
      </c>
      <c r="D470" s="189" t="s">
        <v>1506</v>
      </c>
      <c r="E470" s="189" t="s">
        <v>1507</v>
      </c>
      <c r="F470" s="190">
        <v>5986</v>
      </c>
      <c r="G470" s="191" t="s">
        <v>1508</v>
      </c>
    </row>
    <row r="471" spans="2:7">
      <c r="B471" s="187" t="s">
        <v>26</v>
      </c>
      <c r="C471" s="188">
        <v>5</v>
      </c>
      <c r="D471" s="189" t="s">
        <v>1509</v>
      </c>
      <c r="E471" s="189" t="s">
        <v>1510</v>
      </c>
      <c r="F471" s="190">
        <v>3599</v>
      </c>
      <c r="G471" s="191" t="s">
        <v>1224</v>
      </c>
    </row>
    <row r="472" spans="2:7">
      <c r="B472" s="187" t="s">
        <v>26</v>
      </c>
      <c r="C472" s="188">
        <v>6</v>
      </c>
      <c r="D472" s="189" t="s">
        <v>1511</v>
      </c>
      <c r="E472" s="189" t="s">
        <v>1512</v>
      </c>
      <c r="F472" s="190">
        <v>2402</v>
      </c>
      <c r="G472" s="191" t="s">
        <v>453</v>
      </c>
    </row>
    <row r="473" spans="2:7">
      <c r="B473" s="187" t="s">
        <v>26</v>
      </c>
      <c r="C473" s="188">
        <v>7</v>
      </c>
      <c r="D473" s="189" t="s">
        <v>1513</v>
      </c>
      <c r="E473" s="189" t="s">
        <v>1514</v>
      </c>
      <c r="F473" s="190">
        <v>1716</v>
      </c>
      <c r="G473" s="191" t="s">
        <v>286</v>
      </c>
    </row>
    <row r="474" spans="2:7">
      <c r="B474" s="187" t="s">
        <v>26</v>
      </c>
      <c r="C474" s="188">
        <v>8</v>
      </c>
      <c r="D474" s="189" t="s">
        <v>1515</v>
      </c>
      <c r="E474" s="189" t="s">
        <v>1516</v>
      </c>
      <c r="F474" s="190">
        <v>1498</v>
      </c>
      <c r="G474" s="191" t="s">
        <v>569</v>
      </c>
    </row>
    <row r="475" spans="2:7">
      <c r="B475" s="187" t="s">
        <v>26</v>
      </c>
      <c r="C475" s="188">
        <v>9</v>
      </c>
      <c r="D475" s="189" t="s">
        <v>1517</v>
      </c>
      <c r="E475" s="189" t="s">
        <v>1518</v>
      </c>
      <c r="F475" s="190">
        <v>1388</v>
      </c>
      <c r="G475" s="191" t="s">
        <v>795</v>
      </c>
    </row>
    <row r="476" spans="2:7">
      <c r="B476" s="187" t="s">
        <v>26</v>
      </c>
      <c r="C476" s="188">
        <v>10</v>
      </c>
      <c r="D476" s="189" t="s">
        <v>1519</v>
      </c>
      <c r="E476" s="189" t="s">
        <v>1520</v>
      </c>
      <c r="F476" s="190">
        <v>1131</v>
      </c>
      <c r="G476" s="191" t="s">
        <v>1521</v>
      </c>
    </row>
    <row r="477" spans="2:7">
      <c r="B477" s="187" t="s">
        <v>1522</v>
      </c>
      <c r="C477" s="188">
        <v>1</v>
      </c>
      <c r="D477" s="189" t="s">
        <v>1523</v>
      </c>
      <c r="E477" s="189" t="s">
        <v>1524</v>
      </c>
      <c r="F477" s="190">
        <v>6138</v>
      </c>
      <c r="G477" s="191" t="s">
        <v>768</v>
      </c>
    </row>
    <row r="478" spans="2:7">
      <c r="B478" s="187" t="s">
        <v>1522</v>
      </c>
      <c r="C478" s="188">
        <v>2</v>
      </c>
      <c r="D478" s="189" t="s">
        <v>1525</v>
      </c>
      <c r="E478" s="189" t="s">
        <v>1526</v>
      </c>
      <c r="F478" s="190">
        <v>5996</v>
      </c>
      <c r="G478" s="191" t="s">
        <v>834</v>
      </c>
    </row>
    <row r="479" spans="2:7">
      <c r="B479" s="187" t="s">
        <v>1522</v>
      </c>
      <c r="C479" s="188">
        <v>3</v>
      </c>
      <c r="D479" s="189" t="s">
        <v>1527</v>
      </c>
      <c r="E479" s="189" t="s">
        <v>1528</v>
      </c>
      <c r="F479" s="190">
        <v>2447</v>
      </c>
      <c r="G479" s="191" t="s">
        <v>1529</v>
      </c>
    </row>
    <row r="480" spans="2:7">
      <c r="B480" s="187" t="s">
        <v>30</v>
      </c>
      <c r="C480" s="188">
        <v>1</v>
      </c>
      <c r="D480" s="189" t="s">
        <v>1530</v>
      </c>
      <c r="E480" s="189" t="s">
        <v>1531</v>
      </c>
      <c r="F480" s="190">
        <v>1605</v>
      </c>
      <c r="G480" s="191" t="s">
        <v>1532</v>
      </c>
    </row>
    <row r="481" spans="2:7">
      <c r="B481" s="187" t="s">
        <v>30</v>
      </c>
      <c r="C481" s="188">
        <v>2</v>
      </c>
      <c r="D481" s="189" t="s">
        <v>1533</v>
      </c>
      <c r="E481" s="189" t="s">
        <v>1534</v>
      </c>
      <c r="F481" s="190">
        <v>23000</v>
      </c>
      <c r="G481" s="191" t="s">
        <v>1535</v>
      </c>
    </row>
    <row r="482" spans="2:7">
      <c r="B482" s="187" t="s">
        <v>30</v>
      </c>
      <c r="C482" s="188">
        <v>3</v>
      </c>
      <c r="D482" s="189" t="s">
        <v>1536</v>
      </c>
      <c r="E482" s="189" t="s">
        <v>1537</v>
      </c>
      <c r="F482" s="190">
        <v>1141</v>
      </c>
      <c r="G482" s="191" t="s">
        <v>1538</v>
      </c>
    </row>
    <row r="483" spans="2:7">
      <c r="B483" s="187" t="s">
        <v>30</v>
      </c>
      <c r="C483" s="188">
        <v>4</v>
      </c>
      <c r="D483" s="189" t="s">
        <v>1539</v>
      </c>
      <c r="E483" s="189" t="s">
        <v>1540</v>
      </c>
      <c r="F483" s="190">
        <v>2115</v>
      </c>
      <c r="G483" s="191" t="s">
        <v>1541</v>
      </c>
    </row>
    <row r="484" spans="2:7">
      <c r="B484" s="187" t="s">
        <v>30</v>
      </c>
      <c r="C484" s="188">
        <v>5</v>
      </c>
      <c r="D484" s="189" t="s">
        <v>1542</v>
      </c>
      <c r="E484" s="189" t="s">
        <v>1543</v>
      </c>
      <c r="F484" s="190">
        <v>5681</v>
      </c>
      <c r="G484" s="191" t="s">
        <v>1544</v>
      </c>
    </row>
    <row r="485" spans="2:7">
      <c r="B485" s="187" t="s">
        <v>30</v>
      </c>
      <c r="C485" s="188">
        <v>6</v>
      </c>
      <c r="D485" s="189" t="s">
        <v>1545</v>
      </c>
      <c r="E485" s="189" t="s">
        <v>1546</v>
      </c>
      <c r="F485" s="190">
        <v>3069</v>
      </c>
      <c r="G485" s="191" t="s">
        <v>1547</v>
      </c>
    </row>
    <row r="486" spans="2:7">
      <c r="B486" s="187" t="s">
        <v>30</v>
      </c>
      <c r="C486" s="188">
        <v>7</v>
      </c>
      <c r="D486" s="189" t="s">
        <v>1548</v>
      </c>
      <c r="E486" s="189" t="s">
        <v>1549</v>
      </c>
      <c r="F486" s="190">
        <v>2628</v>
      </c>
      <c r="G486" s="191" t="s">
        <v>1550</v>
      </c>
    </row>
    <row r="487" spans="2:7">
      <c r="B487" s="187" t="s">
        <v>30</v>
      </c>
      <c r="C487" s="188">
        <v>8</v>
      </c>
      <c r="D487" s="189" t="s">
        <v>1551</v>
      </c>
      <c r="E487" s="189" t="s">
        <v>1552</v>
      </c>
      <c r="F487" s="190">
        <v>1843</v>
      </c>
      <c r="G487" s="191" t="s">
        <v>1553</v>
      </c>
    </row>
    <row r="488" spans="2:7">
      <c r="B488" s="187" t="s">
        <v>30</v>
      </c>
      <c r="C488" s="188">
        <v>9</v>
      </c>
      <c r="D488" s="189" t="s">
        <v>1554</v>
      </c>
      <c r="E488" s="189" t="s">
        <v>1555</v>
      </c>
      <c r="F488" s="190">
        <v>1144</v>
      </c>
      <c r="G488" s="191" t="s">
        <v>1556</v>
      </c>
    </row>
    <row r="489" spans="2:7">
      <c r="B489" s="187" t="s">
        <v>30</v>
      </c>
      <c r="C489" s="188">
        <v>10</v>
      </c>
      <c r="D489" s="189" t="s">
        <v>1557</v>
      </c>
      <c r="E489" s="189" t="s">
        <v>1558</v>
      </c>
      <c r="F489" s="190">
        <v>2036</v>
      </c>
      <c r="G489" s="191" t="s">
        <v>1559</v>
      </c>
    </row>
    <row r="490" spans="2:7">
      <c r="B490" s="187" t="s">
        <v>30</v>
      </c>
      <c r="C490" s="188">
        <v>11</v>
      </c>
      <c r="D490" s="189" t="s">
        <v>1560</v>
      </c>
      <c r="E490" s="189" t="s">
        <v>1561</v>
      </c>
      <c r="F490" s="190">
        <v>5723</v>
      </c>
      <c r="G490" s="191" t="s">
        <v>1562</v>
      </c>
    </row>
    <row r="491" spans="2:7">
      <c r="B491" s="187" t="s">
        <v>30</v>
      </c>
      <c r="C491" s="188">
        <v>12</v>
      </c>
      <c r="D491" s="189" t="s">
        <v>1563</v>
      </c>
      <c r="E491" s="189" t="s">
        <v>1564</v>
      </c>
      <c r="F491" s="190">
        <v>1416</v>
      </c>
      <c r="G491" s="191" t="s">
        <v>1565</v>
      </c>
    </row>
    <row r="492" spans="2:7" ht="22.5" customHeight="1">
      <c r="B492" s="187" t="s">
        <v>32</v>
      </c>
      <c r="C492" s="188">
        <v>1</v>
      </c>
      <c r="D492" s="189" t="s">
        <v>1566</v>
      </c>
      <c r="E492" s="189" t="s">
        <v>1567</v>
      </c>
      <c r="F492" s="190">
        <v>43510</v>
      </c>
      <c r="G492" s="191" t="s">
        <v>1568</v>
      </c>
    </row>
    <row r="493" spans="2:7">
      <c r="B493" s="187" t="s">
        <v>32</v>
      </c>
      <c r="C493" s="188">
        <v>2</v>
      </c>
      <c r="D493" s="189" t="s">
        <v>1569</v>
      </c>
      <c r="E493" s="189" t="s">
        <v>1570</v>
      </c>
      <c r="F493" s="190">
        <v>8576</v>
      </c>
      <c r="G493" s="191" t="s">
        <v>1411</v>
      </c>
    </row>
    <row r="494" spans="2:7">
      <c r="B494" s="187" t="s">
        <v>32</v>
      </c>
      <c r="C494" s="188">
        <v>3</v>
      </c>
      <c r="D494" s="189" t="s">
        <v>1571</v>
      </c>
      <c r="E494" s="189" t="s">
        <v>1572</v>
      </c>
      <c r="F494" s="190">
        <v>7816</v>
      </c>
      <c r="G494" s="191" t="s">
        <v>1573</v>
      </c>
    </row>
    <row r="495" spans="2:7">
      <c r="B495" s="187" t="s">
        <v>32</v>
      </c>
      <c r="C495" s="188">
        <v>4</v>
      </c>
      <c r="D495" s="189" t="s">
        <v>1574</v>
      </c>
      <c r="E495" s="189" t="s">
        <v>1575</v>
      </c>
      <c r="F495" s="190">
        <v>5624</v>
      </c>
      <c r="G495" s="191" t="s">
        <v>1576</v>
      </c>
    </row>
    <row r="496" spans="2:7">
      <c r="B496" s="187" t="s">
        <v>32</v>
      </c>
      <c r="C496" s="188">
        <v>5</v>
      </c>
      <c r="D496" s="189" t="s">
        <v>1577</v>
      </c>
      <c r="E496" s="189" t="s">
        <v>1578</v>
      </c>
      <c r="F496" s="190">
        <v>5000</v>
      </c>
      <c r="G496" s="191" t="s">
        <v>354</v>
      </c>
    </row>
    <row r="497" spans="2:7">
      <c r="B497" s="187" t="s">
        <v>32</v>
      </c>
      <c r="C497" s="188">
        <v>6</v>
      </c>
      <c r="D497" s="189" t="s">
        <v>1579</v>
      </c>
      <c r="E497" s="189" t="s">
        <v>1580</v>
      </c>
      <c r="F497" s="190">
        <v>4493</v>
      </c>
      <c r="G497" s="191" t="s">
        <v>493</v>
      </c>
    </row>
    <row r="498" spans="2:7">
      <c r="B498" s="187" t="s">
        <v>32</v>
      </c>
      <c r="C498" s="188">
        <v>7</v>
      </c>
      <c r="D498" s="189" t="s">
        <v>1581</v>
      </c>
      <c r="E498" s="189" t="s">
        <v>1582</v>
      </c>
      <c r="F498" s="190">
        <v>2388</v>
      </c>
      <c r="G498" s="191" t="s">
        <v>598</v>
      </c>
    </row>
    <row r="499" spans="2:7">
      <c r="B499" s="187" t="s">
        <v>32</v>
      </c>
      <c r="C499" s="188">
        <v>8</v>
      </c>
      <c r="D499" s="189" t="s">
        <v>1583</v>
      </c>
      <c r="E499" s="189" t="s">
        <v>1584</v>
      </c>
      <c r="F499" s="190">
        <v>2332</v>
      </c>
      <c r="G499" s="191" t="s">
        <v>1585</v>
      </c>
    </row>
    <row r="500" spans="2:7">
      <c r="B500" s="187" t="s">
        <v>32</v>
      </c>
      <c r="C500" s="188">
        <v>9</v>
      </c>
      <c r="D500" s="189" t="s">
        <v>1586</v>
      </c>
      <c r="E500" s="189" t="s">
        <v>1587</v>
      </c>
      <c r="F500" s="190">
        <v>2059</v>
      </c>
      <c r="G500" s="191" t="s">
        <v>1398</v>
      </c>
    </row>
    <row r="501" spans="2:7">
      <c r="B501" s="187" t="s">
        <v>32</v>
      </c>
      <c r="C501" s="188">
        <v>10</v>
      </c>
      <c r="D501" s="189" t="s">
        <v>1588</v>
      </c>
      <c r="E501" s="189" t="s">
        <v>1589</v>
      </c>
      <c r="F501" s="190">
        <v>1999</v>
      </c>
      <c r="G501" s="191" t="s">
        <v>618</v>
      </c>
    </row>
    <row r="502" spans="2:7">
      <c r="B502" s="187" t="s">
        <v>32</v>
      </c>
      <c r="C502" s="188">
        <v>11</v>
      </c>
      <c r="D502" s="189" t="s">
        <v>1590</v>
      </c>
      <c r="E502" s="189" t="s">
        <v>1591</v>
      </c>
      <c r="F502" s="190">
        <v>1875</v>
      </c>
      <c r="G502" s="191" t="s">
        <v>803</v>
      </c>
    </row>
    <row r="503" spans="2:7">
      <c r="B503" s="187" t="s">
        <v>32</v>
      </c>
      <c r="C503" s="188">
        <v>12</v>
      </c>
      <c r="D503" s="189" t="s">
        <v>1592</v>
      </c>
      <c r="E503" s="189" t="s">
        <v>1593</v>
      </c>
      <c r="F503" s="190">
        <v>1743</v>
      </c>
      <c r="G503" s="191" t="s">
        <v>948</v>
      </c>
    </row>
    <row r="504" spans="2:7">
      <c r="B504" s="187" t="s">
        <v>32</v>
      </c>
      <c r="C504" s="188">
        <v>13</v>
      </c>
      <c r="D504" s="189" t="s">
        <v>1594</v>
      </c>
      <c r="E504" s="189" t="s">
        <v>1595</v>
      </c>
      <c r="F504" s="190">
        <v>1490</v>
      </c>
      <c r="G504" s="191" t="s">
        <v>1596</v>
      </c>
    </row>
    <row r="505" spans="2:7">
      <c r="B505" s="187" t="s">
        <v>32</v>
      </c>
      <c r="C505" s="188">
        <v>14</v>
      </c>
      <c r="D505" s="189" t="s">
        <v>1597</v>
      </c>
      <c r="E505" s="189" t="s">
        <v>1598</v>
      </c>
      <c r="F505" s="190">
        <v>1469</v>
      </c>
      <c r="G505" s="191" t="s">
        <v>1599</v>
      </c>
    </row>
    <row r="506" spans="2:7">
      <c r="B506" s="187" t="s">
        <v>32</v>
      </c>
      <c r="C506" s="188">
        <v>15</v>
      </c>
      <c r="D506" s="189" t="s">
        <v>1600</v>
      </c>
      <c r="E506" s="189" t="s">
        <v>1601</v>
      </c>
      <c r="F506" s="190">
        <v>1427</v>
      </c>
      <c r="G506" s="191" t="s">
        <v>1602</v>
      </c>
    </row>
    <row r="507" spans="2:7">
      <c r="B507" s="187" t="s">
        <v>32</v>
      </c>
      <c r="C507" s="188">
        <v>16</v>
      </c>
      <c r="D507" s="189" t="s">
        <v>1603</v>
      </c>
      <c r="E507" s="189" t="s">
        <v>1604</v>
      </c>
      <c r="F507" s="190">
        <v>1427</v>
      </c>
      <c r="G507" s="191" t="s">
        <v>543</v>
      </c>
    </row>
    <row r="508" spans="2:7">
      <c r="B508" s="187" t="s">
        <v>32</v>
      </c>
      <c r="C508" s="188">
        <v>17</v>
      </c>
      <c r="D508" s="189" t="s">
        <v>1605</v>
      </c>
      <c r="E508" s="189" t="s">
        <v>1606</v>
      </c>
      <c r="F508" s="190">
        <v>1380</v>
      </c>
      <c r="G508" s="191" t="s">
        <v>1607</v>
      </c>
    </row>
    <row r="509" spans="2:7">
      <c r="B509" s="187" t="s">
        <v>32</v>
      </c>
      <c r="C509" s="188">
        <v>18</v>
      </c>
      <c r="D509" s="189" t="s">
        <v>1608</v>
      </c>
      <c r="E509" s="189" t="s">
        <v>1609</v>
      </c>
      <c r="F509" s="190">
        <v>1286</v>
      </c>
      <c r="G509" s="191" t="s">
        <v>1610</v>
      </c>
    </row>
    <row r="510" spans="2:7">
      <c r="B510" s="187" t="s">
        <v>32</v>
      </c>
      <c r="C510" s="188">
        <v>19</v>
      </c>
      <c r="D510" s="189" t="s">
        <v>1611</v>
      </c>
      <c r="E510" s="189" t="s">
        <v>1612</v>
      </c>
      <c r="F510" s="190">
        <v>1013</v>
      </c>
      <c r="G510" s="191" t="s">
        <v>651</v>
      </c>
    </row>
    <row r="511" spans="2:7">
      <c r="B511" s="187" t="s">
        <v>32</v>
      </c>
      <c r="C511" s="188">
        <v>20</v>
      </c>
      <c r="D511" s="189" t="s">
        <v>1613</v>
      </c>
      <c r="E511" s="189" t="s">
        <v>1614</v>
      </c>
      <c r="F511" s="190">
        <v>1009</v>
      </c>
      <c r="G511" s="191" t="s">
        <v>750</v>
      </c>
    </row>
    <row r="512" spans="2:7">
      <c r="B512" s="187" t="s">
        <v>32</v>
      </c>
      <c r="C512" s="188">
        <v>21</v>
      </c>
      <c r="D512" s="189" t="s">
        <v>1615</v>
      </c>
      <c r="E512" s="189" t="s">
        <v>1616</v>
      </c>
      <c r="F512" s="190">
        <v>6626</v>
      </c>
      <c r="G512" s="191" t="s">
        <v>578</v>
      </c>
    </row>
    <row r="513" spans="2:7">
      <c r="B513" s="187" t="s">
        <v>1617</v>
      </c>
      <c r="C513" s="188">
        <v>1</v>
      </c>
      <c r="D513" s="189" t="s">
        <v>1618</v>
      </c>
      <c r="E513" s="189" t="s">
        <v>1619</v>
      </c>
      <c r="F513" s="190">
        <v>5186</v>
      </c>
      <c r="G513" s="191" t="s">
        <v>514</v>
      </c>
    </row>
    <row r="514" spans="2:7">
      <c r="B514" s="187" t="s">
        <v>1617</v>
      </c>
      <c r="C514" s="188">
        <v>2</v>
      </c>
      <c r="D514" s="189" t="s">
        <v>1620</v>
      </c>
      <c r="E514" s="189" t="s">
        <v>1621</v>
      </c>
      <c r="F514" s="190">
        <v>3989</v>
      </c>
      <c r="G514" s="191" t="s">
        <v>1622</v>
      </c>
    </row>
    <row r="515" spans="2:7">
      <c r="B515" s="187" t="s">
        <v>1617</v>
      </c>
      <c r="C515" s="188">
        <v>3</v>
      </c>
      <c r="D515" s="189" t="s">
        <v>1623</v>
      </c>
      <c r="E515" s="189" t="s">
        <v>1624</v>
      </c>
      <c r="F515" s="190">
        <v>1984</v>
      </c>
      <c r="G515" s="191" t="s">
        <v>1271</v>
      </c>
    </row>
    <row r="516" spans="2:7">
      <c r="B516" s="187" t="s">
        <v>1617</v>
      </c>
      <c r="C516" s="188">
        <v>4</v>
      </c>
      <c r="D516" s="189" t="s">
        <v>1625</v>
      </c>
      <c r="E516" s="189" t="s">
        <v>1626</v>
      </c>
      <c r="F516" s="190">
        <v>1820</v>
      </c>
      <c r="G516" s="191" t="s">
        <v>1627</v>
      </c>
    </row>
    <row r="517" spans="2:7">
      <c r="B517" s="187" t="s">
        <v>1617</v>
      </c>
      <c r="C517" s="188">
        <v>5</v>
      </c>
      <c r="D517" s="189" t="s">
        <v>1628</v>
      </c>
      <c r="E517" s="189" t="s">
        <v>1629</v>
      </c>
      <c r="F517" s="190">
        <v>1772</v>
      </c>
      <c r="G517" s="191" t="s">
        <v>502</v>
      </c>
    </row>
    <row r="518" spans="2:7">
      <c r="B518" s="187" t="s">
        <v>1617</v>
      </c>
      <c r="C518" s="188">
        <v>6</v>
      </c>
      <c r="D518" s="189" t="s">
        <v>1630</v>
      </c>
      <c r="E518" s="189" t="s">
        <v>1631</v>
      </c>
      <c r="F518" s="190">
        <v>1752</v>
      </c>
      <c r="G518" s="191" t="s">
        <v>1632</v>
      </c>
    </row>
    <row r="519" spans="2:7">
      <c r="B519" s="187" t="s">
        <v>1617</v>
      </c>
      <c r="C519" s="188">
        <v>7</v>
      </c>
      <c r="D519" s="189" t="s">
        <v>1633</v>
      </c>
      <c r="E519" s="189" t="s">
        <v>1634</v>
      </c>
      <c r="F519" s="190">
        <v>1702</v>
      </c>
      <c r="G519" s="191" t="s">
        <v>502</v>
      </c>
    </row>
    <row r="520" spans="2:7">
      <c r="B520" s="187" t="s">
        <v>1617</v>
      </c>
      <c r="C520" s="188">
        <v>8</v>
      </c>
      <c r="D520" s="189" t="s">
        <v>1635</v>
      </c>
      <c r="E520" s="189" t="s">
        <v>1636</v>
      </c>
      <c r="F520" s="190">
        <v>1661</v>
      </c>
      <c r="G520" s="191" t="s">
        <v>1637</v>
      </c>
    </row>
    <row r="521" spans="2:7">
      <c r="B521" s="187" t="s">
        <v>1617</v>
      </c>
      <c r="C521" s="188">
        <v>9</v>
      </c>
      <c r="D521" s="189" t="s">
        <v>1638</v>
      </c>
      <c r="E521" s="189" t="s">
        <v>1639</v>
      </c>
      <c r="F521" s="190">
        <v>1584</v>
      </c>
      <c r="G521" s="191" t="s">
        <v>1640</v>
      </c>
    </row>
    <row r="522" spans="2:7">
      <c r="B522" s="187" t="s">
        <v>1617</v>
      </c>
      <c r="C522" s="188">
        <v>10</v>
      </c>
      <c r="D522" s="189" t="s">
        <v>1641</v>
      </c>
      <c r="E522" s="189" t="s">
        <v>1642</v>
      </c>
      <c r="F522" s="190">
        <v>1450</v>
      </c>
      <c r="G522" s="191" t="s">
        <v>1395</v>
      </c>
    </row>
    <row r="523" spans="2:7">
      <c r="B523" s="187" t="s">
        <v>1617</v>
      </c>
      <c r="C523" s="188">
        <v>11</v>
      </c>
      <c r="D523" s="189" t="s">
        <v>1643</v>
      </c>
      <c r="E523" s="189" t="s">
        <v>1644</v>
      </c>
      <c r="F523" s="190">
        <v>1425</v>
      </c>
      <c r="G523" s="191" t="s">
        <v>1266</v>
      </c>
    </row>
    <row r="524" spans="2:7">
      <c r="B524" s="187" t="s">
        <v>1617</v>
      </c>
      <c r="C524" s="188">
        <v>12</v>
      </c>
      <c r="D524" s="189" t="s">
        <v>1645</v>
      </c>
      <c r="E524" s="189" t="s">
        <v>1646</v>
      </c>
      <c r="F524" s="190">
        <v>1396</v>
      </c>
      <c r="G524" s="191" t="s">
        <v>369</v>
      </c>
    </row>
    <row r="525" spans="2:7">
      <c r="B525" s="187" t="s">
        <v>1617</v>
      </c>
      <c r="C525" s="188">
        <v>13</v>
      </c>
      <c r="D525" s="189" t="s">
        <v>1647</v>
      </c>
      <c r="E525" s="189" t="s">
        <v>1648</v>
      </c>
      <c r="F525" s="190">
        <v>1100</v>
      </c>
      <c r="G525" s="191" t="s">
        <v>1649</v>
      </c>
    </row>
    <row r="526" spans="2:7">
      <c r="B526" s="187" t="s">
        <v>1617</v>
      </c>
      <c r="C526" s="188">
        <v>14</v>
      </c>
      <c r="D526" s="189" t="s">
        <v>1650</v>
      </c>
      <c r="E526" s="189" t="s">
        <v>1651</v>
      </c>
      <c r="F526" s="190">
        <v>12830</v>
      </c>
      <c r="G526" s="191" t="s">
        <v>822</v>
      </c>
    </row>
    <row r="527" spans="2:7">
      <c r="B527" s="187" t="s">
        <v>36</v>
      </c>
      <c r="C527" s="188">
        <v>1</v>
      </c>
      <c r="D527" s="189" t="s">
        <v>1652</v>
      </c>
      <c r="E527" s="189" t="s">
        <v>1653</v>
      </c>
      <c r="F527" s="190">
        <v>18900</v>
      </c>
      <c r="G527" s="191" t="s">
        <v>1576</v>
      </c>
    </row>
    <row r="528" spans="2:7">
      <c r="B528" s="187" t="s">
        <v>36</v>
      </c>
      <c r="C528" s="188">
        <v>2</v>
      </c>
      <c r="D528" s="189" t="s">
        <v>1654</v>
      </c>
      <c r="E528" s="189" t="s">
        <v>1655</v>
      </c>
      <c r="F528" s="190">
        <v>4212</v>
      </c>
      <c r="G528" s="191" t="s">
        <v>447</v>
      </c>
    </row>
    <row r="529" spans="2:7">
      <c r="B529" s="187" t="s">
        <v>36</v>
      </c>
      <c r="C529" s="188">
        <v>3</v>
      </c>
      <c r="D529" s="189" t="s">
        <v>1656</v>
      </c>
      <c r="E529" s="189" t="s">
        <v>1655</v>
      </c>
      <c r="F529" s="190">
        <v>3475</v>
      </c>
      <c r="G529" s="191" t="s">
        <v>447</v>
      </c>
    </row>
    <row r="530" spans="2:7">
      <c r="B530" s="187" t="s">
        <v>36</v>
      </c>
      <c r="C530" s="188">
        <v>4</v>
      </c>
      <c r="D530" s="189" t="s">
        <v>1657</v>
      </c>
      <c r="E530" s="189" t="s">
        <v>1658</v>
      </c>
      <c r="F530" s="190">
        <v>1767</v>
      </c>
      <c r="G530" s="191" t="s">
        <v>1659</v>
      </c>
    </row>
    <row r="531" spans="2:7">
      <c r="B531" s="187" t="s">
        <v>36</v>
      </c>
      <c r="C531" s="188">
        <v>5</v>
      </c>
      <c r="D531" s="189" t="s">
        <v>1660</v>
      </c>
      <c r="E531" s="189" t="s">
        <v>1661</v>
      </c>
      <c r="F531" s="190">
        <v>1725</v>
      </c>
      <c r="G531" s="191" t="s">
        <v>280</v>
      </c>
    </row>
    <row r="532" spans="2:7">
      <c r="B532" s="187" t="s">
        <v>36</v>
      </c>
      <c r="C532" s="188">
        <v>6</v>
      </c>
      <c r="D532" s="189" t="s">
        <v>1662</v>
      </c>
      <c r="E532" s="189" t="s">
        <v>1663</v>
      </c>
      <c r="F532" s="190">
        <v>6256</v>
      </c>
      <c r="G532" s="191" t="s">
        <v>1659</v>
      </c>
    </row>
    <row r="533" spans="2:7">
      <c r="B533" s="187" t="s">
        <v>36</v>
      </c>
      <c r="C533" s="188">
        <v>7</v>
      </c>
      <c r="D533" s="189" t="s">
        <v>1664</v>
      </c>
      <c r="E533" s="189" t="s">
        <v>1665</v>
      </c>
      <c r="F533" s="190">
        <v>3040</v>
      </c>
      <c r="G533" s="191" t="s">
        <v>1666</v>
      </c>
    </row>
    <row r="534" spans="2:7">
      <c r="B534" s="187" t="s">
        <v>36</v>
      </c>
      <c r="C534" s="188">
        <v>8</v>
      </c>
      <c r="D534" s="189" t="s">
        <v>1667</v>
      </c>
      <c r="E534" s="189" t="s">
        <v>1668</v>
      </c>
      <c r="F534" s="190">
        <v>1243</v>
      </c>
      <c r="G534" s="191" t="s">
        <v>375</v>
      </c>
    </row>
    <row r="535" spans="2:7">
      <c r="B535" s="187" t="s">
        <v>36</v>
      </c>
      <c r="C535" s="188">
        <v>9</v>
      </c>
      <c r="D535" s="189" t="s">
        <v>1669</v>
      </c>
      <c r="E535" s="189" t="s">
        <v>1670</v>
      </c>
      <c r="F535" s="190">
        <v>1508</v>
      </c>
      <c r="G535" s="191" t="s">
        <v>395</v>
      </c>
    </row>
    <row r="536" spans="2:7">
      <c r="B536" s="187" t="s">
        <v>36</v>
      </c>
      <c r="C536" s="188">
        <v>10</v>
      </c>
      <c r="D536" s="189" t="s">
        <v>1671</v>
      </c>
      <c r="E536" s="189" t="s">
        <v>1672</v>
      </c>
      <c r="F536" s="190">
        <v>1576</v>
      </c>
      <c r="G536" s="191" t="s">
        <v>1637</v>
      </c>
    </row>
    <row r="537" spans="2:7">
      <c r="B537" s="187" t="s">
        <v>36</v>
      </c>
      <c r="C537" s="188">
        <v>11</v>
      </c>
      <c r="D537" s="189" t="s">
        <v>1673</v>
      </c>
      <c r="E537" s="189" t="s">
        <v>1674</v>
      </c>
      <c r="F537" s="190">
        <v>1765</v>
      </c>
      <c r="G537" s="191" t="s">
        <v>404</v>
      </c>
    </row>
    <row r="538" spans="2:7">
      <c r="B538" s="187" t="s">
        <v>38</v>
      </c>
      <c r="C538" s="188">
        <v>1</v>
      </c>
      <c r="D538" s="189" t="s">
        <v>1675</v>
      </c>
      <c r="E538" s="189" t="s">
        <v>1676</v>
      </c>
      <c r="F538" s="190">
        <v>1480</v>
      </c>
      <c r="G538" s="191" t="s">
        <v>707</v>
      </c>
    </row>
    <row r="539" spans="2:7" ht="22.5">
      <c r="B539" s="187" t="s">
        <v>38</v>
      </c>
      <c r="C539" s="188">
        <v>2</v>
      </c>
      <c r="D539" s="189" t="s">
        <v>1677</v>
      </c>
      <c r="E539" s="189" t="s">
        <v>1678</v>
      </c>
      <c r="F539" s="190">
        <v>4016</v>
      </c>
      <c r="G539" s="191" t="s">
        <v>1679</v>
      </c>
    </row>
    <row r="540" spans="2:7">
      <c r="B540" s="187" t="s">
        <v>38</v>
      </c>
      <c r="C540" s="188">
        <v>3</v>
      </c>
      <c r="D540" s="189" t="s">
        <v>1680</v>
      </c>
      <c r="E540" s="189" t="s">
        <v>1681</v>
      </c>
      <c r="F540" s="190">
        <v>1440</v>
      </c>
      <c r="G540" s="191" t="s">
        <v>1682</v>
      </c>
    </row>
    <row r="541" spans="2:7" ht="22.5">
      <c r="B541" s="187" t="s">
        <v>38</v>
      </c>
      <c r="C541" s="188">
        <v>4</v>
      </c>
      <c r="D541" s="189" t="s">
        <v>1683</v>
      </c>
      <c r="E541" s="189" t="s">
        <v>1684</v>
      </c>
      <c r="F541" s="190">
        <v>14350</v>
      </c>
      <c r="G541" s="191" t="s">
        <v>514</v>
      </c>
    </row>
    <row r="542" spans="2:7">
      <c r="B542" s="187" t="s">
        <v>38</v>
      </c>
      <c r="C542" s="188">
        <v>5</v>
      </c>
      <c r="D542" s="189" t="s">
        <v>1685</v>
      </c>
      <c r="E542" s="189" t="s">
        <v>1686</v>
      </c>
      <c r="F542" s="190">
        <v>6628</v>
      </c>
      <c r="G542" s="191" t="s">
        <v>1687</v>
      </c>
    </row>
    <row r="543" spans="2:7">
      <c r="B543" s="187" t="s">
        <v>38</v>
      </c>
      <c r="C543" s="188">
        <v>6</v>
      </c>
      <c r="D543" s="189" t="s">
        <v>1688</v>
      </c>
      <c r="E543" s="189" t="s">
        <v>1689</v>
      </c>
      <c r="F543" s="190">
        <v>2657</v>
      </c>
      <c r="G543" s="191" t="s">
        <v>1687</v>
      </c>
    </row>
    <row r="544" spans="2:7">
      <c r="B544" s="187" t="s">
        <v>38</v>
      </c>
      <c r="C544" s="188">
        <v>7</v>
      </c>
      <c r="D544" s="189" t="s">
        <v>1690</v>
      </c>
      <c r="E544" s="189" t="s">
        <v>1691</v>
      </c>
      <c r="F544" s="190">
        <v>1944</v>
      </c>
      <c r="G544" s="191" t="s">
        <v>1692</v>
      </c>
    </row>
    <row r="545" spans="2:7">
      <c r="B545" s="187" t="s">
        <v>38</v>
      </c>
      <c r="C545" s="188">
        <v>8</v>
      </c>
      <c r="D545" s="189" t="s">
        <v>1693</v>
      </c>
      <c r="E545" s="189" t="s">
        <v>1694</v>
      </c>
      <c r="F545" s="190">
        <v>1107</v>
      </c>
      <c r="G545" s="191" t="s">
        <v>1256</v>
      </c>
    </row>
    <row r="546" spans="2:7">
      <c r="B546" s="187" t="s">
        <v>38</v>
      </c>
      <c r="C546" s="188">
        <v>9</v>
      </c>
      <c r="D546" s="189" t="s">
        <v>1695</v>
      </c>
      <c r="E546" s="189" t="s">
        <v>1696</v>
      </c>
      <c r="F546" s="190">
        <v>2120</v>
      </c>
      <c r="G546" s="191" t="s">
        <v>1697</v>
      </c>
    </row>
    <row r="547" spans="2:7">
      <c r="B547" s="187" t="s">
        <v>38</v>
      </c>
      <c r="C547" s="188">
        <v>10</v>
      </c>
      <c r="D547" s="189" t="s">
        <v>1698</v>
      </c>
      <c r="E547" s="189" t="s">
        <v>1699</v>
      </c>
      <c r="F547" s="190">
        <v>1967</v>
      </c>
      <c r="G547" s="191" t="s">
        <v>1700</v>
      </c>
    </row>
    <row r="548" spans="2:7">
      <c r="B548" s="187" t="s">
        <v>38</v>
      </c>
      <c r="C548" s="188">
        <v>11</v>
      </c>
      <c r="D548" s="189" t="s">
        <v>1701</v>
      </c>
      <c r="E548" s="189" t="s">
        <v>1702</v>
      </c>
      <c r="F548" s="190">
        <v>2069</v>
      </c>
      <c r="G548" s="191" t="s">
        <v>1703</v>
      </c>
    </row>
    <row r="549" spans="2:7">
      <c r="B549" s="187" t="s">
        <v>1704</v>
      </c>
      <c r="C549" s="188">
        <v>1</v>
      </c>
      <c r="D549" s="189" t="s">
        <v>1705</v>
      </c>
      <c r="E549" s="189" t="s">
        <v>1706</v>
      </c>
      <c r="F549" s="190">
        <v>17561</v>
      </c>
      <c r="G549" s="191" t="s">
        <v>1707</v>
      </c>
    </row>
    <row r="550" spans="2:7">
      <c r="B550" s="187" t="s">
        <v>1704</v>
      </c>
      <c r="C550" s="188">
        <v>2</v>
      </c>
      <c r="D550" s="189" t="s">
        <v>1708</v>
      </c>
      <c r="E550" s="189" t="s">
        <v>1709</v>
      </c>
      <c r="F550" s="190">
        <v>17218</v>
      </c>
      <c r="G550" s="191" t="s">
        <v>461</v>
      </c>
    </row>
    <row r="551" spans="2:7">
      <c r="B551" s="187" t="s">
        <v>1704</v>
      </c>
      <c r="C551" s="188">
        <v>3</v>
      </c>
      <c r="D551" s="189" t="s">
        <v>1710</v>
      </c>
      <c r="E551" s="189" t="s">
        <v>1711</v>
      </c>
      <c r="F551" s="190">
        <v>13394</v>
      </c>
      <c r="G551" s="191" t="s">
        <v>464</v>
      </c>
    </row>
    <row r="552" spans="2:7">
      <c r="B552" s="187" t="s">
        <v>1704</v>
      </c>
      <c r="C552" s="188">
        <v>4</v>
      </c>
      <c r="D552" s="189" t="s">
        <v>1712</v>
      </c>
      <c r="E552" s="189" t="s">
        <v>1713</v>
      </c>
      <c r="F552" s="190">
        <v>6624</v>
      </c>
      <c r="G552" s="191" t="s">
        <v>319</v>
      </c>
    </row>
    <row r="553" spans="2:7">
      <c r="B553" s="187" t="s">
        <v>1704</v>
      </c>
      <c r="C553" s="188">
        <v>5</v>
      </c>
      <c r="D553" s="189" t="s">
        <v>1714</v>
      </c>
      <c r="E553" s="189" t="s">
        <v>1715</v>
      </c>
      <c r="F553" s="190">
        <v>6568</v>
      </c>
      <c r="G553" s="191" t="s">
        <v>543</v>
      </c>
    </row>
    <row r="554" spans="2:7">
      <c r="B554" s="187" t="s">
        <v>1704</v>
      </c>
      <c r="C554" s="188">
        <v>6</v>
      </c>
      <c r="D554" s="189" t="s">
        <v>1716</v>
      </c>
      <c r="E554" s="189" t="s">
        <v>1717</v>
      </c>
      <c r="F554" s="190">
        <v>6025</v>
      </c>
      <c r="G554" s="191" t="s">
        <v>910</v>
      </c>
    </row>
    <row r="555" spans="2:7">
      <c r="B555" s="187" t="s">
        <v>1704</v>
      </c>
      <c r="C555" s="188">
        <v>7</v>
      </c>
      <c r="D555" s="189" t="s">
        <v>1718</v>
      </c>
      <c r="E555" s="189" t="s">
        <v>1719</v>
      </c>
      <c r="F555" s="190">
        <v>5500</v>
      </c>
      <c r="G555" s="191" t="s">
        <v>514</v>
      </c>
    </row>
    <row r="556" spans="2:7">
      <c r="B556" s="187" t="s">
        <v>1704</v>
      </c>
      <c r="C556" s="188">
        <v>8</v>
      </c>
      <c r="D556" s="189" t="s">
        <v>1720</v>
      </c>
      <c r="E556" s="189" t="s">
        <v>1721</v>
      </c>
      <c r="F556" s="190">
        <v>4940</v>
      </c>
      <c r="G556" s="191" t="s">
        <v>765</v>
      </c>
    </row>
    <row r="557" spans="2:7">
      <c r="B557" s="187" t="s">
        <v>1704</v>
      </c>
      <c r="C557" s="188">
        <v>9</v>
      </c>
      <c r="D557" s="189" t="s">
        <v>1722</v>
      </c>
      <c r="E557" s="189" t="s">
        <v>1723</v>
      </c>
      <c r="F557" s="190">
        <v>4834</v>
      </c>
      <c r="G557" s="191" t="s">
        <v>369</v>
      </c>
    </row>
    <row r="558" spans="2:7">
      <c r="B558" s="187" t="s">
        <v>1704</v>
      </c>
      <c r="C558" s="188">
        <v>10</v>
      </c>
      <c r="D558" s="189" t="s">
        <v>1724</v>
      </c>
      <c r="E558" s="189" t="s">
        <v>1725</v>
      </c>
      <c r="F558" s="190">
        <v>4530</v>
      </c>
      <c r="G558" s="191" t="s">
        <v>1599</v>
      </c>
    </row>
    <row r="559" spans="2:7">
      <c r="B559" s="187" t="s">
        <v>1704</v>
      </c>
      <c r="C559" s="188">
        <v>11</v>
      </c>
      <c r="D559" s="189" t="s">
        <v>1726</v>
      </c>
      <c r="E559" s="189" t="s">
        <v>1727</v>
      </c>
      <c r="F559" s="190">
        <v>4494</v>
      </c>
      <c r="G559" s="191" t="s">
        <v>822</v>
      </c>
    </row>
    <row r="560" spans="2:7">
      <c r="B560" s="187" t="s">
        <v>1704</v>
      </c>
      <c r="C560" s="188">
        <v>12</v>
      </c>
      <c r="D560" s="189" t="s">
        <v>1728</v>
      </c>
      <c r="E560" s="189" t="s">
        <v>1729</v>
      </c>
      <c r="F560" s="190">
        <v>4415</v>
      </c>
      <c r="G560" s="191" t="s">
        <v>410</v>
      </c>
    </row>
    <row r="561" spans="2:7">
      <c r="B561" s="187" t="s">
        <v>1704</v>
      </c>
      <c r="C561" s="188">
        <v>13</v>
      </c>
      <c r="D561" s="189" t="s">
        <v>1730</v>
      </c>
      <c r="E561" s="189" t="s">
        <v>1731</v>
      </c>
      <c r="F561" s="190">
        <v>2800</v>
      </c>
      <c r="G561" s="191" t="s">
        <v>598</v>
      </c>
    </row>
    <row r="562" spans="2:7">
      <c r="B562" s="187" t="s">
        <v>1704</v>
      </c>
      <c r="C562" s="188">
        <v>14</v>
      </c>
      <c r="D562" s="189" t="s">
        <v>1732</v>
      </c>
      <c r="E562" s="189" t="s">
        <v>1733</v>
      </c>
      <c r="F562" s="190">
        <v>2597</v>
      </c>
      <c r="G562" s="191" t="s">
        <v>994</v>
      </c>
    </row>
    <row r="563" spans="2:7">
      <c r="B563" s="187" t="s">
        <v>1704</v>
      </c>
      <c r="C563" s="188">
        <v>15</v>
      </c>
      <c r="D563" s="189" t="s">
        <v>1734</v>
      </c>
      <c r="E563" s="189" t="s">
        <v>1735</v>
      </c>
      <c r="F563" s="190">
        <v>2563</v>
      </c>
      <c r="G563" s="191" t="s">
        <v>1576</v>
      </c>
    </row>
    <row r="564" spans="2:7">
      <c r="B564" s="187" t="s">
        <v>1704</v>
      </c>
      <c r="C564" s="188">
        <v>16</v>
      </c>
      <c r="D564" s="189" t="s">
        <v>1736</v>
      </c>
      <c r="E564" s="189" t="s">
        <v>1737</v>
      </c>
      <c r="F564" s="190">
        <v>2415</v>
      </c>
      <c r="G564" s="191" t="s">
        <v>1599</v>
      </c>
    </row>
    <row r="565" spans="2:7">
      <c r="B565" s="187" t="s">
        <v>1704</v>
      </c>
      <c r="C565" s="188">
        <v>17</v>
      </c>
      <c r="D565" s="189" t="s">
        <v>1738</v>
      </c>
      <c r="E565" s="189" t="s">
        <v>1739</v>
      </c>
      <c r="F565" s="190">
        <v>2076</v>
      </c>
      <c r="G565" s="191" t="s">
        <v>1649</v>
      </c>
    </row>
    <row r="566" spans="2:7">
      <c r="B566" s="187" t="s">
        <v>1704</v>
      </c>
      <c r="C566" s="188">
        <v>18</v>
      </c>
      <c r="D566" s="189" t="s">
        <v>1740</v>
      </c>
      <c r="E566" s="189" t="s">
        <v>1741</v>
      </c>
      <c r="F566" s="190">
        <v>2020</v>
      </c>
      <c r="G566" s="191" t="s">
        <v>759</v>
      </c>
    </row>
    <row r="567" spans="2:7">
      <c r="B567" s="187" t="s">
        <v>1704</v>
      </c>
      <c r="C567" s="188">
        <v>19</v>
      </c>
      <c r="D567" s="189" t="s">
        <v>1742</v>
      </c>
      <c r="E567" s="189" t="s">
        <v>1743</v>
      </c>
      <c r="F567" s="190">
        <v>1995</v>
      </c>
      <c r="G567" s="191" t="s">
        <v>360</v>
      </c>
    </row>
    <row r="568" spans="2:7">
      <c r="B568" s="187" t="s">
        <v>1704</v>
      </c>
      <c r="C568" s="188">
        <v>20</v>
      </c>
      <c r="D568" s="189" t="s">
        <v>1744</v>
      </c>
      <c r="E568" s="189" t="s">
        <v>1739</v>
      </c>
      <c r="F568" s="190">
        <v>1992</v>
      </c>
      <c r="G568" s="191" t="s">
        <v>913</v>
      </c>
    </row>
    <row r="569" spans="2:7">
      <c r="B569" s="187" t="s">
        <v>1704</v>
      </c>
      <c r="C569" s="188">
        <v>21</v>
      </c>
      <c r="D569" s="189" t="s">
        <v>1745</v>
      </c>
      <c r="E569" s="189" t="s">
        <v>1746</v>
      </c>
      <c r="F569" s="190">
        <v>1980</v>
      </c>
      <c r="G569" s="191" t="s">
        <v>392</v>
      </c>
    </row>
    <row r="570" spans="2:7">
      <c r="B570" s="187" t="s">
        <v>1704</v>
      </c>
      <c r="C570" s="188">
        <v>22</v>
      </c>
      <c r="D570" s="189" t="s">
        <v>1747</v>
      </c>
      <c r="E570" s="189" t="s">
        <v>1748</v>
      </c>
      <c r="F570" s="190">
        <v>1974</v>
      </c>
      <c r="G570" s="191" t="s">
        <v>1749</v>
      </c>
    </row>
    <row r="571" spans="2:7">
      <c r="B571" s="187" t="s">
        <v>1704</v>
      </c>
      <c r="C571" s="188">
        <v>23</v>
      </c>
      <c r="D571" s="189" t="s">
        <v>1750</v>
      </c>
      <c r="E571" s="189" t="s">
        <v>1751</v>
      </c>
      <c r="F571" s="190">
        <v>1863</v>
      </c>
      <c r="G571" s="191" t="s">
        <v>1752</v>
      </c>
    </row>
    <row r="572" spans="2:7">
      <c r="B572" s="187" t="s">
        <v>1704</v>
      </c>
      <c r="C572" s="188">
        <v>24</v>
      </c>
      <c r="D572" s="189" t="s">
        <v>1753</v>
      </c>
      <c r="E572" s="189" t="s">
        <v>1754</v>
      </c>
      <c r="F572" s="190">
        <v>1848</v>
      </c>
      <c r="G572" s="191" t="s">
        <v>1271</v>
      </c>
    </row>
    <row r="573" spans="2:7">
      <c r="B573" s="187" t="s">
        <v>1704</v>
      </c>
      <c r="C573" s="188">
        <v>25</v>
      </c>
      <c r="D573" s="189" t="s">
        <v>1755</v>
      </c>
      <c r="E573" s="189" t="s">
        <v>1756</v>
      </c>
      <c r="F573" s="190">
        <v>1825</v>
      </c>
      <c r="G573" s="191" t="s">
        <v>1131</v>
      </c>
    </row>
    <row r="574" spans="2:7">
      <c r="B574" s="187" t="s">
        <v>1704</v>
      </c>
      <c r="C574" s="188">
        <v>26</v>
      </c>
      <c r="D574" s="189" t="s">
        <v>1757</v>
      </c>
      <c r="E574" s="189" t="s">
        <v>1758</v>
      </c>
      <c r="F574" s="190">
        <v>1817</v>
      </c>
      <c r="G574" s="191" t="s">
        <v>803</v>
      </c>
    </row>
    <row r="575" spans="2:7">
      <c r="B575" s="187" t="s">
        <v>1704</v>
      </c>
      <c r="C575" s="188">
        <v>27</v>
      </c>
      <c r="D575" s="189" t="s">
        <v>1759</v>
      </c>
      <c r="E575" s="189" t="s">
        <v>1760</v>
      </c>
      <c r="F575" s="190">
        <v>1805</v>
      </c>
      <c r="G575" s="191" t="s">
        <v>1761</v>
      </c>
    </row>
    <row r="576" spans="2:7">
      <c r="B576" s="187" t="s">
        <v>1704</v>
      </c>
      <c r="C576" s="188">
        <v>28</v>
      </c>
      <c r="D576" s="189" t="s">
        <v>1762</v>
      </c>
      <c r="E576" s="189" t="s">
        <v>1763</v>
      </c>
      <c r="F576" s="190">
        <v>1089</v>
      </c>
      <c r="G576" s="191" t="s">
        <v>986</v>
      </c>
    </row>
    <row r="577" spans="2:7">
      <c r="B577" s="187" t="s">
        <v>1764</v>
      </c>
      <c r="C577" s="188">
        <v>1</v>
      </c>
      <c r="D577" s="189" t="s">
        <v>1765</v>
      </c>
      <c r="E577" s="189" t="s">
        <v>1766</v>
      </c>
      <c r="F577" s="190">
        <v>60000</v>
      </c>
      <c r="G577" s="191" t="s">
        <v>1192</v>
      </c>
    </row>
    <row r="578" spans="2:7">
      <c r="B578" s="187" t="s">
        <v>1764</v>
      </c>
      <c r="C578" s="188">
        <v>2</v>
      </c>
      <c r="D578" s="189" t="s">
        <v>1767</v>
      </c>
      <c r="E578" s="189" t="s">
        <v>1768</v>
      </c>
      <c r="F578" s="190">
        <v>2786</v>
      </c>
      <c r="G578" s="191" t="s">
        <v>1769</v>
      </c>
    </row>
    <row r="579" spans="2:7">
      <c r="B579" s="187" t="s">
        <v>1764</v>
      </c>
      <c r="C579" s="188">
        <v>3</v>
      </c>
      <c r="D579" s="189" t="s">
        <v>1770</v>
      </c>
      <c r="E579" s="189" t="s">
        <v>1771</v>
      </c>
      <c r="F579" s="190">
        <v>2422</v>
      </c>
      <c r="G579" s="191" t="s">
        <v>1772</v>
      </c>
    </row>
    <row r="580" spans="2:7">
      <c r="B580" s="187" t="s">
        <v>1764</v>
      </c>
      <c r="C580" s="188">
        <v>4</v>
      </c>
      <c r="D580" s="189" t="s">
        <v>1773</v>
      </c>
      <c r="E580" s="189" t="s">
        <v>1774</v>
      </c>
      <c r="F580" s="190">
        <v>2384</v>
      </c>
      <c r="G580" s="191" t="s">
        <v>837</v>
      </c>
    </row>
    <row r="581" spans="2:7">
      <c r="B581" s="187" t="s">
        <v>1764</v>
      </c>
      <c r="C581" s="188">
        <v>5</v>
      </c>
      <c r="D581" s="189" t="s">
        <v>1775</v>
      </c>
      <c r="E581" s="189" t="s">
        <v>1776</v>
      </c>
      <c r="F581" s="190">
        <v>2083</v>
      </c>
      <c r="G581" s="191" t="s">
        <v>1777</v>
      </c>
    </row>
    <row r="582" spans="2:7">
      <c r="B582" s="187" t="s">
        <v>1764</v>
      </c>
      <c r="C582" s="188">
        <v>6</v>
      </c>
      <c r="D582" s="189" t="s">
        <v>1778</v>
      </c>
      <c r="E582" s="189" t="s">
        <v>1779</v>
      </c>
      <c r="F582" s="190">
        <v>1850</v>
      </c>
      <c r="G582" s="191" t="s">
        <v>1780</v>
      </c>
    </row>
    <row r="583" spans="2:7">
      <c r="B583" s="187" t="s">
        <v>1764</v>
      </c>
      <c r="C583" s="188">
        <v>7</v>
      </c>
      <c r="D583" s="189" t="s">
        <v>1781</v>
      </c>
      <c r="E583" s="189" t="s">
        <v>1782</v>
      </c>
      <c r="F583" s="190">
        <v>1783</v>
      </c>
      <c r="G583" s="191" t="s">
        <v>913</v>
      </c>
    </row>
    <row r="584" spans="2:7">
      <c r="B584" s="187" t="s">
        <v>1764</v>
      </c>
      <c r="C584" s="188">
        <v>8</v>
      </c>
      <c r="D584" s="189" t="s">
        <v>1783</v>
      </c>
      <c r="E584" s="189" t="s">
        <v>1784</v>
      </c>
      <c r="F584" s="190">
        <v>1375</v>
      </c>
      <c r="G584" s="191" t="s">
        <v>670</v>
      </c>
    </row>
    <row r="585" spans="2:7">
      <c r="B585" s="187" t="s">
        <v>1764</v>
      </c>
      <c r="C585" s="188">
        <v>9</v>
      </c>
      <c r="D585" s="189" t="s">
        <v>1785</v>
      </c>
      <c r="E585" s="189" t="s">
        <v>1786</v>
      </c>
      <c r="F585" s="190">
        <v>1211</v>
      </c>
      <c r="G585" s="191" t="s">
        <v>1787</v>
      </c>
    </row>
    <row r="586" spans="2:7">
      <c r="B586" s="187" t="s">
        <v>1764</v>
      </c>
      <c r="C586" s="188">
        <v>10</v>
      </c>
      <c r="D586" s="189" t="s">
        <v>1788</v>
      </c>
      <c r="E586" s="189" t="s">
        <v>1789</v>
      </c>
      <c r="F586" s="190">
        <v>1188</v>
      </c>
      <c r="G586" s="191" t="s">
        <v>1790</v>
      </c>
    </row>
    <row r="587" spans="2:7">
      <c r="B587" s="187" t="s">
        <v>1764</v>
      </c>
      <c r="C587" s="188">
        <v>11</v>
      </c>
      <c r="D587" s="189" t="s">
        <v>1791</v>
      </c>
      <c r="E587" s="189" t="s">
        <v>1792</v>
      </c>
      <c r="F587" s="190">
        <v>1072</v>
      </c>
      <c r="G587" s="191" t="s">
        <v>1749</v>
      </c>
    </row>
    <row r="588" spans="2:7">
      <c r="B588" s="187" t="s">
        <v>1793</v>
      </c>
      <c r="C588" s="188">
        <v>1</v>
      </c>
      <c r="D588" s="189" t="s">
        <v>1794</v>
      </c>
      <c r="E588" s="189" t="s">
        <v>1795</v>
      </c>
      <c r="F588" s="190">
        <v>24439</v>
      </c>
      <c r="G588" s="191" t="s">
        <v>615</v>
      </c>
    </row>
    <row r="589" spans="2:7">
      <c r="B589" s="187" t="s">
        <v>1793</v>
      </c>
      <c r="C589" s="188">
        <v>2</v>
      </c>
      <c r="D589" s="189" t="s">
        <v>1796</v>
      </c>
      <c r="E589" s="189" t="s">
        <v>1797</v>
      </c>
      <c r="F589" s="190">
        <v>24240</v>
      </c>
      <c r="G589" s="191" t="s">
        <v>910</v>
      </c>
    </row>
    <row r="590" spans="2:7">
      <c r="B590" s="187" t="s">
        <v>1793</v>
      </c>
      <c r="C590" s="188">
        <v>3</v>
      </c>
      <c r="D590" s="189" t="s">
        <v>1798</v>
      </c>
      <c r="E590" s="189" t="s">
        <v>1799</v>
      </c>
      <c r="F590" s="190">
        <v>22000</v>
      </c>
      <c r="G590" s="191" t="s">
        <v>822</v>
      </c>
    </row>
    <row r="591" spans="2:7">
      <c r="B591" s="187" t="s">
        <v>1793</v>
      </c>
      <c r="C591" s="188">
        <v>4</v>
      </c>
      <c r="D591" s="189" t="s">
        <v>1800</v>
      </c>
      <c r="E591" s="189" t="s">
        <v>1801</v>
      </c>
      <c r="F591" s="190">
        <v>11007</v>
      </c>
      <c r="G591" s="191" t="s">
        <v>863</v>
      </c>
    </row>
    <row r="592" spans="2:7">
      <c r="B592" s="187" t="s">
        <v>1793</v>
      </c>
      <c r="C592" s="188">
        <v>5</v>
      </c>
      <c r="D592" s="189" t="s">
        <v>1802</v>
      </c>
      <c r="E592" s="189" t="s">
        <v>1803</v>
      </c>
      <c r="F592" s="190">
        <v>7165</v>
      </c>
      <c r="G592" s="191" t="s">
        <v>1208</v>
      </c>
    </row>
    <row r="593" spans="2:7">
      <c r="B593" s="187" t="s">
        <v>1793</v>
      </c>
      <c r="C593" s="188">
        <v>6</v>
      </c>
      <c r="D593" s="189" t="s">
        <v>1804</v>
      </c>
      <c r="E593" s="189" t="s">
        <v>1805</v>
      </c>
      <c r="F593" s="190">
        <v>6233</v>
      </c>
      <c r="G593" s="191" t="s">
        <v>535</v>
      </c>
    </row>
    <row r="594" spans="2:7">
      <c r="B594" s="187" t="s">
        <v>1793</v>
      </c>
      <c r="C594" s="188">
        <v>7</v>
      </c>
      <c r="D594" s="189" t="s">
        <v>1806</v>
      </c>
      <c r="E594" s="189" t="s">
        <v>1807</v>
      </c>
      <c r="F594" s="190">
        <v>4935</v>
      </c>
      <c r="G594" s="191" t="s">
        <v>1808</v>
      </c>
    </row>
    <row r="595" spans="2:7">
      <c r="B595" s="187" t="s">
        <v>1793</v>
      </c>
      <c r="C595" s="188">
        <v>8</v>
      </c>
      <c r="D595" s="189" t="s">
        <v>1809</v>
      </c>
      <c r="E595" s="189" t="s">
        <v>1810</v>
      </c>
      <c r="F595" s="190">
        <v>4417</v>
      </c>
      <c r="G595" s="191" t="s">
        <v>1811</v>
      </c>
    </row>
    <row r="596" spans="2:7">
      <c r="B596" s="187" t="s">
        <v>1793</v>
      </c>
      <c r="C596" s="188">
        <v>9</v>
      </c>
      <c r="D596" s="189" t="s">
        <v>1812</v>
      </c>
      <c r="E596" s="189" t="s">
        <v>1813</v>
      </c>
      <c r="F596" s="190">
        <v>3544</v>
      </c>
      <c r="G596" s="191" t="s">
        <v>502</v>
      </c>
    </row>
    <row r="597" spans="2:7">
      <c r="B597" s="187" t="s">
        <v>1793</v>
      </c>
      <c r="C597" s="188">
        <v>10</v>
      </c>
      <c r="D597" s="189" t="s">
        <v>1814</v>
      </c>
      <c r="E597" s="189" t="s">
        <v>1815</v>
      </c>
      <c r="F597" s="190">
        <v>2164</v>
      </c>
      <c r="G597" s="191" t="s">
        <v>1816</v>
      </c>
    </row>
    <row r="598" spans="2:7">
      <c r="B598" s="187" t="s">
        <v>1793</v>
      </c>
      <c r="C598" s="188">
        <v>11</v>
      </c>
      <c r="D598" s="189" t="s">
        <v>1817</v>
      </c>
      <c r="E598" s="189" t="s">
        <v>1818</v>
      </c>
      <c r="F598" s="190">
        <v>2093</v>
      </c>
      <c r="G598" s="191" t="s">
        <v>937</v>
      </c>
    </row>
    <row r="599" spans="2:7">
      <c r="B599" s="187" t="s">
        <v>1793</v>
      </c>
      <c r="C599" s="188">
        <v>12</v>
      </c>
      <c r="D599" s="189" t="s">
        <v>1819</v>
      </c>
      <c r="E599" s="189" t="s">
        <v>1820</v>
      </c>
      <c r="F599" s="190">
        <v>2020</v>
      </c>
      <c r="G599" s="191" t="s">
        <v>1821</v>
      </c>
    </row>
    <row r="600" spans="2:7">
      <c r="B600" s="187" t="s">
        <v>1793</v>
      </c>
      <c r="C600" s="188">
        <v>13</v>
      </c>
      <c r="D600" s="189" t="s">
        <v>1822</v>
      </c>
      <c r="E600" s="189" t="s">
        <v>1823</v>
      </c>
      <c r="F600" s="190">
        <v>1825</v>
      </c>
      <c r="G600" s="191" t="s">
        <v>1824</v>
      </c>
    </row>
    <row r="601" spans="2:7">
      <c r="B601" s="187" t="s">
        <v>1793</v>
      </c>
      <c r="C601" s="188">
        <v>14</v>
      </c>
      <c r="D601" s="189" t="s">
        <v>1825</v>
      </c>
      <c r="E601" s="189" t="s">
        <v>1826</v>
      </c>
      <c r="F601" s="190">
        <v>1498</v>
      </c>
      <c r="G601" s="191" t="s">
        <v>496</v>
      </c>
    </row>
    <row r="602" spans="2:7">
      <c r="B602" s="187" t="s">
        <v>1793</v>
      </c>
      <c r="C602" s="188">
        <v>15</v>
      </c>
      <c r="D602" s="189" t="s">
        <v>1827</v>
      </c>
      <c r="E602" s="189" t="s">
        <v>1828</v>
      </c>
      <c r="F602" s="190">
        <v>1434</v>
      </c>
      <c r="G602" s="191" t="s">
        <v>1821</v>
      </c>
    </row>
    <row r="603" spans="2:7">
      <c r="B603" s="187" t="s">
        <v>1793</v>
      </c>
      <c r="C603" s="188">
        <v>16</v>
      </c>
      <c r="D603" s="189" t="s">
        <v>1829</v>
      </c>
      <c r="E603" s="189" t="s">
        <v>1830</v>
      </c>
      <c r="F603" s="190">
        <v>1427</v>
      </c>
      <c r="G603" s="191" t="s">
        <v>1831</v>
      </c>
    </row>
    <row r="604" spans="2:7">
      <c r="B604" s="187" t="s">
        <v>1793</v>
      </c>
      <c r="C604" s="188">
        <v>17</v>
      </c>
      <c r="D604" s="189" t="s">
        <v>1832</v>
      </c>
      <c r="E604" s="189" t="s">
        <v>1833</v>
      </c>
      <c r="F604" s="190">
        <v>1251</v>
      </c>
      <c r="G604" s="191" t="s">
        <v>1834</v>
      </c>
    </row>
    <row r="605" spans="2:7">
      <c r="B605" s="187" t="s">
        <v>1793</v>
      </c>
      <c r="C605" s="188">
        <v>18</v>
      </c>
      <c r="D605" s="189" t="s">
        <v>1835</v>
      </c>
      <c r="E605" s="189" t="s">
        <v>1836</v>
      </c>
      <c r="F605" s="190">
        <v>1046</v>
      </c>
      <c r="G605" s="191" t="s">
        <v>1837</v>
      </c>
    </row>
    <row r="606" spans="2:7">
      <c r="B606" s="187" t="s">
        <v>1838</v>
      </c>
      <c r="C606" s="188">
        <v>1</v>
      </c>
      <c r="D606" s="189" t="s">
        <v>1839</v>
      </c>
      <c r="E606" s="189" t="s">
        <v>1840</v>
      </c>
      <c r="F606" s="190">
        <v>8951</v>
      </c>
      <c r="G606" s="191" t="s">
        <v>1811</v>
      </c>
    </row>
    <row r="607" spans="2:7">
      <c r="B607" s="187" t="s">
        <v>1838</v>
      </c>
      <c r="C607" s="188">
        <v>2</v>
      </c>
      <c r="D607" s="189" t="s">
        <v>1841</v>
      </c>
      <c r="E607" s="189" t="s">
        <v>1842</v>
      </c>
      <c r="F607" s="190">
        <v>3308</v>
      </c>
      <c r="G607" s="191" t="s">
        <v>256</v>
      </c>
    </row>
    <row r="608" spans="2:7">
      <c r="B608" s="187" t="s">
        <v>1838</v>
      </c>
      <c r="C608" s="188">
        <v>3</v>
      </c>
      <c r="D608" s="189" t="s">
        <v>1843</v>
      </c>
      <c r="E608" s="189" t="s">
        <v>1844</v>
      </c>
      <c r="F608" s="190">
        <v>2700</v>
      </c>
      <c r="G608" s="191" t="s">
        <v>1845</v>
      </c>
    </row>
    <row r="609" spans="2:7">
      <c r="B609" s="187" t="s">
        <v>1838</v>
      </c>
      <c r="C609" s="188">
        <v>4</v>
      </c>
      <c r="D609" s="189" t="s">
        <v>1846</v>
      </c>
      <c r="E609" s="189" t="s">
        <v>1847</v>
      </c>
      <c r="F609" s="190">
        <v>1985</v>
      </c>
      <c r="G609" s="191" t="s">
        <v>1848</v>
      </c>
    </row>
    <row r="610" spans="2:7">
      <c r="B610" s="187" t="s">
        <v>1838</v>
      </c>
      <c r="C610" s="188">
        <v>5</v>
      </c>
      <c r="D610" s="189" t="s">
        <v>1849</v>
      </c>
      <c r="E610" s="189" t="s">
        <v>1850</v>
      </c>
      <c r="F610" s="190">
        <v>1968</v>
      </c>
      <c r="G610" s="191" t="s">
        <v>1493</v>
      </c>
    </row>
    <row r="611" spans="2:7">
      <c r="B611" s="187" t="s">
        <v>1838</v>
      </c>
      <c r="C611" s="188">
        <v>6</v>
      </c>
      <c r="D611" s="189" t="s">
        <v>1851</v>
      </c>
      <c r="E611" s="189" t="s">
        <v>1852</v>
      </c>
      <c r="F611" s="190">
        <v>1861</v>
      </c>
      <c r="G611" s="191" t="s">
        <v>1853</v>
      </c>
    </row>
    <row r="612" spans="2:7">
      <c r="B612" s="187" t="s">
        <v>1838</v>
      </c>
      <c r="C612" s="188">
        <v>7</v>
      </c>
      <c r="D612" s="189" t="s">
        <v>1854</v>
      </c>
      <c r="E612" s="189" t="s">
        <v>1855</v>
      </c>
      <c r="F612" s="190">
        <v>1344</v>
      </c>
      <c r="G612" s="191" t="s">
        <v>1856</v>
      </c>
    </row>
    <row r="613" spans="2:7">
      <c r="B613" s="187" t="s">
        <v>1838</v>
      </c>
      <c r="C613" s="188">
        <v>8</v>
      </c>
      <c r="D613" s="189" t="s">
        <v>1857</v>
      </c>
      <c r="E613" s="189" t="s">
        <v>1858</v>
      </c>
      <c r="F613" s="190">
        <v>1200</v>
      </c>
      <c r="G613" s="191" t="s">
        <v>795</v>
      </c>
    </row>
    <row r="614" spans="2:7">
      <c r="B614" s="187" t="s">
        <v>1838</v>
      </c>
      <c r="C614" s="188">
        <v>9</v>
      </c>
      <c r="D614" s="189" t="s">
        <v>1859</v>
      </c>
      <c r="E614" s="189" t="s">
        <v>1860</v>
      </c>
      <c r="F614" s="190">
        <v>1170</v>
      </c>
      <c r="G614" s="191" t="s">
        <v>1861</v>
      </c>
    </row>
    <row r="615" spans="2:7">
      <c r="B615" s="187" t="s">
        <v>1862</v>
      </c>
      <c r="C615" s="188">
        <v>1</v>
      </c>
      <c r="D615" s="189" t="s">
        <v>1863</v>
      </c>
      <c r="E615" s="189" t="s">
        <v>1864</v>
      </c>
      <c r="F615" s="190">
        <v>26156</v>
      </c>
      <c r="G615" s="191" t="s">
        <v>1865</v>
      </c>
    </row>
    <row r="616" spans="2:7">
      <c r="B616" s="187" t="s">
        <v>1862</v>
      </c>
      <c r="C616" s="188">
        <v>2</v>
      </c>
      <c r="D616" s="189" t="s">
        <v>1866</v>
      </c>
      <c r="E616" s="189" t="s">
        <v>1867</v>
      </c>
      <c r="F616" s="190">
        <v>21759</v>
      </c>
      <c r="G616" s="191" t="s">
        <v>348</v>
      </c>
    </row>
    <row r="617" spans="2:7">
      <c r="B617" s="187" t="s">
        <v>1862</v>
      </c>
      <c r="C617" s="188">
        <v>3</v>
      </c>
      <c r="D617" s="189" t="s">
        <v>1868</v>
      </c>
      <c r="E617" s="189" t="s">
        <v>1869</v>
      </c>
      <c r="F617" s="190">
        <v>21129</v>
      </c>
      <c r="G617" s="191" t="s">
        <v>1870</v>
      </c>
    </row>
    <row r="618" spans="2:7">
      <c r="B618" s="187" t="s">
        <v>1862</v>
      </c>
      <c r="C618" s="188">
        <v>4</v>
      </c>
      <c r="D618" s="189" t="s">
        <v>1871</v>
      </c>
      <c r="E618" s="189" t="s">
        <v>1872</v>
      </c>
      <c r="F618" s="190">
        <v>17868</v>
      </c>
      <c r="G618" s="191" t="s">
        <v>869</v>
      </c>
    </row>
    <row r="619" spans="2:7">
      <c r="B619" s="187" t="s">
        <v>1862</v>
      </c>
      <c r="C619" s="188">
        <v>5</v>
      </c>
      <c r="D619" s="189" t="s">
        <v>1873</v>
      </c>
      <c r="E619" s="189" t="s">
        <v>1874</v>
      </c>
      <c r="F619" s="190">
        <v>13050</v>
      </c>
      <c r="G619" s="191" t="s">
        <v>1189</v>
      </c>
    </row>
    <row r="620" spans="2:7">
      <c r="B620" s="187" t="s">
        <v>1862</v>
      </c>
      <c r="C620" s="188">
        <v>6</v>
      </c>
      <c r="D620" s="189" t="s">
        <v>1875</v>
      </c>
      <c r="E620" s="189" t="s">
        <v>1876</v>
      </c>
      <c r="F620" s="190">
        <v>9436</v>
      </c>
      <c r="G620" s="191" t="s">
        <v>1877</v>
      </c>
    </row>
    <row r="621" spans="2:7">
      <c r="B621" s="187" t="s">
        <v>1862</v>
      </c>
      <c r="C621" s="188">
        <v>7</v>
      </c>
      <c r="D621" s="189" t="s">
        <v>1878</v>
      </c>
      <c r="E621" s="189" t="s">
        <v>1879</v>
      </c>
      <c r="F621" s="190">
        <v>8990</v>
      </c>
      <c r="G621" s="191" t="s">
        <v>416</v>
      </c>
    </row>
    <row r="622" spans="2:7">
      <c r="B622" s="187" t="s">
        <v>1862</v>
      </c>
      <c r="C622" s="188">
        <v>8</v>
      </c>
      <c r="D622" s="189" t="s">
        <v>1880</v>
      </c>
      <c r="E622" s="189" t="s">
        <v>1881</v>
      </c>
      <c r="F622" s="190">
        <v>8246</v>
      </c>
      <c r="G622" s="191" t="s">
        <v>1882</v>
      </c>
    </row>
    <row r="623" spans="2:7">
      <c r="B623" s="187" t="s">
        <v>1862</v>
      </c>
      <c r="C623" s="188">
        <v>9</v>
      </c>
      <c r="D623" s="189" t="s">
        <v>1883</v>
      </c>
      <c r="E623" s="189" t="s">
        <v>1884</v>
      </c>
      <c r="F623" s="190">
        <v>7847</v>
      </c>
      <c r="G623" s="191" t="s">
        <v>629</v>
      </c>
    </row>
    <row r="624" spans="2:7">
      <c r="B624" s="187" t="s">
        <v>1862</v>
      </c>
      <c r="C624" s="188">
        <v>10</v>
      </c>
      <c r="D624" s="189" t="s">
        <v>1885</v>
      </c>
      <c r="E624" s="189" t="s">
        <v>1886</v>
      </c>
      <c r="F624" s="190">
        <v>7722</v>
      </c>
      <c r="G624" s="191" t="s">
        <v>1454</v>
      </c>
    </row>
    <row r="625" spans="2:7">
      <c r="B625" s="187" t="s">
        <v>1862</v>
      </c>
      <c r="C625" s="188">
        <v>11</v>
      </c>
      <c r="D625" s="189" t="s">
        <v>1887</v>
      </c>
      <c r="E625" s="189" t="s">
        <v>1888</v>
      </c>
      <c r="F625" s="190">
        <v>7251</v>
      </c>
      <c r="G625" s="191" t="s">
        <v>771</v>
      </c>
    </row>
    <row r="626" spans="2:7">
      <c r="B626" s="187" t="s">
        <v>1862</v>
      </c>
      <c r="C626" s="188">
        <v>12</v>
      </c>
      <c r="D626" s="189" t="s">
        <v>1889</v>
      </c>
      <c r="E626" s="189" t="s">
        <v>1890</v>
      </c>
      <c r="F626" s="190">
        <v>6679</v>
      </c>
      <c r="G626" s="191" t="s">
        <v>535</v>
      </c>
    </row>
    <row r="627" spans="2:7">
      <c r="B627" s="187" t="s">
        <v>1862</v>
      </c>
      <c r="C627" s="188">
        <v>13</v>
      </c>
      <c r="D627" s="189" t="s">
        <v>1891</v>
      </c>
      <c r="E627" s="189" t="s">
        <v>1892</v>
      </c>
      <c r="F627" s="190">
        <v>6538</v>
      </c>
      <c r="G627" s="191" t="s">
        <v>595</v>
      </c>
    </row>
    <row r="628" spans="2:7" ht="22.5">
      <c r="B628" s="187" t="s">
        <v>1862</v>
      </c>
      <c r="C628" s="188">
        <v>14</v>
      </c>
      <c r="D628" s="189" t="s">
        <v>1893</v>
      </c>
      <c r="E628" s="189" t="s">
        <v>1894</v>
      </c>
      <c r="F628" s="190">
        <v>6190</v>
      </c>
      <c r="G628" s="191" t="s">
        <v>1895</v>
      </c>
    </row>
    <row r="629" spans="2:7">
      <c r="B629" s="187" t="s">
        <v>1862</v>
      </c>
      <c r="C629" s="188">
        <v>15</v>
      </c>
      <c r="D629" s="189" t="s">
        <v>1896</v>
      </c>
      <c r="E629" s="189" t="s">
        <v>1897</v>
      </c>
      <c r="F629" s="190">
        <v>6095</v>
      </c>
      <c r="G629" s="191" t="s">
        <v>1473</v>
      </c>
    </row>
    <row r="630" spans="2:7">
      <c r="B630" s="187" t="s">
        <v>1862</v>
      </c>
      <c r="C630" s="188">
        <v>16</v>
      </c>
      <c r="D630" s="189" t="s">
        <v>1898</v>
      </c>
      <c r="E630" s="189" t="s">
        <v>1899</v>
      </c>
      <c r="F630" s="190">
        <v>5006</v>
      </c>
      <c r="G630" s="191" t="s">
        <v>1900</v>
      </c>
    </row>
    <row r="631" spans="2:7">
      <c r="B631" s="187" t="s">
        <v>1862</v>
      </c>
      <c r="C631" s="188">
        <v>17</v>
      </c>
      <c r="D631" s="189" t="s">
        <v>1901</v>
      </c>
      <c r="E631" s="189" t="s">
        <v>1902</v>
      </c>
      <c r="F631" s="190">
        <v>4517</v>
      </c>
      <c r="G631" s="191" t="s">
        <v>478</v>
      </c>
    </row>
    <row r="632" spans="2:7">
      <c r="B632" s="187" t="s">
        <v>1862</v>
      </c>
      <c r="C632" s="188">
        <v>18</v>
      </c>
      <c r="D632" s="189" t="s">
        <v>1903</v>
      </c>
      <c r="E632" s="189" t="s">
        <v>1904</v>
      </c>
      <c r="F632" s="190">
        <v>3801</v>
      </c>
      <c r="G632" s="191" t="s">
        <v>745</v>
      </c>
    </row>
    <row r="633" spans="2:7">
      <c r="B633" s="187" t="s">
        <v>1862</v>
      </c>
      <c r="C633" s="188">
        <v>19</v>
      </c>
      <c r="D633" s="189" t="s">
        <v>1905</v>
      </c>
      <c r="E633" s="189" t="s">
        <v>1906</v>
      </c>
      <c r="F633" s="190">
        <v>3360</v>
      </c>
      <c r="G633" s="191" t="s">
        <v>566</v>
      </c>
    </row>
    <row r="634" spans="2:7">
      <c r="B634" s="187" t="s">
        <v>1862</v>
      </c>
      <c r="C634" s="188">
        <v>20</v>
      </c>
      <c r="D634" s="189" t="s">
        <v>1907</v>
      </c>
      <c r="E634" s="189" t="s">
        <v>1908</v>
      </c>
      <c r="F634" s="190">
        <v>3353</v>
      </c>
      <c r="G634" s="191" t="s">
        <v>1909</v>
      </c>
    </row>
    <row r="635" spans="2:7">
      <c r="B635" s="187" t="s">
        <v>1862</v>
      </c>
      <c r="C635" s="188">
        <v>21</v>
      </c>
      <c r="D635" s="189" t="s">
        <v>1910</v>
      </c>
      <c r="E635" s="189" t="s">
        <v>1911</v>
      </c>
      <c r="F635" s="190">
        <v>3300</v>
      </c>
      <c r="G635" s="191" t="s">
        <v>375</v>
      </c>
    </row>
    <row r="636" spans="2:7">
      <c r="B636" s="187" t="s">
        <v>1862</v>
      </c>
      <c r="C636" s="188">
        <v>22</v>
      </c>
      <c r="D636" s="189" t="s">
        <v>1912</v>
      </c>
      <c r="E636" s="189" t="s">
        <v>1913</v>
      </c>
      <c r="F636" s="190">
        <v>3057</v>
      </c>
      <c r="G636" s="191" t="s">
        <v>334</v>
      </c>
    </row>
    <row r="637" spans="2:7">
      <c r="B637" s="187" t="s">
        <v>1862</v>
      </c>
      <c r="C637" s="188">
        <v>23</v>
      </c>
      <c r="D637" s="189" t="s">
        <v>1914</v>
      </c>
      <c r="E637" s="189" t="s">
        <v>1915</v>
      </c>
      <c r="F637" s="190">
        <v>3034</v>
      </c>
      <c r="G637" s="191" t="s">
        <v>888</v>
      </c>
    </row>
    <row r="638" spans="2:7">
      <c r="B638" s="187" t="s">
        <v>1862</v>
      </c>
      <c r="C638" s="188">
        <v>24</v>
      </c>
      <c r="D638" s="189" t="s">
        <v>1916</v>
      </c>
      <c r="E638" s="189" t="s">
        <v>1917</v>
      </c>
      <c r="F638" s="190">
        <v>2850</v>
      </c>
      <c r="G638" s="191" t="s">
        <v>447</v>
      </c>
    </row>
    <row r="639" spans="2:7">
      <c r="B639" s="187" t="s">
        <v>1862</v>
      </c>
      <c r="C639" s="188">
        <v>25</v>
      </c>
      <c r="D639" s="189" t="s">
        <v>1918</v>
      </c>
      <c r="E639" s="189" t="s">
        <v>1919</v>
      </c>
      <c r="F639" s="190">
        <v>2603</v>
      </c>
      <c r="G639" s="191" t="s">
        <v>733</v>
      </c>
    </row>
    <row r="640" spans="2:7">
      <c r="B640" s="187" t="s">
        <v>1862</v>
      </c>
      <c r="C640" s="188">
        <v>26</v>
      </c>
      <c r="D640" s="189" t="s">
        <v>1920</v>
      </c>
      <c r="E640" s="189" t="s">
        <v>1921</v>
      </c>
      <c r="F640" s="190">
        <v>2463</v>
      </c>
      <c r="G640" s="191" t="s">
        <v>1922</v>
      </c>
    </row>
    <row r="641" spans="2:7">
      <c r="B641" s="187" t="s">
        <v>1862</v>
      </c>
      <c r="C641" s="188">
        <v>27</v>
      </c>
      <c r="D641" s="189" t="s">
        <v>1923</v>
      </c>
      <c r="E641" s="189" t="s">
        <v>1924</v>
      </c>
      <c r="F641" s="190">
        <v>2200</v>
      </c>
      <c r="G641" s="191" t="s">
        <v>883</v>
      </c>
    </row>
    <row r="642" spans="2:7">
      <c r="B642" s="187" t="s">
        <v>1862</v>
      </c>
      <c r="C642" s="188">
        <v>28</v>
      </c>
      <c r="D642" s="189" t="s">
        <v>1925</v>
      </c>
      <c r="E642" s="189" t="s">
        <v>1926</v>
      </c>
      <c r="F642" s="190">
        <v>2198</v>
      </c>
      <c r="G642" s="191" t="s">
        <v>554</v>
      </c>
    </row>
    <row r="643" spans="2:7">
      <c r="B643" s="187" t="s">
        <v>1862</v>
      </c>
      <c r="C643" s="188">
        <v>29</v>
      </c>
      <c r="D643" s="189" t="s">
        <v>1927</v>
      </c>
      <c r="E643" s="189" t="s">
        <v>1928</v>
      </c>
      <c r="F643" s="190">
        <v>2194</v>
      </c>
      <c r="G643" s="191" t="s">
        <v>858</v>
      </c>
    </row>
    <row r="644" spans="2:7">
      <c r="B644" s="187" t="s">
        <v>1862</v>
      </c>
      <c r="C644" s="188">
        <v>30</v>
      </c>
      <c r="D644" s="189" t="s">
        <v>1929</v>
      </c>
      <c r="E644" s="189" t="s">
        <v>1930</v>
      </c>
      <c r="F644" s="190">
        <v>2160</v>
      </c>
      <c r="G644" s="191" t="s">
        <v>598</v>
      </c>
    </row>
    <row r="645" spans="2:7">
      <c r="B645" s="187" t="s">
        <v>1862</v>
      </c>
      <c r="C645" s="188">
        <v>31</v>
      </c>
      <c r="D645" s="189" t="s">
        <v>1931</v>
      </c>
      <c r="E645" s="189" t="s">
        <v>1932</v>
      </c>
      <c r="F645" s="190">
        <v>2103</v>
      </c>
      <c r="G645" s="191" t="s">
        <v>855</v>
      </c>
    </row>
    <row r="646" spans="2:7">
      <c r="B646" s="187" t="s">
        <v>1862</v>
      </c>
      <c r="C646" s="188">
        <v>32</v>
      </c>
      <c r="D646" s="189" t="s">
        <v>1933</v>
      </c>
      <c r="E646" s="189" t="s">
        <v>1934</v>
      </c>
      <c r="F646" s="190">
        <v>2036</v>
      </c>
      <c r="G646" s="191" t="s">
        <v>1935</v>
      </c>
    </row>
    <row r="647" spans="2:7">
      <c r="B647" s="187" t="s">
        <v>1862</v>
      </c>
      <c r="C647" s="188">
        <v>33</v>
      </c>
      <c r="D647" s="189" t="s">
        <v>1936</v>
      </c>
      <c r="E647" s="189" t="s">
        <v>1937</v>
      </c>
      <c r="F647" s="190">
        <v>1973</v>
      </c>
      <c r="G647" s="191" t="s">
        <v>1938</v>
      </c>
    </row>
    <row r="648" spans="2:7">
      <c r="B648" s="187" t="s">
        <v>1862</v>
      </c>
      <c r="C648" s="188">
        <v>34</v>
      </c>
      <c r="D648" s="189" t="s">
        <v>1939</v>
      </c>
      <c r="E648" s="189" t="s">
        <v>1940</v>
      </c>
      <c r="F648" s="190">
        <v>1960</v>
      </c>
      <c r="G648" s="191" t="s">
        <v>750</v>
      </c>
    </row>
    <row r="649" spans="2:7">
      <c r="B649" s="187" t="s">
        <v>1862</v>
      </c>
      <c r="C649" s="188">
        <v>35</v>
      </c>
      <c r="D649" s="189" t="s">
        <v>1941</v>
      </c>
      <c r="E649" s="189" t="s">
        <v>1942</v>
      </c>
      <c r="F649" s="190">
        <v>1912</v>
      </c>
      <c r="G649" s="191" t="s">
        <v>1131</v>
      </c>
    </row>
    <row r="650" spans="2:7">
      <c r="B650" s="187" t="s">
        <v>1862</v>
      </c>
      <c r="C650" s="188">
        <v>36</v>
      </c>
      <c r="D650" s="189" t="s">
        <v>1943</v>
      </c>
      <c r="E650" s="189" t="s">
        <v>1944</v>
      </c>
      <c r="F650" s="190">
        <v>1870</v>
      </c>
      <c r="G650" s="191" t="s">
        <v>1945</v>
      </c>
    </row>
    <row r="651" spans="2:7">
      <c r="B651" s="187" t="s">
        <v>1862</v>
      </c>
      <c r="C651" s="188">
        <v>37</v>
      </c>
      <c r="D651" s="189" t="s">
        <v>1946</v>
      </c>
      <c r="E651" s="189" t="s">
        <v>1947</v>
      </c>
      <c r="F651" s="190">
        <v>1819</v>
      </c>
      <c r="G651" s="191" t="s">
        <v>1948</v>
      </c>
    </row>
    <row r="652" spans="2:7">
      <c r="B652" s="187" t="s">
        <v>1862</v>
      </c>
      <c r="C652" s="188">
        <v>38</v>
      </c>
      <c r="D652" s="189" t="s">
        <v>1949</v>
      </c>
      <c r="E652" s="189" t="s">
        <v>1950</v>
      </c>
      <c r="F652" s="190">
        <v>1779</v>
      </c>
      <c r="G652" s="191" t="s">
        <v>1951</v>
      </c>
    </row>
    <row r="653" spans="2:7">
      <c r="B653" s="187" t="s">
        <v>1862</v>
      </c>
      <c r="C653" s="188">
        <v>39</v>
      </c>
      <c r="D653" s="189" t="s">
        <v>1952</v>
      </c>
      <c r="E653" s="189" t="s">
        <v>1953</v>
      </c>
      <c r="F653" s="190">
        <v>1738</v>
      </c>
      <c r="G653" s="191" t="s">
        <v>1954</v>
      </c>
    </row>
    <row r="654" spans="2:7">
      <c r="B654" s="187" t="s">
        <v>1862</v>
      </c>
      <c r="C654" s="188">
        <v>40</v>
      </c>
      <c r="D654" s="189" t="s">
        <v>1955</v>
      </c>
      <c r="E654" s="189" t="s">
        <v>1956</v>
      </c>
      <c r="F654" s="190">
        <v>1618</v>
      </c>
      <c r="G654" s="191" t="s">
        <v>874</v>
      </c>
    </row>
    <row r="655" spans="2:7">
      <c r="B655" s="187" t="s">
        <v>1862</v>
      </c>
      <c r="C655" s="188">
        <v>41</v>
      </c>
      <c r="D655" s="189" t="s">
        <v>1957</v>
      </c>
      <c r="E655" s="189" t="s">
        <v>1958</v>
      </c>
      <c r="F655" s="190">
        <v>1586</v>
      </c>
      <c r="G655" s="191" t="s">
        <v>286</v>
      </c>
    </row>
    <row r="656" spans="2:7">
      <c r="B656" s="187" t="s">
        <v>1862</v>
      </c>
      <c r="C656" s="188">
        <v>42</v>
      </c>
      <c r="D656" s="189" t="s">
        <v>1959</v>
      </c>
      <c r="E656" s="189" t="s">
        <v>1960</v>
      </c>
      <c r="F656" s="190">
        <v>1493</v>
      </c>
      <c r="G656" s="191" t="s">
        <v>1961</v>
      </c>
    </row>
    <row r="657" spans="2:7">
      <c r="B657" s="187" t="s">
        <v>1862</v>
      </c>
      <c r="C657" s="188">
        <v>43</v>
      </c>
      <c r="D657" s="189" t="s">
        <v>1962</v>
      </c>
      <c r="E657" s="189" t="s">
        <v>1963</v>
      </c>
      <c r="F657" s="190">
        <v>1493</v>
      </c>
      <c r="G657" s="191" t="s">
        <v>1687</v>
      </c>
    </row>
    <row r="658" spans="2:7">
      <c r="B658" s="187" t="s">
        <v>1862</v>
      </c>
      <c r="C658" s="188">
        <v>44</v>
      </c>
      <c r="D658" s="189" t="s">
        <v>1964</v>
      </c>
      <c r="E658" s="189" t="s">
        <v>1965</v>
      </c>
      <c r="F658" s="190">
        <v>1443</v>
      </c>
      <c r="G658" s="191" t="s">
        <v>1966</v>
      </c>
    </row>
    <row r="659" spans="2:7">
      <c r="B659" s="187" t="s">
        <v>1862</v>
      </c>
      <c r="C659" s="188">
        <v>45</v>
      </c>
      <c r="D659" s="189" t="s">
        <v>1967</v>
      </c>
      <c r="E659" s="189" t="s">
        <v>1968</v>
      </c>
      <c r="F659" s="190">
        <v>1390</v>
      </c>
      <c r="G659" s="191" t="s">
        <v>575</v>
      </c>
    </row>
    <row r="660" spans="2:7">
      <c r="B660" s="187" t="s">
        <v>1862</v>
      </c>
      <c r="C660" s="188">
        <v>46</v>
      </c>
      <c r="D660" s="189" t="s">
        <v>1969</v>
      </c>
      <c r="E660" s="189" t="s">
        <v>1970</v>
      </c>
      <c r="F660" s="190">
        <v>1350</v>
      </c>
      <c r="G660" s="191" t="s">
        <v>1687</v>
      </c>
    </row>
    <row r="661" spans="2:7">
      <c r="B661" s="187" t="s">
        <v>1862</v>
      </c>
      <c r="C661" s="188">
        <v>47</v>
      </c>
      <c r="D661" s="189" t="s">
        <v>1971</v>
      </c>
      <c r="E661" s="189" t="s">
        <v>1972</v>
      </c>
      <c r="F661" s="190">
        <v>1311</v>
      </c>
      <c r="G661" s="191" t="s">
        <v>1973</v>
      </c>
    </row>
    <row r="662" spans="2:7">
      <c r="B662" s="187" t="s">
        <v>1862</v>
      </c>
      <c r="C662" s="188">
        <v>48</v>
      </c>
      <c r="D662" s="189" t="s">
        <v>1974</v>
      </c>
      <c r="E662" s="189" t="s">
        <v>1975</v>
      </c>
      <c r="F662" s="190">
        <v>1279</v>
      </c>
      <c r="G662" s="191" t="s">
        <v>1493</v>
      </c>
    </row>
    <row r="663" spans="2:7">
      <c r="B663" s="187" t="s">
        <v>1862</v>
      </c>
      <c r="C663" s="188">
        <v>49</v>
      </c>
      <c r="D663" s="189" t="s">
        <v>1976</v>
      </c>
      <c r="E663" s="189" t="s">
        <v>1977</v>
      </c>
      <c r="F663" s="190">
        <v>1272</v>
      </c>
      <c r="G663" s="191" t="s">
        <v>444</v>
      </c>
    </row>
    <row r="664" spans="2:7">
      <c r="B664" s="187" t="s">
        <v>1862</v>
      </c>
      <c r="C664" s="188">
        <v>50</v>
      </c>
      <c r="D664" s="189" t="s">
        <v>1978</v>
      </c>
      <c r="E664" s="189" t="s">
        <v>1979</v>
      </c>
      <c r="F664" s="190">
        <v>1236</v>
      </c>
      <c r="G664" s="191" t="s">
        <v>962</v>
      </c>
    </row>
    <row r="665" spans="2:7">
      <c r="B665" s="187" t="s">
        <v>1862</v>
      </c>
      <c r="C665" s="188">
        <v>51</v>
      </c>
      <c r="D665" s="189" t="s">
        <v>1980</v>
      </c>
      <c r="E665" s="189" t="s">
        <v>1981</v>
      </c>
      <c r="F665" s="190">
        <v>1198</v>
      </c>
      <c r="G665" s="191" t="s">
        <v>1900</v>
      </c>
    </row>
    <row r="666" spans="2:7">
      <c r="B666" s="187" t="s">
        <v>1862</v>
      </c>
      <c r="C666" s="188">
        <v>52</v>
      </c>
      <c r="D666" s="189" t="s">
        <v>1982</v>
      </c>
      <c r="E666" s="189" t="s">
        <v>1983</v>
      </c>
      <c r="F666" s="190">
        <v>1159</v>
      </c>
      <c r="G666" s="191" t="s">
        <v>934</v>
      </c>
    </row>
    <row r="667" spans="2:7">
      <c r="B667" s="187" t="s">
        <v>1862</v>
      </c>
      <c r="C667" s="188">
        <v>53</v>
      </c>
      <c r="D667" s="189" t="s">
        <v>1984</v>
      </c>
      <c r="E667" s="189" t="s">
        <v>1985</v>
      </c>
      <c r="F667" s="190">
        <v>1120</v>
      </c>
      <c r="G667" s="191" t="s">
        <v>1986</v>
      </c>
    </row>
    <row r="668" spans="2:7">
      <c r="B668" s="187" t="s">
        <v>1862</v>
      </c>
      <c r="C668" s="188">
        <v>54</v>
      </c>
      <c r="D668" s="189" t="s">
        <v>1987</v>
      </c>
      <c r="E668" s="189" t="s">
        <v>1988</v>
      </c>
      <c r="F668" s="190">
        <v>1030</v>
      </c>
      <c r="G668" s="191" t="s">
        <v>968</v>
      </c>
    </row>
    <row r="669" spans="2:7">
      <c r="B669" s="187" t="s">
        <v>1989</v>
      </c>
      <c r="C669" s="188">
        <v>1</v>
      </c>
      <c r="D669" s="189" t="s">
        <v>1990</v>
      </c>
      <c r="E669" s="189" t="s">
        <v>1991</v>
      </c>
      <c r="F669" s="190">
        <v>1496</v>
      </c>
      <c r="G669" s="191" t="s">
        <v>1992</v>
      </c>
    </row>
    <row r="670" spans="2:7">
      <c r="B670" s="187" t="s">
        <v>1989</v>
      </c>
      <c r="C670" s="188">
        <v>2</v>
      </c>
      <c r="D670" s="189" t="s">
        <v>1993</v>
      </c>
      <c r="E670" s="189" t="s">
        <v>1994</v>
      </c>
      <c r="F670" s="190">
        <v>1474</v>
      </c>
      <c r="G670" s="191" t="s">
        <v>803</v>
      </c>
    </row>
    <row r="671" spans="2:7">
      <c r="B671" s="187" t="s">
        <v>1989</v>
      </c>
      <c r="C671" s="188">
        <v>3</v>
      </c>
      <c r="D671" s="189" t="s">
        <v>1995</v>
      </c>
      <c r="E671" s="189" t="s">
        <v>1996</v>
      </c>
      <c r="F671" s="190">
        <v>17107</v>
      </c>
      <c r="G671" s="191" t="s">
        <v>256</v>
      </c>
    </row>
    <row r="672" spans="2:7">
      <c r="B672" s="187" t="s">
        <v>1989</v>
      </c>
      <c r="C672" s="188">
        <v>4</v>
      </c>
      <c r="D672" s="189" t="s">
        <v>1997</v>
      </c>
      <c r="E672" s="189" t="s">
        <v>1998</v>
      </c>
      <c r="F672" s="190">
        <v>3551</v>
      </c>
      <c r="G672" s="191" t="s">
        <v>1922</v>
      </c>
    </row>
    <row r="673" spans="2:7">
      <c r="B673" s="187" t="s">
        <v>1989</v>
      </c>
      <c r="C673" s="188">
        <v>5</v>
      </c>
      <c r="D673" s="189" t="s">
        <v>1999</v>
      </c>
      <c r="E673" s="189" t="s">
        <v>2000</v>
      </c>
      <c r="F673" s="190">
        <v>4840</v>
      </c>
      <c r="G673" s="191" t="s">
        <v>2001</v>
      </c>
    </row>
    <row r="674" spans="2:7">
      <c r="B674" s="187" t="s">
        <v>2002</v>
      </c>
      <c r="C674" s="188">
        <v>1</v>
      </c>
      <c r="D674" s="189" t="s">
        <v>2003</v>
      </c>
      <c r="E674" s="189" t="s">
        <v>2004</v>
      </c>
      <c r="F674" s="190">
        <v>11320</v>
      </c>
      <c r="G674" s="191" t="s">
        <v>795</v>
      </c>
    </row>
    <row r="675" spans="2:7">
      <c r="B675" s="187" t="s">
        <v>2002</v>
      </c>
      <c r="C675" s="188">
        <v>2</v>
      </c>
      <c r="D675" s="189" t="s">
        <v>2005</v>
      </c>
      <c r="E675" s="189" t="s">
        <v>2006</v>
      </c>
      <c r="F675" s="190">
        <v>5500</v>
      </c>
      <c r="G675" s="191" t="s">
        <v>795</v>
      </c>
    </row>
    <row r="676" spans="2:7">
      <c r="B676" s="187" t="s">
        <v>2002</v>
      </c>
      <c r="C676" s="188">
        <v>3</v>
      </c>
      <c r="D676" s="189" t="s">
        <v>2007</v>
      </c>
      <c r="E676" s="189" t="s">
        <v>2008</v>
      </c>
      <c r="F676" s="190">
        <v>2100</v>
      </c>
      <c r="G676" s="191" t="s">
        <v>795</v>
      </c>
    </row>
    <row r="677" spans="2:7">
      <c r="B677" s="187" t="s">
        <v>2002</v>
      </c>
      <c r="C677" s="188">
        <v>4</v>
      </c>
      <c r="D677" s="189" t="s">
        <v>2009</v>
      </c>
      <c r="E677" s="189" t="s">
        <v>2010</v>
      </c>
      <c r="F677" s="190">
        <v>1800</v>
      </c>
      <c r="G677" s="191" t="s">
        <v>1834</v>
      </c>
    </row>
    <row r="678" spans="2:7">
      <c r="B678" s="187" t="s">
        <v>2002</v>
      </c>
      <c r="C678" s="188">
        <v>5</v>
      </c>
      <c r="D678" s="189" t="s">
        <v>2011</v>
      </c>
      <c r="E678" s="189" t="s">
        <v>2012</v>
      </c>
      <c r="F678" s="190">
        <v>1560</v>
      </c>
      <c r="G678" s="191" t="s">
        <v>331</v>
      </c>
    </row>
    <row r="679" spans="2:7">
      <c r="B679" s="187" t="s">
        <v>2013</v>
      </c>
      <c r="C679" s="188">
        <v>1</v>
      </c>
      <c r="D679" s="189" t="s">
        <v>2014</v>
      </c>
      <c r="E679" s="189" t="s">
        <v>2015</v>
      </c>
      <c r="F679" s="190">
        <v>12470</v>
      </c>
      <c r="G679" s="191" t="s">
        <v>1938</v>
      </c>
    </row>
    <row r="680" spans="2:7">
      <c r="B680" s="187" t="s">
        <v>2013</v>
      </c>
      <c r="C680" s="188">
        <v>2</v>
      </c>
      <c r="D680" s="189" t="s">
        <v>2016</v>
      </c>
      <c r="E680" s="189" t="s">
        <v>2017</v>
      </c>
      <c r="F680" s="190">
        <v>5335</v>
      </c>
      <c r="G680" s="191" t="s">
        <v>1938</v>
      </c>
    </row>
    <row r="681" spans="2:7">
      <c r="B681" s="187" t="s">
        <v>2013</v>
      </c>
      <c r="C681" s="188">
        <v>3</v>
      </c>
      <c r="D681" s="189" t="s">
        <v>2018</v>
      </c>
      <c r="E681" s="189" t="s">
        <v>2019</v>
      </c>
      <c r="F681" s="190">
        <v>4414</v>
      </c>
      <c r="G681" s="191" t="s">
        <v>983</v>
      </c>
    </row>
    <row r="682" spans="2:7">
      <c r="B682" s="187" t="s">
        <v>2013</v>
      </c>
      <c r="C682" s="188">
        <v>4</v>
      </c>
      <c r="D682" s="189" t="s">
        <v>2020</v>
      </c>
      <c r="E682" s="189" t="s">
        <v>2021</v>
      </c>
      <c r="F682" s="190">
        <v>3300</v>
      </c>
      <c r="G682" s="191" t="s">
        <v>1780</v>
      </c>
    </row>
    <row r="683" spans="2:7">
      <c r="B683" s="187" t="s">
        <v>2013</v>
      </c>
      <c r="C683" s="188">
        <v>5</v>
      </c>
      <c r="D683" s="189" t="s">
        <v>2022</v>
      </c>
      <c r="E683" s="189" t="s">
        <v>2023</v>
      </c>
      <c r="F683" s="190">
        <v>2382</v>
      </c>
      <c r="G683" s="191" t="s">
        <v>2024</v>
      </c>
    </row>
    <row r="684" spans="2:7">
      <c r="B684" s="187" t="s">
        <v>2013</v>
      </c>
      <c r="C684" s="188">
        <v>6</v>
      </c>
      <c r="D684" s="189" t="s">
        <v>2025</v>
      </c>
      <c r="E684" s="189" t="s">
        <v>2026</v>
      </c>
      <c r="F684" s="190">
        <v>2147</v>
      </c>
      <c r="G684" s="191" t="s">
        <v>2027</v>
      </c>
    </row>
    <row r="685" spans="2:7">
      <c r="B685" s="187" t="s">
        <v>2013</v>
      </c>
      <c r="C685" s="188">
        <v>7</v>
      </c>
      <c r="D685" s="189" t="s">
        <v>2028</v>
      </c>
      <c r="E685" s="189" t="s">
        <v>2029</v>
      </c>
      <c r="F685" s="190">
        <v>2095</v>
      </c>
      <c r="G685" s="191" t="s">
        <v>484</v>
      </c>
    </row>
    <row r="686" spans="2:7">
      <c r="B686" s="187" t="s">
        <v>2013</v>
      </c>
      <c r="C686" s="188">
        <v>8</v>
      </c>
      <c r="D686" s="189" t="s">
        <v>2030</v>
      </c>
      <c r="E686" s="189" t="s">
        <v>2031</v>
      </c>
      <c r="F686" s="190">
        <v>2028</v>
      </c>
      <c r="G686" s="191" t="s">
        <v>1821</v>
      </c>
    </row>
    <row r="687" spans="2:7">
      <c r="B687" s="187" t="s">
        <v>2013</v>
      </c>
      <c r="C687" s="188">
        <v>9</v>
      </c>
      <c r="D687" s="189" t="s">
        <v>2032</v>
      </c>
      <c r="E687" s="189" t="s">
        <v>2033</v>
      </c>
      <c r="F687" s="190">
        <v>2020</v>
      </c>
      <c r="G687" s="191" t="s">
        <v>2034</v>
      </c>
    </row>
    <row r="688" spans="2:7">
      <c r="B688" s="187" t="s">
        <v>2013</v>
      </c>
      <c r="C688" s="188">
        <v>10</v>
      </c>
      <c r="D688" s="189" t="s">
        <v>2035</v>
      </c>
      <c r="E688" s="189" t="s">
        <v>2036</v>
      </c>
      <c r="F688" s="190">
        <v>1997</v>
      </c>
      <c r="G688" s="191" t="s">
        <v>2037</v>
      </c>
    </row>
    <row r="689" spans="2:7">
      <c r="B689" s="187" t="s">
        <v>2013</v>
      </c>
      <c r="C689" s="188">
        <v>11</v>
      </c>
      <c r="D689" s="189" t="s">
        <v>2038</v>
      </c>
      <c r="E689" s="189" t="s">
        <v>2039</v>
      </c>
      <c r="F689" s="190">
        <v>1978</v>
      </c>
      <c r="G689" s="191" t="s">
        <v>413</v>
      </c>
    </row>
    <row r="690" spans="2:7">
      <c r="B690" s="187" t="s">
        <v>2013</v>
      </c>
      <c r="C690" s="188">
        <v>12</v>
      </c>
      <c r="D690" s="189" t="s">
        <v>2040</v>
      </c>
      <c r="E690" s="189" t="s">
        <v>2041</v>
      </c>
      <c r="F690" s="190">
        <v>1844</v>
      </c>
      <c r="G690" s="191" t="s">
        <v>1951</v>
      </c>
    </row>
    <row r="691" spans="2:7">
      <c r="B691" s="187" t="s">
        <v>2013</v>
      </c>
      <c r="C691" s="188">
        <v>13</v>
      </c>
      <c r="D691" s="189" t="s">
        <v>2042</v>
      </c>
      <c r="E691" s="189" t="s">
        <v>2043</v>
      </c>
      <c r="F691" s="190">
        <v>1500</v>
      </c>
      <c r="G691" s="191" t="s">
        <v>1938</v>
      </c>
    </row>
    <row r="692" spans="2:7">
      <c r="B692" s="187" t="s">
        <v>2013</v>
      </c>
      <c r="C692" s="188">
        <v>14</v>
      </c>
      <c r="D692" s="189" t="s">
        <v>2044</v>
      </c>
      <c r="E692" s="189" t="s">
        <v>2045</v>
      </c>
      <c r="F692" s="190">
        <v>1049</v>
      </c>
      <c r="G692" s="191" t="s">
        <v>1821</v>
      </c>
    </row>
    <row r="693" spans="2:7">
      <c r="B693" s="187" t="s">
        <v>2013</v>
      </c>
      <c r="C693" s="188">
        <v>15</v>
      </c>
      <c r="D693" s="189" t="s">
        <v>2046</v>
      </c>
      <c r="E693" s="189" t="s">
        <v>2047</v>
      </c>
      <c r="F693" s="190">
        <v>1048</v>
      </c>
      <c r="G693" s="191" t="s">
        <v>1951</v>
      </c>
    </row>
    <row r="694" spans="2:7">
      <c r="B694" s="187" t="s">
        <v>2013</v>
      </c>
      <c r="C694" s="188">
        <v>16</v>
      </c>
      <c r="D694" s="189" t="s">
        <v>2048</v>
      </c>
      <c r="E694" s="189" t="s">
        <v>2049</v>
      </c>
      <c r="F694" s="190">
        <v>1003</v>
      </c>
      <c r="G694" s="191" t="s">
        <v>1240</v>
      </c>
    </row>
    <row r="695" spans="2:7">
      <c r="B695" s="187" t="s">
        <v>53</v>
      </c>
      <c r="C695" s="188">
        <v>1</v>
      </c>
      <c r="D695" s="189" t="s">
        <v>2050</v>
      </c>
      <c r="E695" s="189" t="s">
        <v>2051</v>
      </c>
      <c r="F695" s="190">
        <v>14945</v>
      </c>
      <c r="G695" s="191" t="s">
        <v>913</v>
      </c>
    </row>
    <row r="696" spans="2:7">
      <c r="B696" s="187" t="s">
        <v>53</v>
      </c>
      <c r="C696" s="188">
        <v>2</v>
      </c>
      <c r="D696" s="189" t="s">
        <v>2052</v>
      </c>
      <c r="E696" s="189" t="s">
        <v>2053</v>
      </c>
      <c r="F696" s="190">
        <v>10921</v>
      </c>
      <c r="G696" s="191" t="s">
        <v>375</v>
      </c>
    </row>
    <row r="697" spans="2:7">
      <c r="B697" s="187" t="s">
        <v>53</v>
      </c>
      <c r="C697" s="188">
        <v>3</v>
      </c>
      <c r="D697" s="189" t="s">
        <v>2054</v>
      </c>
      <c r="E697" s="189" t="s">
        <v>2055</v>
      </c>
      <c r="F697" s="190">
        <v>7200</v>
      </c>
      <c r="G697" s="191" t="s">
        <v>750</v>
      </c>
    </row>
    <row r="698" spans="2:7">
      <c r="B698" s="187" t="s">
        <v>53</v>
      </c>
      <c r="C698" s="188">
        <v>4</v>
      </c>
      <c r="D698" s="189" t="s">
        <v>2056</v>
      </c>
      <c r="E698" s="189" t="s">
        <v>2057</v>
      </c>
      <c r="F698" s="190">
        <v>5552</v>
      </c>
      <c r="G698" s="191" t="s">
        <v>2058</v>
      </c>
    </row>
    <row r="699" spans="2:7">
      <c r="B699" s="187" t="s">
        <v>53</v>
      </c>
      <c r="C699" s="188">
        <v>5</v>
      </c>
      <c r="D699" s="189" t="s">
        <v>2059</v>
      </c>
      <c r="E699" s="189" t="s">
        <v>2060</v>
      </c>
      <c r="F699" s="190">
        <v>4893</v>
      </c>
      <c r="G699" s="191" t="s">
        <v>789</v>
      </c>
    </row>
    <row r="700" spans="2:7">
      <c r="B700" s="187" t="s">
        <v>53</v>
      </c>
      <c r="C700" s="188">
        <v>6</v>
      </c>
      <c r="D700" s="189" t="s">
        <v>2061</v>
      </c>
      <c r="E700" s="189" t="s">
        <v>2062</v>
      </c>
      <c r="F700" s="190">
        <v>4787</v>
      </c>
      <c r="G700" s="191" t="s">
        <v>453</v>
      </c>
    </row>
    <row r="701" spans="2:7">
      <c r="B701" s="187" t="s">
        <v>53</v>
      </c>
      <c r="C701" s="188">
        <v>7</v>
      </c>
      <c r="D701" s="189" t="s">
        <v>2063</v>
      </c>
      <c r="E701" s="189" t="s">
        <v>2064</v>
      </c>
      <c r="F701" s="190">
        <v>2313</v>
      </c>
      <c r="G701" s="191" t="s">
        <v>2065</v>
      </c>
    </row>
    <row r="702" spans="2:7">
      <c r="B702" s="187" t="s">
        <v>53</v>
      </c>
      <c r="C702" s="188">
        <v>8</v>
      </c>
      <c r="D702" s="189" t="s">
        <v>2066</v>
      </c>
      <c r="E702" s="189" t="s">
        <v>2067</v>
      </c>
      <c r="F702" s="190">
        <v>2236</v>
      </c>
      <c r="G702" s="191" t="s">
        <v>1266</v>
      </c>
    </row>
    <row r="703" spans="2:7">
      <c r="B703" s="187" t="s">
        <v>53</v>
      </c>
      <c r="C703" s="188">
        <v>9</v>
      </c>
      <c r="D703" s="189" t="s">
        <v>2068</v>
      </c>
      <c r="E703" s="189" t="s">
        <v>2069</v>
      </c>
      <c r="F703" s="190">
        <v>2203</v>
      </c>
      <c r="G703" s="191" t="s">
        <v>907</v>
      </c>
    </row>
    <row r="704" spans="2:7">
      <c r="B704" s="187" t="s">
        <v>53</v>
      </c>
      <c r="C704" s="188">
        <v>10</v>
      </c>
      <c r="D704" s="189" t="s">
        <v>2070</v>
      </c>
      <c r="E704" s="189" t="s">
        <v>2071</v>
      </c>
      <c r="F704" s="190">
        <v>2010</v>
      </c>
      <c r="G704" s="191" t="s">
        <v>2072</v>
      </c>
    </row>
    <row r="705" spans="2:7">
      <c r="B705" s="187" t="s">
        <v>53</v>
      </c>
      <c r="C705" s="188">
        <v>11</v>
      </c>
      <c r="D705" s="189" t="s">
        <v>2073</v>
      </c>
      <c r="E705" s="189" t="s">
        <v>2074</v>
      </c>
      <c r="F705" s="190">
        <v>1723</v>
      </c>
      <c r="G705" s="191" t="s">
        <v>1599</v>
      </c>
    </row>
    <row r="706" spans="2:7">
      <c r="B706" s="187" t="s">
        <v>53</v>
      </c>
      <c r="C706" s="188">
        <v>12</v>
      </c>
      <c r="D706" s="189" t="s">
        <v>2075</v>
      </c>
      <c r="E706" s="189" t="s">
        <v>2076</v>
      </c>
      <c r="F706" s="190">
        <v>1480</v>
      </c>
      <c r="G706" s="191" t="s">
        <v>2077</v>
      </c>
    </row>
    <row r="707" spans="2:7">
      <c r="B707" s="187" t="s">
        <v>55</v>
      </c>
      <c r="C707" s="188">
        <v>1</v>
      </c>
      <c r="D707" s="189" t="s">
        <v>2078</v>
      </c>
      <c r="E707" s="189" t="s">
        <v>2079</v>
      </c>
      <c r="F707" s="190">
        <v>34623</v>
      </c>
      <c r="G707" s="191" t="s">
        <v>1938</v>
      </c>
    </row>
    <row r="708" spans="2:7">
      <c r="B708" s="187" t="s">
        <v>55</v>
      </c>
      <c r="C708" s="188">
        <v>2</v>
      </c>
      <c r="D708" s="189" t="s">
        <v>2080</v>
      </c>
      <c r="E708" s="189" t="s">
        <v>2081</v>
      </c>
      <c r="F708" s="190">
        <v>16560</v>
      </c>
      <c r="G708" s="191" t="s">
        <v>2082</v>
      </c>
    </row>
    <row r="709" spans="2:7">
      <c r="B709" s="187" t="s">
        <v>55</v>
      </c>
      <c r="C709" s="188">
        <v>3</v>
      </c>
      <c r="D709" s="189" t="s">
        <v>2083</v>
      </c>
      <c r="E709" s="189" t="s">
        <v>2084</v>
      </c>
      <c r="F709" s="190">
        <v>6180</v>
      </c>
      <c r="G709" s="191" t="s">
        <v>742</v>
      </c>
    </row>
    <row r="710" spans="2:7">
      <c r="B710" s="187" t="s">
        <v>55</v>
      </c>
      <c r="C710" s="188">
        <v>4</v>
      </c>
      <c r="D710" s="189" t="s">
        <v>2085</v>
      </c>
      <c r="E710" s="189" t="s">
        <v>2086</v>
      </c>
      <c r="F710" s="190">
        <v>5618</v>
      </c>
      <c r="G710" s="191" t="s">
        <v>2087</v>
      </c>
    </row>
    <row r="711" spans="2:7">
      <c r="B711" s="187" t="s">
        <v>55</v>
      </c>
      <c r="C711" s="188">
        <v>5</v>
      </c>
      <c r="D711" s="189" t="s">
        <v>2088</v>
      </c>
      <c r="E711" s="189" t="s">
        <v>2089</v>
      </c>
      <c r="F711" s="190">
        <v>4001</v>
      </c>
      <c r="G711" s="191" t="s">
        <v>2090</v>
      </c>
    </row>
    <row r="712" spans="2:7">
      <c r="B712" s="187" t="s">
        <v>55</v>
      </c>
      <c r="C712" s="188">
        <v>6</v>
      </c>
      <c r="D712" s="189" t="s">
        <v>2091</v>
      </c>
      <c r="E712" s="189" t="s">
        <v>2092</v>
      </c>
      <c r="F712" s="190">
        <v>3934</v>
      </c>
      <c r="G712" s="191" t="s">
        <v>2093</v>
      </c>
    </row>
    <row r="713" spans="2:7">
      <c r="B713" s="187" t="s">
        <v>55</v>
      </c>
      <c r="C713" s="188">
        <v>7</v>
      </c>
      <c r="D713" s="189" t="s">
        <v>2094</v>
      </c>
      <c r="E713" s="189" t="s">
        <v>2095</v>
      </c>
      <c r="F713" s="190">
        <v>2286</v>
      </c>
      <c r="G713" s="191" t="s">
        <v>2096</v>
      </c>
    </row>
    <row r="714" spans="2:7">
      <c r="B714" s="187" t="s">
        <v>55</v>
      </c>
      <c r="C714" s="188">
        <v>8</v>
      </c>
      <c r="D714" s="189" t="s">
        <v>2097</v>
      </c>
      <c r="E714" s="189" t="s">
        <v>2098</v>
      </c>
      <c r="F714" s="190">
        <v>2124</v>
      </c>
      <c r="G714" s="191" t="s">
        <v>286</v>
      </c>
    </row>
    <row r="715" spans="2:7">
      <c r="B715" s="187" t="s">
        <v>55</v>
      </c>
      <c r="C715" s="188">
        <v>9</v>
      </c>
      <c r="D715" s="189" t="s">
        <v>2099</v>
      </c>
      <c r="E715" s="189" t="s">
        <v>2100</v>
      </c>
      <c r="F715" s="190">
        <v>2087</v>
      </c>
      <c r="G715" s="191" t="s">
        <v>316</v>
      </c>
    </row>
    <row r="716" spans="2:7">
      <c r="B716" s="187" t="s">
        <v>55</v>
      </c>
      <c r="C716" s="188">
        <v>10</v>
      </c>
      <c r="D716" s="189" t="s">
        <v>2101</v>
      </c>
      <c r="E716" s="189" t="s">
        <v>2102</v>
      </c>
      <c r="F716" s="190">
        <v>2054</v>
      </c>
      <c r="G716" s="191" t="s">
        <v>910</v>
      </c>
    </row>
    <row r="717" spans="2:7">
      <c r="B717" s="187" t="s">
        <v>55</v>
      </c>
      <c r="C717" s="188">
        <v>11</v>
      </c>
      <c r="D717" s="189" t="s">
        <v>2103</v>
      </c>
      <c r="E717" s="189" t="s">
        <v>2104</v>
      </c>
      <c r="F717" s="190">
        <v>1988</v>
      </c>
      <c r="G717" s="191" t="s">
        <v>1454</v>
      </c>
    </row>
    <row r="718" spans="2:7">
      <c r="B718" s="187" t="s">
        <v>55</v>
      </c>
      <c r="C718" s="188">
        <v>12</v>
      </c>
      <c r="D718" s="189" t="s">
        <v>2105</v>
      </c>
      <c r="E718" s="189" t="s">
        <v>2106</v>
      </c>
      <c r="F718" s="190">
        <v>1988</v>
      </c>
      <c r="G718" s="191" t="s">
        <v>1454</v>
      </c>
    </row>
    <row r="719" spans="2:7">
      <c r="B719" s="187" t="s">
        <v>55</v>
      </c>
      <c r="C719" s="188">
        <v>13</v>
      </c>
      <c r="D719" s="189" t="s">
        <v>2107</v>
      </c>
      <c r="E719" s="189" t="s">
        <v>2108</v>
      </c>
      <c r="F719" s="190">
        <v>4223</v>
      </c>
      <c r="G719" s="191" t="s">
        <v>2109</v>
      </c>
    </row>
    <row r="720" spans="2:7">
      <c r="B720" s="187" t="s">
        <v>55</v>
      </c>
      <c r="C720" s="188">
        <v>14</v>
      </c>
      <c r="D720" s="189" t="s">
        <v>2110</v>
      </c>
      <c r="E720" s="189" t="s">
        <v>2111</v>
      </c>
      <c r="F720" s="190">
        <v>1260</v>
      </c>
      <c r="G720" s="191" t="s">
        <v>2112</v>
      </c>
    </row>
    <row r="721" spans="2:7">
      <c r="B721" s="187" t="s">
        <v>61</v>
      </c>
      <c r="C721" s="188">
        <v>1</v>
      </c>
      <c r="D721" s="189" t="s">
        <v>2113</v>
      </c>
      <c r="E721" s="189" t="s">
        <v>2114</v>
      </c>
      <c r="F721" s="190">
        <v>42809</v>
      </c>
      <c r="G721" s="191" t="s">
        <v>2115</v>
      </c>
    </row>
    <row r="722" spans="2:7">
      <c r="B722" s="187" t="s">
        <v>61</v>
      </c>
      <c r="C722" s="188">
        <v>2</v>
      </c>
      <c r="D722" s="189" t="s">
        <v>2116</v>
      </c>
      <c r="E722" s="189" t="s">
        <v>2117</v>
      </c>
      <c r="F722" s="190">
        <v>18690</v>
      </c>
      <c r="G722" s="191" t="s">
        <v>2118</v>
      </c>
    </row>
    <row r="723" spans="2:7">
      <c r="B723" s="187" t="s">
        <v>61</v>
      </c>
      <c r="C723" s="188">
        <v>3</v>
      </c>
      <c r="D723" s="189" t="s">
        <v>2119</v>
      </c>
      <c r="E723" s="189" t="s">
        <v>2120</v>
      </c>
      <c r="F723" s="190">
        <v>13500</v>
      </c>
      <c r="G723" s="191" t="s">
        <v>2121</v>
      </c>
    </row>
    <row r="724" spans="2:7">
      <c r="B724" s="187" t="s">
        <v>61</v>
      </c>
      <c r="C724" s="188">
        <v>4</v>
      </c>
      <c r="D724" s="189" t="s">
        <v>2122</v>
      </c>
      <c r="E724" s="189" t="s">
        <v>2123</v>
      </c>
      <c r="F724" s="190">
        <v>9890</v>
      </c>
      <c r="G724" s="191" t="s">
        <v>2124</v>
      </c>
    </row>
    <row r="725" spans="2:7">
      <c r="B725" s="187" t="s">
        <v>61</v>
      </c>
      <c r="C725" s="188">
        <v>5</v>
      </c>
      <c r="D725" s="189" t="s">
        <v>2125</v>
      </c>
      <c r="E725" s="189" t="s">
        <v>2126</v>
      </c>
      <c r="F725" s="190">
        <v>8476</v>
      </c>
      <c r="G725" s="191" t="s">
        <v>2127</v>
      </c>
    </row>
    <row r="726" spans="2:7">
      <c r="B726" s="187" t="s">
        <v>61</v>
      </c>
      <c r="C726" s="188">
        <v>6</v>
      </c>
      <c r="D726" s="189" t="s">
        <v>2128</v>
      </c>
      <c r="E726" s="189" t="s">
        <v>2129</v>
      </c>
      <c r="F726" s="190">
        <v>7791</v>
      </c>
      <c r="G726" s="191" t="s">
        <v>2130</v>
      </c>
    </row>
    <row r="727" spans="2:7">
      <c r="B727" s="187" t="s">
        <v>61</v>
      </c>
      <c r="C727" s="188">
        <v>7</v>
      </c>
      <c r="D727" s="189" t="s">
        <v>2131</v>
      </c>
      <c r="E727" s="189" t="s">
        <v>2132</v>
      </c>
      <c r="F727" s="190">
        <v>7412</v>
      </c>
      <c r="G727" s="191" t="s">
        <v>1505</v>
      </c>
    </row>
    <row r="728" spans="2:7">
      <c r="B728" s="187" t="s">
        <v>61</v>
      </c>
      <c r="C728" s="188">
        <v>8</v>
      </c>
      <c r="D728" s="189" t="s">
        <v>2133</v>
      </c>
      <c r="E728" s="189" t="s">
        <v>2134</v>
      </c>
      <c r="F728" s="190">
        <v>7199</v>
      </c>
      <c r="G728" s="191" t="s">
        <v>2135</v>
      </c>
    </row>
    <row r="729" spans="2:7">
      <c r="B729" s="187" t="s">
        <v>61</v>
      </c>
      <c r="C729" s="188">
        <v>9</v>
      </c>
      <c r="D729" s="189" t="s">
        <v>2136</v>
      </c>
      <c r="E729" s="189" t="s">
        <v>2137</v>
      </c>
      <c r="F729" s="190">
        <v>5740</v>
      </c>
      <c r="G729" s="191" t="s">
        <v>2138</v>
      </c>
    </row>
    <row r="730" spans="2:7">
      <c r="B730" s="187" t="s">
        <v>61</v>
      </c>
      <c r="C730" s="188">
        <v>10</v>
      </c>
      <c r="D730" s="189" t="s">
        <v>2139</v>
      </c>
      <c r="E730" s="189" t="s">
        <v>2140</v>
      </c>
      <c r="F730" s="190">
        <v>3944</v>
      </c>
      <c r="G730" s="191" t="s">
        <v>2141</v>
      </c>
    </row>
    <row r="731" spans="2:7">
      <c r="B731" s="187" t="s">
        <v>61</v>
      </c>
      <c r="C731" s="188">
        <v>11</v>
      </c>
      <c r="D731" s="189" t="s">
        <v>2142</v>
      </c>
      <c r="E731" s="189" t="s">
        <v>2143</v>
      </c>
      <c r="F731" s="190">
        <v>3849</v>
      </c>
      <c r="G731" s="191" t="s">
        <v>2144</v>
      </c>
    </row>
    <row r="732" spans="2:7">
      <c r="B732" s="187" t="s">
        <v>61</v>
      </c>
      <c r="C732" s="188">
        <v>12</v>
      </c>
      <c r="D732" s="189" t="s">
        <v>2145</v>
      </c>
      <c r="E732" s="189" t="s">
        <v>2146</v>
      </c>
      <c r="F732" s="190">
        <v>2877</v>
      </c>
      <c r="G732" s="191" t="s">
        <v>2147</v>
      </c>
    </row>
    <row r="733" spans="2:7">
      <c r="B733" s="187" t="s">
        <v>61</v>
      </c>
      <c r="C733" s="188">
        <v>13</v>
      </c>
      <c r="D733" s="189" t="s">
        <v>2148</v>
      </c>
      <c r="E733" s="189" t="s">
        <v>2149</v>
      </c>
      <c r="F733" s="190">
        <v>2673</v>
      </c>
      <c r="G733" s="191" t="s">
        <v>2150</v>
      </c>
    </row>
    <row r="734" spans="2:7">
      <c r="B734" s="187" t="s">
        <v>61</v>
      </c>
      <c r="C734" s="188">
        <v>14</v>
      </c>
      <c r="D734" s="189" t="s">
        <v>2151</v>
      </c>
      <c r="E734" s="189" t="s">
        <v>2152</v>
      </c>
      <c r="F734" s="190">
        <v>2463</v>
      </c>
      <c r="G734" s="191" t="s">
        <v>2153</v>
      </c>
    </row>
    <row r="735" spans="2:7">
      <c r="B735" s="187" t="s">
        <v>61</v>
      </c>
      <c r="C735" s="188">
        <v>15</v>
      </c>
      <c r="D735" s="189" t="s">
        <v>2154</v>
      </c>
      <c r="E735" s="189" t="s">
        <v>2155</v>
      </c>
      <c r="F735" s="190">
        <v>2333</v>
      </c>
      <c r="G735" s="191" t="s">
        <v>621</v>
      </c>
    </row>
    <row r="736" spans="2:7">
      <c r="B736" s="187" t="s">
        <v>61</v>
      </c>
      <c r="C736" s="188">
        <v>16</v>
      </c>
      <c r="D736" s="189" t="s">
        <v>2156</v>
      </c>
      <c r="E736" s="189" t="s">
        <v>2157</v>
      </c>
      <c r="F736" s="190">
        <v>2159</v>
      </c>
      <c r="G736" s="191" t="s">
        <v>1454</v>
      </c>
    </row>
    <row r="737" spans="2:7">
      <c r="B737" s="187" t="s">
        <v>61</v>
      </c>
      <c r="C737" s="188">
        <v>17</v>
      </c>
      <c r="D737" s="189" t="s">
        <v>2158</v>
      </c>
      <c r="E737" s="189" t="s">
        <v>2159</v>
      </c>
      <c r="F737" s="190">
        <v>2156</v>
      </c>
      <c r="G737" s="191" t="s">
        <v>472</v>
      </c>
    </row>
    <row r="738" spans="2:7">
      <c r="B738" s="187" t="s">
        <v>61</v>
      </c>
      <c r="C738" s="188">
        <v>18</v>
      </c>
      <c r="D738" s="189" t="s">
        <v>2160</v>
      </c>
      <c r="E738" s="189" t="s">
        <v>2161</v>
      </c>
      <c r="F738" s="190">
        <v>2151</v>
      </c>
      <c r="G738" s="191" t="s">
        <v>2162</v>
      </c>
    </row>
    <row r="739" spans="2:7">
      <c r="B739" s="187" t="s">
        <v>61</v>
      </c>
      <c r="C739" s="188">
        <v>19</v>
      </c>
      <c r="D739" s="189" t="s">
        <v>2163</v>
      </c>
      <c r="E739" s="189" t="s">
        <v>2164</v>
      </c>
      <c r="F739" s="190">
        <v>1748</v>
      </c>
      <c r="G739" s="191" t="s">
        <v>2165</v>
      </c>
    </row>
    <row r="740" spans="2:7">
      <c r="B740" s="187" t="s">
        <v>61</v>
      </c>
      <c r="C740" s="188">
        <v>20</v>
      </c>
      <c r="D740" s="189" t="s">
        <v>2166</v>
      </c>
      <c r="E740" s="189" t="s">
        <v>2167</v>
      </c>
      <c r="F740" s="190">
        <v>1324</v>
      </c>
      <c r="G740" s="191" t="s">
        <v>2168</v>
      </c>
    </row>
    <row r="741" spans="2:7">
      <c r="B741" s="187" t="s">
        <v>61</v>
      </c>
      <c r="C741" s="188">
        <v>21</v>
      </c>
      <c r="D741" s="189" t="s">
        <v>2169</v>
      </c>
      <c r="E741" s="189" t="s">
        <v>2170</v>
      </c>
      <c r="F741" s="190">
        <v>1269</v>
      </c>
      <c r="G741" s="191" t="s">
        <v>2171</v>
      </c>
    </row>
    <row r="742" spans="2:7">
      <c r="B742" s="187" t="s">
        <v>61</v>
      </c>
      <c r="C742" s="188">
        <v>22</v>
      </c>
      <c r="D742" s="189" t="s">
        <v>2172</v>
      </c>
      <c r="E742" s="189" t="s">
        <v>2173</v>
      </c>
      <c r="F742" s="190">
        <v>1060</v>
      </c>
      <c r="G742" s="191" t="s">
        <v>2174</v>
      </c>
    </row>
    <row r="743" spans="2:7">
      <c r="B743" s="187" t="s">
        <v>61</v>
      </c>
      <c r="C743" s="188">
        <v>23</v>
      </c>
      <c r="D743" s="189" t="s">
        <v>2175</v>
      </c>
      <c r="E743" s="189" t="s">
        <v>2176</v>
      </c>
      <c r="F743" s="190">
        <v>1050</v>
      </c>
      <c r="G743" s="191" t="s">
        <v>2177</v>
      </c>
    </row>
    <row r="744" spans="2:7">
      <c r="B744" s="187" t="s">
        <v>2178</v>
      </c>
      <c r="C744" s="188">
        <v>1</v>
      </c>
      <c r="D744" s="189" t="s">
        <v>2179</v>
      </c>
      <c r="E744" s="189" t="s">
        <v>2180</v>
      </c>
      <c r="F744" s="190">
        <v>18869</v>
      </c>
      <c r="G744" s="191" t="s">
        <v>2181</v>
      </c>
    </row>
    <row r="745" spans="2:7">
      <c r="B745" s="187" t="s">
        <v>2178</v>
      </c>
      <c r="C745" s="188">
        <v>2</v>
      </c>
      <c r="D745" s="189" t="s">
        <v>2182</v>
      </c>
      <c r="E745" s="189" t="s">
        <v>2183</v>
      </c>
      <c r="F745" s="190">
        <v>11243</v>
      </c>
      <c r="G745" s="191" t="s">
        <v>733</v>
      </c>
    </row>
    <row r="746" spans="2:7">
      <c r="B746" s="187" t="s">
        <v>2178</v>
      </c>
      <c r="C746" s="188">
        <v>3</v>
      </c>
      <c r="D746" s="189" t="s">
        <v>2184</v>
      </c>
      <c r="E746" s="189" t="s">
        <v>2185</v>
      </c>
      <c r="F746" s="190">
        <v>1368</v>
      </c>
      <c r="G746" s="191" t="s">
        <v>2186</v>
      </c>
    </row>
    <row r="747" spans="2:7">
      <c r="B747" s="187" t="s">
        <v>2187</v>
      </c>
      <c r="C747" s="188">
        <v>1</v>
      </c>
      <c r="D747" s="189" t="s">
        <v>2188</v>
      </c>
      <c r="E747" s="189" t="s">
        <v>2189</v>
      </c>
      <c r="F747" s="190">
        <v>6857</v>
      </c>
      <c r="G747" s="191" t="s">
        <v>2190</v>
      </c>
    </row>
    <row r="748" spans="2:7">
      <c r="B748" s="187" t="s">
        <v>2187</v>
      </c>
      <c r="C748" s="188">
        <v>2</v>
      </c>
      <c r="D748" s="189" t="s">
        <v>2191</v>
      </c>
      <c r="E748" s="189" t="s">
        <v>2192</v>
      </c>
      <c r="F748" s="190">
        <v>3006</v>
      </c>
      <c r="G748" s="191" t="s">
        <v>1150</v>
      </c>
    </row>
    <row r="749" spans="2:7">
      <c r="B749" s="187" t="s">
        <v>2187</v>
      </c>
      <c r="C749" s="188">
        <v>3</v>
      </c>
      <c r="D749" s="189" t="s">
        <v>2193</v>
      </c>
      <c r="E749" s="189" t="s">
        <v>2189</v>
      </c>
      <c r="F749" s="190">
        <v>2798</v>
      </c>
      <c r="G749" s="191" t="s">
        <v>2190</v>
      </c>
    </row>
    <row r="750" spans="2:7">
      <c r="B750" s="187" t="s">
        <v>2187</v>
      </c>
      <c r="C750" s="188">
        <v>4</v>
      </c>
      <c r="D750" s="189" t="s">
        <v>2194</v>
      </c>
      <c r="E750" s="189" t="s">
        <v>2195</v>
      </c>
      <c r="F750" s="190">
        <v>1863</v>
      </c>
      <c r="G750" s="191" t="s">
        <v>907</v>
      </c>
    </row>
    <row r="751" spans="2:7">
      <c r="B751" s="187" t="s">
        <v>2187</v>
      </c>
      <c r="C751" s="188">
        <v>5</v>
      </c>
      <c r="D751" s="189" t="s">
        <v>2196</v>
      </c>
      <c r="E751" s="189" t="s">
        <v>2197</v>
      </c>
      <c r="F751" s="190">
        <v>1850</v>
      </c>
      <c r="G751" s="191" t="s">
        <v>750</v>
      </c>
    </row>
    <row r="752" spans="2:7">
      <c r="B752" s="187" t="s">
        <v>2187</v>
      </c>
      <c r="C752" s="188">
        <v>6</v>
      </c>
      <c r="D752" s="189" t="s">
        <v>2198</v>
      </c>
      <c r="E752" s="189" t="s">
        <v>2199</v>
      </c>
      <c r="F752" s="190">
        <v>1763</v>
      </c>
      <c r="G752" s="191" t="s">
        <v>2200</v>
      </c>
    </row>
    <row r="753" spans="2:7" ht="22.5">
      <c r="B753" s="187" t="s">
        <v>2187</v>
      </c>
      <c r="C753" s="188">
        <v>7</v>
      </c>
      <c r="D753" s="189" t="s">
        <v>2201</v>
      </c>
      <c r="E753" s="189" t="s">
        <v>2202</v>
      </c>
      <c r="F753" s="190">
        <v>1650</v>
      </c>
      <c r="G753" s="191" t="s">
        <v>1150</v>
      </c>
    </row>
    <row r="754" spans="2:7">
      <c r="B754" s="187" t="s">
        <v>2203</v>
      </c>
      <c r="C754" s="188">
        <v>1</v>
      </c>
      <c r="D754" s="189" t="s">
        <v>2204</v>
      </c>
      <c r="E754" s="189" t="s">
        <v>2205</v>
      </c>
      <c r="F754" s="190">
        <v>18472</v>
      </c>
      <c r="G754" s="191" t="s">
        <v>1761</v>
      </c>
    </row>
    <row r="755" spans="2:7">
      <c r="B755" s="187" t="s">
        <v>2203</v>
      </c>
      <c r="C755" s="188">
        <v>2</v>
      </c>
      <c r="D755" s="189" t="s">
        <v>2206</v>
      </c>
      <c r="E755" s="189" t="s">
        <v>2207</v>
      </c>
      <c r="F755" s="190">
        <v>12467</v>
      </c>
      <c r="G755" s="191" t="s">
        <v>834</v>
      </c>
    </row>
    <row r="756" spans="2:7">
      <c r="B756" s="187" t="s">
        <v>2203</v>
      </c>
      <c r="C756" s="188">
        <v>3</v>
      </c>
      <c r="D756" s="189" t="s">
        <v>2208</v>
      </c>
      <c r="E756" s="189" t="s">
        <v>2209</v>
      </c>
      <c r="F756" s="190">
        <v>7132</v>
      </c>
      <c r="G756" s="191" t="s">
        <v>2210</v>
      </c>
    </row>
    <row r="757" spans="2:7">
      <c r="B757" s="187" t="s">
        <v>2203</v>
      </c>
      <c r="C757" s="188">
        <v>4</v>
      </c>
      <c r="D757" s="189" t="s">
        <v>2211</v>
      </c>
      <c r="E757" s="189" t="s">
        <v>2212</v>
      </c>
      <c r="F757" s="190">
        <v>6220</v>
      </c>
      <c r="G757" s="191" t="s">
        <v>2213</v>
      </c>
    </row>
    <row r="758" spans="2:7">
      <c r="B758" s="187" t="s">
        <v>2203</v>
      </c>
      <c r="C758" s="188">
        <v>5</v>
      </c>
      <c r="D758" s="189" t="s">
        <v>2214</v>
      </c>
      <c r="E758" s="189" t="s">
        <v>2215</v>
      </c>
      <c r="F758" s="190">
        <v>5906</v>
      </c>
      <c r="G758" s="191" t="s">
        <v>277</v>
      </c>
    </row>
    <row r="759" spans="2:7">
      <c r="B759" s="187" t="s">
        <v>2203</v>
      </c>
      <c r="C759" s="188">
        <v>6</v>
      </c>
      <c r="D759" s="189" t="s">
        <v>2216</v>
      </c>
      <c r="E759" s="189" t="s">
        <v>2217</v>
      </c>
      <c r="F759" s="190">
        <v>4640</v>
      </c>
      <c r="G759" s="191" t="s">
        <v>1938</v>
      </c>
    </row>
    <row r="760" spans="2:7">
      <c r="B760" s="187" t="s">
        <v>2203</v>
      </c>
      <c r="C760" s="188">
        <v>7</v>
      </c>
      <c r="D760" s="189" t="s">
        <v>2218</v>
      </c>
      <c r="E760" s="189" t="s">
        <v>2219</v>
      </c>
      <c r="F760" s="190">
        <v>3691</v>
      </c>
      <c r="G760" s="191" t="s">
        <v>2220</v>
      </c>
    </row>
    <row r="761" spans="2:7">
      <c r="B761" s="187" t="s">
        <v>2203</v>
      </c>
      <c r="C761" s="188">
        <v>8</v>
      </c>
      <c r="D761" s="189" t="s">
        <v>2221</v>
      </c>
      <c r="E761" s="189" t="s">
        <v>2222</v>
      </c>
      <c r="F761" s="190">
        <v>2656</v>
      </c>
      <c r="G761" s="191" t="s">
        <v>322</v>
      </c>
    </row>
    <row r="762" spans="2:7">
      <c r="B762" s="187" t="s">
        <v>2203</v>
      </c>
      <c r="C762" s="188">
        <v>9</v>
      </c>
      <c r="D762" s="189" t="s">
        <v>2223</v>
      </c>
      <c r="E762" s="189" t="s">
        <v>2224</v>
      </c>
      <c r="F762" s="190">
        <v>2643</v>
      </c>
      <c r="G762" s="191" t="s">
        <v>2225</v>
      </c>
    </row>
    <row r="763" spans="2:7">
      <c r="B763" s="187" t="s">
        <v>2203</v>
      </c>
      <c r="C763" s="188">
        <v>10</v>
      </c>
      <c r="D763" s="189" t="s">
        <v>2226</v>
      </c>
      <c r="E763" s="189" t="s">
        <v>2227</v>
      </c>
      <c r="F763" s="190">
        <v>2186</v>
      </c>
      <c r="G763" s="191" t="s">
        <v>2115</v>
      </c>
    </row>
    <row r="764" spans="2:7">
      <c r="B764" s="187" t="s">
        <v>2203</v>
      </c>
      <c r="C764" s="188">
        <v>11</v>
      </c>
      <c r="D764" s="189" t="s">
        <v>2228</v>
      </c>
      <c r="E764" s="189" t="s">
        <v>2229</v>
      </c>
      <c r="F764" s="190">
        <v>1984</v>
      </c>
      <c r="G764" s="191" t="s">
        <v>2230</v>
      </c>
    </row>
    <row r="765" spans="2:7">
      <c r="B765" s="187" t="s">
        <v>2203</v>
      </c>
      <c r="C765" s="188">
        <v>12</v>
      </c>
      <c r="D765" s="189" t="s">
        <v>2231</v>
      </c>
      <c r="E765" s="189" t="s">
        <v>2232</v>
      </c>
      <c r="F765" s="190">
        <v>1920</v>
      </c>
      <c r="G765" s="191" t="s">
        <v>2233</v>
      </c>
    </row>
    <row r="766" spans="2:7">
      <c r="B766" s="187" t="s">
        <v>2203</v>
      </c>
      <c r="C766" s="188">
        <v>13</v>
      </c>
      <c r="D766" s="189" t="s">
        <v>2234</v>
      </c>
      <c r="E766" s="189" t="s">
        <v>2235</v>
      </c>
      <c r="F766" s="190">
        <v>1773</v>
      </c>
      <c r="G766" s="191" t="s">
        <v>535</v>
      </c>
    </row>
    <row r="767" spans="2:7">
      <c r="B767" s="187" t="s">
        <v>2203</v>
      </c>
      <c r="C767" s="188">
        <v>14</v>
      </c>
      <c r="D767" s="189" t="s">
        <v>2236</v>
      </c>
      <c r="E767" s="189" t="s">
        <v>2237</v>
      </c>
      <c r="F767" s="190">
        <v>1518</v>
      </c>
      <c r="G767" s="191" t="s">
        <v>792</v>
      </c>
    </row>
    <row r="768" spans="2:7">
      <c r="B768" s="187" t="s">
        <v>2203</v>
      </c>
      <c r="C768" s="188">
        <v>15</v>
      </c>
      <c r="D768" s="189" t="s">
        <v>2238</v>
      </c>
      <c r="E768" s="189" t="s">
        <v>2239</v>
      </c>
      <c r="F768" s="190">
        <v>1502</v>
      </c>
      <c r="G768" s="191" t="s">
        <v>2240</v>
      </c>
    </row>
    <row r="769" spans="2:7">
      <c r="B769" s="187" t="s">
        <v>2203</v>
      </c>
      <c r="C769" s="188">
        <v>16</v>
      </c>
      <c r="D769" s="189" t="s">
        <v>2241</v>
      </c>
      <c r="E769" s="189" t="s">
        <v>2242</v>
      </c>
      <c r="F769" s="190">
        <v>1347</v>
      </c>
      <c r="G769" s="191" t="s">
        <v>2243</v>
      </c>
    </row>
    <row r="770" spans="2:7">
      <c r="B770" s="187" t="s">
        <v>68</v>
      </c>
      <c r="C770" s="188">
        <v>1</v>
      </c>
      <c r="D770" s="189" t="s">
        <v>2244</v>
      </c>
      <c r="E770" s="189" t="s">
        <v>2245</v>
      </c>
      <c r="F770" s="190">
        <v>57000</v>
      </c>
      <c r="G770" s="191" t="s">
        <v>453</v>
      </c>
    </row>
    <row r="771" spans="2:7">
      <c r="B771" s="187" t="s">
        <v>68</v>
      </c>
      <c r="C771" s="188">
        <v>2</v>
      </c>
      <c r="D771" s="189" t="s">
        <v>2246</v>
      </c>
      <c r="E771" s="189" t="s">
        <v>2247</v>
      </c>
      <c r="F771" s="190">
        <v>10240</v>
      </c>
      <c r="G771" s="191" t="s">
        <v>2248</v>
      </c>
    </row>
    <row r="772" spans="2:7">
      <c r="B772" s="187" t="s">
        <v>68</v>
      </c>
      <c r="C772" s="188">
        <v>3</v>
      </c>
      <c r="D772" s="189" t="s">
        <v>2249</v>
      </c>
      <c r="E772" s="189" t="s">
        <v>2250</v>
      </c>
      <c r="F772" s="190">
        <v>8159</v>
      </c>
      <c r="G772" s="191" t="s">
        <v>1703</v>
      </c>
    </row>
    <row r="773" spans="2:7">
      <c r="B773" s="187" t="s">
        <v>68</v>
      </c>
      <c r="C773" s="188">
        <v>4</v>
      </c>
      <c r="D773" s="189" t="s">
        <v>2251</v>
      </c>
      <c r="E773" s="189" t="s">
        <v>2252</v>
      </c>
      <c r="F773" s="190">
        <v>3624</v>
      </c>
      <c r="G773" s="191" t="s">
        <v>2253</v>
      </c>
    </row>
    <row r="774" spans="2:7">
      <c r="B774" s="187" t="s">
        <v>68</v>
      </c>
      <c r="C774" s="188">
        <v>5</v>
      </c>
      <c r="D774" s="189" t="s">
        <v>2254</v>
      </c>
      <c r="E774" s="189" t="s">
        <v>2255</v>
      </c>
      <c r="F774" s="190">
        <v>3351</v>
      </c>
      <c r="G774" s="191" t="s">
        <v>1761</v>
      </c>
    </row>
    <row r="775" spans="2:7">
      <c r="B775" s="187" t="s">
        <v>68</v>
      </c>
      <c r="C775" s="188">
        <v>6</v>
      </c>
      <c r="D775" s="189" t="s">
        <v>2256</v>
      </c>
      <c r="E775" s="189" t="s">
        <v>2257</v>
      </c>
      <c r="F775" s="190">
        <v>3210</v>
      </c>
      <c r="G775" s="191" t="s">
        <v>2248</v>
      </c>
    </row>
    <row r="776" spans="2:7">
      <c r="B776" s="187" t="s">
        <v>68</v>
      </c>
      <c r="C776" s="188">
        <v>7</v>
      </c>
      <c r="D776" s="189" t="s">
        <v>2258</v>
      </c>
      <c r="E776" s="189" t="s">
        <v>2259</v>
      </c>
      <c r="F776" s="190">
        <v>3188</v>
      </c>
      <c r="G776" s="191" t="s">
        <v>855</v>
      </c>
    </row>
    <row r="777" spans="2:7">
      <c r="B777" s="187" t="s">
        <v>68</v>
      </c>
      <c r="C777" s="188">
        <v>8</v>
      </c>
      <c r="D777" s="189" t="s">
        <v>2260</v>
      </c>
      <c r="E777" s="189" t="s">
        <v>2261</v>
      </c>
      <c r="F777" s="190">
        <v>2962</v>
      </c>
      <c r="G777" s="191" t="s">
        <v>1395</v>
      </c>
    </row>
    <row r="778" spans="2:7">
      <c r="B778" s="187" t="s">
        <v>68</v>
      </c>
      <c r="C778" s="188">
        <v>9</v>
      </c>
      <c r="D778" s="189" t="s">
        <v>2262</v>
      </c>
      <c r="E778" s="189" t="s">
        <v>2263</v>
      </c>
      <c r="F778" s="190">
        <v>2284</v>
      </c>
      <c r="G778" s="191" t="s">
        <v>543</v>
      </c>
    </row>
    <row r="779" spans="2:7">
      <c r="B779" s="187" t="s">
        <v>68</v>
      </c>
      <c r="C779" s="188">
        <v>10</v>
      </c>
      <c r="D779" s="189" t="s">
        <v>2264</v>
      </c>
      <c r="E779" s="189" t="s">
        <v>2265</v>
      </c>
      <c r="F779" s="190">
        <v>1986</v>
      </c>
      <c r="G779" s="191" t="s">
        <v>771</v>
      </c>
    </row>
    <row r="780" spans="2:7">
      <c r="B780" s="187" t="s">
        <v>68</v>
      </c>
      <c r="C780" s="188">
        <v>11</v>
      </c>
      <c r="D780" s="189" t="s">
        <v>2266</v>
      </c>
      <c r="E780" s="189" t="s">
        <v>2267</v>
      </c>
      <c r="F780" s="190">
        <v>1913</v>
      </c>
      <c r="G780" s="191" t="s">
        <v>1052</v>
      </c>
    </row>
    <row r="781" spans="2:7">
      <c r="B781" s="187" t="s">
        <v>2268</v>
      </c>
      <c r="C781" s="188">
        <v>1</v>
      </c>
      <c r="D781" s="189" t="s">
        <v>2269</v>
      </c>
      <c r="E781" s="189" t="s">
        <v>2270</v>
      </c>
      <c r="F781" s="190">
        <v>17297</v>
      </c>
      <c r="G781" s="191" t="s">
        <v>357</v>
      </c>
    </row>
    <row r="782" spans="2:7" ht="22.5">
      <c r="B782" s="187" t="s">
        <v>2268</v>
      </c>
      <c r="C782" s="188">
        <v>2</v>
      </c>
      <c r="D782" s="189" t="s">
        <v>2271</v>
      </c>
      <c r="E782" s="189" t="s">
        <v>2272</v>
      </c>
      <c r="F782" s="190">
        <v>14880</v>
      </c>
      <c r="G782" s="191" t="s">
        <v>277</v>
      </c>
    </row>
    <row r="783" spans="2:7">
      <c r="B783" s="187" t="s">
        <v>2268</v>
      </c>
      <c r="C783" s="188">
        <v>3</v>
      </c>
      <c r="D783" s="189" t="s">
        <v>2273</v>
      </c>
      <c r="E783" s="189" t="s">
        <v>2274</v>
      </c>
      <c r="F783" s="190">
        <v>14406</v>
      </c>
      <c r="G783" s="191" t="s">
        <v>520</v>
      </c>
    </row>
    <row r="784" spans="2:7">
      <c r="B784" s="187" t="s">
        <v>2268</v>
      </c>
      <c r="C784" s="188">
        <v>4</v>
      </c>
      <c r="D784" s="189" t="s">
        <v>2275</v>
      </c>
      <c r="E784" s="189" t="s">
        <v>2276</v>
      </c>
      <c r="F784" s="190">
        <v>8567</v>
      </c>
      <c r="G784" s="191" t="s">
        <v>742</v>
      </c>
    </row>
    <row r="785" spans="2:7">
      <c r="B785" s="187" t="s">
        <v>2268</v>
      </c>
      <c r="C785" s="188">
        <v>5</v>
      </c>
      <c r="D785" s="189" t="s">
        <v>2277</v>
      </c>
      <c r="E785" s="189" t="s">
        <v>2278</v>
      </c>
      <c r="F785" s="190">
        <v>6842</v>
      </c>
      <c r="G785" s="191" t="s">
        <v>2279</v>
      </c>
    </row>
    <row r="786" spans="2:7">
      <c r="B786" s="187" t="s">
        <v>2268</v>
      </c>
      <c r="C786" s="188">
        <v>6</v>
      </c>
      <c r="D786" s="189" t="s">
        <v>2280</v>
      </c>
      <c r="E786" s="189" t="s">
        <v>2281</v>
      </c>
      <c r="F786" s="190">
        <v>6390</v>
      </c>
      <c r="G786" s="191" t="s">
        <v>921</v>
      </c>
    </row>
    <row r="787" spans="2:7">
      <c r="B787" s="187" t="s">
        <v>2268</v>
      </c>
      <c r="C787" s="188">
        <v>7</v>
      </c>
      <c r="D787" s="189" t="s">
        <v>2282</v>
      </c>
      <c r="E787" s="189" t="s">
        <v>2283</v>
      </c>
      <c r="F787" s="190">
        <v>5165</v>
      </c>
      <c r="G787" s="191" t="s">
        <v>621</v>
      </c>
    </row>
    <row r="788" spans="2:7">
      <c r="B788" s="187" t="s">
        <v>2268</v>
      </c>
      <c r="C788" s="188">
        <v>8</v>
      </c>
      <c r="D788" s="189" t="s">
        <v>2284</v>
      </c>
      <c r="E788" s="189" t="s">
        <v>2285</v>
      </c>
      <c r="F788" s="190">
        <v>3148</v>
      </c>
      <c r="G788" s="191" t="s">
        <v>621</v>
      </c>
    </row>
    <row r="789" spans="2:7" ht="45">
      <c r="B789" s="187" t="s">
        <v>2268</v>
      </c>
      <c r="C789" s="188">
        <v>9</v>
      </c>
      <c r="D789" s="189" t="s">
        <v>2286</v>
      </c>
      <c r="E789" s="189" t="s">
        <v>2287</v>
      </c>
      <c r="F789" s="190">
        <v>2967</v>
      </c>
      <c r="G789" s="191" t="s">
        <v>2186</v>
      </c>
    </row>
    <row r="790" spans="2:7">
      <c r="B790" s="187" t="s">
        <v>2268</v>
      </c>
      <c r="C790" s="188">
        <v>10</v>
      </c>
      <c r="D790" s="189" t="s">
        <v>2288</v>
      </c>
      <c r="E790" s="189" t="s">
        <v>2289</v>
      </c>
      <c r="F790" s="190">
        <v>2394</v>
      </c>
      <c r="G790" s="191" t="s">
        <v>295</v>
      </c>
    </row>
    <row r="791" spans="2:7">
      <c r="B791" s="187" t="s">
        <v>2268</v>
      </c>
      <c r="C791" s="188">
        <v>11</v>
      </c>
      <c r="D791" s="189" t="s">
        <v>2290</v>
      </c>
      <c r="E791" s="189" t="s">
        <v>2291</v>
      </c>
      <c r="F791" s="190">
        <v>1995</v>
      </c>
      <c r="G791" s="191" t="s">
        <v>1271</v>
      </c>
    </row>
    <row r="792" spans="2:7">
      <c r="B792" s="187" t="s">
        <v>2268</v>
      </c>
      <c r="C792" s="188">
        <v>12</v>
      </c>
      <c r="D792" s="189" t="s">
        <v>2292</v>
      </c>
      <c r="E792" s="189" t="s">
        <v>2293</v>
      </c>
      <c r="F792" s="190">
        <v>1777</v>
      </c>
      <c r="G792" s="191" t="s">
        <v>1164</v>
      </c>
    </row>
    <row r="793" spans="2:7">
      <c r="B793" s="187" t="s">
        <v>2268</v>
      </c>
      <c r="C793" s="188">
        <v>13</v>
      </c>
      <c r="D793" s="189" t="s">
        <v>2294</v>
      </c>
      <c r="E793" s="189" t="s">
        <v>2295</v>
      </c>
      <c r="F793" s="190">
        <v>1596</v>
      </c>
      <c r="G793" s="191" t="s">
        <v>1318</v>
      </c>
    </row>
    <row r="794" spans="2:7">
      <c r="B794" s="187" t="s">
        <v>2268</v>
      </c>
      <c r="C794" s="188">
        <v>14</v>
      </c>
      <c r="D794" s="189" t="s">
        <v>2296</v>
      </c>
      <c r="E794" s="189" t="s">
        <v>2297</v>
      </c>
      <c r="F794" s="190">
        <v>1488</v>
      </c>
      <c r="G794" s="191" t="s">
        <v>517</v>
      </c>
    </row>
    <row r="795" spans="2:7">
      <c r="B795" s="187" t="s">
        <v>2268</v>
      </c>
      <c r="C795" s="188">
        <v>15</v>
      </c>
      <c r="D795" s="189" t="s">
        <v>2298</v>
      </c>
      <c r="E795" s="189" t="s">
        <v>2299</v>
      </c>
      <c r="F795" s="190">
        <v>1464</v>
      </c>
      <c r="G795" s="191" t="s">
        <v>1622</v>
      </c>
    </row>
    <row r="796" spans="2:7">
      <c r="B796" s="187" t="s">
        <v>2268</v>
      </c>
      <c r="C796" s="188">
        <v>16</v>
      </c>
      <c r="D796" s="189" t="s">
        <v>2300</v>
      </c>
      <c r="E796" s="189" t="s">
        <v>2301</v>
      </c>
      <c r="F796" s="190">
        <v>1278</v>
      </c>
      <c r="G796" s="191" t="s">
        <v>2302</v>
      </c>
    </row>
    <row r="797" spans="2:7">
      <c r="B797" s="187" t="s">
        <v>2268</v>
      </c>
      <c r="C797" s="188">
        <v>17</v>
      </c>
      <c r="D797" s="189" t="s">
        <v>2303</v>
      </c>
      <c r="E797" s="189" t="s">
        <v>2304</v>
      </c>
      <c r="F797" s="190">
        <v>1233</v>
      </c>
      <c r="G797" s="191" t="s">
        <v>1434</v>
      </c>
    </row>
    <row r="798" spans="2:7">
      <c r="B798" s="187" t="s">
        <v>2268</v>
      </c>
      <c r="C798" s="188">
        <v>18</v>
      </c>
      <c r="D798" s="189" t="s">
        <v>2305</v>
      </c>
      <c r="E798" s="189" t="s">
        <v>2306</v>
      </c>
      <c r="F798" s="190">
        <v>1216</v>
      </c>
      <c r="G798" s="191" t="s">
        <v>1596</v>
      </c>
    </row>
    <row r="799" spans="2:7">
      <c r="B799" s="187" t="s">
        <v>2268</v>
      </c>
      <c r="C799" s="188">
        <v>19</v>
      </c>
      <c r="D799" s="189" t="s">
        <v>2307</v>
      </c>
      <c r="E799" s="189" t="s">
        <v>2308</v>
      </c>
      <c r="F799" s="190">
        <v>1182</v>
      </c>
      <c r="G799" s="191" t="s">
        <v>2309</v>
      </c>
    </row>
    <row r="800" spans="2:7">
      <c r="B800" s="187" t="s">
        <v>2268</v>
      </c>
      <c r="C800" s="188">
        <v>20</v>
      </c>
      <c r="D800" s="189" t="s">
        <v>2310</v>
      </c>
      <c r="E800" s="189" t="s">
        <v>2311</v>
      </c>
      <c r="F800" s="190">
        <v>4029</v>
      </c>
      <c r="G800" s="191" t="s">
        <v>2312</v>
      </c>
    </row>
    <row r="801" spans="2:7">
      <c r="B801" s="187" t="s">
        <v>2268</v>
      </c>
      <c r="C801" s="188">
        <v>21</v>
      </c>
      <c r="D801" s="189" t="s">
        <v>2313</v>
      </c>
      <c r="E801" s="189" t="s">
        <v>2314</v>
      </c>
      <c r="F801" s="190">
        <v>1621</v>
      </c>
      <c r="G801" s="191" t="s">
        <v>1861</v>
      </c>
    </row>
    <row r="802" spans="2:7">
      <c r="B802" s="187" t="s">
        <v>2315</v>
      </c>
      <c r="C802" s="188">
        <v>1</v>
      </c>
      <c r="D802" s="189" t="s">
        <v>2316</v>
      </c>
      <c r="E802" s="189" t="s">
        <v>2317</v>
      </c>
      <c r="F802" s="190">
        <v>31010</v>
      </c>
      <c r="G802" s="191" t="s">
        <v>2318</v>
      </c>
    </row>
    <row r="803" spans="2:7" ht="22.5">
      <c r="B803" s="187" t="s">
        <v>2315</v>
      </c>
      <c r="C803" s="188">
        <v>2</v>
      </c>
      <c r="D803" s="189" t="s">
        <v>2319</v>
      </c>
      <c r="E803" s="189" t="s">
        <v>2320</v>
      </c>
      <c r="F803" s="190">
        <v>19796</v>
      </c>
      <c r="G803" s="191" t="s">
        <v>789</v>
      </c>
    </row>
    <row r="804" spans="2:7">
      <c r="B804" s="187" t="s">
        <v>2315</v>
      </c>
      <c r="C804" s="188">
        <v>3</v>
      </c>
      <c r="D804" s="189" t="s">
        <v>2321</v>
      </c>
      <c r="E804" s="189" t="s">
        <v>2322</v>
      </c>
      <c r="F804" s="190">
        <v>19763</v>
      </c>
      <c r="G804" s="191" t="s">
        <v>2323</v>
      </c>
    </row>
    <row r="805" spans="2:7">
      <c r="B805" s="187" t="s">
        <v>2315</v>
      </c>
      <c r="C805" s="188">
        <v>4</v>
      </c>
      <c r="D805" s="189" t="s">
        <v>2324</v>
      </c>
      <c r="E805" s="189" t="s">
        <v>2325</v>
      </c>
      <c r="F805" s="190">
        <v>18868</v>
      </c>
      <c r="G805" s="191" t="s">
        <v>2181</v>
      </c>
    </row>
    <row r="806" spans="2:7">
      <c r="B806" s="187" t="s">
        <v>2315</v>
      </c>
      <c r="C806" s="188">
        <v>5</v>
      </c>
      <c r="D806" s="189" t="s">
        <v>2326</v>
      </c>
      <c r="E806" s="189" t="s">
        <v>2327</v>
      </c>
      <c r="F806" s="190">
        <v>17100</v>
      </c>
      <c r="G806" s="191" t="s">
        <v>456</v>
      </c>
    </row>
    <row r="807" spans="2:7">
      <c r="B807" s="187" t="s">
        <v>2315</v>
      </c>
      <c r="C807" s="188">
        <v>6</v>
      </c>
      <c r="D807" s="189" t="s">
        <v>2328</v>
      </c>
      <c r="E807" s="189" t="s">
        <v>2329</v>
      </c>
      <c r="F807" s="190">
        <v>14002</v>
      </c>
      <c r="G807" s="191" t="s">
        <v>1164</v>
      </c>
    </row>
    <row r="808" spans="2:7">
      <c r="B808" s="187" t="s">
        <v>2315</v>
      </c>
      <c r="C808" s="188">
        <v>7</v>
      </c>
      <c r="D808" s="189" t="s">
        <v>2330</v>
      </c>
      <c r="E808" s="189" t="s">
        <v>2331</v>
      </c>
      <c r="F808" s="190">
        <v>6262</v>
      </c>
      <c r="G808" s="191" t="s">
        <v>2186</v>
      </c>
    </row>
    <row r="809" spans="2:7">
      <c r="B809" s="187" t="s">
        <v>2315</v>
      </c>
      <c r="C809" s="188">
        <v>8</v>
      </c>
      <c r="D809" s="189" t="s">
        <v>2332</v>
      </c>
      <c r="E809" s="189" t="s">
        <v>2333</v>
      </c>
      <c r="F809" s="190">
        <v>6049</v>
      </c>
      <c r="G809" s="191" t="s">
        <v>2334</v>
      </c>
    </row>
    <row r="810" spans="2:7">
      <c r="B810" s="187" t="s">
        <v>2315</v>
      </c>
      <c r="C810" s="188">
        <v>9</v>
      </c>
      <c r="D810" s="189" t="s">
        <v>2335</v>
      </c>
      <c r="E810" s="189" t="s">
        <v>2336</v>
      </c>
      <c r="F810" s="190">
        <v>5608</v>
      </c>
      <c r="G810" s="191" t="s">
        <v>2337</v>
      </c>
    </row>
    <row r="811" spans="2:7">
      <c r="B811" s="187" t="s">
        <v>2315</v>
      </c>
      <c r="C811" s="188">
        <v>10</v>
      </c>
      <c r="D811" s="189" t="s">
        <v>2338</v>
      </c>
      <c r="E811" s="189" t="s">
        <v>2339</v>
      </c>
      <c r="F811" s="190">
        <v>4978</v>
      </c>
      <c r="G811" s="191" t="s">
        <v>1640</v>
      </c>
    </row>
    <row r="812" spans="2:7">
      <c r="B812" s="187" t="s">
        <v>2315</v>
      </c>
      <c r="C812" s="188">
        <v>11</v>
      </c>
      <c r="D812" s="189" t="s">
        <v>2340</v>
      </c>
      <c r="E812" s="189" t="s">
        <v>2341</v>
      </c>
      <c r="F812" s="190">
        <v>2842</v>
      </c>
      <c r="G812" s="191" t="s">
        <v>2342</v>
      </c>
    </row>
    <row r="813" spans="2:7">
      <c r="B813" s="187" t="s">
        <v>2315</v>
      </c>
      <c r="C813" s="188">
        <v>12</v>
      </c>
      <c r="D813" s="189" t="s">
        <v>2343</v>
      </c>
      <c r="E813" s="189" t="s">
        <v>2344</v>
      </c>
      <c r="F813" s="190">
        <v>2794</v>
      </c>
      <c r="G813" s="191" t="s">
        <v>2345</v>
      </c>
    </row>
    <row r="814" spans="2:7">
      <c r="B814" s="187" t="s">
        <v>2315</v>
      </c>
      <c r="C814" s="188">
        <v>13</v>
      </c>
      <c r="D814" s="189" t="s">
        <v>2346</v>
      </c>
      <c r="E814" s="189" t="s">
        <v>2347</v>
      </c>
      <c r="F814" s="190">
        <v>2525</v>
      </c>
      <c r="G814" s="191" t="s">
        <v>301</v>
      </c>
    </row>
    <row r="815" spans="2:7">
      <c r="B815" s="187" t="s">
        <v>2315</v>
      </c>
      <c r="C815" s="188">
        <v>14</v>
      </c>
      <c r="D815" s="189" t="s">
        <v>2348</v>
      </c>
      <c r="E815" s="189" t="s">
        <v>2349</v>
      </c>
      <c r="F815" s="190">
        <v>2466</v>
      </c>
      <c r="G815" s="191" t="s">
        <v>1169</v>
      </c>
    </row>
    <row r="816" spans="2:7">
      <c r="B816" s="187" t="s">
        <v>2315</v>
      </c>
      <c r="C816" s="188">
        <v>15</v>
      </c>
      <c r="D816" s="189" t="s">
        <v>2350</v>
      </c>
      <c r="E816" s="189" t="s">
        <v>2351</v>
      </c>
      <c r="F816" s="190">
        <v>2333</v>
      </c>
      <c r="G816" s="191" t="s">
        <v>2352</v>
      </c>
    </row>
    <row r="817" spans="2:7">
      <c r="B817" s="187" t="s">
        <v>2315</v>
      </c>
      <c r="C817" s="188">
        <v>16</v>
      </c>
      <c r="D817" s="189" t="s">
        <v>2353</v>
      </c>
      <c r="E817" s="189" t="s">
        <v>2354</v>
      </c>
      <c r="F817" s="190">
        <v>2167</v>
      </c>
      <c r="G817" s="191" t="s">
        <v>1856</v>
      </c>
    </row>
    <row r="818" spans="2:7">
      <c r="B818" s="187" t="s">
        <v>2315</v>
      </c>
      <c r="C818" s="188">
        <v>17</v>
      </c>
      <c r="D818" s="189" t="s">
        <v>2355</v>
      </c>
      <c r="E818" s="189" t="s">
        <v>2356</v>
      </c>
      <c r="F818" s="190">
        <v>1976</v>
      </c>
      <c r="G818" s="191" t="s">
        <v>514</v>
      </c>
    </row>
    <row r="819" spans="2:7">
      <c r="B819" s="187" t="s">
        <v>2315</v>
      </c>
      <c r="C819" s="188">
        <v>18</v>
      </c>
      <c r="D819" s="189" t="s">
        <v>2357</v>
      </c>
      <c r="E819" s="189" t="s">
        <v>2358</v>
      </c>
      <c r="F819" s="190">
        <v>1917</v>
      </c>
      <c r="G819" s="191" t="s">
        <v>1131</v>
      </c>
    </row>
    <row r="820" spans="2:7">
      <c r="B820" s="187" t="s">
        <v>2315</v>
      </c>
      <c r="C820" s="188">
        <v>19</v>
      </c>
      <c r="D820" s="189" t="s">
        <v>2359</v>
      </c>
      <c r="E820" s="189" t="s">
        <v>2360</v>
      </c>
      <c r="F820" s="190">
        <v>1793</v>
      </c>
      <c r="G820" s="191" t="s">
        <v>1439</v>
      </c>
    </row>
    <row r="821" spans="2:7">
      <c r="B821" s="187" t="s">
        <v>2315</v>
      </c>
      <c r="C821" s="188">
        <v>20</v>
      </c>
      <c r="D821" s="189" t="s">
        <v>2361</v>
      </c>
      <c r="E821" s="189" t="s">
        <v>2362</v>
      </c>
      <c r="F821" s="190">
        <v>1708</v>
      </c>
      <c r="G821" s="191" t="s">
        <v>756</v>
      </c>
    </row>
    <row r="822" spans="2:7">
      <c r="B822" s="187" t="s">
        <v>2315</v>
      </c>
      <c r="C822" s="188">
        <v>21</v>
      </c>
      <c r="D822" s="189" t="s">
        <v>2363</v>
      </c>
      <c r="E822" s="189" t="s">
        <v>2364</v>
      </c>
      <c r="F822" s="190">
        <v>1668</v>
      </c>
      <c r="G822" s="191" t="s">
        <v>2200</v>
      </c>
    </row>
    <row r="823" spans="2:7">
      <c r="B823" s="187" t="s">
        <v>2315</v>
      </c>
      <c r="C823" s="188">
        <v>22</v>
      </c>
      <c r="D823" s="189" t="s">
        <v>2365</v>
      </c>
      <c r="E823" s="189" t="s">
        <v>2366</v>
      </c>
      <c r="F823" s="190">
        <v>1820</v>
      </c>
      <c r="G823" s="191" t="s">
        <v>800</v>
      </c>
    </row>
    <row r="824" spans="2:7">
      <c r="B824" s="187" t="s">
        <v>2315</v>
      </c>
      <c r="C824" s="188">
        <v>23</v>
      </c>
      <c r="D824" s="189" t="s">
        <v>2367</v>
      </c>
      <c r="E824" s="189" t="s">
        <v>2368</v>
      </c>
      <c r="F824" s="190">
        <v>1597</v>
      </c>
      <c r="G824" s="191" t="s">
        <v>651</v>
      </c>
    </row>
    <row r="825" spans="2:7">
      <c r="B825" s="187" t="s">
        <v>2315</v>
      </c>
      <c r="C825" s="188">
        <v>24</v>
      </c>
      <c r="D825" s="189" t="s">
        <v>2369</v>
      </c>
      <c r="E825" s="189" t="s">
        <v>2370</v>
      </c>
      <c r="F825" s="190">
        <v>1572</v>
      </c>
      <c r="G825" s="191" t="s">
        <v>2037</v>
      </c>
    </row>
    <row r="826" spans="2:7">
      <c r="B826" s="187" t="s">
        <v>2315</v>
      </c>
      <c r="C826" s="188">
        <v>25</v>
      </c>
      <c r="D826" s="189" t="s">
        <v>2371</v>
      </c>
      <c r="E826" s="189" t="s">
        <v>2372</v>
      </c>
      <c r="F826" s="190">
        <v>1548</v>
      </c>
      <c r="G826" s="191" t="s">
        <v>2373</v>
      </c>
    </row>
    <row r="827" spans="2:7">
      <c r="B827" s="187" t="s">
        <v>2315</v>
      </c>
      <c r="C827" s="188">
        <v>26</v>
      </c>
      <c r="D827" s="189" t="s">
        <v>2374</v>
      </c>
      <c r="E827" s="189" t="s">
        <v>2375</v>
      </c>
      <c r="F827" s="190">
        <v>1499</v>
      </c>
      <c r="G827" s="191" t="s">
        <v>806</v>
      </c>
    </row>
    <row r="828" spans="2:7">
      <c r="B828" s="187" t="s">
        <v>2315</v>
      </c>
      <c r="C828" s="188">
        <v>27</v>
      </c>
      <c r="D828" s="189" t="s">
        <v>2376</v>
      </c>
      <c r="E828" s="189" t="s">
        <v>2377</v>
      </c>
      <c r="F828" s="190">
        <v>1496</v>
      </c>
      <c r="G828" s="191" t="s">
        <v>1973</v>
      </c>
    </row>
    <row r="829" spans="2:7">
      <c r="B829" s="187" t="s">
        <v>2315</v>
      </c>
      <c r="C829" s="188">
        <v>28</v>
      </c>
      <c r="D829" s="189" t="s">
        <v>2378</v>
      </c>
      <c r="E829" s="189" t="s">
        <v>2379</v>
      </c>
      <c r="F829" s="190">
        <v>1479</v>
      </c>
      <c r="G829" s="191" t="s">
        <v>2380</v>
      </c>
    </row>
    <row r="830" spans="2:7">
      <c r="B830" s="187" t="s">
        <v>2315</v>
      </c>
      <c r="C830" s="188">
        <v>29</v>
      </c>
      <c r="D830" s="189" t="s">
        <v>2381</v>
      </c>
      <c r="E830" s="189" t="s">
        <v>2382</v>
      </c>
      <c r="F830" s="190">
        <v>1418</v>
      </c>
      <c r="G830" s="191" t="s">
        <v>2383</v>
      </c>
    </row>
    <row r="831" spans="2:7">
      <c r="B831" s="187" t="s">
        <v>2315</v>
      </c>
      <c r="C831" s="188">
        <v>30</v>
      </c>
      <c r="D831" s="189" t="s">
        <v>2384</v>
      </c>
      <c r="E831" s="189" t="s">
        <v>2385</v>
      </c>
      <c r="F831" s="190">
        <v>1362</v>
      </c>
      <c r="G831" s="191" t="s">
        <v>1938</v>
      </c>
    </row>
    <row r="832" spans="2:7">
      <c r="B832" s="187" t="s">
        <v>2315</v>
      </c>
      <c r="C832" s="188">
        <v>31</v>
      </c>
      <c r="D832" s="189" t="s">
        <v>2386</v>
      </c>
      <c r="E832" s="189" t="s">
        <v>2387</v>
      </c>
      <c r="F832" s="190">
        <v>1325</v>
      </c>
      <c r="G832" s="191" t="s">
        <v>2309</v>
      </c>
    </row>
    <row r="833" spans="2:7" ht="22.5">
      <c r="B833" s="187" t="s">
        <v>2315</v>
      </c>
      <c r="C833" s="188">
        <v>32</v>
      </c>
      <c r="D833" s="189" t="s">
        <v>2388</v>
      </c>
      <c r="E833" s="189" t="s">
        <v>2389</v>
      </c>
      <c r="F833" s="190">
        <v>1304</v>
      </c>
      <c r="G833" s="191" t="s">
        <v>2390</v>
      </c>
    </row>
    <row r="834" spans="2:7">
      <c r="B834" s="187" t="s">
        <v>2315</v>
      </c>
      <c r="C834" s="188">
        <v>33</v>
      </c>
      <c r="D834" s="189" t="s">
        <v>2391</v>
      </c>
      <c r="E834" s="189" t="s">
        <v>2392</v>
      </c>
      <c r="F834" s="190">
        <v>1265</v>
      </c>
      <c r="G834" s="191" t="s">
        <v>640</v>
      </c>
    </row>
    <row r="835" spans="2:7">
      <c r="B835" s="187" t="s">
        <v>2315</v>
      </c>
      <c r="C835" s="188">
        <v>34</v>
      </c>
      <c r="D835" s="189" t="s">
        <v>2393</v>
      </c>
      <c r="E835" s="189" t="s">
        <v>2394</v>
      </c>
      <c r="F835" s="190">
        <v>1153</v>
      </c>
      <c r="G835" s="191" t="s">
        <v>2395</v>
      </c>
    </row>
    <row r="836" spans="2:7">
      <c r="B836" s="187" t="s">
        <v>2396</v>
      </c>
      <c r="C836" s="188">
        <v>1</v>
      </c>
      <c r="D836" s="189" t="s">
        <v>2397</v>
      </c>
      <c r="E836" s="189" t="s">
        <v>2398</v>
      </c>
      <c r="F836" s="190">
        <v>8999</v>
      </c>
      <c r="G836" s="191" t="s">
        <v>256</v>
      </c>
    </row>
    <row r="837" spans="2:7">
      <c r="B837" s="187" t="s">
        <v>2396</v>
      </c>
      <c r="C837" s="188">
        <v>2</v>
      </c>
      <c r="D837" s="189" t="s">
        <v>2399</v>
      </c>
      <c r="E837" s="189" t="s">
        <v>2400</v>
      </c>
      <c r="F837" s="190">
        <v>1205</v>
      </c>
      <c r="G837" s="191" t="s">
        <v>968</v>
      </c>
    </row>
    <row r="838" spans="2:7">
      <c r="B838" s="187" t="s">
        <v>2396</v>
      </c>
      <c r="C838" s="188">
        <v>3</v>
      </c>
      <c r="D838" s="189" t="s">
        <v>2401</v>
      </c>
      <c r="E838" s="189" t="s">
        <v>2402</v>
      </c>
      <c r="F838" s="190">
        <v>1142</v>
      </c>
      <c r="G838" s="191" t="s">
        <v>1164</v>
      </c>
    </row>
    <row r="839" spans="2:7" ht="22.5" customHeight="1">
      <c r="B839" s="187" t="s">
        <v>2403</v>
      </c>
      <c r="C839" s="188">
        <v>1</v>
      </c>
      <c r="D839" s="189" t="s">
        <v>2404</v>
      </c>
      <c r="E839" s="189" t="s">
        <v>2405</v>
      </c>
      <c r="F839" s="190">
        <v>37999</v>
      </c>
      <c r="G839" s="191" t="s">
        <v>2406</v>
      </c>
    </row>
    <row r="840" spans="2:7">
      <c r="B840" s="187" t="s">
        <v>2403</v>
      </c>
      <c r="C840" s="188">
        <v>2</v>
      </c>
      <c r="D840" s="189" t="s">
        <v>2407</v>
      </c>
      <c r="E840" s="189" t="s">
        <v>2408</v>
      </c>
      <c r="F840" s="190">
        <v>22521</v>
      </c>
      <c r="G840" s="191" t="s">
        <v>2409</v>
      </c>
    </row>
    <row r="841" spans="2:7">
      <c r="B841" s="187" t="s">
        <v>2403</v>
      </c>
      <c r="C841" s="188">
        <v>3</v>
      </c>
      <c r="D841" s="189" t="s">
        <v>2410</v>
      </c>
      <c r="E841" s="189" t="s">
        <v>2411</v>
      </c>
      <c r="F841" s="190">
        <v>18000</v>
      </c>
      <c r="G841" s="191" t="s">
        <v>2177</v>
      </c>
    </row>
    <row r="842" spans="2:7" ht="22.5">
      <c r="B842" s="187" t="s">
        <v>2403</v>
      </c>
      <c r="C842" s="188">
        <v>4</v>
      </c>
      <c r="D842" s="189" t="s">
        <v>2412</v>
      </c>
      <c r="E842" s="189" t="s">
        <v>2413</v>
      </c>
      <c r="F842" s="190">
        <v>11334</v>
      </c>
      <c r="G842" s="191" t="s">
        <v>2147</v>
      </c>
    </row>
    <row r="843" spans="2:7">
      <c r="B843" s="187" t="s">
        <v>2403</v>
      </c>
      <c r="C843" s="188">
        <v>5</v>
      </c>
      <c r="D843" s="189" t="s">
        <v>2414</v>
      </c>
      <c r="E843" s="189" t="s">
        <v>2415</v>
      </c>
      <c r="F843" s="190">
        <v>9872</v>
      </c>
      <c r="G843" s="191" t="s">
        <v>2416</v>
      </c>
    </row>
    <row r="844" spans="2:7">
      <c r="B844" s="187" t="s">
        <v>2403</v>
      </c>
      <c r="C844" s="188">
        <v>6</v>
      </c>
      <c r="D844" s="189" t="s">
        <v>2417</v>
      </c>
      <c r="E844" s="189" t="s">
        <v>2418</v>
      </c>
      <c r="F844" s="190">
        <v>7400</v>
      </c>
      <c r="G844" s="191" t="s">
        <v>2419</v>
      </c>
    </row>
    <row r="845" spans="2:7">
      <c r="B845" s="187" t="s">
        <v>2403</v>
      </c>
      <c r="C845" s="188">
        <v>7</v>
      </c>
      <c r="D845" s="189" t="s">
        <v>2420</v>
      </c>
      <c r="E845" s="189" t="s">
        <v>2421</v>
      </c>
      <c r="F845" s="190">
        <v>7200</v>
      </c>
      <c r="G845" s="191" t="s">
        <v>2422</v>
      </c>
    </row>
    <row r="846" spans="2:7">
      <c r="B846" s="187" t="s">
        <v>2403</v>
      </c>
      <c r="C846" s="188">
        <v>8</v>
      </c>
      <c r="D846" s="189" t="s">
        <v>2423</v>
      </c>
      <c r="E846" s="189" t="s">
        <v>2424</v>
      </c>
      <c r="F846" s="190">
        <v>6547</v>
      </c>
      <c r="G846" s="191" t="s">
        <v>795</v>
      </c>
    </row>
    <row r="847" spans="2:7" ht="22.5">
      <c r="B847" s="187" t="s">
        <v>2403</v>
      </c>
      <c r="C847" s="188">
        <v>9</v>
      </c>
      <c r="D847" s="189" t="s">
        <v>2425</v>
      </c>
      <c r="E847" s="189" t="s">
        <v>2426</v>
      </c>
      <c r="F847" s="190">
        <v>6299</v>
      </c>
      <c r="G847" s="191" t="s">
        <v>2427</v>
      </c>
    </row>
    <row r="848" spans="2:7">
      <c r="B848" s="187" t="s">
        <v>2403</v>
      </c>
      <c r="C848" s="188">
        <v>10</v>
      </c>
      <c r="D848" s="189" t="s">
        <v>2428</v>
      </c>
      <c r="E848" s="189" t="s">
        <v>2429</v>
      </c>
      <c r="F848" s="190">
        <v>5474</v>
      </c>
      <c r="G848" s="191" t="s">
        <v>2430</v>
      </c>
    </row>
    <row r="849" spans="2:7">
      <c r="B849" s="187" t="s">
        <v>2403</v>
      </c>
      <c r="C849" s="188">
        <v>11</v>
      </c>
      <c r="D849" s="189" t="s">
        <v>2431</v>
      </c>
      <c r="E849" s="189" t="s">
        <v>2432</v>
      </c>
      <c r="F849" s="190">
        <v>5401</v>
      </c>
      <c r="G849" s="191" t="s">
        <v>2433</v>
      </c>
    </row>
    <row r="850" spans="2:7">
      <c r="B850" s="187" t="s">
        <v>2403</v>
      </c>
      <c r="C850" s="188">
        <v>12</v>
      </c>
      <c r="D850" s="189" t="s">
        <v>2434</v>
      </c>
      <c r="E850" s="189" t="s">
        <v>2435</v>
      </c>
      <c r="F850" s="190">
        <v>5319</v>
      </c>
      <c r="G850" s="191" t="s">
        <v>2436</v>
      </c>
    </row>
    <row r="851" spans="2:7">
      <c r="B851" s="187" t="s">
        <v>2403</v>
      </c>
      <c r="C851" s="188">
        <v>13</v>
      </c>
      <c r="D851" s="189" t="s">
        <v>2437</v>
      </c>
      <c r="E851" s="189" t="s">
        <v>2438</v>
      </c>
      <c r="F851" s="190">
        <v>4769</v>
      </c>
      <c r="G851" s="191" t="s">
        <v>948</v>
      </c>
    </row>
    <row r="852" spans="2:7">
      <c r="B852" s="187" t="s">
        <v>2403</v>
      </c>
      <c r="C852" s="188">
        <v>14</v>
      </c>
      <c r="D852" s="189" t="s">
        <v>2439</v>
      </c>
      <c r="E852" s="189" t="s">
        <v>2440</v>
      </c>
      <c r="F852" s="190">
        <v>4579</v>
      </c>
      <c r="G852" s="191" t="s">
        <v>2441</v>
      </c>
    </row>
    <row r="853" spans="2:7">
      <c r="B853" s="187" t="s">
        <v>2403</v>
      </c>
      <c r="C853" s="188">
        <v>15</v>
      </c>
      <c r="D853" s="189" t="s">
        <v>2442</v>
      </c>
      <c r="E853" s="189" t="s">
        <v>2443</v>
      </c>
      <c r="F853" s="190">
        <v>4014</v>
      </c>
      <c r="G853" s="191" t="s">
        <v>2444</v>
      </c>
    </row>
    <row r="854" spans="2:7">
      <c r="B854" s="187" t="s">
        <v>2403</v>
      </c>
      <c r="C854" s="188">
        <v>16</v>
      </c>
      <c r="D854" s="189" t="s">
        <v>2445</v>
      </c>
      <c r="E854" s="189" t="s">
        <v>2446</v>
      </c>
      <c r="F854" s="190">
        <v>3716</v>
      </c>
      <c r="G854" s="191" t="s">
        <v>2447</v>
      </c>
    </row>
    <row r="855" spans="2:7">
      <c r="B855" s="187" t="s">
        <v>2403</v>
      </c>
      <c r="C855" s="188">
        <v>17</v>
      </c>
      <c r="D855" s="189" t="s">
        <v>2448</v>
      </c>
      <c r="E855" s="189" t="s">
        <v>2449</v>
      </c>
      <c r="F855" s="190">
        <v>3110</v>
      </c>
      <c r="G855" s="191" t="s">
        <v>2433</v>
      </c>
    </row>
    <row r="856" spans="2:7">
      <c r="B856" s="187" t="s">
        <v>2403</v>
      </c>
      <c r="C856" s="188">
        <v>18</v>
      </c>
      <c r="D856" s="189" t="s">
        <v>2450</v>
      </c>
      <c r="E856" s="189" t="s">
        <v>2451</v>
      </c>
      <c r="F856" s="190">
        <v>2826</v>
      </c>
      <c r="G856" s="191" t="s">
        <v>2452</v>
      </c>
    </row>
    <row r="857" spans="2:7">
      <c r="B857" s="187" t="s">
        <v>2403</v>
      </c>
      <c r="C857" s="188">
        <v>19</v>
      </c>
      <c r="D857" s="189" t="s">
        <v>2453</v>
      </c>
      <c r="E857" s="189" t="s">
        <v>2454</v>
      </c>
      <c r="F857" s="190">
        <v>2674</v>
      </c>
      <c r="G857" s="191" t="s">
        <v>2153</v>
      </c>
    </row>
    <row r="858" spans="2:7">
      <c r="B858" s="187" t="s">
        <v>2403</v>
      </c>
      <c r="C858" s="188">
        <v>20</v>
      </c>
      <c r="D858" s="189" t="s">
        <v>2455</v>
      </c>
      <c r="E858" s="189" t="s">
        <v>2456</v>
      </c>
      <c r="F858" s="190">
        <v>2638</v>
      </c>
      <c r="G858" s="191" t="s">
        <v>2457</v>
      </c>
    </row>
    <row r="859" spans="2:7">
      <c r="B859" s="187" t="s">
        <v>2403</v>
      </c>
      <c r="C859" s="188">
        <v>21</v>
      </c>
      <c r="D859" s="189" t="s">
        <v>2458</v>
      </c>
      <c r="E859" s="189" t="s">
        <v>2459</v>
      </c>
      <c r="F859" s="190">
        <v>2567</v>
      </c>
      <c r="G859" s="191" t="s">
        <v>2460</v>
      </c>
    </row>
    <row r="860" spans="2:7">
      <c r="B860" s="187" t="s">
        <v>2403</v>
      </c>
      <c r="C860" s="188">
        <v>22</v>
      </c>
      <c r="D860" s="189" t="s">
        <v>2461</v>
      </c>
      <c r="E860" s="189" t="s">
        <v>2462</v>
      </c>
      <c r="F860" s="190">
        <v>2186</v>
      </c>
      <c r="G860" s="191" t="s">
        <v>2463</v>
      </c>
    </row>
    <row r="861" spans="2:7">
      <c r="B861" s="187" t="s">
        <v>2403</v>
      </c>
      <c r="C861" s="188">
        <v>23</v>
      </c>
      <c r="D861" s="189" t="s">
        <v>2464</v>
      </c>
      <c r="E861" s="189" t="s">
        <v>2465</v>
      </c>
      <c r="F861" s="190">
        <v>1763</v>
      </c>
      <c r="G861" s="191" t="s">
        <v>2430</v>
      </c>
    </row>
    <row r="862" spans="2:7">
      <c r="B862" s="187" t="s">
        <v>2403</v>
      </c>
      <c r="C862" s="188">
        <v>24</v>
      </c>
      <c r="D862" s="189" t="s">
        <v>2466</v>
      </c>
      <c r="E862" s="189" t="s">
        <v>2467</v>
      </c>
      <c r="F862" s="190">
        <v>1701</v>
      </c>
      <c r="G862" s="191" t="s">
        <v>792</v>
      </c>
    </row>
    <row r="863" spans="2:7">
      <c r="B863" s="187" t="s">
        <v>2403</v>
      </c>
      <c r="C863" s="188">
        <v>25</v>
      </c>
      <c r="D863" s="189" t="s">
        <v>2468</v>
      </c>
      <c r="E863" s="189" t="s">
        <v>2469</v>
      </c>
      <c r="F863" s="190">
        <v>1641</v>
      </c>
      <c r="G863" s="191" t="s">
        <v>2470</v>
      </c>
    </row>
    <row r="864" spans="2:7">
      <c r="B864" s="187" t="s">
        <v>2403</v>
      </c>
      <c r="C864" s="188">
        <v>26</v>
      </c>
      <c r="D864" s="189" t="s">
        <v>2471</v>
      </c>
      <c r="E864" s="189" t="s">
        <v>2472</v>
      </c>
      <c r="F864" s="190">
        <v>1610</v>
      </c>
      <c r="G864" s="191" t="s">
        <v>2473</v>
      </c>
    </row>
    <row r="865" spans="2:7">
      <c r="B865" s="187" t="s">
        <v>2403</v>
      </c>
      <c r="C865" s="188">
        <v>27</v>
      </c>
      <c r="D865" s="189" t="s">
        <v>2474</v>
      </c>
      <c r="E865" s="189" t="s">
        <v>2475</v>
      </c>
      <c r="F865" s="190">
        <v>1534</v>
      </c>
      <c r="G865" s="191" t="s">
        <v>1505</v>
      </c>
    </row>
    <row r="866" spans="2:7">
      <c r="B866" s="187" t="s">
        <v>2403</v>
      </c>
      <c r="C866" s="188">
        <v>28</v>
      </c>
      <c r="D866" s="189" t="s">
        <v>2476</v>
      </c>
      <c r="E866" s="189" t="s">
        <v>2477</v>
      </c>
      <c r="F866" s="190">
        <v>1451</v>
      </c>
      <c r="G866" s="191" t="s">
        <v>2240</v>
      </c>
    </row>
    <row r="867" spans="2:7">
      <c r="B867" s="187" t="s">
        <v>2403</v>
      </c>
      <c r="C867" s="188">
        <v>29</v>
      </c>
      <c r="D867" s="189" t="s">
        <v>2478</v>
      </c>
      <c r="E867" s="189" t="s">
        <v>2479</v>
      </c>
      <c r="F867" s="190">
        <v>1372</v>
      </c>
      <c r="G867" s="191" t="s">
        <v>2480</v>
      </c>
    </row>
    <row r="868" spans="2:7">
      <c r="B868" s="187" t="s">
        <v>2403</v>
      </c>
      <c r="C868" s="188">
        <v>30</v>
      </c>
      <c r="D868" s="189" t="s">
        <v>2481</v>
      </c>
      <c r="E868" s="189" t="s">
        <v>2482</v>
      </c>
      <c r="F868" s="190">
        <v>1309</v>
      </c>
      <c r="G868" s="191" t="s">
        <v>316</v>
      </c>
    </row>
    <row r="869" spans="2:7" ht="22.5">
      <c r="B869" s="187" t="s">
        <v>77</v>
      </c>
      <c r="C869" s="188">
        <v>1</v>
      </c>
      <c r="D869" s="189" t="s">
        <v>2483</v>
      </c>
      <c r="E869" s="189" t="s">
        <v>2484</v>
      </c>
      <c r="F869" s="190">
        <v>20787</v>
      </c>
      <c r="G869" s="191" t="s">
        <v>589</v>
      </c>
    </row>
    <row r="870" spans="2:7">
      <c r="B870" s="187" t="s">
        <v>77</v>
      </c>
      <c r="C870" s="188">
        <v>2</v>
      </c>
      <c r="D870" s="189" t="s">
        <v>2485</v>
      </c>
      <c r="E870" s="189" t="s">
        <v>2486</v>
      </c>
      <c r="F870" s="190">
        <v>14720</v>
      </c>
      <c r="G870" s="191" t="s">
        <v>2373</v>
      </c>
    </row>
    <row r="871" spans="2:7">
      <c r="B871" s="187" t="s">
        <v>77</v>
      </c>
      <c r="C871" s="188">
        <v>3</v>
      </c>
      <c r="D871" s="189" t="s">
        <v>2487</v>
      </c>
      <c r="E871" s="189" t="s">
        <v>2488</v>
      </c>
      <c r="F871" s="190">
        <v>9260</v>
      </c>
      <c r="G871" s="191" t="s">
        <v>789</v>
      </c>
    </row>
    <row r="872" spans="2:7">
      <c r="B872" s="187" t="s">
        <v>77</v>
      </c>
      <c r="C872" s="188">
        <v>4</v>
      </c>
      <c r="D872" s="189" t="s">
        <v>2489</v>
      </c>
      <c r="E872" s="189" t="s">
        <v>2490</v>
      </c>
      <c r="F872" s="190">
        <v>4959</v>
      </c>
      <c r="G872" s="191" t="s">
        <v>277</v>
      </c>
    </row>
    <row r="873" spans="2:7" ht="22.5">
      <c r="B873" s="187" t="s">
        <v>77</v>
      </c>
      <c r="C873" s="188">
        <v>5</v>
      </c>
      <c r="D873" s="189" t="s">
        <v>2491</v>
      </c>
      <c r="E873" s="189" t="s">
        <v>2492</v>
      </c>
      <c r="F873" s="190">
        <v>3412</v>
      </c>
      <c r="G873" s="191" t="s">
        <v>2312</v>
      </c>
    </row>
    <row r="874" spans="2:7">
      <c r="B874" s="187" t="s">
        <v>77</v>
      </c>
      <c r="C874" s="188">
        <v>6</v>
      </c>
      <c r="D874" s="189" t="s">
        <v>2493</v>
      </c>
      <c r="E874" s="189" t="s">
        <v>2494</v>
      </c>
      <c r="F874" s="190">
        <v>2099</v>
      </c>
      <c r="G874" s="191" t="s">
        <v>1938</v>
      </c>
    </row>
    <row r="875" spans="2:7" ht="33.75">
      <c r="B875" s="187" t="s">
        <v>77</v>
      </c>
      <c r="C875" s="188">
        <v>7</v>
      </c>
      <c r="D875" s="189" t="s">
        <v>2495</v>
      </c>
      <c r="E875" s="189" t="s">
        <v>2496</v>
      </c>
      <c r="F875" s="190">
        <v>1810</v>
      </c>
      <c r="G875" s="191" t="s">
        <v>1703</v>
      </c>
    </row>
    <row r="876" spans="2:7">
      <c r="B876" s="187" t="s">
        <v>77</v>
      </c>
      <c r="C876" s="188">
        <v>8</v>
      </c>
      <c r="D876" s="189" t="s">
        <v>2497</v>
      </c>
      <c r="E876" s="189" t="s">
        <v>2498</v>
      </c>
      <c r="F876" s="190">
        <v>1789</v>
      </c>
      <c r="G876" s="191" t="s">
        <v>256</v>
      </c>
    </row>
    <row r="877" spans="2:7" ht="22.5">
      <c r="B877" s="187" t="s">
        <v>77</v>
      </c>
      <c r="C877" s="188">
        <v>9</v>
      </c>
      <c r="D877" s="189" t="s">
        <v>2499</v>
      </c>
      <c r="E877" s="189" t="s">
        <v>2500</v>
      </c>
      <c r="F877" s="190">
        <v>1721</v>
      </c>
      <c r="G877" s="191" t="s">
        <v>983</v>
      </c>
    </row>
    <row r="878" spans="2:7">
      <c r="B878" s="187" t="s">
        <v>77</v>
      </c>
      <c r="C878" s="188">
        <v>10</v>
      </c>
      <c r="D878" s="189" t="s">
        <v>2501</v>
      </c>
      <c r="E878" s="189" t="s">
        <v>2502</v>
      </c>
      <c r="F878" s="190">
        <v>1455</v>
      </c>
      <c r="G878" s="191" t="s">
        <v>1769</v>
      </c>
    </row>
    <row r="879" spans="2:7">
      <c r="B879" s="187" t="s">
        <v>77</v>
      </c>
      <c r="C879" s="188">
        <v>11</v>
      </c>
      <c r="D879" s="189" t="s">
        <v>2503</v>
      </c>
      <c r="E879" s="189" t="s">
        <v>2504</v>
      </c>
      <c r="F879" s="190">
        <v>1392</v>
      </c>
      <c r="G879" s="191" t="s">
        <v>2505</v>
      </c>
    </row>
    <row r="880" spans="2:7">
      <c r="B880" s="187" t="s">
        <v>77</v>
      </c>
      <c r="C880" s="188">
        <v>12</v>
      </c>
      <c r="D880" s="189" t="s">
        <v>2506</v>
      </c>
      <c r="E880" s="189" t="s">
        <v>2507</v>
      </c>
      <c r="F880" s="190">
        <v>1385</v>
      </c>
      <c r="G880" s="191" t="s">
        <v>753</v>
      </c>
    </row>
    <row r="881" spans="2:7">
      <c r="B881" s="187" t="s">
        <v>77</v>
      </c>
      <c r="C881" s="188">
        <v>13</v>
      </c>
      <c r="D881" s="189" t="s">
        <v>2508</v>
      </c>
      <c r="E881" s="189" t="s">
        <v>2509</v>
      </c>
      <c r="F881" s="190">
        <v>1121</v>
      </c>
      <c r="G881" s="191" t="s">
        <v>1434</v>
      </c>
    </row>
    <row r="882" spans="2:7">
      <c r="B882" s="187" t="s">
        <v>79</v>
      </c>
      <c r="C882" s="188">
        <v>1</v>
      </c>
      <c r="D882" s="189" t="s">
        <v>2510</v>
      </c>
      <c r="E882" s="189" t="s">
        <v>2511</v>
      </c>
      <c r="F882" s="190">
        <v>2000</v>
      </c>
      <c r="G882" s="191" t="s">
        <v>1568</v>
      </c>
    </row>
    <row r="883" spans="2:7">
      <c r="B883" s="187" t="s">
        <v>79</v>
      </c>
      <c r="C883" s="188">
        <v>2</v>
      </c>
      <c r="D883" s="189" t="s">
        <v>2512</v>
      </c>
      <c r="E883" s="189" t="s">
        <v>2513</v>
      </c>
      <c r="F883" s="190">
        <v>1492</v>
      </c>
      <c r="G883" s="191" t="s">
        <v>621</v>
      </c>
    </row>
    <row r="884" spans="2:7">
      <c r="B884" s="187" t="s">
        <v>79</v>
      </c>
      <c r="C884" s="188">
        <v>3</v>
      </c>
      <c r="D884" s="189" t="s">
        <v>2514</v>
      </c>
      <c r="E884" s="189" t="s">
        <v>2515</v>
      </c>
      <c r="F884" s="190">
        <v>1290</v>
      </c>
      <c r="G884" s="191" t="s">
        <v>1411</v>
      </c>
    </row>
    <row r="885" spans="2:7">
      <c r="B885" s="187" t="s">
        <v>79</v>
      </c>
      <c r="C885" s="188">
        <v>4</v>
      </c>
      <c r="D885" s="189" t="s">
        <v>2516</v>
      </c>
      <c r="E885" s="189" t="s">
        <v>2517</v>
      </c>
      <c r="F885" s="190">
        <v>19292</v>
      </c>
      <c r="G885" s="191" t="s">
        <v>2518</v>
      </c>
    </row>
    <row r="886" spans="2:7">
      <c r="B886" s="187" t="s">
        <v>79</v>
      </c>
      <c r="C886" s="188">
        <v>5</v>
      </c>
      <c r="D886" s="189" t="s">
        <v>2519</v>
      </c>
      <c r="E886" s="189" t="s">
        <v>2520</v>
      </c>
      <c r="F886" s="190">
        <v>1161</v>
      </c>
      <c r="G886" s="191" t="s">
        <v>1172</v>
      </c>
    </row>
    <row r="887" spans="2:7">
      <c r="B887" s="187" t="s">
        <v>79</v>
      </c>
      <c r="C887" s="188">
        <v>6</v>
      </c>
      <c r="D887" s="189" t="s">
        <v>2521</v>
      </c>
      <c r="E887" s="189" t="s">
        <v>2522</v>
      </c>
      <c r="F887" s="190">
        <v>4925</v>
      </c>
      <c r="G887" s="191" t="s">
        <v>607</v>
      </c>
    </row>
    <row r="888" spans="2:7">
      <c r="B888" s="187" t="s">
        <v>79</v>
      </c>
      <c r="C888" s="188">
        <v>7</v>
      </c>
      <c r="D888" s="189" t="s">
        <v>2523</v>
      </c>
      <c r="E888" s="189" t="s">
        <v>2524</v>
      </c>
      <c r="F888" s="190">
        <v>4452</v>
      </c>
      <c r="G888" s="191" t="s">
        <v>2525</v>
      </c>
    </row>
    <row r="889" spans="2:7">
      <c r="B889" s="187" t="s">
        <v>79</v>
      </c>
      <c r="C889" s="188">
        <v>8</v>
      </c>
      <c r="D889" s="189" t="s">
        <v>2526</v>
      </c>
      <c r="E889" s="189" t="s">
        <v>2527</v>
      </c>
      <c r="F889" s="190">
        <v>4959</v>
      </c>
      <c r="G889" s="191" t="s">
        <v>280</v>
      </c>
    </row>
    <row r="890" spans="2:7">
      <c r="B890" s="187" t="s">
        <v>79</v>
      </c>
      <c r="C890" s="188">
        <v>9</v>
      </c>
      <c r="D890" s="189" t="s">
        <v>2528</v>
      </c>
      <c r="E890" s="189" t="s">
        <v>2529</v>
      </c>
      <c r="F890" s="190">
        <v>2010</v>
      </c>
      <c r="G890" s="191" t="s">
        <v>259</v>
      </c>
    </row>
    <row r="891" spans="2:7">
      <c r="B891" s="187" t="s">
        <v>79</v>
      </c>
      <c r="C891" s="188">
        <v>10</v>
      </c>
      <c r="D891" s="189" t="s">
        <v>2530</v>
      </c>
      <c r="E891" s="189" t="s">
        <v>2529</v>
      </c>
      <c r="F891" s="190">
        <v>3406</v>
      </c>
      <c r="G891" s="191" t="s">
        <v>259</v>
      </c>
    </row>
    <row r="892" spans="2:7">
      <c r="B892" s="187" t="s">
        <v>79</v>
      </c>
      <c r="C892" s="188">
        <v>11</v>
      </c>
      <c r="D892" s="189" t="s">
        <v>2531</v>
      </c>
      <c r="E892" s="189" t="s">
        <v>2532</v>
      </c>
      <c r="F892" s="190">
        <v>1346</v>
      </c>
      <c r="G892" s="191" t="s">
        <v>745</v>
      </c>
    </row>
    <row r="893" spans="2:7">
      <c r="B893" s="187" t="s">
        <v>79</v>
      </c>
      <c r="C893" s="188">
        <v>12</v>
      </c>
      <c r="D893" s="189" t="s">
        <v>2533</v>
      </c>
      <c r="E893" s="189" t="s">
        <v>2534</v>
      </c>
      <c r="F893" s="190">
        <v>1006</v>
      </c>
      <c r="G893" s="191" t="s">
        <v>768</v>
      </c>
    </row>
    <row r="894" spans="2:7">
      <c r="B894" s="187" t="s">
        <v>79</v>
      </c>
      <c r="C894" s="188">
        <v>13</v>
      </c>
      <c r="D894" s="189" t="s">
        <v>2535</v>
      </c>
      <c r="E894" s="189" t="s">
        <v>2536</v>
      </c>
      <c r="F894" s="190">
        <v>2646</v>
      </c>
      <c r="G894" s="191" t="s">
        <v>730</v>
      </c>
    </row>
    <row r="895" spans="2:7">
      <c r="B895" s="187" t="s">
        <v>79</v>
      </c>
      <c r="C895" s="188">
        <v>14</v>
      </c>
      <c r="D895" s="189" t="s">
        <v>2537</v>
      </c>
      <c r="E895" s="189" t="s">
        <v>2538</v>
      </c>
      <c r="F895" s="190">
        <v>1721</v>
      </c>
      <c r="G895" s="191" t="s">
        <v>319</v>
      </c>
    </row>
    <row r="896" spans="2:7">
      <c r="B896" s="187" t="s">
        <v>79</v>
      </c>
      <c r="C896" s="188">
        <v>15</v>
      </c>
      <c r="D896" s="189" t="s">
        <v>2539</v>
      </c>
      <c r="E896" s="189" t="s">
        <v>2540</v>
      </c>
      <c r="F896" s="190">
        <v>1276</v>
      </c>
      <c r="G896" s="191" t="s">
        <v>461</v>
      </c>
    </row>
    <row r="897" spans="2:7">
      <c r="B897" s="187" t="s">
        <v>79</v>
      </c>
      <c r="C897" s="188">
        <v>16</v>
      </c>
      <c r="D897" s="189" t="s">
        <v>2541</v>
      </c>
      <c r="E897" s="189" t="s">
        <v>2542</v>
      </c>
      <c r="F897" s="190">
        <v>1753</v>
      </c>
      <c r="G897" s="191" t="s">
        <v>280</v>
      </c>
    </row>
    <row r="898" spans="2:7">
      <c r="B898" s="187" t="s">
        <v>79</v>
      </c>
      <c r="C898" s="188">
        <v>17</v>
      </c>
      <c r="D898" s="189" t="s">
        <v>2543</v>
      </c>
      <c r="E898" s="189" t="s">
        <v>2544</v>
      </c>
      <c r="F898" s="190">
        <v>9970</v>
      </c>
      <c r="G898" s="191" t="s">
        <v>1966</v>
      </c>
    </row>
    <row r="899" spans="2:7">
      <c r="B899" s="187" t="s">
        <v>79</v>
      </c>
      <c r="C899" s="188">
        <v>18</v>
      </c>
      <c r="D899" s="189" t="s">
        <v>2545</v>
      </c>
      <c r="E899" s="189" t="s">
        <v>2546</v>
      </c>
      <c r="F899" s="190">
        <v>51000</v>
      </c>
      <c r="G899" s="191" t="s">
        <v>363</v>
      </c>
    </row>
    <row r="900" spans="2:7">
      <c r="B900" s="187" t="s">
        <v>79</v>
      </c>
      <c r="C900" s="188">
        <v>19</v>
      </c>
      <c r="D900" s="189" t="s">
        <v>2547</v>
      </c>
      <c r="E900" s="189" t="s">
        <v>2548</v>
      </c>
      <c r="F900" s="190">
        <v>6462</v>
      </c>
      <c r="G900" s="191" t="s">
        <v>819</v>
      </c>
    </row>
    <row r="901" spans="2:7">
      <c r="B901" s="187" t="s">
        <v>79</v>
      </c>
      <c r="C901" s="188">
        <v>20</v>
      </c>
      <c r="D901" s="189" t="s">
        <v>2549</v>
      </c>
      <c r="E901" s="189" t="s">
        <v>2550</v>
      </c>
      <c r="F901" s="190">
        <v>1116</v>
      </c>
      <c r="G901" s="191" t="s">
        <v>2551</v>
      </c>
    </row>
    <row r="902" spans="2:7">
      <c r="B902" s="187" t="s">
        <v>79</v>
      </c>
      <c r="C902" s="188">
        <v>21</v>
      </c>
      <c r="D902" s="189" t="s">
        <v>2552</v>
      </c>
      <c r="E902" s="189" t="s">
        <v>2553</v>
      </c>
      <c r="F902" s="190">
        <v>11030</v>
      </c>
      <c r="G902" s="191" t="s">
        <v>1752</v>
      </c>
    </row>
    <row r="903" spans="2:7">
      <c r="B903" s="187" t="s">
        <v>79</v>
      </c>
      <c r="C903" s="188">
        <v>22</v>
      </c>
      <c r="D903" s="189" t="s">
        <v>2554</v>
      </c>
      <c r="E903" s="189" t="s">
        <v>2555</v>
      </c>
      <c r="F903" s="190">
        <v>7935</v>
      </c>
      <c r="G903" s="191" t="s">
        <v>401</v>
      </c>
    </row>
    <row r="904" spans="2:7">
      <c r="B904" s="187" t="s">
        <v>79</v>
      </c>
      <c r="C904" s="188">
        <v>23</v>
      </c>
      <c r="D904" s="189" t="s">
        <v>2556</v>
      </c>
      <c r="E904" s="189" t="s">
        <v>2557</v>
      </c>
      <c r="F904" s="190">
        <v>9392</v>
      </c>
      <c r="G904" s="191" t="s">
        <v>478</v>
      </c>
    </row>
    <row r="905" spans="2:7">
      <c r="B905" s="187" t="s">
        <v>79</v>
      </c>
      <c r="C905" s="188">
        <v>24</v>
      </c>
      <c r="D905" s="189" t="s">
        <v>2558</v>
      </c>
      <c r="E905" s="189" t="s">
        <v>2559</v>
      </c>
      <c r="F905" s="190">
        <v>2115</v>
      </c>
      <c r="G905" s="191" t="s">
        <v>1787</v>
      </c>
    </row>
    <row r="906" spans="2:7">
      <c r="B906" s="187" t="s">
        <v>79</v>
      </c>
      <c r="C906" s="188">
        <v>25</v>
      </c>
      <c r="D906" s="189" t="s">
        <v>2560</v>
      </c>
      <c r="E906" s="189" t="s">
        <v>2561</v>
      </c>
      <c r="F906" s="190">
        <v>44000</v>
      </c>
      <c r="G906" s="191" t="s">
        <v>535</v>
      </c>
    </row>
    <row r="907" spans="2:7">
      <c r="B907" s="187" t="s">
        <v>79</v>
      </c>
      <c r="C907" s="188">
        <v>26</v>
      </c>
      <c r="D907" s="189" t="s">
        <v>2562</v>
      </c>
      <c r="E907" s="189" t="s">
        <v>2563</v>
      </c>
      <c r="F907" s="190">
        <v>1549</v>
      </c>
      <c r="G907" s="191" t="s">
        <v>2318</v>
      </c>
    </row>
    <row r="908" spans="2:7">
      <c r="B908" s="187" t="s">
        <v>79</v>
      </c>
      <c r="C908" s="188">
        <v>27</v>
      </c>
      <c r="D908" s="189" t="s">
        <v>2564</v>
      </c>
      <c r="E908" s="189" t="s">
        <v>2565</v>
      </c>
      <c r="F908" s="190">
        <v>27207</v>
      </c>
      <c r="G908" s="191" t="s">
        <v>398</v>
      </c>
    </row>
    <row r="909" spans="2:7">
      <c r="B909" s="187" t="s">
        <v>79</v>
      </c>
      <c r="C909" s="188">
        <v>28</v>
      </c>
      <c r="D909" s="189" t="s">
        <v>2566</v>
      </c>
      <c r="E909" s="189" t="s">
        <v>2567</v>
      </c>
      <c r="F909" s="190">
        <v>1672</v>
      </c>
      <c r="G909" s="191" t="s">
        <v>1493</v>
      </c>
    </row>
    <row r="910" spans="2:7">
      <c r="B910" s="187" t="s">
        <v>79</v>
      </c>
      <c r="C910" s="188">
        <v>29</v>
      </c>
      <c r="D910" s="189" t="s">
        <v>2568</v>
      </c>
      <c r="E910" s="189" t="s">
        <v>2569</v>
      </c>
      <c r="F910" s="190">
        <v>1887</v>
      </c>
      <c r="G910" s="191" t="s">
        <v>968</v>
      </c>
    </row>
    <row r="911" spans="2:7">
      <c r="B911" s="187" t="s">
        <v>79</v>
      </c>
      <c r="C911" s="188">
        <v>30</v>
      </c>
      <c r="D911" s="189" t="s">
        <v>2570</v>
      </c>
      <c r="E911" s="189" t="s">
        <v>2571</v>
      </c>
      <c r="F911" s="190">
        <v>1630</v>
      </c>
      <c r="G911" s="191" t="s">
        <v>328</v>
      </c>
    </row>
    <row r="912" spans="2:7">
      <c r="B912" s="187" t="s">
        <v>81</v>
      </c>
      <c r="C912" s="188">
        <v>1</v>
      </c>
      <c r="D912" s="189" t="s">
        <v>2572</v>
      </c>
      <c r="E912" s="189" t="s">
        <v>2573</v>
      </c>
      <c r="F912" s="190">
        <v>12628</v>
      </c>
      <c r="G912" s="191" t="s">
        <v>1439</v>
      </c>
    </row>
    <row r="913" spans="2:7">
      <c r="B913" s="187" t="s">
        <v>81</v>
      </c>
      <c r="C913" s="188">
        <v>2</v>
      </c>
      <c r="D913" s="189" t="s">
        <v>2574</v>
      </c>
      <c r="E913" s="189" t="s">
        <v>2575</v>
      </c>
      <c r="F913" s="190">
        <v>9296</v>
      </c>
      <c r="G913" s="191" t="s">
        <v>2342</v>
      </c>
    </row>
    <row r="914" spans="2:7">
      <c r="B914" s="187" t="s">
        <v>81</v>
      </c>
      <c r="C914" s="188">
        <v>3</v>
      </c>
      <c r="D914" s="189" t="s">
        <v>2576</v>
      </c>
      <c r="E914" s="189" t="s">
        <v>2577</v>
      </c>
      <c r="F914" s="190">
        <v>4750</v>
      </c>
      <c r="G914" s="191" t="s">
        <v>991</v>
      </c>
    </row>
    <row r="915" spans="2:7" ht="22.5">
      <c r="B915" s="187" t="s">
        <v>81</v>
      </c>
      <c r="C915" s="188">
        <v>4</v>
      </c>
      <c r="D915" s="189" t="s">
        <v>2578</v>
      </c>
      <c r="E915" s="189" t="s">
        <v>2579</v>
      </c>
      <c r="F915" s="190">
        <v>4684</v>
      </c>
      <c r="G915" s="191" t="s">
        <v>2580</v>
      </c>
    </row>
    <row r="916" spans="2:7">
      <c r="B916" s="187" t="s">
        <v>81</v>
      </c>
      <c r="C916" s="188">
        <v>5</v>
      </c>
      <c r="D916" s="189" t="s">
        <v>2581</v>
      </c>
      <c r="E916" s="189" t="s">
        <v>2582</v>
      </c>
      <c r="F916" s="190">
        <v>3421</v>
      </c>
      <c r="G916" s="191" t="s">
        <v>375</v>
      </c>
    </row>
    <row r="917" spans="2:7">
      <c r="B917" s="187" t="s">
        <v>81</v>
      </c>
      <c r="C917" s="188">
        <v>6</v>
      </c>
      <c r="D917" s="189" t="s">
        <v>2583</v>
      </c>
      <c r="E917" s="189" t="s">
        <v>2584</v>
      </c>
      <c r="F917" s="190">
        <v>3205</v>
      </c>
      <c r="G917" s="191" t="s">
        <v>572</v>
      </c>
    </row>
    <row r="918" spans="2:7">
      <c r="B918" s="187" t="s">
        <v>81</v>
      </c>
      <c r="C918" s="188">
        <v>7</v>
      </c>
      <c r="D918" s="189" t="s">
        <v>2585</v>
      </c>
      <c r="E918" s="189" t="s">
        <v>2586</v>
      </c>
      <c r="F918" s="190">
        <v>2995</v>
      </c>
      <c r="G918" s="191" t="s">
        <v>1697</v>
      </c>
    </row>
    <row r="919" spans="2:7">
      <c r="B919" s="187" t="s">
        <v>81</v>
      </c>
      <c r="C919" s="188">
        <v>8</v>
      </c>
      <c r="D919" s="189" t="s">
        <v>2587</v>
      </c>
      <c r="E919" s="189" t="s">
        <v>2588</v>
      </c>
      <c r="F919" s="190">
        <v>2981</v>
      </c>
      <c r="G919" s="191" t="s">
        <v>543</v>
      </c>
    </row>
    <row r="920" spans="2:7">
      <c r="B920" s="187" t="s">
        <v>81</v>
      </c>
      <c r="C920" s="188">
        <v>9</v>
      </c>
      <c r="D920" s="189" t="s">
        <v>2589</v>
      </c>
      <c r="E920" s="189" t="s">
        <v>2590</v>
      </c>
      <c r="F920" s="190">
        <v>2947</v>
      </c>
      <c r="G920" s="191" t="s">
        <v>1986</v>
      </c>
    </row>
    <row r="921" spans="2:7">
      <c r="B921" s="187" t="s">
        <v>81</v>
      </c>
      <c r="C921" s="188">
        <v>10</v>
      </c>
      <c r="D921" s="189" t="s">
        <v>2591</v>
      </c>
      <c r="E921" s="189" t="s">
        <v>2592</v>
      </c>
      <c r="F921" s="190">
        <v>2730</v>
      </c>
      <c r="G921" s="191" t="s">
        <v>2593</v>
      </c>
    </row>
    <row r="922" spans="2:7">
      <c r="B922" s="187" t="s">
        <v>81</v>
      </c>
      <c r="C922" s="188">
        <v>11</v>
      </c>
      <c r="D922" s="189" t="s">
        <v>2594</v>
      </c>
      <c r="E922" s="189" t="s">
        <v>2595</v>
      </c>
      <c r="F922" s="190">
        <v>2464</v>
      </c>
      <c r="G922" s="191" t="s">
        <v>1465</v>
      </c>
    </row>
    <row r="923" spans="2:7">
      <c r="B923" s="187" t="s">
        <v>81</v>
      </c>
      <c r="C923" s="188">
        <v>12</v>
      </c>
      <c r="D923" s="189" t="s">
        <v>2596</v>
      </c>
      <c r="E923" s="189" t="s">
        <v>2597</v>
      </c>
      <c r="F923" s="190">
        <v>2170</v>
      </c>
      <c r="G923" s="191" t="s">
        <v>2318</v>
      </c>
    </row>
    <row r="924" spans="2:7">
      <c r="B924" s="187" t="s">
        <v>81</v>
      </c>
      <c r="C924" s="188">
        <v>13</v>
      </c>
      <c r="D924" s="189" t="s">
        <v>2598</v>
      </c>
      <c r="E924" s="189" t="s">
        <v>2599</v>
      </c>
      <c r="F924" s="190">
        <v>2055</v>
      </c>
      <c r="G924" s="191" t="s">
        <v>2600</v>
      </c>
    </row>
    <row r="925" spans="2:7">
      <c r="B925" s="187" t="s">
        <v>81</v>
      </c>
      <c r="C925" s="188">
        <v>14</v>
      </c>
      <c r="D925" s="189" t="s">
        <v>2601</v>
      </c>
      <c r="E925" s="189" t="s">
        <v>2602</v>
      </c>
      <c r="F925" s="190">
        <v>1494</v>
      </c>
      <c r="G925" s="191" t="s">
        <v>1240</v>
      </c>
    </row>
    <row r="926" spans="2:7">
      <c r="B926" s="187" t="s">
        <v>81</v>
      </c>
      <c r="C926" s="188">
        <v>15</v>
      </c>
      <c r="D926" s="189" t="s">
        <v>2603</v>
      </c>
      <c r="E926" s="189" t="s">
        <v>2604</v>
      </c>
      <c r="F926" s="190">
        <v>1942</v>
      </c>
      <c r="G926" s="191" t="s">
        <v>618</v>
      </c>
    </row>
    <row r="927" spans="2:7">
      <c r="B927" s="187" t="s">
        <v>81</v>
      </c>
      <c r="C927" s="188">
        <v>16</v>
      </c>
      <c r="D927" s="189" t="s">
        <v>2605</v>
      </c>
      <c r="E927" s="189" t="s">
        <v>2606</v>
      </c>
      <c r="F927" s="190">
        <v>1904</v>
      </c>
      <c r="G927" s="191" t="s">
        <v>2607</v>
      </c>
    </row>
    <row r="928" spans="2:7">
      <c r="B928" s="187" t="s">
        <v>81</v>
      </c>
      <c r="C928" s="188">
        <v>17</v>
      </c>
      <c r="D928" s="189" t="s">
        <v>2608</v>
      </c>
      <c r="E928" s="189" t="s">
        <v>2609</v>
      </c>
      <c r="F928" s="190">
        <v>1595</v>
      </c>
      <c r="G928" s="191" t="s">
        <v>1186</v>
      </c>
    </row>
    <row r="929" spans="2:7">
      <c r="B929" s="187" t="s">
        <v>81</v>
      </c>
      <c r="C929" s="188">
        <v>18</v>
      </c>
      <c r="D929" s="189" t="s">
        <v>2610</v>
      </c>
      <c r="E929" s="189" t="s">
        <v>2611</v>
      </c>
      <c r="F929" s="190">
        <v>1349</v>
      </c>
      <c r="G929" s="191" t="s">
        <v>2612</v>
      </c>
    </row>
    <row r="930" spans="2:7">
      <c r="B930" s="187" t="s">
        <v>81</v>
      </c>
      <c r="C930" s="188">
        <v>19</v>
      </c>
      <c r="D930" s="189" t="s">
        <v>2613</v>
      </c>
      <c r="E930" s="189" t="s">
        <v>2614</v>
      </c>
      <c r="F930" s="190">
        <v>1190</v>
      </c>
      <c r="G930" s="191" t="s">
        <v>2615</v>
      </c>
    </row>
    <row r="931" spans="2:7">
      <c r="B931" s="187" t="s">
        <v>83</v>
      </c>
      <c r="C931" s="188">
        <v>1</v>
      </c>
      <c r="D931" s="189" t="s">
        <v>2616</v>
      </c>
      <c r="E931" s="189" t="s">
        <v>2617</v>
      </c>
      <c r="F931" s="190">
        <v>7982</v>
      </c>
      <c r="G931" s="191" t="s">
        <v>351</v>
      </c>
    </row>
    <row r="932" spans="2:7">
      <c r="B932" s="187" t="s">
        <v>83</v>
      </c>
      <c r="C932" s="188">
        <v>2</v>
      </c>
      <c r="D932" s="189" t="s">
        <v>2618</v>
      </c>
      <c r="E932" s="189" t="s">
        <v>2619</v>
      </c>
      <c r="F932" s="190">
        <v>1200</v>
      </c>
      <c r="G932" s="191" t="s">
        <v>1529</v>
      </c>
    </row>
    <row r="933" spans="2:7" ht="22.5">
      <c r="B933" s="187" t="s">
        <v>83</v>
      </c>
      <c r="C933" s="188">
        <v>3</v>
      </c>
      <c r="D933" s="189" t="s">
        <v>2620</v>
      </c>
      <c r="E933" s="189" t="s">
        <v>2621</v>
      </c>
      <c r="F933" s="190">
        <v>2816</v>
      </c>
      <c r="G933" s="191" t="s">
        <v>727</v>
      </c>
    </row>
    <row r="934" spans="2:7">
      <c r="B934" s="187" t="s">
        <v>83</v>
      </c>
      <c r="C934" s="188">
        <v>4</v>
      </c>
      <c r="D934" s="189" t="s">
        <v>2622</v>
      </c>
      <c r="E934" s="189" t="s">
        <v>2623</v>
      </c>
      <c r="F934" s="190">
        <v>1343</v>
      </c>
      <c r="G934" s="191" t="s">
        <v>1627</v>
      </c>
    </row>
    <row r="935" spans="2:7">
      <c r="B935" s="187" t="s">
        <v>83</v>
      </c>
      <c r="C935" s="188">
        <v>5</v>
      </c>
      <c r="D935" s="189" t="s">
        <v>2624</v>
      </c>
      <c r="E935" s="189" t="s">
        <v>2625</v>
      </c>
      <c r="F935" s="190">
        <v>13793</v>
      </c>
      <c r="G935" s="191" t="s">
        <v>280</v>
      </c>
    </row>
    <row r="936" spans="2:7">
      <c r="B936" s="187" t="s">
        <v>83</v>
      </c>
      <c r="C936" s="188">
        <v>6</v>
      </c>
      <c r="D936" s="189" t="s">
        <v>2626</v>
      </c>
      <c r="E936" s="189" t="s">
        <v>2627</v>
      </c>
      <c r="F936" s="190">
        <v>1842</v>
      </c>
      <c r="G936" s="191" t="s">
        <v>2628</v>
      </c>
    </row>
    <row r="937" spans="2:7">
      <c r="B937" s="187" t="s">
        <v>83</v>
      </c>
      <c r="C937" s="188">
        <v>7</v>
      </c>
      <c r="D937" s="189" t="s">
        <v>2629</v>
      </c>
      <c r="E937" s="189" t="s">
        <v>2630</v>
      </c>
      <c r="F937" s="190">
        <v>3180</v>
      </c>
      <c r="G937" s="191" t="s">
        <v>410</v>
      </c>
    </row>
    <row r="938" spans="2:7">
      <c r="B938" s="187" t="s">
        <v>83</v>
      </c>
      <c r="C938" s="188">
        <v>8</v>
      </c>
      <c r="D938" s="189" t="s">
        <v>2631</v>
      </c>
      <c r="E938" s="189" t="s">
        <v>2632</v>
      </c>
      <c r="F938" s="190">
        <v>2361</v>
      </c>
      <c r="G938" s="191" t="s">
        <v>2058</v>
      </c>
    </row>
    <row r="939" spans="2:7">
      <c r="B939" s="187" t="s">
        <v>83</v>
      </c>
      <c r="C939" s="188">
        <v>9</v>
      </c>
      <c r="D939" s="189" t="s">
        <v>2633</v>
      </c>
      <c r="E939" s="189" t="s">
        <v>2634</v>
      </c>
      <c r="F939" s="190">
        <v>9944</v>
      </c>
      <c r="G939" s="191" t="s">
        <v>2635</v>
      </c>
    </row>
    <row r="940" spans="2:7">
      <c r="B940" s="187" t="s">
        <v>83</v>
      </c>
      <c r="C940" s="188">
        <v>10</v>
      </c>
      <c r="D940" s="189" t="s">
        <v>2636</v>
      </c>
      <c r="E940" s="189" t="s">
        <v>2637</v>
      </c>
      <c r="F940" s="190">
        <v>1983</v>
      </c>
      <c r="G940" s="191" t="s">
        <v>554</v>
      </c>
    </row>
    <row r="941" spans="2:7">
      <c r="B941" s="187" t="s">
        <v>83</v>
      </c>
      <c r="C941" s="188">
        <v>11</v>
      </c>
      <c r="D941" s="189" t="s">
        <v>2638</v>
      </c>
      <c r="E941" s="189" t="s">
        <v>2639</v>
      </c>
      <c r="F941" s="190">
        <v>1529</v>
      </c>
      <c r="G941" s="191" t="s">
        <v>2279</v>
      </c>
    </row>
    <row r="942" spans="2:7">
      <c r="B942" s="187" t="s">
        <v>83</v>
      </c>
      <c r="C942" s="188">
        <v>12</v>
      </c>
      <c r="D942" s="189" t="s">
        <v>2640</v>
      </c>
      <c r="E942" s="189" t="s">
        <v>2641</v>
      </c>
      <c r="F942" s="190">
        <v>1397</v>
      </c>
      <c r="G942" s="191" t="s">
        <v>523</v>
      </c>
    </row>
    <row r="943" spans="2:7">
      <c r="B943" s="187" t="s">
        <v>2642</v>
      </c>
      <c r="C943" s="188">
        <v>1</v>
      </c>
      <c r="D943" s="189" t="s">
        <v>2643</v>
      </c>
      <c r="E943" s="189" t="s">
        <v>2644</v>
      </c>
      <c r="F943" s="190">
        <v>2400</v>
      </c>
      <c r="G943" s="191" t="s">
        <v>2065</v>
      </c>
    </row>
    <row r="944" spans="2:7">
      <c r="B944" s="187" t="s">
        <v>2642</v>
      </c>
      <c r="C944" s="188">
        <v>2</v>
      </c>
      <c r="D944" s="189" t="s">
        <v>2645</v>
      </c>
      <c r="E944" s="189" t="s">
        <v>2646</v>
      </c>
      <c r="F944" s="190">
        <v>1922</v>
      </c>
      <c r="G944" s="191" t="s">
        <v>1821</v>
      </c>
    </row>
    <row r="945" spans="2:7">
      <c r="B945" s="192" t="s">
        <v>2642</v>
      </c>
      <c r="C945" s="192">
        <v>3</v>
      </c>
      <c r="D945" s="193" t="s">
        <v>2647</v>
      </c>
      <c r="E945" s="193" t="s">
        <v>2648</v>
      </c>
      <c r="F945" s="194">
        <v>1692</v>
      </c>
      <c r="G945" s="195" t="s">
        <v>1454</v>
      </c>
    </row>
    <row r="946" spans="2:7">
      <c r="B946" s="192" t="s">
        <v>2642</v>
      </c>
      <c r="C946" s="192">
        <v>4</v>
      </c>
      <c r="D946" s="193" t="s">
        <v>2649</v>
      </c>
      <c r="E946" s="193" t="s">
        <v>2650</v>
      </c>
      <c r="F946" s="194">
        <v>1486</v>
      </c>
      <c r="G946" s="195" t="s">
        <v>538</v>
      </c>
    </row>
    <row r="947" spans="2:7">
      <c r="B947" s="192" t="s">
        <v>2642</v>
      </c>
      <c r="C947" s="192">
        <v>5</v>
      </c>
      <c r="D947" s="193" t="s">
        <v>2651</v>
      </c>
      <c r="E947" s="193" t="s">
        <v>2652</v>
      </c>
      <c r="F947" s="194">
        <v>1435</v>
      </c>
      <c r="G947" s="195" t="s">
        <v>1596</v>
      </c>
    </row>
    <row r="948" spans="2:7">
      <c r="B948" s="192" t="s">
        <v>2642</v>
      </c>
      <c r="C948" s="192">
        <v>6</v>
      </c>
      <c r="D948" s="193" t="s">
        <v>2653</v>
      </c>
      <c r="E948" s="193" t="s">
        <v>2654</v>
      </c>
      <c r="F948" s="194">
        <v>1250</v>
      </c>
      <c r="G948" s="195" t="s">
        <v>1821</v>
      </c>
    </row>
    <row r="949" spans="2:7">
      <c r="B949" s="192" t="s">
        <v>2642</v>
      </c>
      <c r="C949" s="192">
        <v>7</v>
      </c>
      <c r="D949" s="193" t="s">
        <v>2655</v>
      </c>
      <c r="E949" s="193" t="s">
        <v>2656</v>
      </c>
      <c r="F949" s="194">
        <v>1200</v>
      </c>
      <c r="G949" s="195" t="s">
        <v>493</v>
      </c>
    </row>
    <row r="950" spans="2:7">
      <c r="B950" s="192" t="s">
        <v>2657</v>
      </c>
      <c r="C950" s="192">
        <v>1</v>
      </c>
      <c r="D950" s="193" t="s">
        <v>2658</v>
      </c>
      <c r="E950" s="193" t="s">
        <v>2659</v>
      </c>
      <c r="F950" s="194">
        <v>7194</v>
      </c>
      <c r="G950" s="195" t="s">
        <v>707</v>
      </c>
    </row>
    <row r="951" spans="2:7">
      <c r="B951" s="192" t="s">
        <v>2657</v>
      </c>
      <c r="C951" s="192">
        <v>2</v>
      </c>
      <c r="D951" s="193" t="s">
        <v>2660</v>
      </c>
      <c r="E951" s="193" t="s">
        <v>2661</v>
      </c>
      <c r="F951" s="194">
        <v>5227</v>
      </c>
      <c r="G951" s="195" t="s">
        <v>2662</v>
      </c>
    </row>
    <row r="952" spans="2:7">
      <c r="B952" s="192" t="s">
        <v>2657</v>
      </c>
      <c r="C952" s="192">
        <v>3</v>
      </c>
      <c r="D952" s="193" t="s">
        <v>2663</v>
      </c>
      <c r="E952" s="193" t="s">
        <v>2664</v>
      </c>
      <c r="F952" s="194">
        <v>5191</v>
      </c>
      <c r="G952" s="195" t="s">
        <v>2665</v>
      </c>
    </row>
    <row r="953" spans="2:7">
      <c r="B953" s="192" t="s">
        <v>2657</v>
      </c>
      <c r="C953" s="192">
        <v>4</v>
      </c>
      <c r="D953" s="193" t="s">
        <v>2666</v>
      </c>
      <c r="E953" s="193" t="s">
        <v>2667</v>
      </c>
      <c r="F953" s="194">
        <v>4575</v>
      </c>
      <c r="G953" s="195" t="s">
        <v>280</v>
      </c>
    </row>
    <row r="954" spans="2:7">
      <c r="B954" s="187" t="s">
        <v>2657</v>
      </c>
      <c r="C954" s="188">
        <v>5</v>
      </c>
      <c r="D954" s="189" t="s">
        <v>2668</v>
      </c>
      <c r="E954" s="189" t="s">
        <v>2669</v>
      </c>
      <c r="F954" s="190">
        <v>3880</v>
      </c>
      <c r="G954" s="191" t="s">
        <v>2670</v>
      </c>
    </row>
    <row r="955" spans="2:7">
      <c r="B955" s="187" t="s">
        <v>2657</v>
      </c>
      <c r="C955" s="188">
        <v>6</v>
      </c>
      <c r="D955" s="189" t="s">
        <v>2671</v>
      </c>
      <c r="E955" s="189" t="s">
        <v>2672</v>
      </c>
      <c r="F955" s="190">
        <v>3450</v>
      </c>
      <c r="G955" s="191" t="s">
        <v>2673</v>
      </c>
    </row>
    <row r="956" spans="2:7">
      <c r="B956" s="192" t="s">
        <v>2657</v>
      </c>
      <c r="C956" s="192">
        <v>7</v>
      </c>
      <c r="D956" s="193" t="s">
        <v>2674</v>
      </c>
      <c r="E956" s="193" t="s">
        <v>2675</v>
      </c>
      <c r="F956" s="194">
        <v>3000</v>
      </c>
      <c r="G956" s="195" t="s">
        <v>2676</v>
      </c>
    </row>
    <row r="957" spans="2:7">
      <c r="B957" s="187" t="s">
        <v>2657</v>
      </c>
      <c r="C957" s="188">
        <v>8</v>
      </c>
      <c r="D957" s="189" t="s">
        <v>2677</v>
      </c>
      <c r="E957" s="189" t="s">
        <v>2678</v>
      </c>
      <c r="F957" s="190">
        <v>2777</v>
      </c>
      <c r="G957" s="191" t="s">
        <v>2679</v>
      </c>
    </row>
    <row r="958" spans="2:7">
      <c r="B958" s="192" t="s">
        <v>2657</v>
      </c>
      <c r="C958" s="192">
        <v>9</v>
      </c>
      <c r="D958" s="193" t="s">
        <v>2680</v>
      </c>
      <c r="E958" s="193" t="s">
        <v>2681</v>
      </c>
      <c r="F958" s="194">
        <v>2686</v>
      </c>
      <c r="G958" s="195" t="s">
        <v>2682</v>
      </c>
    </row>
    <row r="959" spans="2:7">
      <c r="B959" s="192" t="s">
        <v>2657</v>
      </c>
      <c r="C959" s="192">
        <v>10</v>
      </c>
      <c r="D959" s="193" t="s">
        <v>2683</v>
      </c>
      <c r="E959" s="193" t="s">
        <v>2684</v>
      </c>
      <c r="F959" s="194">
        <v>2272</v>
      </c>
      <c r="G959" s="195" t="s">
        <v>2685</v>
      </c>
    </row>
    <row r="960" spans="2:7">
      <c r="B960" s="192" t="s">
        <v>2657</v>
      </c>
      <c r="C960" s="192">
        <v>11</v>
      </c>
      <c r="D960" s="193" t="s">
        <v>2686</v>
      </c>
      <c r="E960" s="193" t="s">
        <v>2687</v>
      </c>
      <c r="F960" s="194">
        <v>1970</v>
      </c>
      <c r="G960" s="195" t="s">
        <v>2688</v>
      </c>
    </row>
    <row r="961" spans="2:7">
      <c r="B961" s="192" t="s">
        <v>2657</v>
      </c>
      <c r="C961" s="192">
        <v>12</v>
      </c>
      <c r="D961" s="193" t="s">
        <v>2689</v>
      </c>
      <c r="E961" s="193" t="s">
        <v>2690</v>
      </c>
      <c r="F961" s="194">
        <v>1901</v>
      </c>
      <c r="G961" s="195" t="s">
        <v>2691</v>
      </c>
    </row>
    <row r="962" spans="2:7">
      <c r="B962" s="187" t="s">
        <v>2657</v>
      </c>
      <c r="C962" s="188">
        <v>13</v>
      </c>
      <c r="D962" s="189" t="s">
        <v>2692</v>
      </c>
      <c r="E962" s="189" t="s">
        <v>2693</v>
      </c>
      <c r="F962" s="190">
        <v>1872</v>
      </c>
      <c r="G962" s="191" t="s">
        <v>2685</v>
      </c>
    </row>
    <row r="963" spans="2:7">
      <c r="B963" s="192" t="s">
        <v>2657</v>
      </c>
      <c r="C963" s="192">
        <v>14</v>
      </c>
      <c r="D963" s="193" t="s">
        <v>2694</v>
      </c>
      <c r="E963" s="193" t="s">
        <v>2695</v>
      </c>
      <c r="F963" s="194">
        <v>1680</v>
      </c>
      <c r="G963" s="195" t="s">
        <v>2696</v>
      </c>
    </row>
    <row r="964" spans="2:7">
      <c r="B964" s="192" t="s">
        <v>2657</v>
      </c>
      <c r="C964" s="192">
        <v>15</v>
      </c>
      <c r="D964" s="193" t="s">
        <v>2697</v>
      </c>
      <c r="E964" s="193" t="s">
        <v>2698</v>
      </c>
      <c r="F964" s="194">
        <v>1485</v>
      </c>
      <c r="G964" s="195" t="s">
        <v>888</v>
      </c>
    </row>
    <row r="965" spans="2:7">
      <c r="B965" s="187" t="s">
        <v>2657</v>
      </c>
      <c r="C965" s="188">
        <v>16</v>
      </c>
      <c r="D965" s="189" t="s">
        <v>2699</v>
      </c>
      <c r="E965" s="189" t="s">
        <v>2700</v>
      </c>
      <c r="F965" s="190">
        <v>1428</v>
      </c>
      <c r="G965" s="191" t="s">
        <v>2701</v>
      </c>
    </row>
    <row r="966" spans="2:7">
      <c r="B966" s="192" t="s">
        <v>2657</v>
      </c>
      <c r="C966" s="192">
        <v>17</v>
      </c>
      <c r="D966" s="193" t="s">
        <v>2702</v>
      </c>
      <c r="E966" s="193" t="s">
        <v>2703</v>
      </c>
      <c r="F966" s="194">
        <v>1318</v>
      </c>
      <c r="G966" s="195" t="s">
        <v>2704</v>
      </c>
    </row>
    <row r="967" spans="2:7">
      <c r="B967" s="187" t="s">
        <v>2657</v>
      </c>
      <c r="C967" s="188">
        <v>18</v>
      </c>
      <c r="D967" s="189" t="s">
        <v>2705</v>
      </c>
      <c r="E967" s="189" t="s">
        <v>2706</v>
      </c>
      <c r="F967" s="190">
        <v>1287</v>
      </c>
      <c r="G967" s="191" t="s">
        <v>2707</v>
      </c>
    </row>
    <row r="968" spans="2:7">
      <c r="B968" s="192" t="s">
        <v>2657</v>
      </c>
      <c r="C968" s="192">
        <v>19</v>
      </c>
      <c r="D968" s="193" t="s">
        <v>2708</v>
      </c>
      <c r="E968" s="193" t="s">
        <v>2709</v>
      </c>
      <c r="F968" s="194">
        <v>1044</v>
      </c>
      <c r="G968" s="195" t="s">
        <v>924</v>
      </c>
    </row>
    <row r="969" spans="2:7">
      <c r="B969" s="192" t="s">
        <v>2657</v>
      </c>
      <c r="C969" s="192">
        <v>20</v>
      </c>
      <c r="D969" s="193" t="s">
        <v>2710</v>
      </c>
      <c r="E969" s="193" t="s">
        <v>2711</v>
      </c>
      <c r="F969" s="194">
        <v>1031</v>
      </c>
      <c r="G969" s="195" t="s">
        <v>2712</v>
      </c>
    </row>
    <row r="970" spans="2:7">
      <c r="B970" s="187" t="s">
        <v>2713</v>
      </c>
      <c r="C970" s="188">
        <v>1</v>
      </c>
      <c r="D970" s="189" t="s">
        <v>2714</v>
      </c>
      <c r="E970" s="189" t="s">
        <v>2715</v>
      </c>
      <c r="F970" s="190">
        <v>15515</v>
      </c>
      <c r="G970" s="191" t="s">
        <v>2058</v>
      </c>
    </row>
    <row r="971" spans="2:7">
      <c r="B971" s="192" t="s">
        <v>2713</v>
      </c>
      <c r="C971" s="192">
        <v>2</v>
      </c>
      <c r="D971" s="193" t="s">
        <v>2716</v>
      </c>
      <c r="E971" s="193" t="s">
        <v>2717</v>
      </c>
      <c r="F971" s="194">
        <v>14505</v>
      </c>
      <c r="G971" s="195" t="s">
        <v>2628</v>
      </c>
    </row>
    <row r="972" spans="2:7">
      <c r="B972" s="192" t="s">
        <v>2713</v>
      </c>
      <c r="C972" s="192">
        <v>3</v>
      </c>
      <c r="D972" s="193" t="s">
        <v>2718</v>
      </c>
      <c r="E972" s="193" t="s">
        <v>2719</v>
      </c>
      <c r="F972" s="194">
        <v>7090</v>
      </c>
      <c r="G972" s="195" t="s">
        <v>598</v>
      </c>
    </row>
    <row r="973" spans="2:7">
      <c r="B973" s="192" t="s">
        <v>2713</v>
      </c>
      <c r="C973" s="192">
        <v>4</v>
      </c>
      <c r="D973" s="193" t="s">
        <v>2720</v>
      </c>
      <c r="E973" s="193" t="s">
        <v>2721</v>
      </c>
      <c r="F973" s="194">
        <v>6894</v>
      </c>
      <c r="G973" s="195" t="s">
        <v>2058</v>
      </c>
    </row>
    <row r="974" spans="2:7">
      <c r="B974" s="192" t="s">
        <v>2713</v>
      </c>
      <c r="C974" s="192">
        <v>5</v>
      </c>
      <c r="D974" s="193" t="s">
        <v>2722</v>
      </c>
      <c r="E974" s="193" t="s">
        <v>2723</v>
      </c>
      <c r="F974" s="194">
        <v>6397</v>
      </c>
      <c r="G974" s="195" t="s">
        <v>1449</v>
      </c>
    </row>
    <row r="975" spans="2:7">
      <c r="B975" s="192" t="s">
        <v>2713</v>
      </c>
      <c r="C975" s="192">
        <v>6</v>
      </c>
      <c r="D975" s="193" t="s">
        <v>2724</v>
      </c>
      <c r="E975" s="193" t="s">
        <v>2725</v>
      </c>
      <c r="F975" s="194">
        <v>5203</v>
      </c>
      <c r="G975" s="195" t="s">
        <v>1811</v>
      </c>
    </row>
    <row r="976" spans="2:7">
      <c r="B976" s="192" t="s">
        <v>2713</v>
      </c>
      <c r="C976" s="192">
        <v>7</v>
      </c>
      <c r="D976" s="193" t="s">
        <v>2726</v>
      </c>
      <c r="E976" s="193" t="s">
        <v>2727</v>
      </c>
      <c r="F976" s="194">
        <v>3397</v>
      </c>
      <c r="G976" s="195" t="s">
        <v>1666</v>
      </c>
    </row>
    <row r="977" spans="2:7">
      <c r="B977" s="187" t="s">
        <v>2713</v>
      </c>
      <c r="C977" s="188">
        <v>8</v>
      </c>
      <c r="D977" s="189" t="s">
        <v>2728</v>
      </c>
      <c r="E977" s="189" t="s">
        <v>2729</v>
      </c>
      <c r="F977" s="190">
        <v>3277</v>
      </c>
      <c r="G977" s="191" t="s">
        <v>569</v>
      </c>
    </row>
    <row r="978" spans="2:7">
      <c r="B978" s="192" t="s">
        <v>2713</v>
      </c>
      <c r="C978" s="192">
        <v>9</v>
      </c>
      <c r="D978" s="193" t="s">
        <v>2730</v>
      </c>
      <c r="E978" s="193" t="s">
        <v>2731</v>
      </c>
      <c r="F978" s="194">
        <v>2750</v>
      </c>
      <c r="G978" s="195" t="s">
        <v>1201</v>
      </c>
    </row>
    <row r="979" spans="2:7">
      <c r="B979" s="192" t="s">
        <v>2713</v>
      </c>
      <c r="C979" s="192">
        <v>10</v>
      </c>
      <c r="D979" s="193" t="s">
        <v>2732</v>
      </c>
      <c r="E979" s="193" t="s">
        <v>2733</v>
      </c>
      <c r="F979" s="194">
        <v>2593</v>
      </c>
      <c r="G979" s="195" t="s">
        <v>557</v>
      </c>
    </row>
    <row r="980" spans="2:7">
      <c r="B980" s="187" t="s">
        <v>2713</v>
      </c>
      <c r="C980" s="188">
        <v>11</v>
      </c>
      <c r="D980" s="189" t="s">
        <v>2734</v>
      </c>
      <c r="E980" s="189" t="s">
        <v>2735</v>
      </c>
      <c r="F980" s="190">
        <v>2006</v>
      </c>
      <c r="G980" s="191" t="s">
        <v>2736</v>
      </c>
    </row>
    <row r="981" spans="2:7">
      <c r="B981" s="192" t="s">
        <v>2713</v>
      </c>
      <c r="C981" s="192">
        <v>12</v>
      </c>
      <c r="D981" s="193" t="s">
        <v>2737</v>
      </c>
      <c r="E981" s="193" t="s">
        <v>2738</v>
      </c>
      <c r="F981" s="194">
        <v>1878</v>
      </c>
      <c r="G981" s="195" t="s">
        <v>481</v>
      </c>
    </row>
    <row r="982" spans="2:7">
      <c r="B982" s="192" t="s">
        <v>2713</v>
      </c>
      <c r="C982" s="192">
        <v>13</v>
      </c>
      <c r="D982" s="193" t="s">
        <v>2739</v>
      </c>
      <c r="E982" s="193" t="s">
        <v>2740</v>
      </c>
      <c r="F982" s="194">
        <v>1843</v>
      </c>
      <c r="G982" s="195" t="s">
        <v>331</v>
      </c>
    </row>
    <row r="983" spans="2:7">
      <c r="B983" s="187" t="s">
        <v>2713</v>
      </c>
      <c r="C983" s="188">
        <v>14</v>
      </c>
      <c r="D983" s="189" t="s">
        <v>2741</v>
      </c>
      <c r="E983" s="189" t="s">
        <v>2742</v>
      </c>
      <c r="F983" s="190">
        <v>1762</v>
      </c>
      <c r="G983" s="191" t="s">
        <v>1700</v>
      </c>
    </row>
    <row r="984" spans="2:7">
      <c r="B984" s="192" t="s">
        <v>2713</v>
      </c>
      <c r="C984" s="192">
        <v>15</v>
      </c>
      <c r="D984" s="193" t="s">
        <v>2743</v>
      </c>
      <c r="E984" s="193" t="s">
        <v>2744</v>
      </c>
      <c r="F984" s="194">
        <v>1674</v>
      </c>
      <c r="G984" s="195" t="s">
        <v>2745</v>
      </c>
    </row>
    <row r="985" spans="2:7">
      <c r="B985" s="192" t="s">
        <v>2713</v>
      </c>
      <c r="C985" s="192">
        <v>16</v>
      </c>
      <c r="D985" s="193" t="s">
        <v>2746</v>
      </c>
      <c r="E985" s="193" t="s">
        <v>2747</v>
      </c>
      <c r="F985" s="194">
        <v>1670</v>
      </c>
      <c r="G985" s="195" t="s">
        <v>563</v>
      </c>
    </row>
    <row r="986" spans="2:7">
      <c r="B986" s="192" t="s">
        <v>2713</v>
      </c>
      <c r="C986" s="192">
        <v>17</v>
      </c>
      <c r="D986" s="193" t="s">
        <v>2748</v>
      </c>
      <c r="E986" s="193" t="s">
        <v>2749</v>
      </c>
      <c r="F986" s="194">
        <v>1626</v>
      </c>
      <c r="G986" s="195" t="s">
        <v>1169</v>
      </c>
    </row>
    <row r="987" spans="2:7">
      <c r="B987" s="192" t="s">
        <v>2713</v>
      </c>
      <c r="C987" s="192">
        <v>18</v>
      </c>
      <c r="D987" s="193" t="s">
        <v>2750</v>
      </c>
      <c r="E987" s="193" t="s">
        <v>2751</v>
      </c>
      <c r="F987" s="194">
        <v>1225</v>
      </c>
      <c r="G987" s="195" t="s">
        <v>2752</v>
      </c>
    </row>
    <row r="988" spans="2:7">
      <c r="B988" s="192" t="s">
        <v>2713</v>
      </c>
      <c r="C988" s="192">
        <v>19</v>
      </c>
      <c r="D988" s="193" t="s">
        <v>2753</v>
      </c>
      <c r="E988" s="193" t="s">
        <v>2754</v>
      </c>
      <c r="F988" s="194">
        <v>1097</v>
      </c>
      <c r="G988" s="195" t="s">
        <v>2755</v>
      </c>
    </row>
    <row r="989" spans="2:7">
      <c r="B989" s="192" t="s">
        <v>2756</v>
      </c>
      <c r="C989" s="192">
        <v>1</v>
      </c>
      <c r="D989" s="193" t="s">
        <v>2757</v>
      </c>
      <c r="E989" s="193" t="s">
        <v>2758</v>
      </c>
      <c r="F989" s="194">
        <v>25909</v>
      </c>
      <c r="G989" s="195" t="s">
        <v>2759</v>
      </c>
    </row>
    <row r="990" spans="2:7">
      <c r="B990" s="192" t="s">
        <v>2756</v>
      </c>
      <c r="C990" s="192">
        <v>2</v>
      </c>
      <c r="D990" s="193" t="s">
        <v>2760</v>
      </c>
      <c r="E990" s="193" t="s">
        <v>2761</v>
      </c>
      <c r="F990" s="194">
        <v>6189</v>
      </c>
      <c r="G990" s="195" t="s">
        <v>869</v>
      </c>
    </row>
    <row r="991" spans="2:7">
      <c r="B991" s="192" t="s">
        <v>2756</v>
      </c>
      <c r="C991" s="192">
        <v>3</v>
      </c>
      <c r="D991" s="193" t="s">
        <v>2762</v>
      </c>
      <c r="E991" s="193" t="s">
        <v>2763</v>
      </c>
      <c r="F991" s="194">
        <v>5198</v>
      </c>
      <c r="G991" s="195" t="s">
        <v>2764</v>
      </c>
    </row>
    <row r="992" spans="2:7">
      <c r="B992" s="192" t="s">
        <v>2756</v>
      </c>
      <c r="C992" s="192">
        <v>4</v>
      </c>
      <c r="D992" s="193" t="s">
        <v>2765</v>
      </c>
      <c r="E992" s="193" t="s">
        <v>2766</v>
      </c>
      <c r="F992" s="194">
        <v>5302</v>
      </c>
      <c r="G992" s="195" t="s">
        <v>1439</v>
      </c>
    </row>
    <row r="993" spans="2:7">
      <c r="B993" s="192" t="s">
        <v>2756</v>
      </c>
      <c r="C993" s="192">
        <v>5</v>
      </c>
      <c r="D993" s="193" t="s">
        <v>2767</v>
      </c>
      <c r="E993" s="193" t="s">
        <v>2768</v>
      </c>
      <c r="F993" s="194">
        <v>3754</v>
      </c>
      <c r="G993" s="195" t="s">
        <v>1271</v>
      </c>
    </row>
    <row r="994" spans="2:7">
      <c r="B994" s="192" t="s">
        <v>2756</v>
      </c>
      <c r="C994" s="192">
        <v>6</v>
      </c>
      <c r="D994" s="193" t="s">
        <v>2769</v>
      </c>
      <c r="E994" s="193" t="s">
        <v>2770</v>
      </c>
      <c r="F994" s="194">
        <v>3174</v>
      </c>
      <c r="G994" s="195" t="s">
        <v>1439</v>
      </c>
    </row>
    <row r="995" spans="2:7">
      <c r="B995" s="192" t="s">
        <v>2756</v>
      </c>
      <c r="C995" s="192">
        <v>7</v>
      </c>
      <c r="D995" s="193" t="s">
        <v>2771</v>
      </c>
      <c r="E995" s="193" t="s">
        <v>2772</v>
      </c>
      <c r="F995" s="194">
        <v>3114</v>
      </c>
      <c r="G995" s="195" t="s">
        <v>1439</v>
      </c>
    </row>
    <row r="996" spans="2:7">
      <c r="B996" s="192" t="s">
        <v>2756</v>
      </c>
      <c r="C996" s="192">
        <v>8</v>
      </c>
      <c r="D996" s="193" t="s">
        <v>2773</v>
      </c>
      <c r="E996" s="193" t="s">
        <v>2774</v>
      </c>
      <c r="F996" s="194">
        <v>3012</v>
      </c>
      <c r="G996" s="195" t="s">
        <v>554</v>
      </c>
    </row>
    <row r="997" spans="2:7">
      <c r="B997" s="192" t="s">
        <v>2756</v>
      </c>
      <c r="C997" s="192">
        <v>9</v>
      </c>
      <c r="D997" s="193" t="s">
        <v>2775</v>
      </c>
      <c r="E997" s="193" t="s">
        <v>2776</v>
      </c>
      <c r="F997" s="194">
        <v>2973</v>
      </c>
      <c r="G997" s="195" t="s">
        <v>2777</v>
      </c>
    </row>
    <row r="998" spans="2:7">
      <c r="B998" s="192" t="s">
        <v>2756</v>
      </c>
      <c r="C998" s="192">
        <v>10</v>
      </c>
      <c r="D998" s="193" t="s">
        <v>2778</v>
      </c>
      <c r="E998" s="193" t="s">
        <v>2779</v>
      </c>
      <c r="F998" s="194">
        <v>1909</v>
      </c>
      <c r="G998" s="195" t="s">
        <v>710</v>
      </c>
    </row>
    <row r="999" spans="2:7">
      <c r="B999" s="192" t="s">
        <v>2756</v>
      </c>
      <c r="C999" s="192">
        <v>11</v>
      </c>
      <c r="D999" s="193" t="s">
        <v>2780</v>
      </c>
      <c r="E999" s="193" t="s">
        <v>2781</v>
      </c>
      <c r="F999" s="194">
        <v>1789</v>
      </c>
      <c r="G999" s="195" t="s">
        <v>1468</v>
      </c>
    </row>
    <row r="1000" spans="2:7">
      <c r="B1000" s="192" t="s">
        <v>2756</v>
      </c>
      <c r="C1000" s="192">
        <v>12</v>
      </c>
      <c r="D1000" s="193" t="s">
        <v>2782</v>
      </c>
      <c r="E1000" s="193" t="s">
        <v>2783</v>
      </c>
      <c r="F1000" s="194">
        <v>1715</v>
      </c>
      <c r="G1000" s="195" t="s">
        <v>795</v>
      </c>
    </row>
    <row r="1001" spans="2:7">
      <c r="B1001" s="192" t="s">
        <v>2756</v>
      </c>
      <c r="C1001" s="192">
        <v>13</v>
      </c>
      <c r="D1001" s="193" t="s">
        <v>2784</v>
      </c>
      <c r="E1001" s="193" t="s">
        <v>2785</v>
      </c>
      <c r="F1001" s="194">
        <v>1615</v>
      </c>
      <c r="G1001" s="195" t="s">
        <v>2786</v>
      </c>
    </row>
    <row r="1002" spans="2:7">
      <c r="B1002" s="192" t="s">
        <v>2756</v>
      </c>
      <c r="C1002" s="192">
        <v>14</v>
      </c>
      <c r="D1002" s="193" t="s">
        <v>2787</v>
      </c>
      <c r="E1002" s="193" t="s">
        <v>2788</v>
      </c>
      <c r="F1002" s="194">
        <v>1487</v>
      </c>
      <c r="G1002" s="195" t="s">
        <v>307</v>
      </c>
    </row>
    <row r="1003" spans="2:7">
      <c r="B1003" s="192" t="s">
        <v>2756</v>
      </c>
      <c r="C1003" s="192">
        <v>15</v>
      </c>
      <c r="D1003" s="193" t="s">
        <v>2789</v>
      </c>
      <c r="E1003" s="193" t="s">
        <v>2790</v>
      </c>
      <c r="F1003" s="194">
        <v>1390</v>
      </c>
      <c r="G1003" s="195" t="s">
        <v>2791</v>
      </c>
    </row>
    <row r="1004" spans="2:7">
      <c r="B1004" s="192" t="s">
        <v>2756</v>
      </c>
      <c r="C1004" s="192">
        <v>16</v>
      </c>
      <c r="D1004" s="193" t="s">
        <v>2792</v>
      </c>
      <c r="E1004" s="193" t="s">
        <v>2793</v>
      </c>
      <c r="F1004" s="194">
        <v>1250</v>
      </c>
      <c r="G1004" s="195" t="s">
        <v>1811</v>
      </c>
    </row>
    <row r="1005" spans="2:7">
      <c r="B1005" s="192" t="s">
        <v>2756</v>
      </c>
      <c r="C1005" s="192">
        <v>17</v>
      </c>
      <c r="D1005" s="193" t="s">
        <v>2794</v>
      </c>
      <c r="E1005" s="193" t="s">
        <v>2795</v>
      </c>
      <c r="F1005" s="194">
        <v>1023</v>
      </c>
      <c r="G1005" s="195" t="s">
        <v>792</v>
      </c>
    </row>
    <row r="1006" spans="2:7">
      <c r="B1006" s="192" t="s">
        <v>2756</v>
      </c>
      <c r="C1006" s="192">
        <v>18</v>
      </c>
      <c r="D1006" s="193" t="s">
        <v>2796</v>
      </c>
      <c r="E1006" s="193" t="s">
        <v>2779</v>
      </c>
      <c r="F1006" s="194">
        <v>1001</v>
      </c>
      <c r="G1006" s="195" t="s">
        <v>710</v>
      </c>
    </row>
    <row r="1007" spans="2:7">
      <c r="B1007" s="192" t="s">
        <v>2756</v>
      </c>
      <c r="C1007" s="192">
        <v>19</v>
      </c>
      <c r="D1007" s="193" t="s">
        <v>2797</v>
      </c>
      <c r="E1007" s="193" t="s">
        <v>2798</v>
      </c>
      <c r="F1007" s="194">
        <v>1002</v>
      </c>
      <c r="G1007" s="195" t="s">
        <v>2799</v>
      </c>
    </row>
    <row r="1008" spans="2:7">
      <c r="B1008" s="192" t="s">
        <v>2800</v>
      </c>
      <c r="C1008" s="192">
        <v>1</v>
      </c>
      <c r="D1008" s="193" t="s">
        <v>2801</v>
      </c>
      <c r="E1008" s="193" t="s">
        <v>2802</v>
      </c>
      <c r="F1008" s="194">
        <v>5887</v>
      </c>
      <c r="G1008" s="195" t="s">
        <v>2551</v>
      </c>
    </row>
    <row r="1009" spans="2:7">
      <c r="B1009" s="192" t="s">
        <v>2803</v>
      </c>
      <c r="C1009" s="192">
        <v>1</v>
      </c>
      <c r="D1009" s="193" t="s">
        <v>2804</v>
      </c>
      <c r="E1009" s="193" t="s">
        <v>2805</v>
      </c>
      <c r="F1009" s="194">
        <v>9503</v>
      </c>
      <c r="G1009" s="195" t="s">
        <v>413</v>
      </c>
    </row>
    <row r="1010" spans="2:7">
      <c r="B1010" s="192" t="s">
        <v>2803</v>
      </c>
      <c r="C1010" s="192">
        <v>2</v>
      </c>
      <c r="D1010" s="193" t="s">
        <v>2806</v>
      </c>
      <c r="E1010" s="193" t="s">
        <v>2807</v>
      </c>
      <c r="F1010" s="194">
        <v>6881</v>
      </c>
      <c r="G1010" s="195" t="s">
        <v>2808</v>
      </c>
    </row>
    <row r="1011" spans="2:7">
      <c r="B1011" s="192" t="s">
        <v>2803</v>
      </c>
      <c r="C1011" s="192">
        <v>3</v>
      </c>
      <c r="D1011" s="193" t="s">
        <v>2809</v>
      </c>
      <c r="E1011" s="193" t="s">
        <v>2810</v>
      </c>
      <c r="F1011" s="194">
        <v>3000</v>
      </c>
      <c r="G1011" s="195" t="s">
        <v>1229</v>
      </c>
    </row>
    <row r="1012" spans="2:7">
      <c r="B1012" s="192" t="s">
        <v>2803</v>
      </c>
      <c r="C1012" s="192">
        <v>4</v>
      </c>
      <c r="D1012" s="193" t="s">
        <v>2811</v>
      </c>
      <c r="E1012" s="193" t="s">
        <v>2812</v>
      </c>
      <c r="F1012" s="194">
        <v>1784</v>
      </c>
      <c r="G1012" s="195" t="s">
        <v>803</v>
      </c>
    </row>
    <row r="1013" spans="2:7">
      <c r="B1013" s="192" t="s">
        <v>2803</v>
      </c>
      <c r="C1013" s="192">
        <v>5</v>
      </c>
      <c r="D1013" s="193" t="s">
        <v>2813</v>
      </c>
      <c r="E1013" s="193" t="s">
        <v>2814</v>
      </c>
      <c r="F1013" s="194">
        <v>1581</v>
      </c>
      <c r="G1013" s="195" t="s">
        <v>502</v>
      </c>
    </row>
    <row r="1014" spans="2:7">
      <c r="B1014" s="192" t="s">
        <v>2803</v>
      </c>
      <c r="C1014" s="192">
        <v>6</v>
      </c>
      <c r="D1014" s="193" t="s">
        <v>2815</v>
      </c>
      <c r="E1014" s="193" t="s">
        <v>2816</v>
      </c>
      <c r="F1014" s="194">
        <v>1371</v>
      </c>
      <c r="G1014" s="195" t="s">
        <v>2817</v>
      </c>
    </row>
    <row r="1015" spans="2:7">
      <c r="B1015" s="192" t="s">
        <v>2818</v>
      </c>
      <c r="C1015" s="192">
        <v>1</v>
      </c>
      <c r="D1015" s="193" t="s">
        <v>2819</v>
      </c>
      <c r="E1015" s="193" t="s">
        <v>2820</v>
      </c>
      <c r="F1015" s="194">
        <v>3985</v>
      </c>
      <c r="G1015" s="195" t="s">
        <v>1596</v>
      </c>
    </row>
    <row r="1016" spans="2:7">
      <c r="B1016" s="192" t="s">
        <v>2818</v>
      </c>
      <c r="C1016" s="192">
        <v>2</v>
      </c>
      <c r="D1016" s="193" t="s">
        <v>2821</v>
      </c>
      <c r="E1016" s="193" t="s">
        <v>2822</v>
      </c>
      <c r="F1016" s="194">
        <v>3360</v>
      </c>
      <c r="G1016" s="195" t="s">
        <v>1480</v>
      </c>
    </row>
    <row r="1017" spans="2:7">
      <c r="B1017" s="192" t="s">
        <v>2818</v>
      </c>
      <c r="C1017" s="192">
        <v>3</v>
      </c>
      <c r="D1017" s="193" t="s">
        <v>2823</v>
      </c>
      <c r="E1017" s="193" t="s">
        <v>2824</v>
      </c>
      <c r="F1017" s="194">
        <v>2766</v>
      </c>
      <c r="G1017" s="195" t="s">
        <v>2825</v>
      </c>
    </row>
    <row r="1018" spans="2:7">
      <c r="B1018" s="192" t="s">
        <v>2818</v>
      </c>
      <c r="C1018" s="192">
        <v>4</v>
      </c>
      <c r="D1018" s="193" t="s">
        <v>2826</v>
      </c>
      <c r="E1018" s="193" t="s">
        <v>2827</v>
      </c>
      <c r="F1018" s="194">
        <v>2299</v>
      </c>
      <c r="G1018" s="195" t="s">
        <v>375</v>
      </c>
    </row>
    <row r="1019" spans="2:7">
      <c r="B1019" s="192" t="s">
        <v>2818</v>
      </c>
      <c r="C1019" s="192">
        <v>5</v>
      </c>
      <c r="D1019" s="193" t="s">
        <v>2828</v>
      </c>
      <c r="E1019" s="193" t="s">
        <v>2829</v>
      </c>
      <c r="F1019" s="194">
        <v>1139</v>
      </c>
      <c r="G1019" s="195" t="s">
        <v>2830</v>
      </c>
    </row>
    <row r="1020" spans="2:7">
      <c r="B1020" s="192" t="s">
        <v>2831</v>
      </c>
      <c r="C1020" s="192">
        <v>1</v>
      </c>
      <c r="D1020" s="193" t="s">
        <v>2832</v>
      </c>
      <c r="E1020" s="193" t="s">
        <v>2833</v>
      </c>
      <c r="F1020" s="194">
        <v>6000</v>
      </c>
      <c r="G1020" s="195" t="s">
        <v>765</v>
      </c>
    </row>
    <row r="1021" spans="2:7">
      <c r="B1021" s="192" t="s">
        <v>2831</v>
      </c>
      <c r="C1021" s="192">
        <v>2</v>
      </c>
      <c r="D1021" s="193" t="s">
        <v>2834</v>
      </c>
      <c r="E1021" s="193" t="s">
        <v>2835</v>
      </c>
      <c r="F1021" s="194">
        <v>5081</v>
      </c>
      <c r="G1021" s="195" t="s">
        <v>687</v>
      </c>
    </row>
    <row r="1022" spans="2:7">
      <c r="B1022" s="192" t="s">
        <v>2831</v>
      </c>
      <c r="C1022" s="192">
        <v>3</v>
      </c>
      <c r="D1022" s="193" t="s">
        <v>2836</v>
      </c>
      <c r="E1022" s="193" t="s">
        <v>2837</v>
      </c>
      <c r="F1022" s="194">
        <v>3889</v>
      </c>
      <c r="G1022" s="195" t="s">
        <v>395</v>
      </c>
    </row>
    <row r="1023" spans="2:7">
      <c r="B1023" s="192" t="s">
        <v>2831</v>
      </c>
      <c r="C1023" s="192">
        <v>4</v>
      </c>
      <c r="D1023" s="193" t="s">
        <v>2838</v>
      </c>
      <c r="E1023" s="193" t="s">
        <v>2839</v>
      </c>
      <c r="F1023" s="194">
        <v>3840</v>
      </c>
      <c r="G1023" s="195" t="s">
        <v>690</v>
      </c>
    </row>
    <row r="1024" spans="2:7">
      <c r="B1024" s="192" t="s">
        <v>2831</v>
      </c>
      <c r="C1024" s="192">
        <v>5</v>
      </c>
      <c r="D1024" s="193" t="s">
        <v>2840</v>
      </c>
      <c r="E1024" s="193" t="s">
        <v>2841</v>
      </c>
      <c r="F1024" s="194">
        <v>2630</v>
      </c>
      <c r="G1024" s="195" t="s">
        <v>316</v>
      </c>
    </row>
    <row r="1025" spans="2:7">
      <c r="B1025" s="192" t="s">
        <v>96</v>
      </c>
      <c r="C1025" s="192">
        <v>1</v>
      </c>
      <c r="D1025" s="193" t="s">
        <v>2842</v>
      </c>
      <c r="E1025" s="193" t="s">
        <v>2843</v>
      </c>
      <c r="F1025" s="194">
        <v>2991</v>
      </c>
      <c r="G1025" s="195" t="s">
        <v>2607</v>
      </c>
    </row>
    <row r="1026" spans="2:7">
      <c r="B1026" s="192" t="s">
        <v>96</v>
      </c>
      <c r="C1026" s="192">
        <v>2</v>
      </c>
      <c r="D1026" s="193" t="s">
        <v>2844</v>
      </c>
      <c r="E1026" s="193" t="s">
        <v>2845</v>
      </c>
      <c r="F1026" s="194">
        <v>2423.2800000000002</v>
      </c>
      <c r="G1026" s="195" t="s">
        <v>1449</v>
      </c>
    </row>
    <row r="1027" spans="2:7">
      <c r="B1027" s="192" t="s">
        <v>96</v>
      </c>
      <c r="C1027" s="192">
        <v>3</v>
      </c>
      <c r="D1027" s="193" t="s">
        <v>2846</v>
      </c>
      <c r="E1027" s="193" t="s">
        <v>2847</v>
      </c>
      <c r="F1027" s="194">
        <v>1289</v>
      </c>
      <c r="G1027" s="195" t="s">
        <v>1398</v>
      </c>
    </row>
    <row r="1028" spans="2:7">
      <c r="B1028" s="192" t="s">
        <v>2848</v>
      </c>
      <c r="C1028" s="192">
        <v>1</v>
      </c>
      <c r="D1028" s="193" t="s">
        <v>2849</v>
      </c>
      <c r="E1028" s="193" t="s">
        <v>2850</v>
      </c>
      <c r="F1028" s="194">
        <v>2569</v>
      </c>
      <c r="G1028" s="195" t="s">
        <v>1640</v>
      </c>
    </row>
    <row r="1029" spans="2:7">
      <c r="B1029" s="192" t="s">
        <v>2848</v>
      </c>
      <c r="C1029" s="192">
        <v>2</v>
      </c>
      <c r="D1029" s="193" t="s">
        <v>2851</v>
      </c>
      <c r="E1029" s="193" t="s">
        <v>2852</v>
      </c>
      <c r="F1029" s="194">
        <v>1323</v>
      </c>
      <c r="G1029" s="195" t="s">
        <v>514</v>
      </c>
    </row>
    <row r="1030" spans="2:7">
      <c r="B1030" s="192" t="s">
        <v>99</v>
      </c>
      <c r="C1030" s="192">
        <v>1</v>
      </c>
      <c r="D1030" s="193" t="s">
        <v>2853</v>
      </c>
      <c r="E1030" s="193" t="s">
        <v>2854</v>
      </c>
      <c r="F1030" s="194">
        <v>1382</v>
      </c>
      <c r="G1030" s="195" t="s">
        <v>2855</v>
      </c>
    </row>
    <row r="1031" spans="2:7">
      <c r="B1031" s="192" t="s">
        <v>2856</v>
      </c>
      <c r="C1031" s="192">
        <v>1</v>
      </c>
      <c r="D1031" s="193" t="s">
        <v>2857</v>
      </c>
      <c r="E1031" s="193" t="s">
        <v>2858</v>
      </c>
      <c r="F1031" s="194">
        <v>22892</v>
      </c>
      <c r="G1031" s="195" t="s">
        <v>2859</v>
      </c>
    </row>
    <row r="1032" spans="2:7">
      <c r="B1032" s="192" t="s">
        <v>2856</v>
      </c>
      <c r="C1032" s="192">
        <v>2</v>
      </c>
      <c r="D1032" s="193" t="s">
        <v>2860</v>
      </c>
      <c r="E1032" s="193" t="s">
        <v>2861</v>
      </c>
      <c r="F1032" s="194">
        <v>21608</v>
      </c>
      <c r="G1032" s="195" t="s">
        <v>789</v>
      </c>
    </row>
    <row r="1033" spans="2:7">
      <c r="B1033" s="192" t="s">
        <v>2856</v>
      </c>
      <c r="C1033" s="192">
        <v>3</v>
      </c>
      <c r="D1033" s="193" t="s">
        <v>2862</v>
      </c>
      <c r="E1033" s="193" t="s">
        <v>2863</v>
      </c>
      <c r="F1033" s="194">
        <v>19612</v>
      </c>
      <c r="G1033" s="195" t="s">
        <v>924</v>
      </c>
    </row>
    <row r="1034" spans="2:7">
      <c r="B1034" s="192" t="s">
        <v>2856</v>
      </c>
      <c r="C1034" s="192">
        <v>4</v>
      </c>
      <c r="D1034" s="193" t="s">
        <v>2864</v>
      </c>
      <c r="E1034" s="193" t="s">
        <v>2865</v>
      </c>
      <c r="F1034" s="194">
        <v>12580</v>
      </c>
      <c r="G1034" s="195" t="s">
        <v>2866</v>
      </c>
    </row>
    <row r="1035" spans="2:7">
      <c r="B1035" s="192" t="s">
        <v>2856</v>
      </c>
      <c r="C1035" s="192">
        <v>5</v>
      </c>
      <c r="D1035" s="193" t="s">
        <v>2867</v>
      </c>
      <c r="E1035" s="193" t="s">
        <v>2868</v>
      </c>
      <c r="F1035" s="194">
        <v>12421</v>
      </c>
      <c r="G1035" s="195" t="s">
        <v>2416</v>
      </c>
    </row>
    <row r="1036" spans="2:7">
      <c r="B1036" s="192" t="s">
        <v>2856</v>
      </c>
      <c r="C1036" s="192">
        <v>6</v>
      </c>
      <c r="D1036" s="193" t="s">
        <v>2869</v>
      </c>
      <c r="E1036" s="193" t="s">
        <v>2870</v>
      </c>
      <c r="F1036" s="194">
        <v>8130</v>
      </c>
      <c r="G1036" s="195" t="s">
        <v>615</v>
      </c>
    </row>
    <row r="1037" spans="2:7">
      <c r="B1037" s="192" t="s">
        <v>2856</v>
      </c>
      <c r="C1037" s="192">
        <v>7</v>
      </c>
      <c r="D1037" s="193" t="s">
        <v>2871</v>
      </c>
      <c r="E1037" s="193" t="s">
        <v>2872</v>
      </c>
      <c r="F1037" s="194">
        <v>7878</v>
      </c>
      <c r="G1037" s="195" t="s">
        <v>2873</v>
      </c>
    </row>
    <row r="1038" spans="2:7" ht="22.5">
      <c r="B1038" s="192" t="s">
        <v>2856</v>
      </c>
      <c r="C1038" s="192">
        <v>8</v>
      </c>
      <c r="D1038" s="193" t="s">
        <v>2874</v>
      </c>
      <c r="E1038" s="193" t="s">
        <v>2875</v>
      </c>
      <c r="F1038" s="194">
        <v>7298</v>
      </c>
      <c r="G1038" s="195" t="s">
        <v>2433</v>
      </c>
    </row>
    <row r="1039" spans="2:7">
      <c r="B1039" s="192" t="s">
        <v>2856</v>
      </c>
      <c r="C1039" s="192">
        <v>9</v>
      </c>
      <c r="D1039" s="193" t="s">
        <v>2876</v>
      </c>
      <c r="E1039" s="193" t="s">
        <v>2877</v>
      </c>
      <c r="F1039" s="194">
        <v>6904</v>
      </c>
      <c r="G1039" s="195" t="s">
        <v>2878</v>
      </c>
    </row>
    <row r="1040" spans="2:7">
      <c r="B1040" s="192" t="s">
        <v>2856</v>
      </c>
      <c r="C1040" s="192">
        <v>10</v>
      </c>
      <c r="D1040" s="193" t="s">
        <v>2879</v>
      </c>
      <c r="E1040" s="193" t="s">
        <v>2880</v>
      </c>
      <c r="F1040" s="194">
        <v>6322</v>
      </c>
      <c r="G1040" s="195" t="s">
        <v>2881</v>
      </c>
    </row>
    <row r="1041" spans="2:7">
      <c r="B1041" s="192" t="s">
        <v>2856</v>
      </c>
      <c r="C1041" s="192">
        <v>11</v>
      </c>
      <c r="D1041" s="193" t="s">
        <v>2882</v>
      </c>
      <c r="E1041" s="193" t="s">
        <v>2883</v>
      </c>
      <c r="F1041" s="194">
        <v>5255</v>
      </c>
      <c r="G1041" s="195" t="s">
        <v>1454</v>
      </c>
    </row>
    <row r="1042" spans="2:7">
      <c r="B1042" s="192" t="s">
        <v>2856</v>
      </c>
      <c r="C1042" s="192">
        <v>12</v>
      </c>
      <c r="D1042" s="193" t="s">
        <v>2884</v>
      </c>
      <c r="E1042" s="193" t="s">
        <v>2885</v>
      </c>
      <c r="F1042" s="194">
        <v>4799</v>
      </c>
      <c r="G1042" s="195" t="s">
        <v>2174</v>
      </c>
    </row>
    <row r="1043" spans="2:7">
      <c r="B1043" s="192" t="s">
        <v>2856</v>
      </c>
      <c r="C1043" s="192">
        <v>13</v>
      </c>
      <c r="D1043" s="193" t="s">
        <v>2886</v>
      </c>
      <c r="E1043" s="193" t="s">
        <v>2887</v>
      </c>
      <c r="F1043" s="194">
        <v>3505</v>
      </c>
      <c r="G1043" s="195" t="s">
        <v>1324</v>
      </c>
    </row>
    <row r="1044" spans="2:7">
      <c r="B1044" s="192" t="s">
        <v>2856</v>
      </c>
      <c r="C1044" s="192">
        <v>14</v>
      </c>
      <c r="D1044" s="193" t="s">
        <v>2888</v>
      </c>
      <c r="E1044" s="193" t="s">
        <v>2889</v>
      </c>
      <c r="F1044" s="194">
        <v>3180</v>
      </c>
      <c r="G1044" s="195" t="s">
        <v>2890</v>
      </c>
    </row>
    <row r="1045" spans="2:7">
      <c r="B1045" s="192" t="s">
        <v>2856</v>
      </c>
      <c r="C1045" s="192">
        <v>15</v>
      </c>
      <c r="D1045" s="193" t="s">
        <v>2891</v>
      </c>
      <c r="E1045" s="193" t="s">
        <v>2892</v>
      </c>
      <c r="F1045" s="194">
        <v>2944</v>
      </c>
      <c r="G1045" s="195" t="s">
        <v>2893</v>
      </c>
    </row>
    <row r="1046" spans="2:7">
      <c r="B1046" s="192" t="s">
        <v>2856</v>
      </c>
      <c r="C1046" s="192">
        <v>16</v>
      </c>
      <c r="D1046" s="193" t="s">
        <v>2894</v>
      </c>
      <c r="E1046" s="193" t="s">
        <v>2895</v>
      </c>
      <c r="F1046" s="194">
        <v>2684</v>
      </c>
      <c r="G1046" s="195" t="s">
        <v>2896</v>
      </c>
    </row>
    <row r="1047" spans="2:7">
      <c r="B1047" s="192" t="s">
        <v>2856</v>
      </c>
      <c r="C1047" s="192">
        <v>17</v>
      </c>
      <c r="D1047" s="193" t="s">
        <v>2897</v>
      </c>
      <c r="E1047" s="193" t="s">
        <v>2898</v>
      </c>
      <c r="F1047" s="194">
        <v>2625</v>
      </c>
      <c r="G1047" s="195" t="s">
        <v>2899</v>
      </c>
    </row>
    <row r="1048" spans="2:7">
      <c r="B1048" s="192" t="s">
        <v>2856</v>
      </c>
      <c r="C1048" s="192">
        <v>18</v>
      </c>
      <c r="D1048" s="193" t="s">
        <v>2900</v>
      </c>
      <c r="E1048" s="193" t="s">
        <v>2901</v>
      </c>
      <c r="F1048" s="194">
        <v>2584</v>
      </c>
      <c r="G1048" s="195" t="s">
        <v>2902</v>
      </c>
    </row>
    <row r="1049" spans="2:7">
      <c r="B1049" s="192" t="s">
        <v>2856</v>
      </c>
      <c r="C1049" s="192">
        <v>19</v>
      </c>
      <c r="D1049" s="193" t="s">
        <v>2903</v>
      </c>
      <c r="E1049" s="193" t="s">
        <v>2904</v>
      </c>
      <c r="F1049" s="194">
        <v>2508</v>
      </c>
      <c r="G1049" s="195" t="s">
        <v>2905</v>
      </c>
    </row>
    <row r="1050" spans="2:7">
      <c r="B1050" s="192" t="s">
        <v>2856</v>
      </c>
      <c r="C1050" s="192">
        <v>20</v>
      </c>
      <c r="D1050" s="193" t="s">
        <v>2906</v>
      </c>
      <c r="E1050" s="193" t="s">
        <v>2907</v>
      </c>
      <c r="F1050" s="194">
        <v>2500</v>
      </c>
      <c r="G1050" s="195" t="s">
        <v>604</v>
      </c>
    </row>
    <row r="1051" spans="2:7">
      <c r="B1051" s="192" t="s">
        <v>2856</v>
      </c>
      <c r="C1051" s="192">
        <v>21</v>
      </c>
      <c r="D1051" s="193" t="s">
        <v>2908</v>
      </c>
      <c r="E1051" s="193" t="s">
        <v>2909</v>
      </c>
      <c r="F1051" s="194">
        <v>2431</v>
      </c>
      <c r="G1051" s="195" t="s">
        <v>2473</v>
      </c>
    </row>
    <row r="1052" spans="2:7">
      <c r="B1052" s="192" t="s">
        <v>2856</v>
      </c>
      <c r="C1052" s="192">
        <v>22</v>
      </c>
      <c r="D1052" s="193" t="s">
        <v>2910</v>
      </c>
      <c r="E1052" s="193" t="s">
        <v>2911</v>
      </c>
      <c r="F1052" s="194">
        <v>2339</v>
      </c>
      <c r="G1052" s="195" t="s">
        <v>2912</v>
      </c>
    </row>
    <row r="1053" spans="2:7">
      <c r="B1053" s="192" t="s">
        <v>2856</v>
      </c>
      <c r="C1053" s="192">
        <v>23</v>
      </c>
      <c r="D1053" s="193" t="s">
        <v>2913</v>
      </c>
      <c r="E1053" s="193" t="s">
        <v>2914</v>
      </c>
      <c r="F1053" s="194">
        <v>2176</v>
      </c>
      <c r="G1053" s="195" t="s">
        <v>2915</v>
      </c>
    </row>
    <row r="1054" spans="2:7">
      <c r="B1054" s="192" t="s">
        <v>2856</v>
      </c>
      <c r="C1054" s="192">
        <v>24</v>
      </c>
      <c r="D1054" s="193" t="s">
        <v>2916</v>
      </c>
      <c r="E1054" s="193" t="s">
        <v>2917</v>
      </c>
      <c r="F1054" s="194">
        <v>2072</v>
      </c>
      <c r="G1054" s="195" t="s">
        <v>2918</v>
      </c>
    </row>
    <row r="1055" spans="2:7">
      <c r="B1055" s="192" t="s">
        <v>2856</v>
      </c>
      <c r="C1055" s="192">
        <v>25</v>
      </c>
      <c r="D1055" s="193" t="s">
        <v>2919</v>
      </c>
      <c r="E1055" s="193" t="s">
        <v>2920</v>
      </c>
      <c r="F1055" s="194">
        <v>2060</v>
      </c>
      <c r="G1055" s="195" t="s">
        <v>2130</v>
      </c>
    </row>
    <row r="1056" spans="2:7">
      <c r="B1056" s="192" t="s">
        <v>2856</v>
      </c>
      <c r="C1056" s="192">
        <v>26</v>
      </c>
      <c r="D1056" s="193" t="s">
        <v>2921</v>
      </c>
      <c r="E1056" s="193" t="s">
        <v>2922</v>
      </c>
      <c r="F1056" s="194">
        <v>2023</v>
      </c>
      <c r="G1056" s="195" t="s">
        <v>2923</v>
      </c>
    </row>
    <row r="1057" spans="2:7">
      <c r="B1057" s="192" t="s">
        <v>2856</v>
      </c>
      <c r="C1057" s="192">
        <v>27</v>
      </c>
      <c r="D1057" s="193" t="s">
        <v>2924</v>
      </c>
      <c r="E1057" s="193" t="s">
        <v>2925</v>
      </c>
      <c r="F1057" s="194">
        <v>2021</v>
      </c>
      <c r="G1057" s="195" t="s">
        <v>280</v>
      </c>
    </row>
    <row r="1058" spans="2:7">
      <c r="B1058" s="192" t="s">
        <v>2856</v>
      </c>
      <c r="C1058" s="192">
        <v>28</v>
      </c>
      <c r="D1058" s="193" t="s">
        <v>2926</v>
      </c>
      <c r="E1058" s="193" t="s">
        <v>2927</v>
      </c>
      <c r="F1058" s="194">
        <v>1999</v>
      </c>
      <c r="G1058" s="195" t="s">
        <v>2928</v>
      </c>
    </row>
    <row r="1059" spans="2:7">
      <c r="B1059" s="192" t="s">
        <v>2856</v>
      </c>
      <c r="C1059" s="192">
        <v>29</v>
      </c>
      <c r="D1059" s="193" t="s">
        <v>2929</v>
      </c>
      <c r="E1059" s="193" t="s">
        <v>2930</v>
      </c>
      <c r="F1059" s="194">
        <v>1986</v>
      </c>
      <c r="G1059" s="195" t="s">
        <v>795</v>
      </c>
    </row>
    <row r="1060" spans="2:7">
      <c r="B1060" s="192" t="s">
        <v>2856</v>
      </c>
      <c r="C1060" s="192">
        <v>30</v>
      </c>
      <c r="D1060" s="193" t="s">
        <v>2931</v>
      </c>
      <c r="E1060" s="193" t="s">
        <v>2932</v>
      </c>
      <c r="F1060" s="194">
        <v>1845</v>
      </c>
      <c r="G1060" s="195" t="s">
        <v>2933</v>
      </c>
    </row>
    <row r="1061" spans="2:7">
      <c r="B1061" s="192" t="s">
        <v>2856</v>
      </c>
      <c r="C1061" s="192">
        <v>31</v>
      </c>
      <c r="D1061" s="193" t="s">
        <v>2934</v>
      </c>
      <c r="E1061" s="193" t="s">
        <v>2935</v>
      </c>
      <c r="F1061" s="194">
        <v>1805</v>
      </c>
      <c r="G1061" s="195" t="s">
        <v>2936</v>
      </c>
    </row>
    <row r="1062" spans="2:7">
      <c r="B1062" s="192" t="s">
        <v>2856</v>
      </c>
      <c r="C1062" s="192">
        <v>32</v>
      </c>
      <c r="D1062" s="193" t="s">
        <v>2937</v>
      </c>
      <c r="E1062" s="193" t="s">
        <v>2938</v>
      </c>
      <c r="F1062" s="194">
        <v>1745</v>
      </c>
      <c r="G1062" s="195" t="s">
        <v>2939</v>
      </c>
    </row>
    <row r="1063" spans="2:7">
      <c r="B1063" s="192" t="s">
        <v>2856</v>
      </c>
      <c r="C1063" s="192">
        <v>33</v>
      </c>
      <c r="D1063" s="193" t="s">
        <v>2940</v>
      </c>
      <c r="E1063" s="193" t="s">
        <v>2941</v>
      </c>
      <c r="F1063" s="194">
        <v>1632</v>
      </c>
      <c r="G1063" s="195" t="s">
        <v>2942</v>
      </c>
    </row>
    <row r="1064" spans="2:7">
      <c r="B1064" s="192" t="s">
        <v>2856</v>
      </c>
      <c r="C1064" s="192">
        <v>34</v>
      </c>
      <c r="D1064" s="193" t="s">
        <v>2943</v>
      </c>
      <c r="E1064" s="193" t="s">
        <v>2944</v>
      </c>
      <c r="F1064" s="194">
        <v>1556</v>
      </c>
      <c r="G1064" s="195" t="s">
        <v>2945</v>
      </c>
    </row>
    <row r="1065" spans="2:7">
      <c r="B1065" s="192" t="s">
        <v>2856</v>
      </c>
      <c r="C1065" s="192">
        <v>35</v>
      </c>
      <c r="D1065" s="193" t="s">
        <v>2946</v>
      </c>
      <c r="E1065" s="193" t="s">
        <v>2947</v>
      </c>
      <c r="F1065" s="194">
        <v>1535</v>
      </c>
      <c r="G1065" s="195" t="s">
        <v>2948</v>
      </c>
    </row>
    <row r="1066" spans="2:7">
      <c r="B1066" s="192" t="s">
        <v>2856</v>
      </c>
      <c r="C1066" s="192">
        <v>36</v>
      </c>
      <c r="D1066" s="193" t="s">
        <v>2949</v>
      </c>
      <c r="E1066" s="193" t="s">
        <v>2950</v>
      </c>
      <c r="F1066" s="194">
        <v>1456</v>
      </c>
      <c r="G1066" s="195" t="s">
        <v>662</v>
      </c>
    </row>
    <row r="1067" spans="2:7">
      <c r="B1067" s="192" t="s">
        <v>2856</v>
      </c>
      <c r="C1067" s="192">
        <v>37</v>
      </c>
      <c r="D1067" s="193" t="s">
        <v>2951</v>
      </c>
      <c r="E1067" s="193" t="s">
        <v>2952</v>
      </c>
      <c r="F1067" s="194">
        <v>1370</v>
      </c>
      <c r="G1067" s="195" t="s">
        <v>2953</v>
      </c>
    </row>
    <row r="1068" spans="2:7">
      <c r="B1068" s="192" t="s">
        <v>2856</v>
      </c>
      <c r="C1068" s="192">
        <v>38</v>
      </c>
      <c r="D1068" s="193" t="s">
        <v>2954</v>
      </c>
      <c r="E1068" s="193" t="s">
        <v>2955</v>
      </c>
      <c r="F1068" s="194">
        <v>1332</v>
      </c>
      <c r="G1068" s="195" t="s">
        <v>2956</v>
      </c>
    </row>
    <row r="1069" spans="2:7">
      <c r="B1069" s="192" t="s">
        <v>2856</v>
      </c>
      <c r="C1069" s="192">
        <v>39</v>
      </c>
      <c r="D1069" s="193" t="s">
        <v>2957</v>
      </c>
      <c r="E1069" s="193" t="s">
        <v>2958</v>
      </c>
      <c r="F1069" s="194">
        <v>1279</v>
      </c>
      <c r="G1069" s="195" t="s">
        <v>2959</v>
      </c>
    </row>
    <row r="1070" spans="2:7">
      <c r="B1070" s="192" t="s">
        <v>2856</v>
      </c>
      <c r="C1070" s="192">
        <v>40</v>
      </c>
      <c r="D1070" s="193" t="s">
        <v>2960</v>
      </c>
      <c r="E1070" s="193" t="s">
        <v>2961</v>
      </c>
      <c r="F1070" s="194">
        <v>1215</v>
      </c>
      <c r="G1070" s="195" t="s">
        <v>2962</v>
      </c>
    </row>
    <row r="1071" spans="2:7">
      <c r="B1071" s="192" t="s">
        <v>2856</v>
      </c>
      <c r="C1071" s="192">
        <v>41</v>
      </c>
      <c r="D1071" s="193" t="s">
        <v>2963</v>
      </c>
      <c r="E1071" s="193" t="s">
        <v>2964</v>
      </c>
      <c r="F1071" s="194">
        <v>1121</v>
      </c>
      <c r="G1071" s="195" t="s">
        <v>2965</v>
      </c>
    </row>
    <row r="1072" spans="2:7">
      <c r="B1072" s="192" t="s">
        <v>2856</v>
      </c>
      <c r="C1072" s="192">
        <v>42</v>
      </c>
      <c r="D1072" s="193" t="s">
        <v>2966</v>
      </c>
      <c r="E1072" s="193" t="s">
        <v>2967</v>
      </c>
      <c r="F1072" s="194">
        <v>1081</v>
      </c>
      <c r="G1072" s="195" t="s">
        <v>2968</v>
      </c>
    </row>
    <row r="1073" spans="2:7">
      <c r="B1073" s="192" t="s">
        <v>2969</v>
      </c>
      <c r="C1073" s="192">
        <v>1</v>
      </c>
      <c r="D1073" s="193" t="s">
        <v>2970</v>
      </c>
      <c r="E1073" s="193" t="s">
        <v>2971</v>
      </c>
      <c r="F1073" s="194">
        <v>20467</v>
      </c>
      <c r="G1073" s="195" t="s">
        <v>2972</v>
      </c>
    </row>
    <row r="1074" spans="2:7">
      <c r="B1074" s="192" t="s">
        <v>2969</v>
      </c>
      <c r="C1074" s="192">
        <v>2</v>
      </c>
      <c r="D1074" s="193" t="s">
        <v>2973</v>
      </c>
      <c r="E1074" s="193" t="s">
        <v>2974</v>
      </c>
      <c r="F1074" s="194">
        <v>19565</v>
      </c>
      <c r="G1074" s="195" t="s">
        <v>2975</v>
      </c>
    </row>
    <row r="1075" spans="2:7">
      <c r="B1075" s="192" t="s">
        <v>2969</v>
      </c>
      <c r="C1075" s="192">
        <v>3</v>
      </c>
      <c r="D1075" s="193" t="s">
        <v>2976</v>
      </c>
      <c r="E1075" s="193" t="s">
        <v>2977</v>
      </c>
      <c r="F1075" s="194">
        <v>11070</v>
      </c>
      <c r="G1075" s="195" t="s">
        <v>2978</v>
      </c>
    </row>
    <row r="1076" spans="2:7">
      <c r="B1076" s="192" t="s">
        <v>2969</v>
      </c>
      <c r="C1076" s="192">
        <v>4</v>
      </c>
      <c r="D1076" s="193" t="s">
        <v>2979</v>
      </c>
      <c r="E1076" s="193" t="s">
        <v>2980</v>
      </c>
      <c r="F1076" s="194">
        <v>10374</v>
      </c>
      <c r="G1076" s="195" t="s">
        <v>2452</v>
      </c>
    </row>
    <row r="1077" spans="2:7">
      <c r="B1077" s="192" t="s">
        <v>2969</v>
      </c>
      <c r="C1077" s="192">
        <v>5</v>
      </c>
      <c r="D1077" s="193" t="s">
        <v>2981</v>
      </c>
      <c r="E1077" s="193" t="s">
        <v>2982</v>
      </c>
      <c r="F1077" s="194">
        <v>7400</v>
      </c>
      <c r="G1077" s="195" t="s">
        <v>2983</v>
      </c>
    </row>
    <row r="1078" spans="2:7">
      <c r="B1078" s="192" t="s">
        <v>2969</v>
      </c>
      <c r="C1078" s="192">
        <v>6</v>
      </c>
      <c r="D1078" s="193" t="s">
        <v>2984</v>
      </c>
      <c r="E1078" s="193" t="s">
        <v>2985</v>
      </c>
      <c r="F1078" s="194">
        <v>6401</v>
      </c>
      <c r="G1078" s="195" t="s">
        <v>2551</v>
      </c>
    </row>
    <row r="1079" spans="2:7">
      <c r="B1079" s="192" t="s">
        <v>2969</v>
      </c>
      <c r="C1079" s="192">
        <v>7</v>
      </c>
      <c r="D1079" s="193" t="s">
        <v>2986</v>
      </c>
      <c r="E1079" s="193" t="s">
        <v>2987</v>
      </c>
      <c r="F1079" s="194">
        <v>5278</v>
      </c>
      <c r="G1079" s="195" t="s">
        <v>472</v>
      </c>
    </row>
    <row r="1080" spans="2:7">
      <c r="B1080" s="192" t="s">
        <v>2969</v>
      </c>
      <c r="C1080" s="192">
        <v>8</v>
      </c>
      <c r="D1080" s="193" t="s">
        <v>2988</v>
      </c>
      <c r="E1080" s="193" t="s">
        <v>2989</v>
      </c>
      <c r="F1080" s="194">
        <v>4056</v>
      </c>
      <c r="G1080" s="195" t="s">
        <v>2990</v>
      </c>
    </row>
    <row r="1081" spans="2:7">
      <c r="B1081" s="192" t="s">
        <v>2969</v>
      </c>
      <c r="C1081" s="192">
        <v>9</v>
      </c>
      <c r="D1081" s="193" t="s">
        <v>2991</v>
      </c>
      <c r="E1081" s="193" t="s">
        <v>2992</v>
      </c>
      <c r="F1081" s="194">
        <v>3780</v>
      </c>
      <c r="G1081" s="195" t="s">
        <v>2673</v>
      </c>
    </row>
    <row r="1082" spans="2:7" ht="22.5">
      <c r="B1082" s="192" t="s">
        <v>2969</v>
      </c>
      <c r="C1082" s="192">
        <v>10</v>
      </c>
      <c r="D1082" s="193" t="s">
        <v>2993</v>
      </c>
      <c r="E1082" s="193" t="s">
        <v>2994</v>
      </c>
      <c r="F1082" s="194">
        <v>3718</v>
      </c>
      <c r="G1082" s="195" t="s">
        <v>1502</v>
      </c>
    </row>
    <row r="1083" spans="2:7">
      <c r="B1083" s="192" t="s">
        <v>2969</v>
      </c>
      <c r="C1083" s="192">
        <v>11</v>
      </c>
      <c r="D1083" s="193" t="s">
        <v>2995</v>
      </c>
      <c r="E1083" s="193" t="s">
        <v>2996</v>
      </c>
      <c r="F1083" s="194">
        <v>3637</v>
      </c>
      <c r="G1083" s="195" t="s">
        <v>2997</v>
      </c>
    </row>
    <row r="1084" spans="2:7">
      <c r="B1084" s="192" t="s">
        <v>2969</v>
      </c>
      <c r="C1084" s="192">
        <v>12</v>
      </c>
      <c r="D1084" s="193" t="s">
        <v>2998</v>
      </c>
      <c r="E1084" s="193" t="s">
        <v>2999</v>
      </c>
      <c r="F1084" s="194">
        <v>3492</v>
      </c>
      <c r="G1084" s="195" t="s">
        <v>3000</v>
      </c>
    </row>
    <row r="1085" spans="2:7">
      <c r="B1085" s="192" t="s">
        <v>2969</v>
      </c>
      <c r="C1085" s="192">
        <v>13</v>
      </c>
      <c r="D1085" s="193" t="s">
        <v>3001</v>
      </c>
      <c r="E1085" s="193" t="s">
        <v>3002</v>
      </c>
      <c r="F1085" s="194">
        <v>3227</v>
      </c>
      <c r="G1085" s="195" t="s">
        <v>2673</v>
      </c>
    </row>
    <row r="1086" spans="2:7">
      <c r="B1086" s="192" t="s">
        <v>2969</v>
      </c>
      <c r="C1086" s="192">
        <v>14</v>
      </c>
      <c r="D1086" s="193" t="s">
        <v>3003</v>
      </c>
      <c r="E1086" s="193" t="s">
        <v>3004</v>
      </c>
      <c r="F1086" s="194">
        <v>1693</v>
      </c>
      <c r="G1086" s="195" t="s">
        <v>3005</v>
      </c>
    </row>
    <row r="1087" spans="2:7">
      <c r="B1087" s="192" t="s">
        <v>2969</v>
      </c>
      <c r="C1087" s="192">
        <v>15</v>
      </c>
      <c r="D1087" s="193" t="s">
        <v>3006</v>
      </c>
      <c r="E1087" s="193" t="s">
        <v>3007</v>
      </c>
      <c r="F1087" s="194">
        <v>1518</v>
      </c>
      <c r="G1087" s="195" t="s">
        <v>3008</v>
      </c>
    </row>
    <row r="1088" spans="2:7">
      <c r="B1088" s="192" t="s">
        <v>3009</v>
      </c>
      <c r="C1088" s="192">
        <v>1</v>
      </c>
      <c r="D1088" s="193" t="s">
        <v>3010</v>
      </c>
      <c r="E1088" s="193" t="s">
        <v>3011</v>
      </c>
      <c r="F1088" s="194">
        <v>22774</v>
      </c>
      <c r="G1088" s="195" t="s">
        <v>2615</v>
      </c>
    </row>
    <row r="1089" spans="2:7">
      <c r="B1089" s="192" t="s">
        <v>3009</v>
      </c>
      <c r="C1089" s="192">
        <v>2</v>
      </c>
      <c r="D1089" s="193" t="s">
        <v>3012</v>
      </c>
      <c r="E1089" s="193" t="s">
        <v>3013</v>
      </c>
      <c r="F1089" s="194">
        <v>2463</v>
      </c>
      <c r="G1089" s="195" t="s">
        <v>1147</v>
      </c>
    </row>
    <row r="1090" spans="2:7">
      <c r="B1090" s="192" t="s">
        <v>3009</v>
      </c>
      <c r="C1090" s="192">
        <v>3</v>
      </c>
      <c r="D1090" s="193" t="s">
        <v>3014</v>
      </c>
      <c r="E1090" s="193" t="s">
        <v>3015</v>
      </c>
      <c r="F1090" s="194">
        <v>2189</v>
      </c>
      <c r="G1090" s="195" t="s">
        <v>910</v>
      </c>
    </row>
    <row r="1091" spans="2:7">
      <c r="B1091" s="192" t="s">
        <v>3009</v>
      </c>
      <c r="C1091" s="192">
        <v>4</v>
      </c>
      <c r="D1091" s="193" t="s">
        <v>3016</v>
      </c>
      <c r="E1091" s="193" t="s">
        <v>3017</v>
      </c>
      <c r="F1091" s="194">
        <v>4675</v>
      </c>
      <c r="G1091" s="195" t="s">
        <v>1411</v>
      </c>
    </row>
    <row r="1092" spans="2:7">
      <c r="B1092" s="192" t="s">
        <v>3009</v>
      </c>
      <c r="C1092" s="192">
        <v>5</v>
      </c>
      <c r="D1092" s="193" t="s">
        <v>3018</v>
      </c>
      <c r="E1092" s="193" t="s">
        <v>3019</v>
      </c>
      <c r="F1092" s="194">
        <v>1300</v>
      </c>
      <c r="G1092" s="195" t="s">
        <v>730</v>
      </c>
    </row>
    <row r="1093" spans="2:7">
      <c r="B1093" s="192" t="s">
        <v>3009</v>
      </c>
      <c r="C1093" s="192">
        <v>6</v>
      </c>
      <c r="D1093" s="193" t="s">
        <v>3020</v>
      </c>
      <c r="E1093" s="193" t="s">
        <v>3021</v>
      </c>
      <c r="F1093" s="194">
        <v>1763</v>
      </c>
      <c r="G1093" s="195" t="s">
        <v>913</v>
      </c>
    </row>
    <row r="1094" spans="2:7">
      <c r="B1094" s="192" t="s">
        <v>3009</v>
      </c>
      <c r="C1094" s="192">
        <v>7</v>
      </c>
      <c r="D1094" s="193" t="s">
        <v>3022</v>
      </c>
      <c r="E1094" s="193" t="s">
        <v>3023</v>
      </c>
      <c r="F1094" s="194">
        <v>2202</v>
      </c>
      <c r="G1094" s="195" t="s">
        <v>1529</v>
      </c>
    </row>
    <row r="1095" spans="2:7">
      <c r="B1095" s="192" t="s">
        <v>3009</v>
      </c>
      <c r="C1095" s="192">
        <v>8</v>
      </c>
      <c r="D1095" s="193" t="s">
        <v>3024</v>
      </c>
      <c r="E1095" s="193" t="s">
        <v>3025</v>
      </c>
      <c r="F1095" s="194">
        <v>2485</v>
      </c>
      <c r="G1095" s="195" t="s">
        <v>1627</v>
      </c>
    </row>
    <row r="1096" spans="2:7">
      <c r="B1096" s="192" t="s">
        <v>3009</v>
      </c>
      <c r="C1096" s="192">
        <v>9</v>
      </c>
      <c r="D1096" s="193" t="s">
        <v>3026</v>
      </c>
      <c r="E1096" s="193" t="s">
        <v>3027</v>
      </c>
      <c r="F1096" s="194">
        <v>2162</v>
      </c>
      <c r="G1096" s="195" t="s">
        <v>387</v>
      </c>
    </row>
    <row r="1097" spans="2:7">
      <c r="B1097" s="192" t="s">
        <v>3009</v>
      </c>
      <c r="C1097" s="192">
        <v>10</v>
      </c>
      <c r="D1097" s="193" t="s">
        <v>3028</v>
      </c>
      <c r="E1097" s="193" t="s">
        <v>3029</v>
      </c>
      <c r="F1097" s="194">
        <v>2645</v>
      </c>
      <c r="G1097" s="195" t="s">
        <v>3030</v>
      </c>
    </row>
    <row r="1098" spans="2:7">
      <c r="B1098" s="192" t="s">
        <v>3009</v>
      </c>
      <c r="C1098" s="192">
        <v>11</v>
      </c>
      <c r="D1098" s="193" t="s">
        <v>3031</v>
      </c>
      <c r="E1098" s="193" t="s">
        <v>3032</v>
      </c>
      <c r="F1098" s="194">
        <v>9998</v>
      </c>
      <c r="G1098" s="195" t="s">
        <v>795</v>
      </c>
    </row>
    <row r="1099" spans="2:7">
      <c r="B1099" s="192" t="s">
        <v>3009</v>
      </c>
      <c r="C1099" s="192">
        <v>12</v>
      </c>
      <c r="D1099" s="193" t="s">
        <v>3033</v>
      </c>
      <c r="E1099" s="193" t="s">
        <v>3034</v>
      </c>
      <c r="F1099" s="194">
        <v>2192</v>
      </c>
      <c r="G1099" s="195" t="s">
        <v>1938</v>
      </c>
    </row>
    <row r="1100" spans="2:7">
      <c r="B1100" s="192" t="s">
        <v>3009</v>
      </c>
      <c r="C1100" s="192">
        <v>13</v>
      </c>
      <c r="D1100" s="193" t="s">
        <v>3035</v>
      </c>
      <c r="E1100" s="193" t="s">
        <v>3036</v>
      </c>
      <c r="F1100" s="194">
        <v>2181</v>
      </c>
      <c r="G1100" s="195" t="s">
        <v>453</v>
      </c>
    </row>
    <row r="1101" spans="2:7">
      <c r="B1101" s="192" t="s">
        <v>3009</v>
      </c>
      <c r="C1101" s="192">
        <v>14</v>
      </c>
      <c r="D1101" s="193" t="s">
        <v>3037</v>
      </c>
      <c r="E1101" s="193" t="s">
        <v>3038</v>
      </c>
      <c r="F1101" s="194">
        <v>1733</v>
      </c>
      <c r="G1101" s="195" t="s">
        <v>1363</v>
      </c>
    </row>
    <row r="1102" spans="2:7">
      <c r="B1102" s="192" t="s">
        <v>3009</v>
      </c>
      <c r="C1102" s="192">
        <v>15</v>
      </c>
      <c r="D1102" s="193" t="s">
        <v>3039</v>
      </c>
      <c r="E1102" s="193" t="s">
        <v>3040</v>
      </c>
      <c r="F1102" s="194">
        <v>1321</v>
      </c>
      <c r="G1102" s="195" t="s">
        <v>774</v>
      </c>
    </row>
    <row r="1103" spans="2:7">
      <c r="B1103" s="192" t="s">
        <v>3009</v>
      </c>
      <c r="C1103" s="192">
        <v>16</v>
      </c>
      <c r="D1103" s="193" t="s">
        <v>3041</v>
      </c>
      <c r="E1103" s="193" t="s">
        <v>3042</v>
      </c>
      <c r="F1103" s="194">
        <v>1318</v>
      </c>
      <c r="G1103" s="195" t="s">
        <v>1363</v>
      </c>
    </row>
    <row r="1104" spans="2:7">
      <c r="B1104" s="192" t="s">
        <v>3009</v>
      </c>
      <c r="C1104" s="192">
        <v>17</v>
      </c>
      <c r="D1104" s="193" t="s">
        <v>3043</v>
      </c>
      <c r="E1104" s="193" t="s">
        <v>3044</v>
      </c>
      <c r="F1104" s="194">
        <v>1524</v>
      </c>
      <c r="G1104" s="195" t="s">
        <v>3045</v>
      </c>
    </row>
    <row r="1105" spans="2:7">
      <c r="B1105" s="192" t="s">
        <v>3009</v>
      </c>
      <c r="C1105" s="192">
        <v>18</v>
      </c>
      <c r="D1105" s="193" t="s">
        <v>3046</v>
      </c>
      <c r="E1105" s="193" t="s">
        <v>3047</v>
      </c>
      <c r="F1105" s="194">
        <v>1215</v>
      </c>
      <c r="G1105" s="195" t="s">
        <v>774</v>
      </c>
    </row>
    <row r="1106" spans="2:7">
      <c r="B1106" s="192" t="s">
        <v>3009</v>
      </c>
      <c r="C1106" s="192">
        <v>19</v>
      </c>
      <c r="D1106" s="193" t="s">
        <v>3048</v>
      </c>
      <c r="E1106" s="193" t="s">
        <v>3049</v>
      </c>
      <c r="F1106" s="194">
        <v>11323</v>
      </c>
      <c r="G1106" s="195" t="s">
        <v>771</v>
      </c>
    </row>
    <row r="1107" spans="2:7">
      <c r="B1107" s="192" t="s">
        <v>3009</v>
      </c>
      <c r="C1107" s="192">
        <v>20</v>
      </c>
      <c r="D1107" s="193" t="s">
        <v>3050</v>
      </c>
      <c r="E1107" s="193" t="s">
        <v>3051</v>
      </c>
      <c r="F1107" s="194">
        <v>4610</v>
      </c>
      <c r="G1107" s="195" t="s">
        <v>2065</v>
      </c>
    </row>
    <row r="1108" spans="2:7">
      <c r="B1108" s="192" t="s">
        <v>3009</v>
      </c>
      <c r="C1108" s="192">
        <v>21</v>
      </c>
      <c r="D1108" s="193" t="s">
        <v>3052</v>
      </c>
      <c r="E1108" s="193" t="s">
        <v>3053</v>
      </c>
      <c r="F1108" s="194">
        <v>2303</v>
      </c>
      <c r="G1108" s="195" t="s">
        <v>3054</v>
      </c>
    </row>
    <row r="1109" spans="2:7">
      <c r="B1109" s="192" t="s">
        <v>3009</v>
      </c>
      <c r="C1109" s="192">
        <v>22</v>
      </c>
      <c r="D1109" s="193" t="s">
        <v>3055</v>
      </c>
      <c r="E1109" s="193" t="s">
        <v>3056</v>
      </c>
      <c r="F1109" s="194">
        <v>1500</v>
      </c>
      <c r="G1109" s="195" t="s">
        <v>803</v>
      </c>
    </row>
    <row r="1110" spans="2:7" ht="22.5">
      <c r="B1110" s="192" t="s">
        <v>3009</v>
      </c>
      <c r="C1110" s="192">
        <v>23</v>
      </c>
      <c r="D1110" s="193" t="s">
        <v>3057</v>
      </c>
      <c r="E1110" s="193" t="s">
        <v>3058</v>
      </c>
      <c r="F1110" s="194">
        <v>9130</v>
      </c>
      <c r="G1110" s="195" t="s">
        <v>3059</v>
      </c>
    </row>
    <row r="1111" spans="2:7">
      <c r="B1111" s="192" t="s">
        <v>3009</v>
      </c>
      <c r="C1111" s="192">
        <v>24</v>
      </c>
      <c r="D1111" s="193" t="s">
        <v>3060</v>
      </c>
      <c r="E1111" s="193" t="s">
        <v>3061</v>
      </c>
      <c r="F1111" s="194">
        <v>5432</v>
      </c>
      <c r="G1111" s="195" t="s">
        <v>464</v>
      </c>
    </row>
    <row r="1112" spans="2:7">
      <c r="B1112" s="192" t="s">
        <v>3009</v>
      </c>
      <c r="C1112" s="192">
        <v>25</v>
      </c>
      <c r="D1112" s="193" t="s">
        <v>3062</v>
      </c>
      <c r="E1112" s="193" t="s">
        <v>3063</v>
      </c>
      <c r="F1112" s="194">
        <v>3632</v>
      </c>
      <c r="G1112" s="195" t="s">
        <v>983</v>
      </c>
    </row>
    <row r="1113" spans="2:7">
      <c r="B1113" s="192" t="s">
        <v>3009</v>
      </c>
      <c r="C1113" s="192">
        <v>26</v>
      </c>
      <c r="D1113" s="193" t="s">
        <v>3064</v>
      </c>
      <c r="E1113" s="193" t="s">
        <v>3065</v>
      </c>
      <c r="F1113" s="194">
        <v>1400</v>
      </c>
      <c r="G1113" s="195" t="s">
        <v>3066</v>
      </c>
    </row>
    <row r="1114" spans="2:7">
      <c r="B1114" s="192" t="s">
        <v>3067</v>
      </c>
      <c r="C1114" s="192">
        <v>1</v>
      </c>
      <c r="D1114" s="193" t="s">
        <v>3068</v>
      </c>
      <c r="E1114" s="193" t="s">
        <v>3069</v>
      </c>
      <c r="F1114" s="194">
        <v>2589</v>
      </c>
      <c r="G1114" s="195" t="s">
        <v>529</v>
      </c>
    </row>
    <row r="1115" spans="2:7">
      <c r="B1115" s="192" t="s">
        <v>112</v>
      </c>
      <c r="C1115" s="192">
        <v>1</v>
      </c>
      <c r="D1115" s="193" t="s">
        <v>3070</v>
      </c>
      <c r="E1115" s="193" t="s">
        <v>3071</v>
      </c>
      <c r="F1115" s="194">
        <v>2395</v>
      </c>
      <c r="G1115" s="195" t="s">
        <v>2945</v>
      </c>
    </row>
    <row r="1116" spans="2:7">
      <c r="B1116" s="192" t="s">
        <v>113</v>
      </c>
      <c r="C1116" s="192">
        <v>1</v>
      </c>
      <c r="D1116" s="193" t="s">
        <v>3072</v>
      </c>
      <c r="E1116" s="193" t="s">
        <v>3073</v>
      </c>
      <c r="F1116" s="194">
        <v>15857</v>
      </c>
      <c r="G1116" s="195" t="s">
        <v>3074</v>
      </c>
    </row>
    <row r="1117" spans="2:7">
      <c r="B1117" s="192" t="s">
        <v>113</v>
      </c>
      <c r="C1117" s="192">
        <v>2</v>
      </c>
      <c r="D1117" s="193" t="s">
        <v>3075</v>
      </c>
      <c r="E1117" s="193" t="s">
        <v>3076</v>
      </c>
      <c r="F1117" s="194">
        <v>12628</v>
      </c>
      <c r="G1117" s="195" t="s">
        <v>1935</v>
      </c>
    </row>
    <row r="1118" spans="2:7">
      <c r="B1118" s="192" t="s">
        <v>113</v>
      </c>
      <c r="C1118" s="192">
        <v>3</v>
      </c>
      <c r="D1118" s="193" t="s">
        <v>3077</v>
      </c>
      <c r="E1118" s="193" t="s">
        <v>3078</v>
      </c>
      <c r="F1118" s="194">
        <v>8850</v>
      </c>
      <c r="G1118" s="195" t="s">
        <v>1328</v>
      </c>
    </row>
    <row r="1119" spans="2:7">
      <c r="B1119" s="192" t="s">
        <v>113</v>
      </c>
      <c r="C1119" s="192">
        <v>4</v>
      </c>
      <c r="D1119" s="193" t="s">
        <v>3079</v>
      </c>
      <c r="E1119" s="193" t="s">
        <v>3080</v>
      </c>
      <c r="F1119" s="194">
        <v>6922</v>
      </c>
      <c r="G1119" s="195" t="s">
        <v>345</v>
      </c>
    </row>
    <row r="1120" spans="2:7">
      <c r="B1120" s="192" t="s">
        <v>113</v>
      </c>
      <c r="C1120" s="192">
        <v>5</v>
      </c>
      <c r="D1120" s="193" t="s">
        <v>3081</v>
      </c>
      <c r="E1120" s="193" t="s">
        <v>3082</v>
      </c>
      <c r="F1120" s="194">
        <v>5789</v>
      </c>
      <c r="G1120" s="195" t="s">
        <v>888</v>
      </c>
    </row>
    <row r="1121" spans="2:7">
      <c r="B1121" s="192" t="s">
        <v>113</v>
      </c>
      <c r="C1121" s="192">
        <v>6</v>
      </c>
      <c r="D1121" s="193" t="s">
        <v>3083</v>
      </c>
      <c r="E1121" s="193" t="s">
        <v>3084</v>
      </c>
      <c r="F1121" s="194">
        <v>1950</v>
      </c>
      <c r="G1121" s="195" t="s">
        <v>1973</v>
      </c>
    </row>
    <row r="1122" spans="2:7">
      <c r="B1122" s="192" t="s">
        <v>113</v>
      </c>
      <c r="C1122" s="192">
        <v>7</v>
      </c>
      <c r="D1122" s="193" t="s">
        <v>3085</v>
      </c>
      <c r="E1122" s="193" t="s">
        <v>3086</v>
      </c>
      <c r="F1122" s="194">
        <v>1549</v>
      </c>
      <c r="G1122" s="195" t="s">
        <v>814</v>
      </c>
    </row>
    <row r="1123" spans="2:7">
      <c r="B1123" s="192" t="s">
        <v>116</v>
      </c>
      <c r="C1123" s="192">
        <v>1</v>
      </c>
      <c r="D1123" s="193" t="s">
        <v>3087</v>
      </c>
      <c r="E1123" s="193" t="s">
        <v>3088</v>
      </c>
      <c r="F1123" s="194">
        <v>4888</v>
      </c>
      <c r="G1123" s="195" t="s">
        <v>493</v>
      </c>
    </row>
    <row r="1124" spans="2:7">
      <c r="B1124" s="192" t="s">
        <v>116</v>
      </c>
      <c r="C1124" s="192">
        <v>2</v>
      </c>
      <c r="D1124" s="193" t="s">
        <v>3089</v>
      </c>
      <c r="E1124" s="193" t="s">
        <v>3090</v>
      </c>
      <c r="F1124" s="194">
        <v>4519</v>
      </c>
      <c r="G1124" s="195" t="s">
        <v>369</v>
      </c>
    </row>
    <row r="1125" spans="2:7">
      <c r="B1125" s="192" t="s">
        <v>116</v>
      </c>
      <c r="C1125" s="192">
        <v>3</v>
      </c>
      <c r="D1125" s="193" t="s">
        <v>3091</v>
      </c>
      <c r="E1125" s="193" t="s">
        <v>3092</v>
      </c>
      <c r="F1125" s="194">
        <v>4249</v>
      </c>
      <c r="G1125" s="195" t="s">
        <v>690</v>
      </c>
    </row>
    <row r="1126" spans="2:7">
      <c r="B1126" s="192" t="s">
        <v>116</v>
      </c>
      <c r="C1126" s="192">
        <v>4</v>
      </c>
      <c r="D1126" s="193" t="s">
        <v>3093</v>
      </c>
      <c r="E1126" s="193" t="s">
        <v>3094</v>
      </c>
      <c r="F1126" s="194">
        <v>9140</v>
      </c>
      <c r="G1126" s="195" t="s">
        <v>1434</v>
      </c>
    </row>
    <row r="1127" spans="2:7">
      <c r="B1127" s="192" t="s">
        <v>116</v>
      </c>
      <c r="C1127" s="192">
        <v>5</v>
      </c>
      <c r="D1127" s="193" t="s">
        <v>3095</v>
      </c>
      <c r="E1127" s="193" t="s">
        <v>3096</v>
      </c>
      <c r="F1127" s="194">
        <v>3313</v>
      </c>
      <c r="G1127" s="195" t="s">
        <v>2825</v>
      </c>
    </row>
    <row r="1128" spans="2:7">
      <c r="B1128" s="192" t="s">
        <v>119</v>
      </c>
      <c r="C1128" s="192">
        <v>1</v>
      </c>
      <c r="D1128" s="193" t="s">
        <v>3097</v>
      </c>
      <c r="E1128" s="193" t="s">
        <v>3098</v>
      </c>
      <c r="F1128" s="194">
        <v>7716</v>
      </c>
      <c r="G1128" s="195" t="s">
        <v>3099</v>
      </c>
    </row>
    <row r="1129" spans="2:7">
      <c r="B1129" s="192" t="s">
        <v>119</v>
      </c>
      <c r="C1129" s="192">
        <v>2</v>
      </c>
      <c r="D1129" s="193" t="s">
        <v>3100</v>
      </c>
      <c r="E1129" s="193" t="s">
        <v>3101</v>
      </c>
      <c r="F1129" s="194">
        <v>6412</v>
      </c>
      <c r="G1129" s="195" t="s">
        <v>478</v>
      </c>
    </row>
    <row r="1130" spans="2:7" ht="22.5">
      <c r="B1130" s="192" t="s">
        <v>119</v>
      </c>
      <c r="C1130" s="192">
        <v>3</v>
      </c>
      <c r="D1130" s="193" t="s">
        <v>3102</v>
      </c>
      <c r="E1130" s="193" t="s">
        <v>3103</v>
      </c>
      <c r="F1130" s="194">
        <v>5506</v>
      </c>
      <c r="G1130" s="195" t="s">
        <v>910</v>
      </c>
    </row>
    <row r="1131" spans="2:7">
      <c r="B1131" s="192" t="s">
        <v>119</v>
      </c>
      <c r="C1131" s="192">
        <v>4</v>
      </c>
      <c r="D1131" s="193" t="s">
        <v>3104</v>
      </c>
      <c r="E1131" s="193" t="s">
        <v>3105</v>
      </c>
      <c r="F1131" s="194">
        <v>4379</v>
      </c>
      <c r="G1131" s="195" t="s">
        <v>3106</v>
      </c>
    </row>
    <row r="1132" spans="2:7">
      <c r="B1132" s="192" t="s">
        <v>119</v>
      </c>
      <c r="C1132" s="192">
        <v>5</v>
      </c>
      <c r="D1132" s="193" t="s">
        <v>3107</v>
      </c>
      <c r="E1132" s="193" t="s">
        <v>3108</v>
      </c>
      <c r="F1132" s="194">
        <v>4041</v>
      </c>
      <c r="G1132" s="195" t="s">
        <v>3106</v>
      </c>
    </row>
    <row r="1133" spans="2:7">
      <c r="B1133" s="192" t="s">
        <v>119</v>
      </c>
      <c r="C1133" s="192">
        <v>6</v>
      </c>
      <c r="D1133" s="193" t="s">
        <v>3109</v>
      </c>
      <c r="E1133" s="193" t="s">
        <v>3110</v>
      </c>
      <c r="F1133" s="194">
        <v>4000</v>
      </c>
      <c r="G1133" s="195" t="s">
        <v>2345</v>
      </c>
    </row>
    <row r="1134" spans="2:7">
      <c r="B1134" s="192" t="s">
        <v>119</v>
      </c>
      <c r="C1134" s="192">
        <v>7</v>
      </c>
      <c r="D1134" s="193" t="s">
        <v>3111</v>
      </c>
      <c r="E1134" s="193" t="s">
        <v>3112</v>
      </c>
      <c r="F1134" s="194">
        <v>3237</v>
      </c>
      <c r="G1134" s="195" t="s">
        <v>3113</v>
      </c>
    </row>
    <row r="1135" spans="2:7">
      <c r="B1135" s="192" t="s">
        <v>119</v>
      </c>
      <c r="C1135" s="192">
        <v>8</v>
      </c>
      <c r="D1135" s="193" t="s">
        <v>3114</v>
      </c>
      <c r="E1135" s="193" t="s">
        <v>3115</v>
      </c>
      <c r="F1135" s="194">
        <v>2860</v>
      </c>
      <c r="G1135" s="195" t="s">
        <v>363</v>
      </c>
    </row>
    <row r="1136" spans="2:7">
      <c r="B1136" s="192" t="s">
        <v>119</v>
      </c>
      <c r="C1136" s="192">
        <v>9</v>
      </c>
      <c r="D1136" s="193" t="s">
        <v>3116</v>
      </c>
      <c r="E1136" s="193" t="s">
        <v>3117</v>
      </c>
      <c r="F1136" s="194">
        <v>3563</v>
      </c>
      <c r="G1136" s="195" t="s">
        <v>1900</v>
      </c>
    </row>
    <row r="1137" spans="2:7">
      <c r="B1137" s="192" t="s">
        <v>119</v>
      </c>
      <c r="C1137" s="192">
        <v>10</v>
      </c>
      <c r="D1137" s="193" t="s">
        <v>3118</v>
      </c>
      <c r="E1137" s="193" t="s">
        <v>3119</v>
      </c>
      <c r="F1137" s="194">
        <v>2800</v>
      </c>
      <c r="G1137" s="195" t="s">
        <v>768</v>
      </c>
    </row>
    <row r="1138" spans="2:7">
      <c r="B1138" s="192" t="s">
        <v>119</v>
      </c>
      <c r="C1138" s="192">
        <v>11</v>
      </c>
      <c r="D1138" s="193" t="s">
        <v>3120</v>
      </c>
      <c r="E1138" s="193" t="s">
        <v>3121</v>
      </c>
      <c r="F1138" s="194">
        <v>2038</v>
      </c>
      <c r="G1138" s="195" t="s">
        <v>910</v>
      </c>
    </row>
    <row r="1139" spans="2:7">
      <c r="B1139" s="192" t="s">
        <v>119</v>
      </c>
      <c r="C1139" s="192">
        <v>12</v>
      </c>
      <c r="D1139" s="193" t="s">
        <v>3122</v>
      </c>
      <c r="E1139" s="193" t="s">
        <v>3123</v>
      </c>
      <c r="F1139" s="194">
        <v>1443</v>
      </c>
      <c r="G1139" s="195" t="s">
        <v>756</v>
      </c>
    </row>
    <row r="1140" spans="2:7">
      <c r="B1140" s="192" t="s">
        <v>119</v>
      </c>
      <c r="C1140" s="192">
        <v>13</v>
      </c>
      <c r="D1140" s="193" t="s">
        <v>3124</v>
      </c>
      <c r="E1140" s="193" t="s">
        <v>3125</v>
      </c>
      <c r="F1140" s="194">
        <v>1381</v>
      </c>
      <c r="G1140" s="195" t="s">
        <v>3126</v>
      </c>
    </row>
    <row r="1141" spans="2:7">
      <c r="B1141" s="192" t="s">
        <v>119</v>
      </c>
      <c r="C1141" s="192">
        <v>14</v>
      </c>
      <c r="D1141" s="193" t="s">
        <v>3127</v>
      </c>
      <c r="E1141" s="193" t="s">
        <v>3128</v>
      </c>
      <c r="F1141" s="194">
        <v>1353</v>
      </c>
      <c r="G1141" s="195" t="s">
        <v>1150</v>
      </c>
    </row>
    <row r="1142" spans="2:7">
      <c r="B1142" s="192" t="s">
        <v>3129</v>
      </c>
      <c r="C1142" s="192">
        <v>1</v>
      </c>
      <c r="D1142" s="193" t="s">
        <v>3130</v>
      </c>
      <c r="E1142" s="193" t="s">
        <v>3131</v>
      </c>
      <c r="F1142" s="194">
        <v>2284</v>
      </c>
      <c r="G1142" s="195" t="s">
        <v>461</v>
      </c>
    </row>
    <row r="1143" spans="2:7">
      <c r="B1143" s="192" t="s">
        <v>3129</v>
      </c>
      <c r="C1143" s="192">
        <v>2</v>
      </c>
      <c r="D1143" s="193" t="s">
        <v>3132</v>
      </c>
      <c r="E1143" s="193" t="s">
        <v>3133</v>
      </c>
      <c r="F1143" s="194">
        <v>1223</v>
      </c>
      <c r="G1143" s="195" t="s">
        <v>604</v>
      </c>
    </row>
    <row r="1144" spans="2:7">
      <c r="B1144" s="192" t="s">
        <v>123</v>
      </c>
      <c r="C1144" s="192">
        <v>1</v>
      </c>
      <c r="D1144" s="193" t="s">
        <v>3134</v>
      </c>
      <c r="E1144" s="193" t="s">
        <v>3135</v>
      </c>
      <c r="F1144" s="194">
        <v>1577</v>
      </c>
      <c r="G1144" s="195" t="s">
        <v>1790</v>
      </c>
    </row>
    <row r="1145" spans="2:7">
      <c r="B1145" s="192" t="s">
        <v>123</v>
      </c>
      <c r="C1145" s="192">
        <v>2</v>
      </c>
      <c r="D1145" s="193" t="s">
        <v>3136</v>
      </c>
      <c r="E1145" s="193" t="s">
        <v>3137</v>
      </c>
      <c r="F1145" s="194">
        <v>1306</v>
      </c>
      <c r="G1145" s="195" t="s">
        <v>280</v>
      </c>
    </row>
    <row r="1146" spans="2:7">
      <c r="B1146" s="192" t="s">
        <v>3138</v>
      </c>
      <c r="C1146" s="192">
        <v>1</v>
      </c>
      <c r="D1146" s="193" t="s">
        <v>3139</v>
      </c>
      <c r="E1146" s="193" t="s">
        <v>3140</v>
      </c>
      <c r="F1146" s="194">
        <v>1813.25</v>
      </c>
      <c r="G1146" s="195" t="s">
        <v>3141</v>
      </c>
    </row>
    <row r="1147" spans="2:7">
      <c r="B1147" s="192" t="s">
        <v>3138</v>
      </c>
      <c r="C1147" s="192">
        <v>2</v>
      </c>
      <c r="D1147" s="193" t="s">
        <v>3142</v>
      </c>
      <c r="E1147" s="193" t="s">
        <v>3143</v>
      </c>
      <c r="F1147" s="194">
        <v>1996</v>
      </c>
      <c r="G1147" s="195" t="s">
        <v>3144</v>
      </c>
    </row>
  </sheetData>
  <phoneticPr fontId="5"/>
  <printOptions horizontalCentered="1"/>
  <pageMargins left="0.78740157480314965" right="0.78740157480314965" top="0.78740157480314965" bottom="0.78740157480314965" header="0.39370078740157483" footer="0.31496062992125984"/>
  <pageSetup paperSize="9" scale="75" fitToHeight="17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7">
    <tabColor rgb="FF00B0F0"/>
  </sheetPr>
  <dimension ref="B1:O360"/>
  <sheetViews>
    <sheetView view="pageBreakPreview" zoomScaleNormal="100" zoomScaleSheetLayoutView="100" workbookViewId="0"/>
  </sheetViews>
  <sheetFormatPr defaultRowHeight="12"/>
  <cols>
    <col min="1" max="1" width="2.5" style="196" customWidth="1"/>
    <col min="2" max="4" width="9" style="196"/>
    <col min="5" max="5" width="10.625" style="196" customWidth="1"/>
    <col min="6" max="16384" width="9" style="196"/>
  </cols>
  <sheetData>
    <row r="1" spans="2:15" ht="15" customHeight="1"/>
    <row r="2" spans="2:15" ht="21.6" customHeight="1">
      <c r="B2" s="197" t="s">
        <v>3145</v>
      </c>
    </row>
    <row r="3" spans="2:15" ht="21.6" customHeight="1">
      <c r="B3" s="196" t="s">
        <v>3146</v>
      </c>
    </row>
    <row r="4" spans="2:15">
      <c r="B4" s="198"/>
      <c r="C4" s="199"/>
      <c r="D4" s="199"/>
      <c r="E4" s="200"/>
      <c r="F4" s="356" t="s">
        <v>12</v>
      </c>
      <c r="G4" s="357"/>
      <c r="H4" s="356" t="s">
        <v>47</v>
      </c>
      <c r="I4" s="357"/>
      <c r="J4" s="356" t="s">
        <v>102</v>
      </c>
      <c r="K4" s="357"/>
      <c r="L4" s="356" t="s">
        <v>14</v>
      </c>
      <c r="M4" s="357"/>
      <c r="N4" s="356" t="s">
        <v>3147</v>
      </c>
      <c r="O4" s="357"/>
    </row>
    <row r="5" spans="2:15">
      <c r="B5" s="201"/>
      <c r="C5" s="202"/>
      <c r="D5" s="202"/>
      <c r="E5" s="203"/>
      <c r="F5" s="204" t="s">
        <v>3148</v>
      </c>
      <c r="G5" s="204" t="s">
        <v>3149</v>
      </c>
      <c r="H5" s="204" t="s">
        <v>3148</v>
      </c>
      <c r="I5" s="204" t="s">
        <v>3149</v>
      </c>
      <c r="J5" s="204" t="s">
        <v>3148</v>
      </c>
      <c r="K5" s="204" t="s">
        <v>3149</v>
      </c>
      <c r="L5" s="204" t="s">
        <v>3148</v>
      </c>
      <c r="M5" s="204" t="s">
        <v>3149</v>
      </c>
      <c r="N5" s="204" t="s">
        <v>3148</v>
      </c>
      <c r="O5" s="204" t="s">
        <v>3149</v>
      </c>
    </row>
    <row r="6" spans="2:15">
      <c r="B6" s="205"/>
      <c r="C6" s="206"/>
      <c r="D6" s="206"/>
      <c r="E6" s="207"/>
      <c r="F6" s="208"/>
      <c r="G6" s="208"/>
      <c r="H6" s="209"/>
      <c r="I6" s="209"/>
      <c r="J6" s="209"/>
      <c r="K6" s="208"/>
      <c r="L6" s="209"/>
      <c r="M6" s="208"/>
      <c r="N6" s="209"/>
      <c r="O6" s="208"/>
    </row>
    <row r="7" spans="2:15">
      <c r="B7" s="210" t="s">
        <v>3150</v>
      </c>
      <c r="C7" s="211" t="s">
        <v>3151</v>
      </c>
      <c r="D7" s="211"/>
      <c r="E7" s="211"/>
      <c r="F7" s="212">
        <v>42888</v>
      </c>
      <c r="G7" s="213">
        <v>523367</v>
      </c>
      <c r="H7" s="212">
        <v>11272</v>
      </c>
      <c r="I7" s="214">
        <v>141255</v>
      </c>
      <c r="J7" s="212">
        <v>8519</v>
      </c>
      <c r="K7" s="212">
        <v>89982</v>
      </c>
      <c r="L7" s="212">
        <v>22351</v>
      </c>
      <c r="M7" s="212">
        <v>193807</v>
      </c>
      <c r="N7" s="212">
        <v>3524</v>
      </c>
      <c r="O7" s="212">
        <v>34552</v>
      </c>
    </row>
    <row r="8" spans="2:15">
      <c r="B8" s="210" t="s">
        <v>3152</v>
      </c>
      <c r="C8" s="215" t="s">
        <v>3153</v>
      </c>
      <c r="D8" s="216"/>
      <c r="E8" s="217"/>
      <c r="F8" s="212">
        <v>64</v>
      </c>
      <c r="G8" s="218">
        <v>476</v>
      </c>
      <c r="H8" s="212">
        <v>19</v>
      </c>
      <c r="I8" s="212">
        <v>224</v>
      </c>
      <c r="J8" s="212">
        <v>22</v>
      </c>
      <c r="K8" s="212">
        <v>225</v>
      </c>
      <c r="L8" s="212">
        <v>36</v>
      </c>
      <c r="M8" s="212">
        <v>259</v>
      </c>
      <c r="N8" s="212">
        <v>13</v>
      </c>
      <c r="O8" s="212">
        <v>117</v>
      </c>
    </row>
    <row r="9" spans="2:15">
      <c r="B9" s="210" t="s">
        <v>3154</v>
      </c>
      <c r="C9" s="215" t="s">
        <v>3155</v>
      </c>
      <c r="D9" s="216"/>
      <c r="E9" s="217"/>
      <c r="F9" s="212">
        <v>64</v>
      </c>
      <c r="G9" s="212">
        <v>476</v>
      </c>
      <c r="H9" s="212">
        <v>19</v>
      </c>
      <c r="I9" s="212">
        <v>224</v>
      </c>
      <c r="J9" s="212">
        <v>21</v>
      </c>
      <c r="K9" s="212">
        <v>221</v>
      </c>
      <c r="L9" s="212">
        <v>36</v>
      </c>
      <c r="M9" s="212">
        <v>259</v>
      </c>
      <c r="N9" s="212">
        <v>13</v>
      </c>
      <c r="O9" s="212">
        <v>117</v>
      </c>
    </row>
    <row r="10" spans="2:15">
      <c r="B10" s="210" t="s">
        <v>3156</v>
      </c>
      <c r="C10" s="215" t="s">
        <v>3157</v>
      </c>
      <c r="D10" s="216"/>
      <c r="E10" s="217"/>
      <c r="F10" s="219" t="s">
        <v>58</v>
      </c>
      <c r="G10" s="219" t="s">
        <v>58</v>
      </c>
      <c r="H10" s="219" t="s">
        <v>58</v>
      </c>
      <c r="I10" s="219" t="s">
        <v>58</v>
      </c>
      <c r="J10" s="212">
        <v>1</v>
      </c>
      <c r="K10" s="219">
        <v>4</v>
      </c>
      <c r="L10" s="219" t="s">
        <v>58</v>
      </c>
      <c r="M10" s="219" t="s">
        <v>58</v>
      </c>
      <c r="N10" s="219" t="s">
        <v>58</v>
      </c>
      <c r="O10" s="219" t="s">
        <v>58</v>
      </c>
    </row>
    <row r="11" spans="2:15">
      <c r="B11" s="210" t="s">
        <v>3158</v>
      </c>
      <c r="C11" s="215" t="s">
        <v>3159</v>
      </c>
      <c r="D11" s="216"/>
      <c r="E11" s="217"/>
      <c r="F11" s="212">
        <v>42824</v>
      </c>
      <c r="G11" s="212">
        <v>522891</v>
      </c>
      <c r="H11" s="212">
        <v>11253</v>
      </c>
      <c r="I11" s="212">
        <v>141031</v>
      </c>
      <c r="J11" s="212">
        <v>8497</v>
      </c>
      <c r="K11" s="212">
        <v>89757</v>
      </c>
      <c r="L11" s="212">
        <v>22315</v>
      </c>
      <c r="M11" s="212">
        <v>193548</v>
      </c>
      <c r="N11" s="212">
        <v>3511</v>
      </c>
      <c r="O11" s="212">
        <v>34435</v>
      </c>
    </row>
    <row r="12" spans="2:15">
      <c r="B12" s="210" t="s">
        <v>3160</v>
      </c>
      <c r="C12" s="215" t="s">
        <v>3161</v>
      </c>
      <c r="D12" s="216"/>
      <c r="E12" s="217"/>
      <c r="F12" s="219" t="s">
        <v>58</v>
      </c>
      <c r="G12" s="219" t="s">
        <v>58</v>
      </c>
      <c r="H12" s="212">
        <v>1</v>
      </c>
      <c r="I12" s="219">
        <v>6</v>
      </c>
      <c r="J12" s="212">
        <v>1</v>
      </c>
      <c r="K12" s="219">
        <v>4</v>
      </c>
      <c r="L12" s="219" t="s">
        <v>58</v>
      </c>
      <c r="M12" s="219" t="s">
        <v>58</v>
      </c>
      <c r="N12" s="219" t="s">
        <v>58</v>
      </c>
      <c r="O12" s="219" t="s">
        <v>58</v>
      </c>
    </row>
    <row r="13" spans="2:15">
      <c r="B13" s="210" t="s">
        <v>3162</v>
      </c>
      <c r="C13" s="215" t="s">
        <v>3163</v>
      </c>
      <c r="D13" s="216"/>
      <c r="E13" s="217"/>
      <c r="F13" s="212">
        <v>3976</v>
      </c>
      <c r="G13" s="212">
        <v>34956</v>
      </c>
      <c r="H13" s="212">
        <v>1147</v>
      </c>
      <c r="I13" s="212">
        <v>7807</v>
      </c>
      <c r="J13" s="212">
        <v>877</v>
      </c>
      <c r="K13" s="212">
        <v>5409</v>
      </c>
      <c r="L13" s="212">
        <v>2455</v>
      </c>
      <c r="M13" s="212">
        <v>16403</v>
      </c>
      <c r="N13" s="212">
        <v>354</v>
      </c>
      <c r="O13" s="212">
        <v>2261</v>
      </c>
    </row>
    <row r="14" spans="2:15">
      <c r="B14" s="210" t="s">
        <v>3164</v>
      </c>
      <c r="C14" s="215" t="s">
        <v>3165</v>
      </c>
      <c r="D14" s="216"/>
      <c r="E14" s="217"/>
      <c r="F14" s="212">
        <v>2771</v>
      </c>
      <c r="G14" s="212">
        <v>40242</v>
      </c>
      <c r="H14" s="212">
        <v>1054</v>
      </c>
      <c r="I14" s="212">
        <v>24070</v>
      </c>
      <c r="J14" s="212">
        <v>618</v>
      </c>
      <c r="K14" s="212">
        <v>14423</v>
      </c>
      <c r="L14" s="212">
        <v>4167</v>
      </c>
      <c r="M14" s="212">
        <v>36879</v>
      </c>
      <c r="N14" s="212">
        <v>451</v>
      </c>
      <c r="O14" s="212">
        <v>8614</v>
      </c>
    </row>
    <row r="15" spans="2:15">
      <c r="B15" s="210" t="s">
        <v>3166</v>
      </c>
      <c r="C15" s="215" t="s">
        <v>3167</v>
      </c>
      <c r="D15" s="216"/>
      <c r="E15" s="217"/>
      <c r="F15" s="212">
        <v>34</v>
      </c>
      <c r="G15" s="212">
        <v>1960</v>
      </c>
      <c r="H15" s="212">
        <v>14</v>
      </c>
      <c r="I15" s="212">
        <v>847</v>
      </c>
      <c r="J15" s="212">
        <v>5</v>
      </c>
      <c r="K15" s="212">
        <v>238</v>
      </c>
      <c r="L15" s="212">
        <v>11</v>
      </c>
      <c r="M15" s="212">
        <v>550</v>
      </c>
      <c r="N15" s="212">
        <v>6</v>
      </c>
      <c r="O15" s="212">
        <v>298</v>
      </c>
    </row>
    <row r="16" spans="2:15">
      <c r="B16" s="210" t="s">
        <v>3168</v>
      </c>
      <c r="C16" s="215" t="s">
        <v>3169</v>
      </c>
      <c r="D16" s="216"/>
      <c r="E16" s="217"/>
      <c r="F16" s="212">
        <v>529</v>
      </c>
      <c r="G16" s="212">
        <v>11516</v>
      </c>
      <c r="H16" s="212">
        <v>88</v>
      </c>
      <c r="I16" s="212">
        <v>1052</v>
      </c>
      <c r="J16" s="212">
        <v>60</v>
      </c>
      <c r="K16" s="212">
        <v>890</v>
      </c>
      <c r="L16" s="212">
        <v>144</v>
      </c>
      <c r="M16" s="212">
        <v>1399</v>
      </c>
      <c r="N16" s="212">
        <v>23</v>
      </c>
      <c r="O16" s="212">
        <v>144</v>
      </c>
    </row>
    <row r="17" spans="2:15">
      <c r="B17" s="210" t="s">
        <v>3170</v>
      </c>
      <c r="C17" s="215" t="s">
        <v>3171</v>
      </c>
      <c r="D17" s="216"/>
      <c r="E17" s="217"/>
      <c r="F17" s="212">
        <v>831</v>
      </c>
      <c r="G17" s="212">
        <v>26461</v>
      </c>
      <c r="H17" s="212">
        <v>268</v>
      </c>
      <c r="I17" s="212">
        <v>7437</v>
      </c>
      <c r="J17" s="212">
        <v>204</v>
      </c>
      <c r="K17" s="212">
        <v>4790</v>
      </c>
      <c r="L17" s="212">
        <v>602</v>
      </c>
      <c r="M17" s="212">
        <v>13880</v>
      </c>
      <c r="N17" s="212">
        <v>101</v>
      </c>
      <c r="O17" s="212">
        <v>2371</v>
      </c>
    </row>
    <row r="18" spans="2:15">
      <c r="B18" s="210" t="s">
        <v>3172</v>
      </c>
      <c r="C18" s="215" t="s">
        <v>3173</v>
      </c>
      <c r="D18" s="216"/>
      <c r="E18" s="217"/>
      <c r="F18" s="212">
        <v>10430</v>
      </c>
      <c r="G18" s="212">
        <v>115430</v>
      </c>
      <c r="H18" s="212">
        <v>2817</v>
      </c>
      <c r="I18" s="212">
        <v>29651</v>
      </c>
      <c r="J18" s="212">
        <v>2232</v>
      </c>
      <c r="K18" s="212">
        <v>18470</v>
      </c>
      <c r="L18" s="212">
        <v>4744</v>
      </c>
      <c r="M18" s="212">
        <v>39501</v>
      </c>
      <c r="N18" s="212">
        <v>857</v>
      </c>
      <c r="O18" s="212">
        <v>7136</v>
      </c>
    </row>
    <row r="19" spans="2:15">
      <c r="B19" s="210" t="s">
        <v>3174</v>
      </c>
      <c r="C19" s="215" t="s">
        <v>3175</v>
      </c>
      <c r="D19" s="216"/>
      <c r="E19" s="217"/>
      <c r="F19" s="212">
        <v>781</v>
      </c>
      <c r="G19" s="212">
        <v>17317</v>
      </c>
      <c r="H19" s="212">
        <v>174</v>
      </c>
      <c r="I19" s="212">
        <v>3139</v>
      </c>
      <c r="J19" s="212">
        <v>156</v>
      </c>
      <c r="K19" s="212">
        <v>2733</v>
      </c>
      <c r="L19" s="212">
        <v>234</v>
      </c>
      <c r="M19" s="212">
        <v>3443</v>
      </c>
      <c r="N19" s="212">
        <v>38</v>
      </c>
      <c r="O19" s="212">
        <v>635</v>
      </c>
    </row>
    <row r="20" spans="2:15">
      <c r="B20" s="210" t="s">
        <v>3176</v>
      </c>
      <c r="C20" s="215" t="s">
        <v>3177</v>
      </c>
      <c r="D20" s="216"/>
      <c r="E20" s="217"/>
      <c r="F20" s="212">
        <v>3694</v>
      </c>
      <c r="G20" s="212">
        <v>17041</v>
      </c>
      <c r="H20" s="212">
        <v>638</v>
      </c>
      <c r="I20" s="212">
        <v>2743</v>
      </c>
      <c r="J20" s="212">
        <v>407</v>
      </c>
      <c r="K20" s="212">
        <v>1427</v>
      </c>
      <c r="L20" s="212">
        <v>1770</v>
      </c>
      <c r="M20" s="212">
        <v>6038</v>
      </c>
      <c r="N20" s="212">
        <v>192</v>
      </c>
      <c r="O20" s="212">
        <v>646</v>
      </c>
    </row>
    <row r="21" spans="2:15">
      <c r="B21" s="210" t="s">
        <v>3178</v>
      </c>
      <c r="C21" s="220" t="s">
        <v>3179</v>
      </c>
      <c r="D21" s="216"/>
      <c r="E21" s="217"/>
      <c r="F21" s="212">
        <v>2101</v>
      </c>
      <c r="G21" s="212">
        <v>15934</v>
      </c>
      <c r="H21" s="212">
        <v>467</v>
      </c>
      <c r="I21" s="212">
        <v>4561</v>
      </c>
      <c r="J21" s="212">
        <v>365</v>
      </c>
      <c r="K21" s="212">
        <v>1954</v>
      </c>
      <c r="L21" s="212">
        <v>620</v>
      </c>
      <c r="M21" s="212">
        <v>3299</v>
      </c>
      <c r="N21" s="212">
        <v>106</v>
      </c>
      <c r="O21" s="212">
        <v>450</v>
      </c>
    </row>
    <row r="22" spans="2:15">
      <c r="B22" s="210" t="s">
        <v>3180</v>
      </c>
      <c r="C22" s="215" t="s">
        <v>3181</v>
      </c>
      <c r="D22" s="216"/>
      <c r="E22" s="217"/>
      <c r="F22" s="212">
        <v>4969</v>
      </c>
      <c r="G22" s="212">
        <v>49153</v>
      </c>
      <c r="H22" s="212">
        <v>1297</v>
      </c>
      <c r="I22" s="212">
        <v>12062</v>
      </c>
      <c r="J22" s="212">
        <v>1043</v>
      </c>
      <c r="K22" s="212">
        <v>8679</v>
      </c>
      <c r="L22" s="212">
        <v>2417</v>
      </c>
      <c r="M22" s="212">
        <v>17260</v>
      </c>
      <c r="N22" s="212">
        <v>366</v>
      </c>
      <c r="O22" s="212">
        <v>2536</v>
      </c>
    </row>
    <row r="23" spans="2:15">
      <c r="B23" s="210" t="s">
        <v>3182</v>
      </c>
      <c r="C23" s="215" t="s">
        <v>3183</v>
      </c>
      <c r="D23" s="216"/>
      <c r="E23" s="217"/>
      <c r="F23" s="212">
        <v>3911</v>
      </c>
      <c r="G23" s="212">
        <v>24257</v>
      </c>
      <c r="H23" s="212">
        <v>1087</v>
      </c>
      <c r="I23" s="212">
        <v>6772</v>
      </c>
      <c r="J23" s="212">
        <v>810</v>
      </c>
      <c r="K23" s="212">
        <v>4282</v>
      </c>
      <c r="L23" s="212">
        <v>1796</v>
      </c>
      <c r="M23" s="212">
        <v>9216</v>
      </c>
      <c r="N23" s="212">
        <v>317</v>
      </c>
      <c r="O23" s="212">
        <v>1437</v>
      </c>
    </row>
    <row r="24" spans="2:15">
      <c r="B24" s="210" t="s">
        <v>3184</v>
      </c>
      <c r="C24" s="215" t="s">
        <v>3185</v>
      </c>
      <c r="D24" s="216"/>
      <c r="E24" s="217"/>
      <c r="F24" s="212">
        <v>2149</v>
      </c>
      <c r="G24" s="212">
        <v>31169</v>
      </c>
      <c r="H24" s="212">
        <v>538</v>
      </c>
      <c r="I24" s="212">
        <v>8848</v>
      </c>
      <c r="J24" s="212">
        <v>405</v>
      </c>
      <c r="K24" s="212">
        <v>5974</v>
      </c>
      <c r="L24" s="212">
        <v>746</v>
      </c>
      <c r="M24" s="212">
        <v>8019</v>
      </c>
      <c r="N24" s="212">
        <v>174</v>
      </c>
      <c r="O24" s="212">
        <v>1730</v>
      </c>
    </row>
    <row r="25" spans="2:15">
      <c r="B25" s="210" t="s">
        <v>3186</v>
      </c>
      <c r="C25" s="215" t="s">
        <v>3187</v>
      </c>
      <c r="D25" s="216"/>
      <c r="E25" s="217"/>
      <c r="F25" s="212">
        <v>3866</v>
      </c>
      <c r="G25" s="212">
        <v>65302</v>
      </c>
      <c r="H25" s="212">
        <v>966</v>
      </c>
      <c r="I25" s="212">
        <v>18409</v>
      </c>
      <c r="J25" s="212">
        <v>668</v>
      </c>
      <c r="K25" s="212">
        <v>11623</v>
      </c>
      <c r="L25" s="212">
        <v>1544</v>
      </c>
      <c r="M25" s="212">
        <v>24210</v>
      </c>
      <c r="N25" s="212">
        <v>247</v>
      </c>
      <c r="O25" s="212">
        <v>4041</v>
      </c>
    </row>
    <row r="26" spans="2:15">
      <c r="B26" s="210" t="s">
        <v>3188</v>
      </c>
      <c r="C26" s="215" t="s">
        <v>3189</v>
      </c>
      <c r="D26" s="216"/>
      <c r="E26" s="217"/>
      <c r="F26" s="212">
        <v>142</v>
      </c>
      <c r="G26" s="212">
        <v>5581</v>
      </c>
      <c r="H26" s="212">
        <v>52</v>
      </c>
      <c r="I26" s="212">
        <v>1870</v>
      </c>
      <c r="J26" s="212">
        <v>46</v>
      </c>
      <c r="K26" s="212">
        <v>832</v>
      </c>
      <c r="L26" s="212">
        <v>52</v>
      </c>
      <c r="M26" s="212">
        <v>1339</v>
      </c>
      <c r="N26" s="212">
        <v>22</v>
      </c>
      <c r="O26" s="212">
        <v>320</v>
      </c>
    </row>
    <row r="27" spans="2:15">
      <c r="B27" s="210" t="s">
        <v>3190</v>
      </c>
      <c r="C27" s="221" t="s">
        <v>3191</v>
      </c>
      <c r="D27" s="216"/>
      <c r="E27" s="217"/>
      <c r="F27" s="212">
        <v>2640</v>
      </c>
      <c r="G27" s="212">
        <v>66572</v>
      </c>
      <c r="H27" s="212">
        <v>645</v>
      </c>
      <c r="I27" s="212">
        <v>11757</v>
      </c>
      <c r="J27" s="212">
        <v>600</v>
      </c>
      <c r="K27" s="212">
        <v>8029</v>
      </c>
      <c r="L27" s="212">
        <v>1013</v>
      </c>
      <c r="M27" s="212">
        <v>12112</v>
      </c>
      <c r="N27" s="212">
        <v>257</v>
      </c>
      <c r="O27" s="212">
        <v>1816</v>
      </c>
    </row>
    <row r="29" spans="2:15">
      <c r="B29" s="198"/>
      <c r="C29" s="199"/>
      <c r="D29" s="199"/>
      <c r="E29" s="200"/>
      <c r="F29" s="356" t="s">
        <v>119</v>
      </c>
      <c r="G29" s="357"/>
      <c r="H29" s="356" t="s">
        <v>16</v>
      </c>
      <c r="I29" s="357"/>
      <c r="J29" s="356" t="s">
        <v>53</v>
      </c>
      <c r="K29" s="357"/>
      <c r="L29" s="356" t="s">
        <v>55</v>
      </c>
      <c r="M29" s="357"/>
      <c r="N29" s="222" t="s">
        <v>3192</v>
      </c>
    </row>
    <row r="30" spans="2:15">
      <c r="B30" s="201"/>
      <c r="C30" s="202"/>
      <c r="D30" s="202"/>
      <c r="E30" s="203"/>
      <c r="F30" s="204" t="s">
        <v>3148</v>
      </c>
      <c r="G30" s="204" t="s">
        <v>3149</v>
      </c>
      <c r="H30" s="204" t="s">
        <v>3148</v>
      </c>
      <c r="I30" s="204" t="s">
        <v>3149</v>
      </c>
      <c r="J30" s="204" t="s">
        <v>3148</v>
      </c>
      <c r="K30" s="204" t="s">
        <v>3149</v>
      </c>
      <c r="L30" s="204" t="s">
        <v>3148</v>
      </c>
      <c r="M30" s="204" t="s">
        <v>3149</v>
      </c>
      <c r="N30" s="223" t="s">
        <v>3148</v>
      </c>
    </row>
    <row r="31" spans="2:15">
      <c r="B31" s="205"/>
      <c r="C31" s="206"/>
      <c r="D31" s="206"/>
      <c r="E31" s="207"/>
      <c r="F31" s="209"/>
      <c r="G31" s="208"/>
      <c r="H31" s="209"/>
      <c r="I31" s="208"/>
      <c r="J31" s="209"/>
      <c r="K31" s="208"/>
      <c r="L31" s="209"/>
      <c r="M31" s="208"/>
      <c r="N31" s="224"/>
    </row>
    <row r="32" spans="2:15">
      <c r="B32" s="210" t="s">
        <v>3150</v>
      </c>
      <c r="C32" s="211" t="s">
        <v>3151</v>
      </c>
      <c r="D32" s="211"/>
      <c r="E32" s="211"/>
      <c r="F32" s="212">
        <v>3606</v>
      </c>
      <c r="G32" s="212">
        <v>27336</v>
      </c>
      <c r="H32" s="212">
        <v>10004</v>
      </c>
      <c r="I32" s="212">
        <v>111935</v>
      </c>
      <c r="J32" s="212">
        <v>3148</v>
      </c>
      <c r="K32" s="212">
        <v>28656</v>
      </c>
      <c r="L32" s="212">
        <v>4356</v>
      </c>
      <c r="M32" s="212">
        <v>46334</v>
      </c>
      <c r="N32" s="225" t="s">
        <v>58</v>
      </c>
    </row>
    <row r="33" spans="2:14">
      <c r="B33" s="210" t="s">
        <v>3152</v>
      </c>
      <c r="C33" s="215" t="s">
        <v>3153</v>
      </c>
      <c r="D33" s="216"/>
      <c r="E33" s="217"/>
      <c r="F33" s="212">
        <v>15</v>
      </c>
      <c r="G33" s="212">
        <v>202</v>
      </c>
      <c r="H33" s="212">
        <v>18</v>
      </c>
      <c r="I33" s="212">
        <v>218</v>
      </c>
      <c r="J33" s="212">
        <v>5</v>
      </c>
      <c r="K33" s="212">
        <v>39</v>
      </c>
      <c r="L33" s="212">
        <v>27</v>
      </c>
      <c r="M33" s="212">
        <v>377</v>
      </c>
      <c r="N33" s="225" t="s">
        <v>58</v>
      </c>
    </row>
    <row r="34" spans="2:14">
      <c r="B34" s="210" t="s">
        <v>3154</v>
      </c>
      <c r="C34" s="215" t="s">
        <v>3155</v>
      </c>
      <c r="D34" s="216"/>
      <c r="E34" s="217"/>
      <c r="F34" s="212">
        <v>15</v>
      </c>
      <c r="G34" s="212">
        <v>202</v>
      </c>
      <c r="H34" s="212">
        <v>18</v>
      </c>
      <c r="I34" s="212">
        <v>218</v>
      </c>
      <c r="J34" s="212">
        <v>5</v>
      </c>
      <c r="K34" s="212">
        <v>39</v>
      </c>
      <c r="L34" s="212">
        <v>26</v>
      </c>
      <c r="M34" s="212">
        <v>371</v>
      </c>
      <c r="N34" s="225" t="s">
        <v>58</v>
      </c>
    </row>
    <row r="35" spans="2:14">
      <c r="B35" s="210" t="s">
        <v>3156</v>
      </c>
      <c r="C35" s="215" t="s">
        <v>3157</v>
      </c>
      <c r="D35" s="216"/>
      <c r="E35" s="217"/>
      <c r="F35" s="212" t="s">
        <v>58</v>
      </c>
      <c r="G35" s="219" t="s">
        <v>58</v>
      </c>
      <c r="H35" s="219" t="s">
        <v>58</v>
      </c>
      <c r="I35" s="219" t="s">
        <v>58</v>
      </c>
      <c r="J35" s="219" t="s">
        <v>58</v>
      </c>
      <c r="K35" s="219" t="s">
        <v>58</v>
      </c>
      <c r="L35" s="219">
        <v>1</v>
      </c>
      <c r="M35" s="219">
        <v>6</v>
      </c>
      <c r="N35" s="226" t="s">
        <v>58</v>
      </c>
    </row>
    <row r="36" spans="2:14">
      <c r="B36" s="210" t="s">
        <v>3158</v>
      </c>
      <c r="C36" s="215" t="s">
        <v>3159</v>
      </c>
      <c r="D36" s="216"/>
      <c r="E36" s="217"/>
      <c r="F36" s="212">
        <v>3591</v>
      </c>
      <c r="G36" s="212">
        <v>27134</v>
      </c>
      <c r="H36" s="212">
        <v>9986</v>
      </c>
      <c r="I36" s="212">
        <v>111717</v>
      </c>
      <c r="J36" s="212">
        <v>3143</v>
      </c>
      <c r="K36" s="212">
        <v>28617</v>
      </c>
      <c r="L36" s="212">
        <v>4329</v>
      </c>
      <c r="M36" s="212">
        <v>45957</v>
      </c>
      <c r="N36" s="225" t="s">
        <v>58</v>
      </c>
    </row>
    <row r="37" spans="2:14">
      <c r="B37" s="210" t="s">
        <v>3160</v>
      </c>
      <c r="C37" s="215" t="s">
        <v>3161</v>
      </c>
      <c r="D37" s="216"/>
      <c r="E37" s="217"/>
      <c r="F37" s="212">
        <v>6</v>
      </c>
      <c r="G37" s="219">
        <v>78</v>
      </c>
      <c r="H37" s="219" t="s">
        <v>58</v>
      </c>
      <c r="I37" s="219" t="s">
        <v>58</v>
      </c>
      <c r="J37" s="212">
        <v>3</v>
      </c>
      <c r="K37" s="219">
        <v>28</v>
      </c>
      <c r="L37" s="212">
        <v>1</v>
      </c>
      <c r="M37" s="219">
        <v>1</v>
      </c>
      <c r="N37" s="225" t="s">
        <v>58</v>
      </c>
    </row>
    <row r="38" spans="2:14">
      <c r="B38" s="210" t="s">
        <v>3162</v>
      </c>
      <c r="C38" s="215" t="s">
        <v>3163</v>
      </c>
      <c r="D38" s="216"/>
      <c r="E38" s="217"/>
      <c r="F38" s="212">
        <v>414</v>
      </c>
      <c r="G38" s="212">
        <v>2165</v>
      </c>
      <c r="H38" s="212">
        <v>1087</v>
      </c>
      <c r="I38" s="212">
        <v>7457</v>
      </c>
      <c r="J38" s="212">
        <v>369</v>
      </c>
      <c r="K38" s="212">
        <v>1638</v>
      </c>
      <c r="L38" s="212">
        <v>550</v>
      </c>
      <c r="M38" s="212">
        <v>2379</v>
      </c>
      <c r="N38" s="225" t="s">
        <v>58</v>
      </c>
    </row>
    <row r="39" spans="2:14">
      <c r="B39" s="210" t="s">
        <v>3164</v>
      </c>
      <c r="C39" s="215" t="s">
        <v>3165</v>
      </c>
      <c r="D39" s="216"/>
      <c r="E39" s="217"/>
      <c r="F39" s="212">
        <v>345</v>
      </c>
      <c r="G39" s="212">
        <v>5868</v>
      </c>
      <c r="H39" s="212">
        <v>721</v>
      </c>
      <c r="I39" s="212">
        <v>10948</v>
      </c>
      <c r="J39" s="212">
        <v>318</v>
      </c>
      <c r="K39" s="212">
        <v>5358</v>
      </c>
      <c r="L39" s="212">
        <v>572</v>
      </c>
      <c r="M39" s="212">
        <v>13444</v>
      </c>
      <c r="N39" s="225" t="s">
        <v>58</v>
      </c>
    </row>
    <row r="40" spans="2:14">
      <c r="B40" s="210" t="s">
        <v>3166</v>
      </c>
      <c r="C40" s="215" t="s">
        <v>3167</v>
      </c>
      <c r="D40" s="216"/>
      <c r="E40" s="217"/>
      <c r="F40" s="212">
        <v>8</v>
      </c>
      <c r="G40" s="212">
        <v>160</v>
      </c>
      <c r="H40" s="212">
        <v>6</v>
      </c>
      <c r="I40" s="212">
        <v>273</v>
      </c>
      <c r="J40" s="212">
        <v>8</v>
      </c>
      <c r="K40" s="212">
        <v>170</v>
      </c>
      <c r="L40" s="212">
        <v>4</v>
      </c>
      <c r="M40" s="212">
        <v>43</v>
      </c>
      <c r="N40" s="225" t="s">
        <v>58</v>
      </c>
    </row>
    <row r="41" spans="2:14">
      <c r="B41" s="210" t="s">
        <v>3168</v>
      </c>
      <c r="C41" s="215" t="s">
        <v>3169</v>
      </c>
      <c r="D41" s="216"/>
      <c r="E41" s="217"/>
      <c r="F41" s="212">
        <v>13</v>
      </c>
      <c r="G41" s="212">
        <v>99</v>
      </c>
      <c r="H41" s="212">
        <v>106</v>
      </c>
      <c r="I41" s="212">
        <v>733</v>
      </c>
      <c r="J41" s="212">
        <v>23</v>
      </c>
      <c r="K41" s="212">
        <v>111</v>
      </c>
      <c r="L41" s="212">
        <v>13</v>
      </c>
      <c r="M41" s="212">
        <v>55</v>
      </c>
      <c r="N41" s="225" t="s">
        <v>58</v>
      </c>
    </row>
    <row r="42" spans="2:14">
      <c r="B42" s="210" t="s">
        <v>3170</v>
      </c>
      <c r="C42" s="215" t="s">
        <v>3171</v>
      </c>
      <c r="D42" s="216"/>
      <c r="E42" s="217"/>
      <c r="F42" s="212">
        <v>85</v>
      </c>
      <c r="G42" s="212">
        <v>1192</v>
      </c>
      <c r="H42" s="212">
        <v>259</v>
      </c>
      <c r="I42" s="212">
        <v>10287</v>
      </c>
      <c r="J42" s="212">
        <v>63</v>
      </c>
      <c r="K42" s="212">
        <v>1666</v>
      </c>
      <c r="L42" s="212">
        <v>232</v>
      </c>
      <c r="M42" s="212">
        <v>6646</v>
      </c>
      <c r="N42" s="225" t="s">
        <v>58</v>
      </c>
    </row>
    <row r="43" spans="2:14">
      <c r="B43" s="210" t="s">
        <v>3172</v>
      </c>
      <c r="C43" s="215" t="s">
        <v>3173</v>
      </c>
      <c r="D43" s="216"/>
      <c r="E43" s="217"/>
      <c r="F43" s="212">
        <v>804</v>
      </c>
      <c r="G43" s="212">
        <v>5038</v>
      </c>
      <c r="H43" s="212">
        <v>2360</v>
      </c>
      <c r="I43" s="212">
        <v>20930</v>
      </c>
      <c r="J43" s="212">
        <v>716</v>
      </c>
      <c r="K43" s="212">
        <v>5376</v>
      </c>
      <c r="L43" s="212">
        <v>1018</v>
      </c>
      <c r="M43" s="212">
        <v>8057</v>
      </c>
      <c r="N43" s="225" t="s">
        <v>58</v>
      </c>
    </row>
    <row r="44" spans="2:14">
      <c r="B44" s="210" t="s">
        <v>3174</v>
      </c>
      <c r="C44" s="215" t="s">
        <v>3175</v>
      </c>
      <c r="D44" s="216"/>
      <c r="E44" s="217"/>
      <c r="F44" s="212">
        <v>42</v>
      </c>
      <c r="G44" s="212">
        <v>535</v>
      </c>
      <c r="H44" s="212">
        <v>146</v>
      </c>
      <c r="I44" s="212">
        <v>2386</v>
      </c>
      <c r="J44" s="212">
        <v>33</v>
      </c>
      <c r="K44" s="212">
        <v>598</v>
      </c>
      <c r="L44" s="212">
        <v>36</v>
      </c>
      <c r="M44" s="212">
        <v>430</v>
      </c>
      <c r="N44" s="225" t="s">
        <v>58</v>
      </c>
    </row>
    <row r="45" spans="2:14">
      <c r="B45" s="210" t="s">
        <v>3176</v>
      </c>
      <c r="C45" s="215" t="s">
        <v>3177</v>
      </c>
      <c r="D45" s="216"/>
      <c r="E45" s="217"/>
      <c r="F45" s="212">
        <v>185</v>
      </c>
      <c r="G45" s="212">
        <v>434</v>
      </c>
      <c r="H45" s="212">
        <v>761</v>
      </c>
      <c r="I45" s="212">
        <v>3218</v>
      </c>
      <c r="J45" s="212">
        <v>190</v>
      </c>
      <c r="K45" s="212">
        <v>601</v>
      </c>
      <c r="L45" s="212">
        <v>224</v>
      </c>
      <c r="M45" s="212">
        <v>612</v>
      </c>
      <c r="N45" s="225" t="s">
        <v>58</v>
      </c>
    </row>
    <row r="46" spans="2:14">
      <c r="B46" s="210" t="s">
        <v>3178</v>
      </c>
      <c r="C46" s="220" t="s">
        <v>3179</v>
      </c>
      <c r="D46" s="216"/>
      <c r="E46" s="217"/>
      <c r="F46" s="212">
        <v>129</v>
      </c>
      <c r="G46" s="212">
        <v>603</v>
      </c>
      <c r="H46" s="212">
        <v>414</v>
      </c>
      <c r="I46" s="212">
        <v>2172</v>
      </c>
      <c r="J46" s="212">
        <v>104</v>
      </c>
      <c r="K46" s="212">
        <v>446</v>
      </c>
      <c r="L46" s="212">
        <v>111</v>
      </c>
      <c r="M46" s="212">
        <v>848</v>
      </c>
      <c r="N46" s="225" t="s">
        <v>58</v>
      </c>
    </row>
    <row r="47" spans="2:14">
      <c r="B47" s="210" t="s">
        <v>3180</v>
      </c>
      <c r="C47" s="215" t="s">
        <v>3181</v>
      </c>
      <c r="D47" s="216"/>
      <c r="E47" s="217"/>
      <c r="F47" s="212">
        <v>566</v>
      </c>
      <c r="G47" s="212">
        <v>2830</v>
      </c>
      <c r="H47" s="212">
        <v>1170</v>
      </c>
      <c r="I47" s="212">
        <v>10684</v>
      </c>
      <c r="J47" s="212">
        <v>390</v>
      </c>
      <c r="K47" s="212">
        <v>2674</v>
      </c>
      <c r="L47" s="212">
        <v>383</v>
      </c>
      <c r="M47" s="212">
        <v>2502</v>
      </c>
      <c r="N47" s="225" t="s">
        <v>58</v>
      </c>
    </row>
    <row r="48" spans="2:14">
      <c r="B48" s="210" t="s">
        <v>3182</v>
      </c>
      <c r="C48" s="215" t="s">
        <v>3183</v>
      </c>
      <c r="D48" s="216"/>
      <c r="E48" s="217"/>
      <c r="F48" s="212">
        <v>325</v>
      </c>
      <c r="G48" s="212">
        <v>1298</v>
      </c>
      <c r="H48" s="212">
        <v>966</v>
      </c>
      <c r="I48" s="212">
        <v>5587</v>
      </c>
      <c r="J48" s="212">
        <v>290</v>
      </c>
      <c r="K48" s="212">
        <v>1721</v>
      </c>
      <c r="L48" s="212">
        <v>415</v>
      </c>
      <c r="M48" s="212">
        <v>1361</v>
      </c>
      <c r="N48" s="225" t="s">
        <v>58</v>
      </c>
    </row>
    <row r="49" spans="2:15">
      <c r="B49" s="210" t="s">
        <v>3184</v>
      </c>
      <c r="C49" s="215" t="s">
        <v>3185</v>
      </c>
      <c r="D49" s="216"/>
      <c r="E49" s="217"/>
      <c r="F49" s="212">
        <v>143</v>
      </c>
      <c r="G49" s="212">
        <v>1326</v>
      </c>
      <c r="H49" s="212">
        <v>477</v>
      </c>
      <c r="I49" s="212">
        <v>7785</v>
      </c>
      <c r="J49" s="212">
        <v>173</v>
      </c>
      <c r="K49" s="212">
        <v>2216</v>
      </c>
      <c r="L49" s="212">
        <v>188</v>
      </c>
      <c r="M49" s="212">
        <v>1980</v>
      </c>
      <c r="N49" s="225" t="s">
        <v>58</v>
      </c>
    </row>
    <row r="50" spans="2:15">
      <c r="B50" s="210" t="s">
        <v>3186</v>
      </c>
      <c r="C50" s="215" t="s">
        <v>3187</v>
      </c>
      <c r="D50" s="216"/>
      <c r="E50" s="217"/>
      <c r="F50" s="212">
        <v>315</v>
      </c>
      <c r="G50" s="212">
        <v>4095</v>
      </c>
      <c r="H50" s="212">
        <v>964</v>
      </c>
      <c r="I50" s="212">
        <v>19236</v>
      </c>
      <c r="J50" s="212">
        <v>259</v>
      </c>
      <c r="K50" s="212">
        <v>4444</v>
      </c>
      <c r="L50" s="212">
        <v>266</v>
      </c>
      <c r="M50" s="212">
        <v>4459</v>
      </c>
      <c r="N50" s="225" t="s">
        <v>58</v>
      </c>
    </row>
    <row r="51" spans="2:15">
      <c r="B51" s="210" t="s">
        <v>3188</v>
      </c>
      <c r="C51" s="215" t="s">
        <v>3189</v>
      </c>
      <c r="D51" s="216"/>
      <c r="E51" s="217"/>
      <c r="F51" s="212">
        <v>20</v>
      </c>
      <c r="G51" s="212">
        <v>332</v>
      </c>
      <c r="H51" s="212">
        <v>37</v>
      </c>
      <c r="I51" s="212">
        <v>946</v>
      </c>
      <c r="J51" s="212">
        <v>17</v>
      </c>
      <c r="K51" s="212">
        <v>273</v>
      </c>
      <c r="L51" s="212">
        <v>30</v>
      </c>
      <c r="M51" s="212">
        <v>457</v>
      </c>
      <c r="N51" s="225" t="s">
        <v>58</v>
      </c>
    </row>
    <row r="52" spans="2:15">
      <c r="B52" s="210" t="s">
        <v>3190</v>
      </c>
      <c r="C52" s="221" t="s">
        <v>3191</v>
      </c>
      <c r="D52" s="216"/>
      <c r="E52" s="217"/>
      <c r="F52" s="212">
        <v>191</v>
      </c>
      <c r="G52" s="212">
        <v>1081</v>
      </c>
      <c r="H52" s="212">
        <v>512</v>
      </c>
      <c r="I52" s="212">
        <v>9075</v>
      </c>
      <c r="J52" s="212">
        <v>187</v>
      </c>
      <c r="K52" s="212">
        <v>1297</v>
      </c>
      <c r="L52" s="212">
        <v>286</v>
      </c>
      <c r="M52" s="212">
        <v>2683</v>
      </c>
      <c r="N52" s="225" t="s">
        <v>58</v>
      </c>
    </row>
    <row r="54" spans="2:15">
      <c r="B54" s="198"/>
      <c r="C54" s="199"/>
      <c r="D54" s="199"/>
      <c r="E54" s="200"/>
      <c r="F54" s="356" t="s">
        <v>3193</v>
      </c>
      <c r="G54" s="357"/>
      <c r="H54" s="356" t="s">
        <v>61</v>
      </c>
      <c r="I54" s="357"/>
      <c r="J54" s="356" t="s">
        <v>18</v>
      </c>
      <c r="K54" s="357"/>
      <c r="L54" s="356" t="s">
        <v>66</v>
      </c>
      <c r="M54" s="357"/>
      <c r="N54" s="356" t="s">
        <v>68</v>
      </c>
      <c r="O54" s="357"/>
    </row>
    <row r="55" spans="2:15">
      <c r="B55" s="201"/>
      <c r="C55" s="202"/>
      <c r="D55" s="202"/>
      <c r="E55" s="203"/>
      <c r="F55" s="204" t="s">
        <v>3148</v>
      </c>
      <c r="G55" s="204" t="s">
        <v>3149</v>
      </c>
      <c r="H55" s="204" t="s">
        <v>3148</v>
      </c>
      <c r="I55" s="204" t="s">
        <v>3149</v>
      </c>
      <c r="J55" s="204" t="s">
        <v>3148</v>
      </c>
      <c r="K55" s="204" t="s">
        <v>3149</v>
      </c>
      <c r="L55" s="204" t="s">
        <v>3148</v>
      </c>
      <c r="M55" s="204" t="s">
        <v>3149</v>
      </c>
      <c r="N55" s="204" t="s">
        <v>3148</v>
      </c>
      <c r="O55" s="204" t="s">
        <v>3149</v>
      </c>
    </row>
    <row r="56" spans="2:15">
      <c r="B56" s="205"/>
      <c r="C56" s="206"/>
      <c r="D56" s="206"/>
      <c r="E56" s="207"/>
      <c r="F56" s="209"/>
      <c r="G56" s="208"/>
      <c r="H56" s="209"/>
      <c r="I56" s="208"/>
      <c r="J56" s="209"/>
      <c r="K56" s="208"/>
      <c r="L56" s="209"/>
      <c r="M56" s="208"/>
      <c r="N56" s="209"/>
      <c r="O56" s="208"/>
    </row>
    <row r="57" spans="2:15">
      <c r="B57" s="210" t="s">
        <v>3150</v>
      </c>
      <c r="C57" s="211" t="s">
        <v>3151</v>
      </c>
      <c r="D57" s="211"/>
      <c r="E57" s="211"/>
      <c r="F57" s="212">
        <v>3649</v>
      </c>
      <c r="G57" s="212">
        <v>35228</v>
      </c>
      <c r="H57" s="212">
        <v>3595</v>
      </c>
      <c r="I57" s="212">
        <v>39324</v>
      </c>
      <c r="J57" s="212">
        <v>7935</v>
      </c>
      <c r="K57" s="212">
        <v>69979</v>
      </c>
      <c r="L57" s="212">
        <v>4849</v>
      </c>
      <c r="M57" s="212">
        <v>68766</v>
      </c>
      <c r="N57" s="212">
        <v>2266</v>
      </c>
      <c r="O57" s="212">
        <v>23917</v>
      </c>
    </row>
    <row r="58" spans="2:15">
      <c r="B58" s="210" t="s">
        <v>3152</v>
      </c>
      <c r="C58" s="215" t="s">
        <v>3153</v>
      </c>
      <c r="D58" s="216"/>
      <c r="E58" s="217"/>
      <c r="F58" s="212">
        <v>17</v>
      </c>
      <c r="G58" s="212">
        <v>119</v>
      </c>
      <c r="H58" s="212">
        <v>12</v>
      </c>
      <c r="I58" s="212">
        <v>59</v>
      </c>
      <c r="J58" s="212">
        <v>20</v>
      </c>
      <c r="K58" s="212">
        <v>234</v>
      </c>
      <c r="L58" s="212">
        <v>8</v>
      </c>
      <c r="M58" s="212">
        <v>85</v>
      </c>
      <c r="N58" s="212">
        <v>10</v>
      </c>
      <c r="O58" s="212">
        <v>159</v>
      </c>
    </row>
    <row r="59" spans="2:15">
      <c r="B59" s="210" t="s">
        <v>3154</v>
      </c>
      <c r="C59" s="215" t="s">
        <v>3155</v>
      </c>
      <c r="D59" s="216"/>
      <c r="E59" s="217"/>
      <c r="F59" s="212">
        <v>17</v>
      </c>
      <c r="G59" s="212">
        <v>119</v>
      </c>
      <c r="H59" s="212">
        <v>12</v>
      </c>
      <c r="I59" s="212">
        <v>59</v>
      </c>
      <c r="J59" s="212">
        <v>20</v>
      </c>
      <c r="K59" s="212">
        <v>234</v>
      </c>
      <c r="L59" s="212">
        <v>8</v>
      </c>
      <c r="M59" s="212">
        <v>85</v>
      </c>
      <c r="N59" s="212">
        <v>10</v>
      </c>
      <c r="O59" s="212">
        <v>159</v>
      </c>
    </row>
    <row r="60" spans="2:15">
      <c r="B60" s="210" t="s">
        <v>3156</v>
      </c>
      <c r="C60" s="215" t="s">
        <v>3157</v>
      </c>
      <c r="D60" s="216"/>
      <c r="E60" s="217"/>
      <c r="F60" s="212" t="s">
        <v>58</v>
      </c>
      <c r="G60" s="219" t="s">
        <v>58</v>
      </c>
      <c r="H60" s="219" t="s">
        <v>58</v>
      </c>
      <c r="I60" s="219" t="s">
        <v>58</v>
      </c>
      <c r="J60" s="219" t="s">
        <v>58</v>
      </c>
      <c r="K60" s="219" t="s">
        <v>58</v>
      </c>
      <c r="L60" s="219" t="s">
        <v>58</v>
      </c>
      <c r="M60" s="219" t="s">
        <v>58</v>
      </c>
      <c r="N60" s="219" t="s">
        <v>58</v>
      </c>
      <c r="O60" s="219" t="s">
        <v>58</v>
      </c>
    </row>
    <row r="61" spans="2:15">
      <c r="B61" s="210" t="s">
        <v>3158</v>
      </c>
      <c r="C61" s="215" t="s">
        <v>3159</v>
      </c>
      <c r="D61" s="216"/>
      <c r="E61" s="217"/>
      <c r="F61" s="212">
        <v>3632</v>
      </c>
      <c r="G61" s="212">
        <v>35109</v>
      </c>
      <c r="H61" s="212">
        <v>3583</v>
      </c>
      <c r="I61" s="212">
        <v>39265</v>
      </c>
      <c r="J61" s="212">
        <v>7915</v>
      </c>
      <c r="K61" s="212">
        <v>69745</v>
      </c>
      <c r="L61" s="212">
        <v>4841</v>
      </c>
      <c r="M61" s="212">
        <v>68681</v>
      </c>
      <c r="N61" s="212">
        <v>2256</v>
      </c>
      <c r="O61" s="212">
        <v>23758</v>
      </c>
    </row>
    <row r="62" spans="2:15">
      <c r="B62" s="210" t="s">
        <v>3160</v>
      </c>
      <c r="C62" s="215" t="s">
        <v>3161</v>
      </c>
      <c r="D62" s="216"/>
      <c r="E62" s="217"/>
      <c r="F62" s="212">
        <v>2</v>
      </c>
      <c r="G62" s="219">
        <v>10</v>
      </c>
      <c r="H62" s="219" t="s">
        <v>58</v>
      </c>
      <c r="I62" s="219" t="s">
        <v>58</v>
      </c>
      <c r="J62" s="212" t="s">
        <v>58</v>
      </c>
      <c r="K62" s="219" t="s">
        <v>58</v>
      </c>
      <c r="L62" s="212" t="s">
        <v>58</v>
      </c>
      <c r="M62" s="219" t="s">
        <v>58</v>
      </c>
      <c r="N62" s="219" t="s">
        <v>58</v>
      </c>
      <c r="O62" s="219" t="s">
        <v>58</v>
      </c>
    </row>
    <row r="63" spans="2:15">
      <c r="B63" s="210" t="s">
        <v>3162</v>
      </c>
      <c r="C63" s="215" t="s">
        <v>3163</v>
      </c>
      <c r="D63" s="216"/>
      <c r="E63" s="217"/>
      <c r="F63" s="212">
        <v>371</v>
      </c>
      <c r="G63" s="212">
        <v>2143</v>
      </c>
      <c r="H63" s="212">
        <v>352</v>
      </c>
      <c r="I63" s="212">
        <v>1942</v>
      </c>
      <c r="J63" s="212">
        <v>748</v>
      </c>
      <c r="K63" s="212">
        <v>4052</v>
      </c>
      <c r="L63" s="212">
        <v>499</v>
      </c>
      <c r="M63" s="212">
        <v>2744</v>
      </c>
      <c r="N63" s="212">
        <v>187</v>
      </c>
      <c r="O63" s="212">
        <v>854</v>
      </c>
    </row>
    <row r="64" spans="2:15">
      <c r="B64" s="210" t="s">
        <v>3164</v>
      </c>
      <c r="C64" s="215" t="s">
        <v>3165</v>
      </c>
      <c r="D64" s="216"/>
      <c r="E64" s="217"/>
      <c r="F64" s="212">
        <v>330</v>
      </c>
      <c r="G64" s="212">
        <v>7724</v>
      </c>
      <c r="H64" s="212">
        <v>308</v>
      </c>
      <c r="I64" s="212">
        <v>8283</v>
      </c>
      <c r="J64" s="212">
        <v>648</v>
      </c>
      <c r="K64" s="212">
        <v>8208</v>
      </c>
      <c r="L64" s="212">
        <v>443</v>
      </c>
      <c r="M64" s="212">
        <v>25954</v>
      </c>
      <c r="N64" s="212">
        <v>347</v>
      </c>
      <c r="O64" s="212">
        <v>7588</v>
      </c>
    </row>
    <row r="65" spans="2:15">
      <c r="B65" s="210" t="s">
        <v>3166</v>
      </c>
      <c r="C65" s="215" t="s">
        <v>3167</v>
      </c>
      <c r="D65" s="216"/>
      <c r="E65" s="217"/>
      <c r="F65" s="212">
        <v>4</v>
      </c>
      <c r="G65" s="212">
        <v>82</v>
      </c>
      <c r="H65" s="212">
        <v>6</v>
      </c>
      <c r="I65" s="212">
        <v>93</v>
      </c>
      <c r="J65" s="212">
        <v>7</v>
      </c>
      <c r="K65" s="212">
        <v>340</v>
      </c>
      <c r="L65" s="212">
        <v>3</v>
      </c>
      <c r="M65" s="212">
        <v>69</v>
      </c>
      <c r="N65" s="212">
        <v>2</v>
      </c>
      <c r="O65" s="212">
        <v>15</v>
      </c>
    </row>
    <row r="66" spans="2:15">
      <c r="B66" s="210" t="s">
        <v>3168</v>
      </c>
      <c r="C66" s="215" t="s">
        <v>3169</v>
      </c>
      <c r="D66" s="216"/>
      <c r="E66" s="217"/>
      <c r="F66" s="212">
        <v>24</v>
      </c>
      <c r="G66" s="212">
        <v>283</v>
      </c>
      <c r="H66" s="212">
        <v>12</v>
      </c>
      <c r="I66" s="212">
        <v>38</v>
      </c>
      <c r="J66" s="212">
        <v>51</v>
      </c>
      <c r="K66" s="212">
        <v>157</v>
      </c>
      <c r="L66" s="212">
        <v>40</v>
      </c>
      <c r="M66" s="212">
        <v>146</v>
      </c>
      <c r="N66" s="212">
        <v>5</v>
      </c>
      <c r="O66" s="212">
        <v>17</v>
      </c>
    </row>
    <row r="67" spans="2:15">
      <c r="B67" s="210" t="s">
        <v>3170</v>
      </c>
      <c r="C67" s="215" t="s">
        <v>3171</v>
      </c>
      <c r="D67" s="216"/>
      <c r="E67" s="217"/>
      <c r="F67" s="212">
        <v>82</v>
      </c>
      <c r="G67" s="212">
        <v>1826</v>
      </c>
      <c r="H67" s="212">
        <v>89</v>
      </c>
      <c r="I67" s="212">
        <v>3727</v>
      </c>
      <c r="J67" s="212">
        <v>157</v>
      </c>
      <c r="K67" s="212">
        <v>3980</v>
      </c>
      <c r="L67" s="212">
        <v>127</v>
      </c>
      <c r="M67" s="212">
        <v>4552</v>
      </c>
      <c r="N67" s="212">
        <v>71</v>
      </c>
      <c r="O67" s="212">
        <v>1239</v>
      </c>
    </row>
    <row r="68" spans="2:15">
      <c r="B68" s="210" t="s">
        <v>3172</v>
      </c>
      <c r="C68" s="215" t="s">
        <v>3173</v>
      </c>
      <c r="D68" s="216"/>
      <c r="E68" s="217"/>
      <c r="F68" s="212">
        <v>875</v>
      </c>
      <c r="G68" s="212">
        <v>7376</v>
      </c>
      <c r="H68" s="212">
        <v>931</v>
      </c>
      <c r="I68" s="212">
        <v>7504</v>
      </c>
      <c r="J68" s="212">
        <v>1974</v>
      </c>
      <c r="K68" s="212">
        <v>16388</v>
      </c>
      <c r="L68" s="212">
        <v>1152</v>
      </c>
      <c r="M68" s="212">
        <v>9663</v>
      </c>
      <c r="N68" s="212">
        <v>616</v>
      </c>
      <c r="O68" s="212">
        <v>4792</v>
      </c>
    </row>
    <row r="69" spans="2:15">
      <c r="B69" s="210" t="s">
        <v>3174</v>
      </c>
      <c r="C69" s="215" t="s">
        <v>3175</v>
      </c>
      <c r="D69" s="216"/>
      <c r="E69" s="217"/>
      <c r="F69" s="212">
        <v>50</v>
      </c>
      <c r="G69" s="212">
        <v>693</v>
      </c>
      <c r="H69" s="212">
        <v>43</v>
      </c>
      <c r="I69" s="212">
        <v>613</v>
      </c>
      <c r="J69" s="212">
        <v>102</v>
      </c>
      <c r="K69" s="212">
        <v>1730</v>
      </c>
      <c r="L69" s="212">
        <v>43</v>
      </c>
      <c r="M69" s="212">
        <v>541</v>
      </c>
      <c r="N69" s="212">
        <v>21</v>
      </c>
      <c r="O69" s="212">
        <v>224</v>
      </c>
    </row>
    <row r="70" spans="2:15">
      <c r="B70" s="210" t="s">
        <v>3176</v>
      </c>
      <c r="C70" s="215" t="s">
        <v>3177</v>
      </c>
      <c r="D70" s="216"/>
      <c r="E70" s="217"/>
      <c r="F70" s="212">
        <v>280</v>
      </c>
      <c r="G70" s="212">
        <v>864</v>
      </c>
      <c r="H70" s="212">
        <v>172</v>
      </c>
      <c r="I70" s="212">
        <v>548</v>
      </c>
      <c r="J70" s="212">
        <v>559</v>
      </c>
      <c r="K70" s="212">
        <v>1911</v>
      </c>
      <c r="L70" s="212">
        <v>335</v>
      </c>
      <c r="M70" s="212">
        <v>1654</v>
      </c>
      <c r="N70" s="212">
        <v>89</v>
      </c>
      <c r="O70" s="212">
        <v>220</v>
      </c>
    </row>
    <row r="71" spans="2:15">
      <c r="B71" s="210" t="s">
        <v>3178</v>
      </c>
      <c r="C71" s="220" t="s">
        <v>3179</v>
      </c>
      <c r="D71" s="216"/>
      <c r="E71" s="217"/>
      <c r="F71" s="212">
        <v>123</v>
      </c>
      <c r="G71" s="212">
        <v>570</v>
      </c>
      <c r="H71" s="212">
        <v>133</v>
      </c>
      <c r="I71" s="212">
        <v>707</v>
      </c>
      <c r="J71" s="212">
        <v>305</v>
      </c>
      <c r="K71" s="212">
        <v>1244</v>
      </c>
      <c r="L71" s="212">
        <v>197</v>
      </c>
      <c r="M71" s="212">
        <v>1140</v>
      </c>
      <c r="N71" s="212">
        <v>60</v>
      </c>
      <c r="O71" s="212">
        <v>260</v>
      </c>
    </row>
    <row r="72" spans="2:15">
      <c r="B72" s="210" t="s">
        <v>3180</v>
      </c>
      <c r="C72" s="215" t="s">
        <v>3181</v>
      </c>
      <c r="D72" s="216"/>
      <c r="E72" s="217"/>
      <c r="F72" s="212">
        <v>439</v>
      </c>
      <c r="G72" s="212">
        <v>3266</v>
      </c>
      <c r="H72" s="212">
        <v>505</v>
      </c>
      <c r="I72" s="212">
        <v>4014</v>
      </c>
      <c r="J72" s="212">
        <v>989</v>
      </c>
      <c r="K72" s="212">
        <v>7254</v>
      </c>
      <c r="L72" s="212">
        <v>607</v>
      </c>
      <c r="M72" s="212">
        <v>4274</v>
      </c>
      <c r="N72" s="212">
        <v>239</v>
      </c>
      <c r="O72" s="212">
        <v>2028</v>
      </c>
    </row>
    <row r="73" spans="2:15">
      <c r="B73" s="210" t="s">
        <v>3182</v>
      </c>
      <c r="C73" s="215" t="s">
        <v>3183</v>
      </c>
      <c r="D73" s="216"/>
      <c r="E73" s="217"/>
      <c r="F73" s="212">
        <v>369</v>
      </c>
      <c r="G73" s="212">
        <v>1397</v>
      </c>
      <c r="H73" s="212">
        <v>357</v>
      </c>
      <c r="I73" s="212">
        <v>1941</v>
      </c>
      <c r="J73" s="212">
        <v>935</v>
      </c>
      <c r="K73" s="212">
        <v>3681</v>
      </c>
      <c r="L73" s="212">
        <v>467</v>
      </c>
      <c r="M73" s="212">
        <v>2417</v>
      </c>
      <c r="N73" s="212">
        <v>217</v>
      </c>
      <c r="O73" s="212">
        <v>1032</v>
      </c>
    </row>
    <row r="74" spans="2:15">
      <c r="B74" s="210" t="s">
        <v>3184</v>
      </c>
      <c r="C74" s="215" t="s">
        <v>3185</v>
      </c>
      <c r="D74" s="216"/>
      <c r="E74" s="217"/>
      <c r="F74" s="212">
        <v>164</v>
      </c>
      <c r="G74" s="212">
        <v>1810</v>
      </c>
      <c r="H74" s="212">
        <v>148</v>
      </c>
      <c r="I74" s="212">
        <v>1942</v>
      </c>
      <c r="J74" s="212">
        <v>393</v>
      </c>
      <c r="K74" s="212">
        <v>4018</v>
      </c>
      <c r="L74" s="212">
        <v>238</v>
      </c>
      <c r="M74" s="212">
        <v>2422</v>
      </c>
      <c r="N74" s="212">
        <v>103</v>
      </c>
      <c r="O74" s="212">
        <v>1198</v>
      </c>
    </row>
    <row r="75" spans="2:15">
      <c r="B75" s="210" t="s">
        <v>3186</v>
      </c>
      <c r="C75" s="215" t="s">
        <v>3187</v>
      </c>
      <c r="D75" s="216"/>
      <c r="E75" s="217"/>
      <c r="F75" s="212">
        <v>285</v>
      </c>
      <c r="G75" s="212">
        <v>4960</v>
      </c>
      <c r="H75" s="212">
        <v>320</v>
      </c>
      <c r="I75" s="212">
        <v>4902</v>
      </c>
      <c r="J75" s="212">
        <v>623</v>
      </c>
      <c r="K75" s="212">
        <v>11487</v>
      </c>
      <c r="L75" s="212">
        <v>411</v>
      </c>
      <c r="M75" s="212">
        <v>9157</v>
      </c>
      <c r="N75" s="212">
        <v>163</v>
      </c>
      <c r="O75" s="212">
        <v>3035</v>
      </c>
    </row>
    <row r="76" spans="2:15">
      <c r="B76" s="210" t="s">
        <v>3188</v>
      </c>
      <c r="C76" s="215" t="s">
        <v>3189</v>
      </c>
      <c r="D76" s="216"/>
      <c r="E76" s="217"/>
      <c r="F76" s="212">
        <v>11</v>
      </c>
      <c r="G76" s="212">
        <v>404</v>
      </c>
      <c r="H76" s="212">
        <v>18</v>
      </c>
      <c r="I76" s="212">
        <v>1173</v>
      </c>
      <c r="J76" s="212">
        <v>26</v>
      </c>
      <c r="K76" s="212">
        <v>552</v>
      </c>
      <c r="L76" s="212">
        <v>23</v>
      </c>
      <c r="M76" s="212">
        <v>759</v>
      </c>
      <c r="N76" s="212">
        <v>14</v>
      </c>
      <c r="O76" s="212">
        <v>282</v>
      </c>
    </row>
    <row r="77" spans="2:15">
      <c r="B77" s="210" t="s">
        <v>3190</v>
      </c>
      <c r="C77" s="221" t="s">
        <v>3191</v>
      </c>
      <c r="D77" s="216"/>
      <c r="E77" s="217"/>
      <c r="F77" s="212">
        <v>223</v>
      </c>
      <c r="G77" s="212">
        <v>1701</v>
      </c>
      <c r="H77" s="212">
        <v>189</v>
      </c>
      <c r="I77" s="212">
        <v>1838</v>
      </c>
      <c r="J77" s="212">
        <v>398</v>
      </c>
      <c r="K77" s="212">
        <v>4743</v>
      </c>
      <c r="L77" s="212">
        <v>256</v>
      </c>
      <c r="M77" s="212">
        <v>3189</v>
      </c>
      <c r="N77" s="212">
        <v>122</v>
      </c>
      <c r="O77" s="212">
        <v>974</v>
      </c>
    </row>
    <row r="79" spans="2:15" ht="21.6" customHeight="1">
      <c r="B79" s="197" t="s">
        <v>3145</v>
      </c>
    </row>
    <row r="80" spans="2:15" ht="21.6" customHeight="1">
      <c r="B80" s="196" t="s">
        <v>3146</v>
      </c>
    </row>
    <row r="81" spans="2:15">
      <c r="B81" s="198"/>
      <c r="C81" s="199"/>
      <c r="D81" s="199"/>
      <c r="E81" s="200"/>
      <c r="F81" s="356" t="s">
        <v>70</v>
      </c>
      <c r="G81" s="357"/>
      <c r="H81" s="356" t="s">
        <v>3009</v>
      </c>
      <c r="I81" s="357"/>
      <c r="J81" s="356" t="s">
        <v>72</v>
      </c>
      <c r="K81" s="357"/>
      <c r="L81" s="356" t="s">
        <v>20</v>
      </c>
      <c r="M81" s="357"/>
      <c r="N81" s="356" t="s">
        <v>25</v>
      </c>
      <c r="O81" s="357"/>
    </row>
    <row r="82" spans="2:15">
      <c r="B82" s="201"/>
      <c r="C82" s="202"/>
      <c r="D82" s="202"/>
      <c r="E82" s="203"/>
      <c r="F82" s="204" t="s">
        <v>3148</v>
      </c>
      <c r="G82" s="204" t="s">
        <v>3149</v>
      </c>
      <c r="H82" s="204" t="s">
        <v>3148</v>
      </c>
      <c r="I82" s="204" t="s">
        <v>3149</v>
      </c>
      <c r="J82" s="204" t="s">
        <v>3148</v>
      </c>
      <c r="K82" s="204" t="s">
        <v>3149</v>
      </c>
      <c r="L82" s="204" t="s">
        <v>3148</v>
      </c>
      <c r="M82" s="204" t="s">
        <v>3149</v>
      </c>
      <c r="N82" s="204" t="s">
        <v>3148</v>
      </c>
      <c r="O82" s="204" t="s">
        <v>3149</v>
      </c>
    </row>
    <row r="83" spans="2:15">
      <c r="B83" s="205"/>
      <c r="C83" s="206"/>
      <c r="D83" s="206"/>
      <c r="E83" s="207"/>
      <c r="F83" s="209"/>
      <c r="G83" s="208"/>
      <c r="H83" s="209"/>
      <c r="I83" s="208"/>
      <c r="J83" s="209"/>
      <c r="K83" s="208"/>
      <c r="L83" s="209"/>
      <c r="M83" s="208"/>
      <c r="N83" s="209"/>
      <c r="O83" s="208"/>
    </row>
    <row r="84" spans="2:15">
      <c r="B84" s="210" t="s">
        <v>3150</v>
      </c>
      <c r="C84" s="211" t="s">
        <v>3151</v>
      </c>
      <c r="D84" s="211"/>
      <c r="E84" s="211"/>
      <c r="F84" s="212">
        <v>3803</v>
      </c>
      <c r="G84" s="212">
        <v>33607</v>
      </c>
      <c r="H84" s="212">
        <v>5580</v>
      </c>
      <c r="I84" s="212">
        <v>56621</v>
      </c>
      <c r="J84" s="212">
        <v>6576</v>
      </c>
      <c r="K84" s="212">
        <v>74201</v>
      </c>
      <c r="L84" s="212">
        <v>7737</v>
      </c>
      <c r="M84" s="212">
        <v>77103</v>
      </c>
      <c r="N84" s="212">
        <v>11522</v>
      </c>
      <c r="O84" s="212">
        <v>114510</v>
      </c>
    </row>
    <row r="85" spans="2:15">
      <c r="B85" s="210" t="s">
        <v>3152</v>
      </c>
      <c r="C85" s="215" t="s">
        <v>3153</v>
      </c>
      <c r="D85" s="216"/>
      <c r="E85" s="217"/>
      <c r="F85" s="212">
        <v>23</v>
      </c>
      <c r="G85" s="212">
        <v>246</v>
      </c>
      <c r="H85" s="212">
        <v>66</v>
      </c>
      <c r="I85" s="212">
        <v>875</v>
      </c>
      <c r="J85" s="212">
        <v>9</v>
      </c>
      <c r="K85" s="212">
        <v>173</v>
      </c>
      <c r="L85" s="212">
        <v>5</v>
      </c>
      <c r="M85" s="212">
        <v>25</v>
      </c>
      <c r="N85" s="212">
        <v>10</v>
      </c>
      <c r="O85" s="212">
        <v>130</v>
      </c>
    </row>
    <row r="86" spans="2:15">
      <c r="B86" s="210" t="s">
        <v>3154</v>
      </c>
      <c r="C86" s="215" t="s">
        <v>3155</v>
      </c>
      <c r="D86" s="216"/>
      <c r="E86" s="217"/>
      <c r="F86" s="212">
        <v>23</v>
      </c>
      <c r="G86" s="212">
        <v>246</v>
      </c>
      <c r="H86" s="212">
        <v>66</v>
      </c>
      <c r="I86" s="212">
        <v>875</v>
      </c>
      <c r="J86" s="212">
        <v>9</v>
      </c>
      <c r="K86" s="212">
        <v>173</v>
      </c>
      <c r="L86" s="212">
        <v>5</v>
      </c>
      <c r="M86" s="212">
        <v>25</v>
      </c>
      <c r="N86" s="212">
        <v>10</v>
      </c>
      <c r="O86" s="212">
        <v>130</v>
      </c>
    </row>
    <row r="87" spans="2:15">
      <c r="B87" s="210" t="s">
        <v>3156</v>
      </c>
      <c r="C87" s="215" t="s">
        <v>3157</v>
      </c>
      <c r="D87" s="216"/>
      <c r="E87" s="217"/>
      <c r="F87" s="219" t="s">
        <v>58</v>
      </c>
      <c r="G87" s="219" t="s">
        <v>58</v>
      </c>
      <c r="H87" s="219" t="s">
        <v>58</v>
      </c>
      <c r="I87" s="219" t="s">
        <v>58</v>
      </c>
      <c r="J87" s="219" t="s">
        <v>58</v>
      </c>
      <c r="K87" s="219" t="s">
        <v>58</v>
      </c>
      <c r="L87" s="219" t="s">
        <v>58</v>
      </c>
      <c r="M87" s="219" t="s">
        <v>58</v>
      </c>
      <c r="N87" s="219" t="s">
        <v>58</v>
      </c>
      <c r="O87" s="219" t="s">
        <v>58</v>
      </c>
    </row>
    <row r="88" spans="2:15">
      <c r="B88" s="210" t="s">
        <v>3158</v>
      </c>
      <c r="C88" s="215" t="s">
        <v>3159</v>
      </c>
      <c r="D88" s="216"/>
      <c r="E88" s="217"/>
      <c r="F88" s="212">
        <v>3780</v>
      </c>
      <c r="G88" s="212">
        <v>33361</v>
      </c>
      <c r="H88" s="212">
        <v>5514</v>
      </c>
      <c r="I88" s="212">
        <v>55746</v>
      </c>
      <c r="J88" s="212">
        <v>6567</v>
      </c>
      <c r="K88" s="212">
        <v>74028</v>
      </c>
      <c r="L88" s="212">
        <v>7732</v>
      </c>
      <c r="M88" s="212">
        <v>77078</v>
      </c>
      <c r="N88" s="212">
        <v>11512</v>
      </c>
      <c r="O88" s="212">
        <v>114380</v>
      </c>
    </row>
    <row r="89" spans="2:15">
      <c r="B89" s="210" t="s">
        <v>3160</v>
      </c>
      <c r="C89" s="215" t="s">
        <v>3161</v>
      </c>
      <c r="D89" s="216"/>
      <c r="E89" s="217"/>
      <c r="F89" s="219" t="s">
        <v>58</v>
      </c>
      <c r="G89" s="219" t="s">
        <v>58</v>
      </c>
      <c r="H89" s="219" t="s">
        <v>58</v>
      </c>
      <c r="I89" s="219" t="s">
        <v>58</v>
      </c>
      <c r="J89" s="219" t="s">
        <v>58</v>
      </c>
      <c r="K89" s="219" t="s">
        <v>58</v>
      </c>
      <c r="L89" s="219">
        <v>1</v>
      </c>
      <c r="M89" s="219">
        <v>4</v>
      </c>
      <c r="N89" s="219" t="s">
        <v>58</v>
      </c>
      <c r="O89" s="219" t="s">
        <v>58</v>
      </c>
    </row>
    <row r="90" spans="2:15">
      <c r="B90" s="210" t="s">
        <v>3162</v>
      </c>
      <c r="C90" s="215" t="s">
        <v>3163</v>
      </c>
      <c r="D90" s="216"/>
      <c r="E90" s="217"/>
      <c r="F90" s="212">
        <v>397</v>
      </c>
      <c r="G90" s="212">
        <v>1902</v>
      </c>
      <c r="H90" s="212">
        <v>626</v>
      </c>
      <c r="I90" s="212">
        <v>3404</v>
      </c>
      <c r="J90" s="212">
        <v>645</v>
      </c>
      <c r="K90" s="212">
        <v>4283</v>
      </c>
      <c r="L90" s="212">
        <v>738</v>
      </c>
      <c r="M90" s="212">
        <v>4578</v>
      </c>
      <c r="N90" s="212">
        <v>1063</v>
      </c>
      <c r="O90" s="212">
        <v>8145</v>
      </c>
    </row>
    <row r="91" spans="2:15">
      <c r="B91" s="210" t="s">
        <v>3164</v>
      </c>
      <c r="C91" s="215" t="s">
        <v>3165</v>
      </c>
      <c r="D91" s="216"/>
      <c r="E91" s="217"/>
      <c r="F91" s="212">
        <v>348</v>
      </c>
      <c r="G91" s="212">
        <v>7418</v>
      </c>
      <c r="H91" s="212">
        <v>577</v>
      </c>
      <c r="I91" s="212">
        <v>13650</v>
      </c>
      <c r="J91" s="212">
        <v>553</v>
      </c>
      <c r="K91" s="212">
        <v>12478</v>
      </c>
      <c r="L91" s="212">
        <v>1210</v>
      </c>
      <c r="M91" s="212">
        <v>15706</v>
      </c>
      <c r="N91" s="212">
        <v>1105</v>
      </c>
      <c r="O91" s="212">
        <v>12688</v>
      </c>
    </row>
    <row r="92" spans="2:15">
      <c r="B92" s="210" t="s">
        <v>3166</v>
      </c>
      <c r="C92" s="215" t="s">
        <v>3167</v>
      </c>
      <c r="D92" s="216"/>
      <c r="E92" s="217"/>
      <c r="F92" s="212">
        <v>3</v>
      </c>
      <c r="G92" s="212">
        <v>56</v>
      </c>
      <c r="H92" s="212">
        <v>5</v>
      </c>
      <c r="I92" s="212">
        <v>158</v>
      </c>
      <c r="J92" s="212">
        <v>3</v>
      </c>
      <c r="K92" s="212">
        <v>100</v>
      </c>
      <c r="L92" s="212">
        <v>8</v>
      </c>
      <c r="M92" s="212">
        <v>188</v>
      </c>
      <c r="N92" s="212">
        <v>3</v>
      </c>
      <c r="O92" s="212">
        <v>149</v>
      </c>
    </row>
    <row r="93" spans="2:15">
      <c r="B93" s="210" t="s">
        <v>3168</v>
      </c>
      <c r="C93" s="215" t="s">
        <v>3169</v>
      </c>
      <c r="D93" s="216"/>
      <c r="E93" s="217"/>
      <c r="F93" s="212">
        <v>14</v>
      </c>
      <c r="G93" s="212">
        <v>95</v>
      </c>
      <c r="H93" s="212">
        <v>14</v>
      </c>
      <c r="I93" s="212">
        <v>124</v>
      </c>
      <c r="J93" s="212">
        <v>37</v>
      </c>
      <c r="K93" s="212">
        <v>275</v>
      </c>
      <c r="L93" s="212">
        <v>39</v>
      </c>
      <c r="M93" s="212">
        <v>160</v>
      </c>
      <c r="N93" s="212">
        <v>77</v>
      </c>
      <c r="O93" s="212">
        <v>460</v>
      </c>
    </row>
    <row r="94" spans="2:15">
      <c r="B94" s="210" t="s">
        <v>3170</v>
      </c>
      <c r="C94" s="215" t="s">
        <v>3171</v>
      </c>
      <c r="D94" s="216"/>
      <c r="E94" s="217"/>
      <c r="F94" s="212">
        <v>82</v>
      </c>
      <c r="G94" s="212">
        <v>1473</v>
      </c>
      <c r="H94" s="212">
        <v>177</v>
      </c>
      <c r="I94" s="212">
        <v>3966</v>
      </c>
      <c r="J94" s="212">
        <v>138</v>
      </c>
      <c r="K94" s="212">
        <v>4630</v>
      </c>
      <c r="L94" s="212">
        <v>229</v>
      </c>
      <c r="M94" s="212">
        <v>4949</v>
      </c>
      <c r="N94" s="212">
        <v>327</v>
      </c>
      <c r="O94" s="212">
        <v>9905</v>
      </c>
    </row>
    <row r="95" spans="2:15">
      <c r="B95" s="210" t="s">
        <v>3172</v>
      </c>
      <c r="C95" s="215" t="s">
        <v>3173</v>
      </c>
      <c r="D95" s="216"/>
      <c r="E95" s="217"/>
      <c r="F95" s="212">
        <v>920</v>
      </c>
      <c r="G95" s="212">
        <v>7507</v>
      </c>
      <c r="H95" s="212">
        <v>1372</v>
      </c>
      <c r="I95" s="212">
        <v>11818</v>
      </c>
      <c r="J95" s="212">
        <v>1477</v>
      </c>
      <c r="K95" s="212">
        <v>18325</v>
      </c>
      <c r="L95" s="212">
        <v>1740</v>
      </c>
      <c r="M95" s="212">
        <v>19166</v>
      </c>
      <c r="N95" s="212">
        <v>2991</v>
      </c>
      <c r="O95" s="212">
        <v>27136</v>
      </c>
    </row>
    <row r="96" spans="2:15">
      <c r="B96" s="210" t="s">
        <v>3174</v>
      </c>
      <c r="C96" s="215" t="s">
        <v>3175</v>
      </c>
      <c r="D96" s="216"/>
      <c r="E96" s="217"/>
      <c r="F96" s="212">
        <v>41</v>
      </c>
      <c r="G96" s="212">
        <v>405</v>
      </c>
      <c r="H96" s="212">
        <v>55</v>
      </c>
      <c r="I96" s="212">
        <v>662</v>
      </c>
      <c r="J96" s="212">
        <v>76</v>
      </c>
      <c r="K96" s="212">
        <v>917</v>
      </c>
      <c r="L96" s="212">
        <v>89</v>
      </c>
      <c r="M96" s="212">
        <v>1307</v>
      </c>
      <c r="N96" s="212">
        <v>176</v>
      </c>
      <c r="O96" s="212">
        <v>2502</v>
      </c>
    </row>
    <row r="97" spans="2:15">
      <c r="B97" s="210" t="s">
        <v>3176</v>
      </c>
      <c r="C97" s="215" t="s">
        <v>3177</v>
      </c>
      <c r="D97" s="216"/>
      <c r="E97" s="217"/>
      <c r="F97" s="212">
        <v>275</v>
      </c>
      <c r="G97" s="212">
        <v>738</v>
      </c>
      <c r="H97" s="212">
        <v>261</v>
      </c>
      <c r="I97" s="212">
        <v>901</v>
      </c>
      <c r="J97" s="212">
        <v>589</v>
      </c>
      <c r="K97" s="212">
        <v>1977</v>
      </c>
      <c r="L97" s="212">
        <v>585</v>
      </c>
      <c r="M97" s="212">
        <v>1932</v>
      </c>
      <c r="N97" s="212">
        <v>690</v>
      </c>
      <c r="O97" s="212">
        <v>3059</v>
      </c>
    </row>
    <row r="98" spans="2:15">
      <c r="B98" s="210" t="s">
        <v>3178</v>
      </c>
      <c r="C98" s="220" t="s">
        <v>3179</v>
      </c>
      <c r="D98" s="216"/>
      <c r="E98" s="217"/>
      <c r="F98" s="212">
        <v>118</v>
      </c>
      <c r="G98" s="212">
        <v>361</v>
      </c>
      <c r="H98" s="212">
        <v>157</v>
      </c>
      <c r="I98" s="212">
        <v>647</v>
      </c>
      <c r="J98" s="212">
        <v>249</v>
      </c>
      <c r="K98" s="212">
        <v>1534</v>
      </c>
      <c r="L98" s="212">
        <v>213</v>
      </c>
      <c r="M98" s="212">
        <v>1421</v>
      </c>
      <c r="N98" s="212">
        <v>420</v>
      </c>
      <c r="O98" s="212">
        <v>2436</v>
      </c>
    </row>
    <row r="99" spans="2:15">
      <c r="B99" s="210" t="s">
        <v>3180</v>
      </c>
      <c r="C99" s="215" t="s">
        <v>3181</v>
      </c>
      <c r="D99" s="216"/>
      <c r="E99" s="217"/>
      <c r="F99" s="212">
        <v>354</v>
      </c>
      <c r="G99" s="212">
        <v>2457</v>
      </c>
      <c r="H99" s="212">
        <v>641</v>
      </c>
      <c r="I99" s="212">
        <v>4832</v>
      </c>
      <c r="J99" s="212">
        <v>787</v>
      </c>
      <c r="K99" s="212">
        <v>6141</v>
      </c>
      <c r="L99" s="212">
        <v>980</v>
      </c>
      <c r="M99" s="212">
        <v>7511</v>
      </c>
      <c r="N99" s="212">
        <v>1470</v>
      </c>
      <c r="O99" s="212">
        <v>12779</v>
      </c>
    </row>
    <row r="100" spans="2:15">
      <c r="B100" s="210" t="s">
        <v>3182</v>
      </c>
      <c r="C100" s="215" t="s">
        <v>3183</v>
      </c>
      <c r="D100" s="216"/>
      <c r="E100" s="217"/>
      <c r="F100" s="212">
        <v>426</v>
      </c>
      <c r="G100" s="212">
        <v>1761</v>
      </c>
      <c r="H100" s="212">
        <v>505</v>
      </c>
      <c r="I100" s="212">
        <v>2023</v>
      </c>
      <c r="J100" s="212">
        <v>695</v>
      </c>
      <c r="K100" s="212">
        <v>3769</v>
      </c>
      <c r="L100" s="212">
        <v>686</v>
      </c>
      <c r="M100" s="212">
        <v>3442</v>
      </c>
      <c r="N100" s="212">
        <v>1207</v>
      </c>
      <c r="O100" s="212">
        <v>6166</v>
      </c>
    </row>
    <row r="101" spans="2:15">
      <c r="B101" s="210" t="s">
        <v>3184</v>
      </c>
      <c r="C101" s="215" t="s">
        <v>3185</v>
      </c>
      <c r="D101" s="216"/>
      <c r="E101" s="217"/>
      <c r="F101" s="212">
        <v>192</v>
      </c>
      <c r="G101" s="212">
        <v>1368</v>
      </c>
      <c r="H101" s="212">
        <v>225</v>
      </c>
      <c r="I101" s="212">
        <v>2750</v>
      </c>
      <c r="J101" s="212">
        <v>375</v>
      </c>
      <c r="K101" s="212">
        <v>4713</v>
      </c>
      <c r="L101" s="212">
        <v>294</v>
      </c>
      <c r="M101" s="212">
        <v>4370</v>
      </c>
      <c r="N101" s="212">
        <v>520</v>
      </c>
      <c r="O101" s="212">
        <v>6443</v>
      </c>
    </row>
    <row r="102" spans="2:15">
      <c r="B102" s="210" t="s">
        <v>3186</v>
      </c>
      <c r="C102" s="215" t="s">
        <v>3187</v>
      </c>
      <c r="D102" s="216"/>
      <c r="E102" s="217"/>
      <c r="F102" s="212">
        <v>357</v>
      </c>
      <c r="G102" s="212">
        <v>5604</v>
      </c>
      <c r="H102" s="212">
        <v>495</v>
      </c>
      <c r="I102" s="212">
        <v>7063</v>
      </c>
      <c r="J102" s="212">
        <v>582</v>
      </c>
      <c r="K102" s="212">
        <v>10225</v>
      </c>
      <c r="L102" s="212">
        <v>586</v>
      </c>
      <c r="M102" s="212">
        <v>8437</v>
      </c>
      <c r="N102" s="212">
        <v>902</v>
      </c>
      <c r="O102" s="212">
        <v>15257</v>
      </c>
    </row>
    <row r="103" spans="2:15">
      <c r="B103" s="210" t="s">
        <v>3188</v>
      </c>
      <c r="C103" s="215" t="s">
        <v>3189</v>
      </c>
      <c r="D103" s="216"/>
      <c r="E103" s="217"/>
      <c r="F103" s="212">
        <v>18</v>
      </c>
      <c r="G103" s="212">
        <v>330</v>
      </c>
      <c r="H103" s="212">
        <v>34</v>
      </c>
      <c r="I103" s="212">
        <v>563</v>
      </c>
      <c r="J103" s="212">
        <v>20</v>
      </c>
      <c r="K103" s="212">
        <v>684</v>
      </c>
      <c r="L103" s="212">
        <v>20</v>
      </c>
      <c r="M103" s="212">
        <v>658</v>
      </c>
      <c r="N103" s="212">
        <v>30</v>
      </c>
      <c r="O103" s="212">
        <v>1014</v>
      </c>
    </row>
    <row r="104" spans="2:15">
      <c r="B104" s="210" t="s">
        <v>3190</v>
      </c>
      <c r="C104" s="221" t="s">
        <v>3191</v>
      </c>
      <c r="D104" s="216"/>
      <c r="E104" s="217"/>
      <c r="F104" s="212">
        <v>235</v>
      </c>
      <c r="G104" s="212">
        <v>1886</v>
      </c>
      <c r="H104" s="212">
        <v>370</v>
      </c>
      <c r="I104" s="212">
        <v>3185</v>
      </c>
      <c r="J104" s="212">
        <v>341</v>
      </c>
      <c r="K104" s="212">
        <v>3977</v>
      </c>
      <c r="L104" s="212">
        <v>314</v>
      </c>
      <c r="M104" s="212">
        <v>3249</v>
      </c>
      <c r="N104" s="212">
        <v>531</v>
      </c>
      <c r="O104" s="212">
        <v>6241</v>
      </c>
    </row>
    <row r="106" spans="2:15">
      <c r="B106" s="198"/>
      <c r="C106" s="199"/>
      <c r="D106" s="199"/>
      <c r="E106" s="200"/>
      <c r="F106" s="356" t="s">
        <v>30</v>
      </c>
      <c r="G106" s="357"/>
      <c r="H106" s="356" t="s">
        <v>32</v>
      </c>
      <c r="I106" s="357"/>
      <c r="J106" s="356" t="s">
        <v>75</v>
      </c>
      <c r="K106" s="357"/>
      <c r="L106" s="356" t="s">
        <v>3194</v>
      </c>
      <c r="M106" s="357"/>
      <c r="N106" s="356" t="s">
        <v>34</v>
      </c>
      <c r="O106" s="357"/>
    </row>
    <row r="107" spans="2:15">
      <c r="B107" s="201"/>
      <c r="C107" s="202"/>
      <c r="D107" s="202"/>
      <c r="E107" s="203"/>
      <c r="F107" s="204" t="s">
        <v>3148</v>
      </c>
      <c r="G107" s="204" t="s">
        <v>3149</v>
      </c>
      <c r="H107" s="204" t="s">
        <v>3148</v>
      </c>
      <c r="I107" s="204" t="s">
        <v>3149</v>
      </c>
      <c r="J107" s="204" t="s">
        <v>3148</v>
      </c>
      <c r="K107" s="204" t="s">
        <v>3149</v>
      </c>
      <c r="L107" s="204" t="s">
        <v>3148</v>
      </c>
      <c r="M107" s="204" t="s">
        <v>3149</v>
      </c>
      <c r="N107" s="204" t="s">
        <v>3148</v>
      </c>
      <c r="O107" s="204" t="s">
        <v>3149</v>
      </c>
    </row>
    <row r="108" spans="2:15">
      <c r="B108" s="205"/>
      <c r="C108" s="206"/>
      <c r="D108" s="206"/>
      <c r="E108" s="207"/>
      <c r="F108" s="209"/>
      <c r="G108" s="208"/>
      <c r="H108" s="209"/>
      <c r="I108" s="208"/>
      <c r="J108" s="209"/>
      <c r="K108" s="208"/>
      <c r="L108" s="209"/>
      <c r="M108" s="208"/>
      <c r="N108" s="209"/>
      <c r="O108" s="208"/>
    </row>
    <row r="109" spans="2:15">
      <c r="B109" s="210" t="s">
        <v>3150</v>
      </c>
      <c r="C109" s="211" t="s">
        <v>3151</v>
      </c>
      <c r="D109" s="211"/>
      <c r="E109" s="211"/>
      <c r="F109" s="212">
        <v>2773</v>
      </c>
      <c r="G109" s="212">
        <v>23185</v>
      </c>
      <c r="H109" s="212">
        <v>5452</v>
      </c>
      <c r="I109" s="212">
        <v>65950</v>
      </c>
      <c r="J109" s="212">
        <v>4986</v>
      </c>
      <c r="K109" s="212">
        <v>50909</v>
      </c>
      <c r="L109" s="212" t="s">
        <v>58</v>
      </c>
      <c r="M109" s="212" t="s">
        <v>58</v>
      </c>
      <c r="N109" s="212">
        <v>3727</v>
      </c>
      <c r="O109" s="212">
        <v>42000</v>
      </c>
    </row>
    <row r="110" spans="2:15">
      <c r="B110" s="210" t="s">
        <v>3152</v>
      </c>
      <c r="C110" s="215" t="s">
        <v>3153</v>
      </c>
      <c r="D110" s="216"/>
      <c r="E110" s="217"/>
      <c r="F110" s="212" t="s">
        <v>58</v>
      </c>
      <c r="G110" s="212" t="s">
        <v>58</v>
      </c>
      <c r="H110" s="212">
        <v>6</v>
      </c>
      <c r="I110" s="212">
        <v>172</v>
      </c>
      <c r="J110" s="212">
        <v>11</v>
      </c>
      <c r="K110" s="212">
        <v>74</v>
      </c>
      <c r="L110" s="212" t="s">
        <v>58</v>
      </c>
      <c r="M110" s="212" t="s">
        <v>58</v>
      </c>
      <c r="N110" s="212">
        <v>6</v>
      </c>
      <c r="O110" s="212">
        <v>34</v>
      </c>
    </row>
    <row r="111" spans="2:15">
      <c r="B111" s="210" t="s">
        <v>3154</v>
      </c>
      <c r="C111" s="215" t="s">
        <v>3155</v>
      </c>
      <c r="D111" s="216"/>
      <c r="E111" s="217"/>
      <c r="F111" s="212" t="s">
        <v>58</v>
      </c>
      <c r="G111" s="212" t="s">
        <v>58</v>
      </c>
      <c r="H111" s="212">
        <v>6</v>
      </c>
      <c r="I111" s="212">
        <v>172</v>
      </c>
      <c r="J111" s="212">
        <v>11</v>
      </c>
      <c r="K111" s="212">
        <v>74</v>
      </c>
      <c r="L111" s="212" t="s">
        <v>58</v>
      </c>
      <c r="M111" s="212" t="s">
        <v>58</v>
      </c>
      <c r="N111" s="212">
        <v>6</v>
      </c>
      <c r="O111" s="212">
        <v>34</v>
      </c>
    </row>
    <row r="112" spans="2:15">
      <c r="B112" s="210" t="s">
        <v>3156</v>
      </c>
      <c r="C112" s="215" t="s">
        <v>3157</v>
      </c>
      <c r="D112" s="216"/>
      <c r="E112" s="217"/>
      <c r="F112" s="219" t="s">
        <v>58</v>
      </c>
      <c r="G112" s="219" t="s">
        <v>58</v>
      </c>
      <c r="H112" s="219" t="s">
        <v>58</v>
      </c>
      <c r="I112" s="219" t="s">
        <v>58</v>
      </c>
      <c r="J112" s="219" t="s">
        <v>58</v>
      </c>
      <c r="K112" s="219" t="s">
        <v>58</v>
      </c>
      <c r="L112" s="219" t="s">
        <v>58</v>
      </c>
      <c r="M112" s="219" t="s">
        <v>58</v>
      </c>
      <c r="N112" s="219" t="s">
        <v>58</v>
      </c>
      <c r="O112" s="219" t="s">
        <v>58</v>
      </c>
    </row>
    <row r="113" spans="2:15">
      <c r="B113" s="210" t="s">
        <v>3158</v>
      </c>
      <c r="C113" s="215" t="s">
        <v>3159</v>
      </c>
      <c r="D113" s="216"/>
      <c r="E113" s="217"/>
      <c r="F113" s="212">
        <v>2773</v>
      </c>
      <c r="G113" s="212">
        <v>23185</v>
      </c>
      <c r="H113" s="212">
        <v>5446</v>
      </c>
      <c r="I113" s="212">
        <v>65778</v>
      </c>
      <c r="J113" s="212">
        <v>4975</v>
      </c>
      <c r="K113" s="212">
        <v>50835</v>
      </c>
      <c r="L113" s="212" t="s">
        <v>58</v>
      </c>
      <c r="M113" s="212" t="s">
        <v>58</v>
      </c>
      <c r="N113" s="212">
        <v>3721</v>
      </c>
      <c r="O113" s="212">
        <v>41966</v>
      </c>
    </row>
    <row r="114" spans="2:15">
      <c r="B114" s="210" t="s">
        <v>3160</v>
      </c>
      <c r="C114" s="215" t="s">
        <v>3161</v>
      </c>
      <c r="D114" s="216"/>
      <c r="E114" s="217"/>
      <c r="F114" s="219" t="s">
        <v>58</v>
      </c>
      <c r="G114" s="219" t="s">
        <v>58</v>
      </c>
      <c r="H114" s="219" t="s">
        <v>58</v>
      </c>
      <c r="I114" s="219" t="s">
        <v>58</v>
      </c>
      <c r="J114" s="219" t="s">
        <v>58</v>
      </c>
      <c r="K114" s="219" t="s">
        <v>58</v>
      </c>
      <c r="L114" s="219" t="s">
        <v>58</v>
      </c>
      <c r="M114" s="219" t="s">
        <v>58</v>
      </c>
      <c r="N114" s="219" t="s">
        <v>58</v>
      </c>
      <c r="O114" s="219" t="s">
        <v>58</v>
      </c>
    </row>
    <row r="115" spans="2:15">
      <c r="B115" s="210" t="s">
        <v>3162</v>
      </c>
      <c r="C115" s="215" t="s">
        <v>3163</v>
      </c>
      <c r="D115" s="216"/>
      <c r="E115" s="217"/>
      <c r="F115" s="212">
        <v>223</v>
      </c>
      <c r="G115" s="212">
        <v>1570</v>
      </c>
      <c r="H115" s="212">
        <v>472</v>
      </c>
      <c r="I115" s="212">
        <v>3398</v>
      </c>
      <c r="J115" s="212">
        <v>552</v>
      </c>
      <c r="K115" s="212">
        <v>2679</v>
      </c>
      <c r="L115" s="212" t="s">
        <v>58</v>
      </c>
      <c r="M115" s="212" t="s">
        <v>58</v>
      </c>
      <c r="N115" s="212">
        <v>482</v>
      </c>
      <c r="O115" s="212">
        <v>2671</v>
      </c>
    </row>
    <row r="116" spans="2:15">
      <c r="B116" s="210" t="s">
        <v>3164</v>
      </c>
      <c r="C116" s="215" t="s">
        <v>3165</v>
      </c>
      <c r="D116" s="216"/>
      <c r="E116" s="217"/>
      <c r="F116" s="212">
        <v>179</v>
      </c>
      <c r="G116" s="212">
        <v>2508</v>
      </c>
      <c r="H116" s="212">
        <v>965</v>
      </c>
      <c r="I116" s="212">
        <v>14352</v>
      </c>
      <c r="J116" s="212">
        <v>635</v>
      </c>
      <c r="K116" s="212">
        <v>13116</v>
      </c>
      <c r="L116" s="212" t="s">
        <v>58</v>
      </c>
      <c r="M116" s="212" t="s">
        <v>58</v>
      </c>
      <c r="N116" s="212">
        <v>437</v>
      </c>
      <c r="O116" s="212">
        <v>6076</v>
      </c>
    </row>
    <row r="117" spans="2:15">
      <c r="B117" s="210" t="s">
        <v>3166</v>
      </c>
      <c r="C117" s="215" t="s">
        <v>3167</v>
      </c>
      <c r="D117" s="216"/>
      <c r="E117" s="217"/>
      <c r="F117" s="212">
        <v>1</v>
      </c>
      <c r="G117" s="212">
        <v>14</v>
      </c>
      <c r="H117" s="212">
        <v>5</v>
      </c>
      <c r="I117" s="212">
        <v>185</v>
      </c>
      <c r="J117" s="212">
        <v>2</v>
      </c>
      <c r="K117" s="212">
        <v>50</v>
      </c>
      <c r="L117" s="212" t="s">
        <v>58</v>
      </c>
      <c r="M117" s="212" t="s">
        <v>58</v>
      </c>
      <c r="N117" s="212">
        <v>3</v>
      </c>
      <c r="O117" s="212">
        <v>161</v>
      </c>
    </row>
    <row r="118" spans="2:15">
      <c r="B118" s="210" t="s">
        <v>3168</v>
      </c>
      <c r="C118" s="215" t="s">
        <v>3169</v>
      </c>
      <c r="D118" s="216"/>
      <c r="E118" s="217"/>
      <c r="F118" s="212">
        <v>32</v>
      </c>
      <c r="G118" s="212">
        <v>2030</v>
      </c>
      <c r="H118" s="212">
        <v>44</v>
      </c>
      <c r="I118" s="212">
        <v>297</v>
      </c>
      <c r="J118" s="212">
        <v>29</v>
      </c>
      <c r="K118" s="212">
        <v>191</v>
      </c>
      <c r="L118" s="212" t="s">
        <v>58</v>
      </c>
      <c r="M118" s="212" t="s">
        <v>58</v>
      </c>
      <c r="N118" s="212">
        <v>41</v>
      </c>
      <c r="O118" s="212">
        <v>395</v>
      </c>
    </row>
    <row r="119" spans="2:15">
      <c r="B119" s="210" t="s">
        <v>3170</v>
      </c>
      <c r="C119" s="215" t="s">
        <v>3171</v>
      </c>
      <c r="D119" s="216"/>
      <c r="E119" s="217"/>
      <c r="F119" s="212">
        <v>29</v>
      </c>
      <c r="G119" s="212">
        <v>382</v>
      </c>
      <c r="H119" s="212">
        <v>336</v>
      </c>
      <c r="I119" s="212">
        <v>12050</v>
      </c>
      <c r="J119" s="212">
        <v>144</v>
      </c>
      <c r="K119" s="212">
        <v>4274</v>
      </c>
      <c r="L119" s="212" t="s">
        <v>58</v>
      </c>
      <c r="M119" s="212" t="s">
        <v>58</v>
      </c>
      <c r="N119" s="212">
        <v>142</v>
      </c>
      <c r="O119" s="212">
        <v>3490</v>
      </c>
    </row>
    <row r="120" spans="2:15">
      <c r="B120" s="210" t="s">
        <v>3172</v>
      </c>
      <c r="C120" s="215" t="s">
        <v>3173</v>
      </c>
      <c r="D120" s="216"/>
      <c r="E120" s="217"/>
      <c r="F120" s="212">
        <v>628</v>
      </c>
      <c r="G120" s="212">
        <v>5001</v>
      </c>
      <c r="H120" s="212">
        <v>1073</v>
      </c>
      <c r="I120" s="212">
        <v>10919</v>
      </c>
      <c r="J120" s="212">
        <v>1217</v>
      </c>
      <c r="K120" s="212">
        <v>10902</v>
      </c>
      <c r="L120" s="212" t="s">
        <v>58</v>
      </c>
      <c r="M120" s="212" t="s">
        <v>58</v>
      </c>
      <c r="N120" s="212">
        <v>708</v>
      </c>
      <c r="O120" s="212">
        <v>7296</v>
      </c>
    </row>
    <row r="121" spans="2:15">
      <c r="B121" s="210" t="s">
        <v>3174</v>
      </c>
      <c r="C121" s="215" t="s">
        <v>3175</v>
      </c>
      <c r="D121" s="216"/>
      <c r="E121" s="217"/>
      <c r="F121" s="212">
        <v>36</v>
      </c>
      <c r="G121" s="212">
        <v>439</v>
      </c>
      <c r="H121" s="212">
        <v>34</v>
      </c>
      <c r="I121" s="212">
        <v>607</v>
      </c>
      <c r="J121" s="212">
        <v>42</v>
      </c>
      <c r="K121" s="212">
        <v>597</v>
      </c>
      <c r="L121" s="212" t="s">
        <v>58</v>
      </c>
      <c r="M121" s="212" t="s">
        <v>58</v>
      </c>
      <c r="N121" s="212">
        <v>40</v>
      </c>
      <c r="O121" s="212">
        <v>667</v>
      </c>
    </row>
    <row r="122" spans="2:15">
      <c r="B122" s="210" t="s">
        <v>3176</v>
      </c>
      <c r="C122" s="215" t="s">
        <v>3177</v>
      </c>
      <c r="D122" s="216"/>
      <c r="E122" s="217"/>
      <c r="F122" s="212">
        <v>317</v>
      </c>
      <c r="G122" s="212">
        <v>966</v>
      </c>
      <c r="H122" s="212">
        <v>723</v>
      </c>
      <c r="I122" s="212">
        <v>1987</v>
      </c>
      <c r="J122" s="212">
        <v>266</v>
      </c>
      <c r="K122" s="212">
        <v>903</v>
      </c>
      <c r="L122" s="212" t="s">
        <v>58</v>
      </c>
      <c r="M122" s="212" t="s">
        <v>58</v>
      </c>
      <c r="N122" s="212">
        <v>278</v>
      </c>
      <c r="O122" s="212">
        <v>1240</v>
      </c>
    </row>
    <row r="123" spans="2:15">
      <c r="B123" s="210" t="s">
        <v>3178</v>
      </c>
      <c r="C123" s="220" t="s">
        <v>3179</v>
      </c>
      <c r="D123" s="216"/>
      <c r="E123" s="217"/>
      <c r="F123" s="212">
        <v>100</v>
      </c>
      <c r="G123" s="212">
        <v>731</v>
      </c>
      <c r="H123" s="212">
        <v>129</v>
      </c>
      <c r="I123" s="212">
        <v>863</v>
      </c>
      <c r="J123" s="212">
        <v>161</v>
      </c>
      <c r="K123" s="212">
        <v>568</v>
      </c>
      <c r="L123" s="212" t="s">
        <v>58</v>
      </c>
      <c r="M123" s="212" t="s">
        <v>58</v>
      </c>
      <c r="N123" s="212">
        <v>118</v>
      </c>
      <c r="O123" s="212">
        <v>3969</v>
      </c>
    </row>
    <row r="124" spans="2:15">
      <c r="B124" s="210" t="s">
        <v>3180</v>
      </c>
      <c r="C124" s="215" t="s">
        <v>3181</v>
      </c>
      <c r="D124" s="216"/>
      <c r="E124" s="217"/>
      <c r="F124" s="212">
        <v>461</v>
      </c>
      <c r="G124" s="212">
        <v>3052</v>
      </c>
      <c r="H124" s="212">
        <v>472</v>
      </c>
      <c r="I124" s="212">
        <v>4878</v>
      </c>
      <c r="J124" s="212">
        <v>530</v>
      </c>
      <c r="K124" s="212">
        <v>4368</v>
      </c>
      <c r="L124" s="212" t="s">
        <v>58</v>
      </c>
      <c r="M124" s="212" t="s">
        <v>58</v>
      </c>
      <c r="N124" s="212">
        <v>450</v>
      </c>
      <c r="O124" s="212">
        <v>3857</v>
      </c>
    </row>
    <row r="125" spans="2:15">
      <c r="B125" s="210" t="s">
        <v>3182</v>
      </c>
      <c r="C125" s="215" t="s">
        <v>3183</v>
      </c>
      <c r="D125" s="216"/>
      <c r="E125" s="217"/>
      <c r="F125" s="212">
        <v>302</v>
      </c>
      <c r="G125" s="212">
        <v>1541</v>
      </c>
      <c r="H125" s="212">
        <v>342</v>
      </c>
      <c r="I125" s="212">
        <v>1987</v>
      </c>
      <c r="J125" s="212">
        <v>469</v>
      </c>
      <c r="K125" s="212">
        <v>2528</v>
      </c>
      <c r="L125" s="212" t="s">
        <v>58</v>
      </c>
      <c r="M125" s="212" t="s">
        <v>58</v>
      </c>
      <c r="N125" s="212">
        <v>322</v>
      </c>
      <c r="O125" s="212">
        <v>1702</v>
      </c>
    </row>
    <row r="126" spans="2:15">
      <c r="B126" s="210" t="s">
        <v>3184</v>
      </c>
      <c r="C126" s="215" t="s">
        <v>3185</v>
      </c>
      <c r="D126" s="216"/>
      <c r="E126" s="217"/>
      <c r="F126" s="212">
        <v>131</v>
      </c>
      <c r="G126" s="212">
        <v>1177</v>
      </c>
      <c r="H126" s="212">
        <v>183</v>
      </c>
      <c r="I126" s="212">
        <v>1993</v>
      </c>
      <c r="J126" s="212">
        <v>269</v>
      </c>
      <c r="K126" s="212">
        <v>2174</v>
      </c>
      <c r="L126" s="212" t="s">
        <v>58</v>
      </c>
      <c r="M126" s="212" t="s">
        <v>58</v>
      </c>
      <c r="N126" s="212">
        <v>152</v>
      </c>
      <c r="O126" s="212">
        <v>2217</v>
      </c>
    </row>
    <row r="127" spans="2:15">
      <c r="B127" s="210" t="s">
        <v>3186</v>
      </c>
      <c r="C127" s="215" t="s">
        <v>3187</v>
      </c>
      <c r="D127" s="216"/>
      <c r="E127" s="217"/>
      <c r="F127" s="212">
        <v>238</v>
      </c>
      <c r="G127" s="212">
        <v>2604</v>
      </c>
      <c r="H127" s="212">
        <v>344</v>
      </c>
      <c r="I127" s="212">
        <v>7037</v>
      </c>
      <c r="J127" s="212">
        <v>392</v>
      </c>
      <c r="K127" s="212">
        <v>5709</v>
      </c>
      <c r="L127" s="212" t="s">
        <v>58</v>
      </c>
      <c r="M127" s="212" t="s">
        <v>58</v>
      </c>
      <c r="N127" s="212">
        <v>322</v>
      </c>
      <c r="O127" s="212">
        <v>5216</v>
      </c>
    </row>
    <row r="128" spans="2:15">
      <c r="B128" s="210" t="s">
        <v>3188</v>
      </c>
      <c r="C128" s="215" t="s">
        <v>3189</v>
      </c>
      <c r="D128" s="216"/>
      <c r="E128" s="217"/>
      <c r="F128" s="212">
        <v>7</v>
      </c>
      <c r="G128" s="212">
        <v>355</v>
      </c>
      <c r="H128" s="212">
        <v>12</v>
      </c>
      <c r="I128" s="212">
        <v>95</v>
      </c>
      <c r="J128" s="212">
        <v>21</v>
      </c>
      <c r="K128" s="212">
        <v>388</v>
      </c>
      <c r="L128" s="212" t="s">
        <v>58</v>
      </c>
      <c r="M128" s="212" t="s">
        <v>58</v>
      </c>
      <c r="N128" s="212">
        <v>10</v>
      </c>
      <c r="O128" s="212">
        <v>293</v>
      </c>
    </row>
    <row r="129" spans="2:15">
      <c r="B129" s="210" t="s">
        <v>3190</v>
      </c>
      <c r="C129" s="221" t="s">
        <v>3191</v>
      </c>
      <c r="D129" s="216"/>
      <c r="E129" s="217"/>
      <c r="F129" s="212">
        <v>89</v>
      </c>
      <c r="G129" s="212">
        <v>815</v>
      </c>
      <c r="H129" s="212">
        <v>312</v>
      </c>
      <c r="I129" s="212">
        <v>5130</v>
      </c>
      <c r="J129" s="212">
        <v>246</v>
      </c>
      <c r="K129" s="212">
        <v>2388</v>
      </c>
      <c r="L129" s="212" t="s">
        <v>58</v>
      </c>
      <c r="M129" s="212" t="s">
        <v>58</v>
      </c>
      <c r="N129" s="212">
        <v>216</v>
      </c>
      <c r="O129" s="212">
        <v>2716</v>
      </c>
    </row>
    <row r="131" spans="2:15">
      <c r="B131" s="198"/>
      <c r="C131" s="199"/>
      <c r="D131" s="199"/>
      <c r="E131" s="200"/>
      <c r="F131" s="356" t="s">
        <v>36</v>
      </c>
      <c r="G131" s="357"/>
      <c r="H131" s="356" t="s">
        <v>38</v>
      </c>
      <c r="I131" s="357"/>
      <c r="J131" s="356" t="s">
        <v>40</v>
      </c>
      <c r="K131" s="357"/>
      <c r="L131" s="356" t="s">
        <v>77</v>
      </c>
      <c r="M131" s="357"/>
      <c r="N131" s="356" t="s">
        <v>79</v>
      </c>
      <c r="O131" s="357"/>
    </row>
    <row r="132" spans="2:15">
      <c r="B132" s="201"/>
      <c r="C132" s="202"/>
      <c r="D132" s="202"/>
      <c r="E132" s="203"/>
      <c r="F132" s="204" t="s">
        <v>3148</v>
      </c>
      <c r="G132" s="204" t="s">
        <v>3149</v>
      </c>
      <c r="H132" s="204" t="s">
        <v>3148</v>
      </c>
      <c r="I132" s="204" t="s">
        <v>3149</v>
      </c>
      <c r="J132" s="204" t="s">
        <v>3148</v>
      </c>
      <c r="K132" s="204" t="s">
        <v>3149</v>
      </c>
      <c r="L132" s="204" t="s">
        <v>3148</v>
      </c>
      <c r="M132" s="204" t="s">
        <v>3149</v>
      </c>
      <c r="N132" s="204" t="s">
        <v>3148</v>
      </c>
      <c r="O132" s="204" t="s">
        <v>3149</v>
      </c>
    </row>
    <row r="133" spans="2:15">
      <c r="B133" s="205"/>
      <c r="C133" s="206"/>
      <c r="D133" s="206"/>
      <c r="E133" s="207"/>
      <c r="F133" s="209"/>
      <c r="G133" s="208"/>
      <c r="H133" s="209"/>
      <c r="I133" s="208"/>
      <c r="J133" s="209"/>
      <c r="K133" s="208"/>
      <c r="L133" s="209"/>
      <c r="M133" s="208"/>
      <c r="N133" s="209"/>
      <c r="O133" s="208"/>
    </row>
    <row r="134" spans="2:15">
      <c r="B134" s="210" t="s">
        <v>3150</v>
      </c>
      <c r="C134" s="211" t="s">
        <v>3151</v>
      </c>
      <c r="D134" s="211"/>
      <c r="E134" s="211"/>
      <c r="F134" s="212">
        <v>2121</v>
      </c>
      <c r="G134" s="212">
        <v>17000</v>
      </c>
      <c r="H134" s="212">
        <v>1821</v>
      </c>
      <c r="I134" s="212">
        <v>27762</v>
      </c>
      <c r="J134" s="212">
        <v>5026</v>
      </c>
      <c r="K134" s="212">
        <v>53999</v>
      </c>
      <c r="L134" s="212">
        <v>2320</v>
      </c>
      <c r="M134" s="212">
        <v>23694</v>
      </c>
      <c r="N134" s="212">
        <v>5305</v>
      </c>
      <c r="O134" s="212">
        <v>57945</v>
      </c>
    </row>
    <row r="135" spans="2:15">
      <c r="B135" s="210" t="s">
        <v>3152</v>
      </c>
      <c r="C135" s="215" t="s">
        <v>3153</v>
      </c>
      <c r="D135" s="216"/>
      <c r="E135" s="217"/>
      <c r="F135" s="212">
        <v>4</v>
      </c>
      <c r="G135" s="212">
        <v>49</v>
      </c>
      <c r="H135" s="212">
        <v>2</v>
      </c>
      <c r="I135" s="212">
        <v>6</v>
      </c>
      <c r="J135" s="212">
        <v>6</v>
      </c>
      <c r="K135" s="212">
        <v>39</v>
      </c>
      <c r="L135" s="212">
        <v>2</v>
      </c>
      <c r="M135" s="212">
        <v>57</v>
      </c>
      <c r="N135" s="212">
        <v>14</v>
      </c>
      <c r="O135" s="212">
        <v>180</v>
      </c>
    </row>
    <row r="136" spans="2:15">
      <c r="B136" s="210" t="s">
        <v>3154</v>
      </c>
      <c r="C136" s="215" t="s">
        <v>3155</v>
      </c>
      <c r="D136" s="216"/>
      <c r="E136" s="217"/>
      <c r="F136" s="212">
        <v>4</v>
      </c>
      <c r="G136" s="212">
        <v>49</v>
      </c>
      <c r="H136" s="212">
        <v>2</v>
      </c>
      <c r="I136" s="212">
        <v>6</v>
      </c>
      <c r="J136" s="212">
        <v>6</v>
      </c>
      <c r="K136" s="212">
        <v>39</v>
      </c>
      <c r="L136" s="212">
        <v>2</v>
      </c>
      <c r="M136" s="212">
        <v>57</v>
      </c>
      <c r="N136" s="212">
        <v>14</v>
      </c>
      <c r="O136" s="212">
        <v>180</v>
      </c>
    </row>
    <row r="137" spans="2:15">
      <c r="B137" s="210" t="s">
        <v>3156</v>
      </c>
      <c r="C137" s="215" t="s">
        <v>3157</v>
      </c>
      <c r="D137" s="216"/>
      <c r="E137" s="217"/>
      <c r="F137" s="219" t="s">
        <v>58</v>
      </c>
      <c r="G137" s="219" t="s">
        <v>58</v>
      </c>
      <c r="H137" s="219" t="s">
        <v>58</v>
      </c>
      <c r="I137" s="219" t="s">
        <v>58</v>
      </c>
      <c r="J137" s="219" t="s">
        <v>58</v>
      </c>
      <c r="K137" s="219" t="s">
        <v>58</v>
      </c>
      <c r="L137" s="219" t="s">
        <v>58</v>
      </c>
      <c r="M137" s="219" t="s">
        <v>58</v>
      </c>
      <c r="N137" s="219" t="s">
        <v>58</v>
      </c>
      <c r="O137" s="219" t="s">
        <v>58</v>
      </c>
    </row>
    <row r="138" spans="2:15">
      <c r="B138" s="210" t="s">
        <v>3158</v>
      </c>
      <c r="C138" s="215" t="s">
        <v>3159</v>
      </c>
      <c r="D138" s="216"/>
      <c r="E138" s="217"/>
      <c r="F138" s="212">
        <v>2117</v>
      </c>
      <c r="G138" s="212">
        <v>16951</v>
      </c>
      <c r="H138" s="212">
        <v>1819</v>
      </c>
      <c r="I138" s="212">
        <v>27756</v>
      </c>
      <c r="J138" s="212">
        <v>5020</v>
      </c>
      <c r="K138" s="212">
        <v>53960</v>
      </c>
      <c r="L138" s="212">
        <v>2318</v>
      </c>
      <c r="M138" s="212">
        <v>23637</v>
      </c>
      <c r="N138" s="212">
        <v>5291</v>
      </c>
      <c r="O138" s="212">
        <v>57765</v>
      </c>
    </row>
    <row r="139" spans="2:15">
      <c r="B139" s="210" t="s">
        <v>3160</v>
      </c>
      <c r="C139" s="215" t="s">
        <v>3161</v>
      </c>
      <c r="D139" s="216"/>
      <c r="E139" s="217"/>
      <c r="F139" s="219" t="s">
        <v>58</v>
      </c>
      <c r="G139" s="219" t="s">
        <v>58</v>
      </c>
      <c r="H139" s="219" t="s">
        <v>58</v>
      </c>
      <c r="I139" s="219" t="s">
        <v>58</v>
      </c>
      <c r="J139" s="219" t="s">
        <v>58</v>
      </c>
      <c r="K139" s="219" t="s">
        <v>58</v>
      </c>
      <c r="L139" s="219" t="s">
        <v>58</v>
      </c>
      <c r="M139" s="219" t="s">
        <v>58</v>
      </c>
      <c r="N139" s="219" t="s">
        <v>58</v>
      </c>
      <c r="O139" s="219" t="s">
        <v>58</v>
      </c>
    </row>
    <row r="140" spans="2:15">
      <c r="B140" s="210" t="s">
        <v>3162</v>
      </c>
      <c r="C140" s="215" t="s">
        <v>3163</v>
      </c>
      <c r="D140" s="216"/>
      <c r="E140" s="217"/>
      <c r="F140" s="212">
        <v>255</v>
      </c>
      <c r="G140" s="212">
        <v>1478</v>
      </c>
      <c r="H140" s="212">
        <v>239</v>
      </c>
      <c r="I140" s="212">
        <v>1643</v>
      </c>
      <c r="J140" s="212">
        <v>847</v>
      </c>
      <c r="K140" s="212">
        <v>4683</v>
      </c>
      <c r="L140" s="212">
        <v>252</v>
      </c>
      <c r="M140" s="212">
        <v>1452</v>
      </c>
      <c r="N140" s="212">
        <v>542</v>
      </c>
      <c r="O140" s="212">
        <v>3266</v>
      </c>
    </row>
    <row r="141" spans="2:15">
      <c r="B141" s="210" t="s">
        <v>3164</v>
      </c>
      <c r="C141" s="215" t="s">
        <v>3165</v>
      </c>
      <c r="D141" s="216"/>
      <c r="E141" s="217"/>
      <c r="F141" s="212">
        <v>235</v>
      </c>
      <c r="G141" s="212">
        <v>1983</v>
      </c>
      <c r="H141" s="212">
        <v>184</v>
      </c>
      <c r="I141" s="212">
        <v>4055</v>
      </c>
      <c r="J141" s="212">
        <v>557</v>
      </c>
      <c r="K141" s="212">
        <v>8349</v>
      </c>
      <c r="L141" s="212">
        <v>206</v>
      </c>
      <c r="M141" s="212">
        <v>3841</v>
      </c>
      <c r="N141" s="212">
        <v>471</v>
      </c>
      <c r="O141" s="212">
        <v>11865</v>
      </c>
    </row>
    <row r="142" spans="2:15">
      <c r="B142" s="210" t="s">
        <v>3166</v>
      </c>
      <c r="C142" s="215" t="s">
        <v>3167</v>
      </c>
      <c r="D142" s="216"/>
      <c r="E142" s="217"/>
      <c r="F142" s="212">
        <v>5</v>
      </c>
      <c r="G142" s="212">
        <v>496</v>
      </c>
      <c r="H142" s="212">
        <v>4</v>
      </c>
      <c r="I142" s="212">
        <v>133</v>
      </c>
      <c r="J142" s="212">
        <v>2</v>
      </c>
      <c r="K142" s="212">
        <v>41</v>
      </c>
      <c r="L142" s="212">
        <v>3</v>
      </c>
      <c r="M142" s="212">
        <v>50</v>
      </c>
      <c r="N142" s="212">
        <v>8</v>
      </c>
      <c r="O142" s="212">
        <v>160</v>
      </c>
    </row>
    <row r="143" spans="2:15">
      <c r="B143" s="210" t="s">
        <v>3168</v>
      </c>
      <c r="C143" s="215" t="s">
        <v>3169</v>
      </c>
      <c r="D143" s="216"/>
      <c r="E143" s="217"/>
      <c r="F143" s="212">
        <v>19</v>
      </c>
      <c r="G143" s="212">
        <v>126</v>
      </c>
      <c r="H143" s="212">
        <v>33</v>
      </c>
      <c r="I143" s="212">
        <v>216</v>
      </c>
      <c r="J143" s="212">
        <v>52</v>
      </c>
      <c r="K143" s="212">
        <v>372</v>
      </c>
      <c r="L143" s="212">
        <v>17</v>
      </c>
      <c r="M143" s="212">
        <v>177</v>
      </c>
      <c r="N143" s="212">
        <v>28</v>
      </c>
      <c r="O143" s="212">
        <v>261</v>
      </c>
    </row>
    <row r="144" spans="2:15">
      <c r="B144" s="210" t="s">
        <v>3170</v>
      </c>
      <c r="C144" s="215" t="s">
        <v>3171</v>
      </c>
      <c r="D144" s="216"/>
      <c r="E144" s="217"/>
      <c r="F144" s="212">
        <v>57</v>
      </c>
      <c r="G144" s="212">
        <v>1012</v>
      </c>
      <c r="H144" s="212">
        <v>56</v>
      </c>
      <c r="I144" s="212">
        <v>1423</v>
      </c>
      <c r="J144" s="212">
        <v>186</v>
      </c>
      <c r="K144" s="212">
        <v>7163</v>
      </c>
      <c r="L144" s="212">
        <v>71</v>
      </c>
      <c r="M144" s="212">
        <v>3490</v>
      </c>
      <c r="N144" s="212">
        <v>158</v>
      </c>
      <c r="O144" s="212">
        <v>4068</v>
      </c>
    </row>
    <row r="145" spans="2:15">
      <c r="B145" s="210" t="s">
        <v>3172</v>
      </c>
      <c r="C145" s="215" t="s">
        <v>3173</v>
      </c>
      <c r="D145" s="216"/>
      <c r="E145" s="217"/>
      <c r="F145" s="212">
        <v>443</v>
      </c>
      <c r="G145" s="212">
        <v>3614</v>
      </c>
      <c r="H145" s="212">
        <v>406</v>
      </c>
      <c r="I145" s="212">
        <v>4208</v>
      </c>
      <c r="J145" s="212">
        <v>1057</v>
      </c>
      <c r="K145" s="212">
        <v>10348</v>
      </c>
      <c r="L145" s="212">
        <v>549</v>
      </c>
      <c r="M145" s="212">
        <v>4944</v>
      </c>
      <c r="N145" s="212">
        <v>1366</v>
      </c>
      <c r="O145" s="212">
        <v>12105</v>
      </c>
    </row>
    <row r="146" spans="2:15">
      <c r="B146" s="210" t="s">
        <v>3174</v>
      </c>
      <c r="C146" s="215" t="s">
        <v>3175</v>
      </c>
      <c r="D146" s="216"/>
      <c r="E146" s="217"/>
      <c r="F146" s="212">
        <v>25</v>
      </c>
      <c r="G146" s="212">
        <v>296</v>
      </c>
      <c r="H146" s="212">
        <v>16</v>
      </c>
      <c r="I146" s="212">
        <v>193</v>
      </c>
      <c r="J146" s="212">
        <v>49</v>
      </c>
      <c r="K146" s="212">
        <v>703</v>
      </c>
      <c r="L146" s="212">
        <v>35</v>
      </c>
      <c r="M146" s="212">
        <v>478</v>
      </c>
      <c r="N146" s="212">
        <v>70</v>
      </c>
      <c r="O146" s="212">
        <v>804</v>
      </c>
    </row>
    <row r="147" spans="2:15">
      <c r="B147" s="210" t="s">
        <v>3176</v>
      </c>
      <c r="C147" s="215" t="s">
        <v>3177</v>
      </c>
      <c r="D147" s="216"/>
      <c r="E147" s="217"/>
      <c r="F147" s="212">
        <v>250</v>
      </c>
      <c r="G147" s="212">
        <v>580</v>
      </c>
      <c r="H147" s="212">
        <v>159</v>
      </c>
      <c r="I147" s="212">
        <v>795</v>
      </c>
      <c r="J147" s="212">
        <v>342</v>
      </c>
      <c r="K147" s="212">
        <v>1389</v>
      </c>
      <c r="L147" s="212">
        <v>168</v>
      </c>
      <c r="M147" s="212">
        <v>445</v>
      </c>
      <c r="N147" s="212">
        <v>305</v>
      </c>
      <c r="O147" s="212">
        <v>1041</v>
      </c>
    </row>
    <row r="148" spans="2:15">
      <c r="B148" s="210" t="s">
        <v>3178</v>
      </c>
      <c r="C148" s="220" t="s">
        <v>3179</v>
      </c>
      <c r="D148" s="216"/>
      <c r="E148" s="217"/>
      <c r="F148" s="212">
        <v>78</v>
      </c>
      <c r="G148" s="212">
        <v>521</v>
      </c>
      <c r="H148" s="212">
        <v>68</v>
      </c>
      <c r="I148" s="212">
        <v>4638</v>
      </c>
      <c r="J148" s="212">
        <v>132</v>
      </c>
      <c r="K148" s="212">
        <v>573</v>
      </c>
      <c r="L148" s="212">
        <v>91</v>
      </c>
      <c r="M148" s="212">
        <v>381</v>
      </c>
      <c r="N148" s="212">
        <v>172</v>
      </c>
      <c r="O148" s="212">
        <v>1046</v>
      </c>
    </row>
    <row r="149" spans="2:15">
      <c r="B149" s="210" t="s">
        <v>3180</v>
      </c>
      <c r="C149" s="215" t="s">
        <v>3181</v>
      </c>
      <c r="D149" s="216"/>
      <c r="E149" s="217"/>
      <c r="F149" s="212">
        <v>195</v>
      </c>
      <c r="G149" s="212">
        <v>1358</v>
      </c>
      <c r="H149" s="212">
        <v>182</v>
      </c>
      <c r="I149" s="212">
        <v>2376</v>
      </c>
      <c r="J149" s="212">
        <v>539</v>
      </c>
      <c r="K149" s="212">
        <v>5281</v>
      </c>
      <c r="L149" s="212">
        <v>222</v>
      </c>
      <c r="M149" s="212">
        <v>1482</v>
      </c>
      <c r="N149" s="212">
        <v>563</v>
      </c>
      <c r="O149" s="212">
        <v>5400</v>
      </c>
    </row>
    <row r="150" spans="2:15">
      <c r="B150" s="210" t="s">
        <v>3182</v>
      </c>
      <c r="C150" s="215" t="s">
        <v>3183</v>
      </c>
      <c r="D150" s="216"/>
      <c r="E150" s="217"/>
      <c r="F150" s="212">
        <v>188</v>
      </c>
      <c r="G150" s="212">
        <v>1012</v>
      </c>
      <c r="H150" s="212">
        <v>128</v>
      </c>
      <c r="I150" s="212">
        <v>941</v>
      </c>
      <c r="J150" s="212">
        <v>419</v>
      </c>
      <c r="K150" s="212">
        <v>2449</v>
      </c>
      <c r="L150" s="212">
        <v>282</v>
      </c>
      <c r="M150" s="212">
        <v>1087</v>
      </c>
      <c r="N150" s="212">
        <v>538</v>
      </c>
      <c r="O150" s="212">
        <v>2374</v>
      </c>
    </row>
    <row r="151" spans="2:15">
      <c r="B151" s="210" t="s">
        <v>3184</v>
      </c>
      <c r="C151" s="215" t="s">
        <v>3185</v>
      </c>
      <c r="D151" s="216"/>
      <c r="E151" s="217"/>
      <c r="F151" s="212">
        <v>100</v>
      </c>
      <c r="G151" s="212">
        <v>1247</v>
      </c>
      <c r="H151" s="212">
        <v>85</v>
      </c>
      <c r="I151" s="212">
        <v>1932</v>
      </c>
      <c r="J151" s="212">
        <v>204</v>
      </c>
      <c r="K151" s="212">
        <v>3769</v>
      </c>
      <c r="L151" s="212">
        <v>125</v>
      </c>
      <c r="M151" s="212">
        <v>1169</v>
      </c>
      <c r="N151" s="212">
        <v>282</v>
      </c>
      <c r="O151" s="212">
        <v>3029</v>
      </c>
    </row>
    <row r="152" spans="2:15">
      <c r="B152" s="210" t="s">
        <v>3186</v>
      </c>
      <c r="C152" s="215" t="s">
        <v>3187</v>
      </c>
      <c r="D152" s="216"/>
      <c r="E152" s="217"/>
      <c r="F152" s="212">
        <v>175</v>
      </c>
      <c r="G152" s="212">
        <v>2328</v>
      </c>
      <c r="H152" s="212">
        <v>145</v>
      </c>
      <c r="I152" s="212">
        <v>3343</v>
      </c>
      <c r="J152" s="212">
        <v>386</v>
      </c>
      <c r="K152" s="212">
        <v>6339</v>
      </c>
      <c r="L152" s="212">
        <v>186</v>
      </c>
      <c r="M152" s="212">
        <v>2817</v>
      </c>
      <c r="N152" s="212">
        <v>445</v>
      </c>
      <c r="O152" s="212">
        <v>7716</v>
      </c>
    </row>
    <row r="153" spans="2:15">
      <c r="B153" s="210" t="s">
        <v>3188</v>
      </c>
      <c r="C153" s="215" t="s">
        <v>3189</v>
      </c>
      <c r="D153" s="216"/>
      <c r="E153" s="217"/>
      <c r="F153" s="212">
        <v>7</v>
      </c>
      <c r="G153" s="212">
        <v>187</v>
      </c>
      <c r="H153" s="212">
        <v>7</v>
      </c>
      <c r="I153" s="212">
        <v>203</v>
      </c>
      <c r="J153" s="212">
        <v>18</v>
      </c>
      <c r="K153" s="212">
        <v>423</v>
      </c>
      <c r="L153" s="212">
        <v>7</v>
      </c>
      <c r="M153" s="212">
        <v>173</v>
      </c>
      <c r="N153" s="212">
        <v>26</v>
      </c>
      <c r="O153" s="212">
        <v>626</v>
      </c>
    </row>
    <row r="154" spans="2:15">
      <c r="B154" s="210" t="s">
        <v>3190</v>
      </c>
      <c r="C154" s="221" t="s">
        <v>3191</v>
      </c>
      <c r="D154" s="216"/>
      <c r="E154" s="217"/>
      <c r="F154" s="212">
        <v>85</v>
      </c>
      <c r="G154" s="212">
        <v>713</v>
      </c>
      <c r="H154" s="212">
        <v>107</v>
      </c>
      <c r="I154" s="212">
        <v>1657</v>
      </c>
      <c r="J154" s="212">
        <v>230</v>
      </c>
      <c r="K154" s="212">
        <v>2078</v>
      </c>
      <c r="L154" s="212">
        <v>104</v>
      </c>
      <c r="M154" s="212">
        <v>1651</v>
      </c>
      <c r="N154" s="212">
        <v>317</v>
      </c>
      <c r="O154" s="212">
        <v>4004</v>
      </c>
    </row>
    <row r="155" spans="2:15">
      <c r="B155" s="227"/>
      <c r="C155" s="228"/>
      <c r="D155" s="229"/>
      <c r="E155" s="229"/>
      <c r="F155" s="230"/>
      <c r="G155" s="230"/>
      <c r="H155" s="230"/>
      <c r="I155" s="230"/>
      <c r="J155" s="230"/>
      <c r="K155" s="230"/>
      <c r="L155" s="230"/>
      <c r="M155" s="230"/>
      <c r="N155" s="230"/>
      <c r="O155" s="230"/>
    </row>
    <row r="156" spans="2:15" ht="21.6" customHeight="1">
      <c r="B156" s="197" t="s">
        <v>3145</v>
      </c>
    </row>
    <row r="157" spans="2:15" ht="21.6" customHeight="1">
      <c r="B157" s="196" t="s">
        <v>3146</v>
      </c>
    </row>
    <row r="158" spans="2:15">
      <c r="B158" s="198"/>
      <c r="C158" s="199"/>
      <c r="D158" s="199"/>
      <c r="E158" s="200"/>
      <c r="F158" s="356" t="s">
        <v>81</v>
      </c>
      <c r="G158" s="357"/>
      <c r="H158" s="356" t="s">
        <v>21</v>
      </c>
      <c r="I158" s="357"/>
      <c r="J158" s="356" t="s">
        <v>42</v>
      </c>
      <c r="K158" s="357"/>
      <c r="L158" s="356" t="s">
        <v>22</v>
      </c>
      <c r="M158" s="357"/>
      <c r="N158" s="356" t="s">
        <v>83</v>
      </c>
      <c r="O158" s="357"/>
    </row>
    <row r="159" spans="2:15">
      <c r="B159" s="201"/>
      <c r="C159" s="202"/>
      <c r="D159" s="202"/>
      <c r="E159" s="203"/>
      <c r="F159" s="204" t="s">
        <v>3148</v>
      </c>
      <c r="G159" s="204" t="s">
        <v>3149</v>
      </c>
      <c r="H159" s="204" t="s">
        <v>3148</v>
      </c>
      <c r="I159" s="204" t="s">
        <v>3149</v>
      </c>
      <c r="J159" s="204" t="s">
        <v>3148</v>
      </c>
      <c r="K159" s="204" t="s">
        <v>3149</v>
      </c>
      <c r="L159" s="204" t="s">
        <v>3148</v>
      </c>
      <c r="M159" s="204" t="s">
        <v>3149</v>
      </c>
      <c r="N159" s="204" t="s">
        <v>3148</v>
      </c>
      <c r="O159" s="204" t="s">
        <v>3149</v>
      </c>
    </row>
    <row r="160" spans="2:15">
      <c r="B160" s="205"/>
      <c r="C160" s="206"/>
      <c r="D160" s="206"/>
      <c r="E160" s="207"/>
      <c r="F160" s="209"/>
      <c r="G160" s="208"/>
      <c r="H160" s="209"/>
      <c r="I160" s="208"/>
      <c r="J160" s="209"/>
      <c r="K160" s="208"/>
      <c r="L160" s="209"/>
      <c r="M160" s="208"/>
      <c r="N160" s="209"/>
      <c r="O160" s="208"/>
    </row>
    <row r="161" spans="2:15">
      <c r="B161" s="210" t="s">
        <v>3150</v>
      </c>
      <c r="C161" s="211" t="s">
        <v>3151</v>
      </c>
      <c r="D161" s="211"/>
      <c r="E161" s="211"/>
      <c r="F161" s="212">
        <v>2048</v>
      </c>
      <c r="G161" s="212">
        <v>20898</v>
      </c>
      <c r="H161" s="212">
        <v>4540</v>
      </c>
      <c r="I161" s="212">
        <v>43640</v>
      </c>
      <c r="J161" s="212">
        <v>2832</v>
      </c>
      <c r="K161" s="212">
        <v>22721</v>
      </c>
      <c r="L161" s="212">
        <v>5690</v>
      </c>
      <c r="M161" s="212">
        <v>54012</v>
      </c>
      <c r="N161" s="212">
        <v>1669</v>
      </c>
      <c r="O161" s="212">
        <v>17812</v>
      </c>
    </row>
    <row r="162" spans="2:15">
      <c r="B162" s="210" t="s">
        <v>3152</v>
      </c>
      <c r="C162" s="215" t="s">
        <v>3153</v>
      </c>
      <c r="D162" s="216"/>
      <c r="E162" s="217"/>
      <c r="F162" s="212">
        <v>5</v>
      </c>
      <c r="G162" s="212">
        <v>41</v>
      </c>
      <c r="H162" s="212">
        <v>2</v>
      </c>
      <c r="I162" s="212">
        <v>15</v>
      </c>
      <c r="J162" s="212">
        <v>3</v>
      </c>
      <c r="K162" s="212">
        <v>28</v>
      </c>
      <c r="L162" s="212">
        <v>4</v>
      </c>
      <c r="M162" s="212">
        <v>26</v>
      </c>
      <c r="N162" s="212">
        <v>6</v>
      </c>
      <c r="O162" s="212">
        <v>125</v>
      </c>
    </row>
    <row r="163" spans="2:15">
      <c r="B163" s="210" t="s">
        <v>3154</v>
      </c>
      <c r="C163" s="215" t="s">
        <v>3155</v>
      </c>
      <c r="D163" s="216"/>
      <c r="E163" s="217"/>
      <c r="F163" s="212">
        <v>5</v>
      </c>
      <c r="G163" s="212">
        <v>41</v>
      </c>
      <c r="H163" s="212">
        <v>2</v>
      </c>
      <c r="I163" s="212">
        <v>15</v>
      </c>
      <c r="J163" s="212">
        <v>3</v>
      </c>
      <c r="K163" s="212">
        <v>28</v>
      </c>
      <c r="L163" s="212">
        <v>4</v>
      </c>
      <c r="M163" s="212">
        <v>26</v>
      </c>
      <c r="N163" s="212">
        <v>6</v>
      </c>
      <c r="O163" s="212">
        <v>125</v>
      </c>
    </row>
    <row r="164" spans="2:15">
      <c r="B164" s="210" t="s">
        <v>3156</v>
      </c>
      <c r="C164" s="215" t="s">
        <v>3157</v>
      </c>
      <c r="D164" s="216"/>
      <c r="E164" s="217"/>
      <c r="F164" s="219" t="s">
        <v>58</v>
      </c>
      <c r="G164" s="219" t="s">
        <v>58</v>
      </c>
      <c r="H164" s="219" t="s">
        <v>58</v>
      </c>
      <c r="I164" s="219" t="s">
        <v>58</v>
      </c>
      <c r="J164" s="219" t="s">
        <v>58</v>
      </c>
      <c r="K164" s="219" t="s">
        <v>58</v>
      </c>
      <c r="L164" s="219" t="s">
        <v>58</v>
      </c>
      <c r="M164" s="219" t="s">
        <v>58</v>
      </c>
      <c r="N164" s="219" t="s">
        <v>58</v>
      </c>
      <c r="O164" s="219" t="s">
        <v>58</v>
      </c>
    </row>
    <row r="165" spans="2:15">
      <c r="B165" s="210" t="s">
        <v>3158</v>
      </c>
      <c r="C165" s="215" t="s">
        <v>3159</v>
      </c>
      <c r="D165" s="216"/>
      <c r="E165" s="217"/>
      <c r="F165" s="212">
        <v>2043</v>
      </c>
      <c r="G165" s="212">
        <v>20857</v>
      </c>
      <c r="H165" s="212">
        <v>4538</v>
      </c>
      <c r="I165" s="212">
        <v>43625</v>
      </c>
      <c r="J165" s="212">
        <v>2829</v>
      </c>
      <c r="K165" s="212">
        <v>22693</v>
      </c>
      <c r="L165" s="212">
        <v>5686</v>
      </c>
      <c r="M165" s="212">
        <v>53986</v>
      </c>
      <c r="N165" s="212">
        <v>1663</v>
      </c>
      <c r="O165" s="212">
        <v>17687</v>
      </c>
    </row>
    <row r="166" spans="2:15">
      <c r="B166" s="210" t="s">
        <v>3160</v>
      </c>
      <c r="C166" s="215" t="s">
        <v>3161</v>
      </c>
      <c r="D166" s="216"/>
      <c r="E166" s="217"/>
      <c r="F166" s="219" t="s">
        <v>58</v>
      </c>
      <c r="G166" s="219" t="s">
        <v>58</v>
      </c>
      <c r="H166" s="219" t="s">
        <v>58</v>
      </c>
      <c r="I166" s="219" t="s">
        <v>58</v>
      </c>
      <c r="J166" s="219" t="s">
        <v>58</v>
      </c>
      <c r="K166" s="219" t="s">
        <v>58</v>
      </c>
      <c r="L166" s="219" t="s">
        <v>58</v>
      </c>
      <c r="M166" s="219" t="s">
        <v>58</v>
      </c>
      <c r="N166" s="219" t="s">
        <v>58</v>
      </c>
      <c r="O166" s="219" t="s">
        <v>58</v>
      </c>
    </row>
    <row r="167" spans="2:15">
      <c r="B167" s="210" t="s">
        <v>3162</v>
      </c>
      <c r="C167" s="215" t="s">
        <v>3163</v>
      </c>
      <c r="D167" s="216"/>
      <c r="E167" s="217"/>
      <c r="F167" s="212">
        <v>213</v>
      </c>
      <c r="G167" s="212">
        <v>1175</v>
      </c>
      <c r="H167" s="212">
        <v>521</v>
      </c>
      <c r="I167" s="212">
        <v>3452</v>
      </c>
      <c r="J167" s="212">
        <v>315</v>
      </c>
      <c r="K167" s="212">
        <v>1612</v>
      </c>
      <c r="L167" s="212">
        <v>645</v>
      </c>
      <c r="M167" s="212">
        <v>4432</v>
      </c>
      <c r="N167" s="212">
        <v>230</v>
      </c>
      <c r="O167" s="212">
        <v>1362</v>
      </c>
    </row>
    <row r="168" spans="2:15">
      <c r="B168" s="210" t="s">
        <v>3164</v>
      </c>
      <c r="C168" s="215" t="s">
        <v>3165</v>
      </c>
      <c r="D168" s="216"/>
      <c r="E168" s="217"/>
      <c r="F168" s="212">
        <v>165</v>
      </c>
      <c r="G168" s="212">
        <v>3999</v>
      </c>
      <c r="H168" s="212">
        <v>1430</v>
      </c>
      <c r="I168" s="212">
        <v>15626</v>
      </c>
      <c r="J168" s="212">
        <v>173</v>
      </c>
      <c r="K168" s="212">
        <v>1449</v>
      </c>
      <c r="L168" s="212">
        <v>1217</v>
      </c>
      <c r="M168" s="212">
        <v>11238</v>
      </c>
      <c r="N168" s="212">
        <v>152</v>
      </c>
      <c r="O168" s="212">
        <v>3103</v>
      </c>
    </row>
    <row r="169" spans="2:15">
      <c r="B169" s="210" t="s">
        <v>3166</v>
      </c>
      <c r="C169" s="215" t="s">
        <v>3167</v>
      </c>
      <c r="D169" s="216"/>
      <c r="E169" s="217"/>
      <c r="F169" s="212">
        <v>2</v>
      </c>
      <c r="G169" s="212">
        <v>53</v>
      </c>
      <c r="H169" s="212">
        <v>3</v>
      </c>
      <c r="I169" s="212">
        <v>51</v>
      </c>
      <c r="J169" s="212">
        <v>1</v>
      </c>
      <c r="K169" s="212">
        <v>15</v>
      </c>
      <c r="L169" s="212">
        <v>7</v>
      </c>
      <c r="M169" s="212">
        <v>279</v>
      </c>
      <c r="N169" s="212">
        <v>2</v>
      </c>
      <c r="O169" s="212">
        <v>24</v>
      </c>
    </row>
    <row r="170" spans="2:15">
      <c r="B170" s="210" t="s">
        <v>3168</v>
      </c>
      <c r="C170" s="215" t="s">
        <v>3169</v>
      </c>
      <c r="D170" s="216"/>
      <c r="E170" s="217"/>
      <c r="F170" s="212">
        <v>12</v>
      </c>
      <c r="G170" s="212">
        <v>41</v>
      </c>
      <c r="H170" s="212">
        <v>13</v>
      </c>
      <c r="I170" s="212">
        <v>33</v>
      </c>
      <c r="J170" s="212">
        <v>25</v>
      </c>
      <c r="K170" s="212">
        <v>129</v>
      </c>
      <c r="L170" s="212">
        <v>20</v>
      </c>
      <c r="M170" s="212">
        <v>76</v>
      </c>
      <c r="N170" s="212">
        <v>8</v>
      </c>
      <c r="O170" s="212">
        <v>46</v>
      </c>
    </row>
    <row r="171" spans="2:15">
      <c r="B171" s="210" t="s">
        <v>3170</v>
      </c>
      <c r="C171" s="215" t="s">
        <v>3171</v>
      </c>
      <c r="D171" s="216"/>
      <c r="E171" s="217"/>
      <c r="F171" s="212">
        <v>20</v>
      </c>
      <c r="G171" s="212">
        <v>310</v>
      </c>
      <c r="H171" s="212">
        <v>223</v>
      </c>
      <c r="I171" s="212">
        <v>5076</v>
      </c>
      <c r="J171" s="212">
        <v>52</v>
      </c>
      <c r="K171" s="212">
        <v>1369</v>
      </c>
      <c r="L171" s="212">
        <v>242</v>
      </c>
      <c r="M171" s="212">
        <v>5715</v>
      </c>
      <c r="N171" s="212">
        <v>44</v>
      </c>
      <c r="O171" s="212">
        <v>1473</v>
      </c>
    </row>
    <row r="172" spans="2:15">
      <c r="B172" s="210" t="s">
        <v>3172</v>
      </c>
      <c r="C172" s="215" t="s">
        <v>3173</v>
      </c>
      <c r="D172" s="216"/>
      <c r="E172" s="217"/>
      <c r="F172" s="212">
        <v>499</v>
      </c>
      <c r="G172" s="212">
        <v>4739</v>
      </c>
      <c r="H172" s="212">
        <v>862</v>
      </c>
      <c r="I172" s="212">
        <v>7231</v>
      </c>
      <c r="J172" s="212">
        <v>590</v>
      </c>
      <c r="K172" s="212">
        <v>4531</v>
      </c>
      <c r="L172" s="212">
        <v>1186</v>
      </c>
      <c r="M172" s="212">
        <v>11499</v>
      </c>
      <c r="N172" s="212">
        <v>373</v>
      </c>
      <c r="O172" s="212">
        <v>3311</v>
      </c>
    </row>
    <row r="173" spans="2:15">
      <c r="B173" s="210" t="s">
        <v>3174</v>
      </c>
      <c r="C173" s="215" t="s">
        <v>3175</v>
      </c>
      <c r="D173" s="216"/>
      <c r="E173" s="217"/>
      <c r="F173" s="212">
        <v>24</v>
      </c>
      <c r="G173" s="212">
        <v>354</v>
      </c>
      <c r="H173" s="212">
        <v>37</v>
      </c>
      <c r="I173" s="212">
        <v>421</v>
      </c>
      <c r="J173" s="212">
        <v>35</v>
      </c>
      <c r="K173" s="212">
        <v>462</v>
      </c>
      <c r="L173" s="212">
        <v>48</v>
      </c>
      <c r="M173" s="212">
        <v>585</v>
      </c>
      <c r="N173" s="212">
        <v>13</v>
      </c>
      <c r="O173" s="212">
        <v>237</v>
      </c>
    </row>
    <row r="174" spans="2:15">
      <c r="B174" s="210" t="s">
        <v>3176</v>
      </c>
      <c r="C174" s="215" t="s">
        <v>3177</v>
      </c>
      <c r="D174" s="216"/>
      <c r="E174" s="217"/>
      <c r="F174" s="212">
        <v>149</v>
      </c>
      <c r="G174" s="212">
        <v>502</v>
      </c>
      <c r="H174" s="212">
        <v>286</v>
      </c>
      <c r="I174" s="212">
        <v>915</v>
      </c>
      <c r="J174" s="212">
        <v>320</v>
      </c>
      <c r="K174" s="212">
        <v>1102</v>
      </c>
      <c r="L174" s="212">
        <v>519</v>
      </c>
      <c r="M174" s="212">
        <v>1702</v>
      </c>
      <c r="N174" s="212">
        <v>85</v>
      </c>
      <c r="O174" s="212">
        <v>252</v>
      </c>
    </row>
    <row r="175" spans="2:15">
      <c r="B175" s="210" t="s">
        <v>3178</v>
      </c>
      <c r="C175" s="220" t="s">
        <v>3179</v>
      </c>
      <c r="D175" s="216"/>
      <c r="E175" s="217"/>
      <c r="F175" s="212">
        <v>76</v>
      </c>
      <c r="G175" s="212">
        <v>350</v>
      </c>
      <c r="H175" s="212">
        <v>73</v>
      </c>
      <c r="I175" s="212">
        <v>428</v>
      </c>
      <c r="J175" s="212">
        <v>86</v>
      </c>
      <c r="K175" s="212">
        <v>350</v>
      </c>
      <c r="L175" s="212">
        <v>109</v>
      </c>
      <c r="M175" s="212">
        <v>744</v>
      </c>
      <c r="N175" s="212">
        <v>54</v>
      </c>
      <c r="O175" s="212">
        <v>183</v>
      </c>
    </row>
    <row r="176" spans="2:15">
      <c r="B176" s="210" t="s">
        <v>3180</v>
      </c>
      <c r="C176" s="215" t="s">
        <v>3181</v>
      </c>
      <c r="D176" s="216"/>
      <c r="E176" s="217"/>
      <c r="F176" s="212">
        <v>225</v>
      </c>
      <c r="G176" s="212">
        <v>2169</v>
      </c>
      <c r="H176" s="212">
        <v>277</v>
      </c>
      <c r="I176" s="212">
        <v>2108</v>
      </c>
      <c r="J176" s="212">
        <v>358</v>
      </c>
      <c r="K176" s="212">
        <v>2626</v>
      </c>
      <c r="L176" s="212">
        <v>498</v>
      </c>
      <c r="M176" s="212">
        <v>3998</v>
      </c>
      <c r="N176" s="212">
        <v>184</v>
      </c>
      <c r="O176" s="212">
        <v>1628</v>
      </c>
    </row>
    <row r="177" spans="2:15">
      <c r="B177" s="210" t="s">
        <v>3182</v>
      </c>
      <c r="C177" s="215" t="s">
        <v>3183</v>
      </c>
      <c r="D177" s="216"/>
      <c r="E177" s="217"/>
      <c r="F177" s="212">
        <v>258</v>
      </c>
      <c r="G177" s="212">
        <v>1269</v>
      </c>
      <c r="H177" s="212">
        <v>274</v>
      </c>
      <c r="I177" s="212">
        <v>1242</v>
      </c>
      <c r="J177" s="212">
        <v>342</v>
      </c>
      <c r="K177" s="212">
        <v>1359</v>
      </c>
      <c r="L177" s="212">
        <v>389</v>
      </c>
      <c r="M177" s="212">
        <v>2116</v>
      </c>
      <c r="N177" s="212">
        <v>168</v>
      </c>
      <c r="O177" s="212">
        <v>568</v>
      </c>
    </row>
    <row r="178" spans="2:15">
      <c r="B178" s="210" t="s">
        <v>3184</v>
      </c>
      <c r="C178" s="215" t="s">
        <v>3185</v>
      </c>
      <c r="D178" s="216"/>
      <c r="E178" s="217"/>
      <c r="F178" s="212">
        <v>100</v>
      </c>
      <c r="G178" s="212">
        <v>1144</v>
      </c>
      <c r="H178" s="212">
        <v>83</v>
      </c>
      <c r="I178" s="212">
        <v>1031</v>
      </c>
      <c r="J178" s="212">
        <v>146</v>
      </c>
      <c r="K178" s="212">
        <v>1666</v>
      </c>
      <c r="L178" s="212">
        <v>162</v>
      </c>
      <c r="M178" s="212">
        <v>1907</v>
      </c>
      <c r="N178" s="212">
        <v>85</v>
      </c>
      <c r="O178" s="212">
        <v>893</v>
      </c>
    </row>
    <row r="179" spans="2:15">
      <c r="B179" s="210" t="s">
        <v>3186</v>
      </c>
      <c r="C179" s="215" t="s">
        <v>3187</v>
      </c>
      <c r="D179" s="216"/>
      <c r="E179" s="217"/>
      <c r="F179" s="212">
        <v>194</v>
      </c>
      <c r="G179" s="212">
        <v>3517</v>
      </c>
      <c r="H179" s="212">
        <v>196</v>
      </c>
      <c r="I179" s="212">
        <v>3462</v>
      </c>
      <c r="J179" s="212">
        <v>253</v>
      </c>
      <c r="K179" s="212">
        <v>4769</v>
      </c>
      <c r="L179" s="212">
        <v>343</v>
      </c>
      <c r="M179" s="212">
        <v>6156</v>
      </c>
      <c r="N179" s="212">
        <v>165</v>
      </c>
      <c r="O179" s="212">
        <v>3522</v>
      </c>
    </row>
    <row r="180" spans="2:15">
      <c r="B180" s="210" t="s">
        <v>3188</v>
      </c>
      <c r="C180" s="215" t="s">
        <v>3189</v>
      </c>
      <c r="D180" s="216"/>
      <c r="E180" s="217"/>
      <c r="F180" s="212">
        <v>9</v>
      </c>
      <c r="G180" s="212">
        <v>216</v>
      </c>
      <c r="H180" s="212">
        <v>10</v>
      </c>
      <c r="I180" s="212">
        <v>83</v>
      </c>
      <c r="J180" s="212">
        <v>12</v>
      </c>
      <c r="K180" s="212">
        <v>111</v>
      </c>
      <c r="L180" s="212">
        <v>16</v>
      </c>
      <c r="M180" s="212">
        <v>485</v>
      </c>
      <c r="N180" s="212">
        <v>9</v>
      </c>
      <c r="O180" s="212">
        <v>172</v>
      </c>
    </row>
    <row r="181" spans="2:15">
      <c r="B181" s="210" t="s">
        <v>3190</v>
      </c>
      <c r="C181" s="221" t="s">
        <v>3191</v>
      </c>
      <c r="D181" s="216"/>
      <c r="E181" s="217"/>
      <c r="F181" s="212">
        <v>97</v>
      </c>
      <c r="G181" s="212">
        <v>1019</v>
      </c>
      <c r="H181" s="212">
        <v>250</v>
      </c>
      <c r="I181" s="212">
        <v>2466</v>
      </c>
      <c r="J181" s="212">
        <v>121</v>
      </c>
      <c r="K181" s="212">
        <v>1143</v>
      </c>
      <c r="L181" s="212">
        <v>285</v>
      </c>
      <c r="M181" s="212">
        <v>3054</v>
      </c>
      <c r="N181" s="212">
        <v>91</v>
      </c>
      <c r="O181" s="212">
        <v>913</v>
      </c>
    </row>
    <row r="183" spans="2:15">
      <c r="B183" s="198"/>
      <c r="C183" s="199"/>
      <c r="D183" s="199"/>
      <c r="E183" s="200"/>
      <c r="F183" s="356" t="s">
        <v>3195</v>
      </c>
      <c r="G183" s="357"/>
      <c r="H183" s="356" t="s">
        <v>89</v>
      </c>
      <c r="I183" s="357"/>
      <c r="J183" s="356" t="s">
        <v>87</v>
      </c>
      <c r="K183" s="357"/>
      <c r="L183" s="356" t="s">
        <v>48</v>
      </c>
      <c r="M183" s="357"/>
      <c r="N183" s="356" t="s">
        <v>26</v>
      </c>
      <c r="O183" s="357"/>
    </row>
    <row r="184" spans="2:15">
      <c r="B184" s="201"/>
      <c r="C184" s="202"/>
      <c r="D184" s="202"/>
      <c r="E184" s="203"/>
      <c r="F184" s="204" t="s">
        <v>3148</v>
      </c>
      <c r="G184" s="204" t="s">
        <v>3149</v>
      </c>
      <c r="H184" s="204" t="s">
        <v>3148</v>
      </c>
      <c r="I184" s="204" t="s">
        <v>3149</v>
      </c>
      <c r="J184" s="204" t="s">
        <v>3148</v>
      </c>
      <c r="K184" s="204" t="s">
        <v>3149</v>
      </c>
      <c r="L184" s="204" t="s">
        <v>3148</v>
      </c>
      <c r="M184" s="204" t="s">
        <v>3149</v>
      </c>
      <c r="N184" s="204" t="s">
        <v>3148</v>
      </c>
      <c r="O184" s="204" t="s">
        <v>3149</v>
      </c>
    </row>
    <row r="185" spans="2:15">
      <c r="B185" s="205"/>
      <c r="C185" s="206"/>
      <c r="D185" s="206"/>
      <c r="E185" s="207"/>
      <c r="F185" s="209"/>
      <c r="G185" s="208"/>
      <c r="H185" s="209"/>
      <c r="I185" s="208"/>
      <c r="J185" s="209"/>
      <c r="K185" s="208"/>
      <c r="L185" s="209"/>
      <c r="M185" s="208"/>
      <c r="N185" s="209"/>
      <c r="O185" s="208"/>
    </row>
    <row r="186" spans="2:15">
      <c r="B186" s="210" t="s">
        <v>3150</v>
      </c>
      <c r="C186" s="211" t="s">
        <v>3151</v>
      </c>
      <c r="D186" s="211"/>
      <c r="E186" s="211"/>
      <c r="F186" s="212">
        <v>3112</v>
      </c>
      <c r="G186" s="212">
        <v>30795</v>
      </c>
      <c r="H186" s="212">
        <v>2180</v>
      </c>
      <c r="I186" s="212">
        <v>17942</v>
      </c>
      <c r="J186" s="212">
        <v>2242</v>
      </c>
      <c r="K186" s="212">
        <v>22940</v>
      </c>
      <c r="L186" s="212">
        <v>1948</v>
      </c>
      <c r="M186" s="212">
        <v>23985</v>
      </c>
      <c r="N186" s="212">
        <v>2154</v>
      </c>
      <c r="O186" s="212">
        <v>23061</v>
      </c>
    </row>
    <row r="187" spans="2:15">
      <c r="B187" s="210" t="s">
        <v>3152</v>
      </c>
      <c r="C187" s="215" t="s">
        <v>3153</v>
      </c>
      <c r="D187" s="216"/>
      <c r="E187" s="217"/>
      <c r="F187" s="212">
        <v>3</v>
      </c>
      <c r="G187" s="212">
        <v>12</v>
      </c>
      <c r="H187" s="212">
        <v>6</v>
      </c>
      <c r="I187" s="212">
        <v>43</v>
      </c>
      <c r="J187" s="212">
        <v>4</v>
      </c>
      <c r="K187" s="212">
        <v>19</v>
      </c>
      <c r="L187" s="212">
        <v>11</v>
      </c>
      <c r="M187" s="212">
        <v>91</v>
      </c>
      <c r="N187" s="212">
        <v>9</v>
      </c>
      <c r="O187" s="212">
        <v>53</v>
      </c>
    </row>
    <row r="188" spans="2:15">
      <c r="B188" s="210" t="s">
        <v>3154</v>
      </c>
      <c r="C188" s="215" t="s">
        <v>3155</v>
      </c>
      <c r="D188" s="216"/>
      <c r="E188" s="217"/>
      <c r="F188" s="212">
        <v>3</v>
      </c>
      <c r="G188" s="212">
        <v>12</v>
      </c>
      <c r="H188" s="212">
        <v>6</v>
      </c>
      <c r="I188" s="212">
        <v>43</v>
      </c>
      <c r="J188" s="212">
        <v>4</v>
      </c>
      <c r="K188" s="212">
        <v>19</v>
      </c>
      <c r="L188" s="212">
        <v>11</v>
      </c>
      <c r="M188" s="212">
        <v>91</v>
      </c>
      <c r="N188" s="212">
        <v>9</v>
      </c>
      <c r="O188" s="212">
        <v>53</v>
      </c>
    </row>
    <row r="189" spans="2:15">
      <c r="B189" s="210" t="s">
        <v>3156</v>
      </c>
      <c r="C189" s="215" t="s">
        <v>3157</v>
      </c>
      <c r="D189" s="216"/>
      <c r="E189" s="217"/>
      <c r="F189" s="219" t="s">
        <v>58</v>
      </c>
      <c r="G189" s="219" t="s">
        <v>58</v>
      </c>
      <c r="H189" s="219" t="s">
        <v>58</v>
      </c>
      <c r="I189" s="219" t="s">
        <v>58</v>
      </c>
      <c r="J189" s="219" t="s">
        <v>58</v>
      </c>
      <c r="K189" s="219" t="s">
        <v>58</v>
      </c>
      <c r="L189" s="219" t="s">
        <v>58</v>
      </c>
      <c r="M189" s="219" t="s">
        <v>58</v>
      </c>
      <c r="N189" s="219" t="s">
        <v>58</v>
      </c>
      <c r="O189" s="219" t="s">
        <v>58</v>
      </c>
    </row>
    <row r="190" spans="2:15">
      <c r="B190" s="210" t="s">
        <v>3158</v>
      </c>
      <c r="C190" s="215" t="s">
        <v>3159</v>
      </c>
      <c r="D190" s="216"/>
      <c r="E190" s="217"/>
      <c r="F190" s="212">
        <v>3109</v>
      </c>
      <c r="G190" s="212">
        <v>30783</v>
      </c>
      <c r="H190" s="212">
        <v>2174</v>
      </c>
      <c r="I190" s="212">
        <v>17899</v>
      </c>
      <c r="J190" s="212">
        <v>2238</v>
      </c>
      <c r="K190" s="212">
        <v>22921</v>
      </c>
      <c r="L190" s="212">
        <v>1937</v>
      </c>
      <c r="M190" s="212">
        <v>23894</v>
      </c>
      <c r="N190" s="212">
        <v>2145</v>
      </c>
      <c r="O190" s="212">
        <v>23008</v>
      </c>
    </row>
    <row r="191" spans="2:15">
      <c r="B191" s="210" t="s">
        <v>3160</v>
      </c>
      <c r="C191" s="215" t="s">
        <v>3161</v>
      </c>
      <c r="D191" s="216"/>
      <c r="E191" s="217"/>
      <c r="F191" s="219" t="s">
        <v>58</v>
      </c>
      <c r="G191" s="219" t="s">
        <v>58</v>
      </c>
      <c r="H191" s="219" t="s">
        <v>58</v>
      </c>
      <c r="I191" s="219" t="s">
        <v>58</v>
      </c>
      <c r="J191" s="219" t="s">
        <v>58</v>
      </c>
      <c r="K191" s="219" t="s">
        <v>58</v>
      </c>
      <c r="L191" s="219">
        <v>1</v>
      </c>
      <c r="M191" s="219">
        <v>18</v>
      </c>
      <c r="N191" s="219" t="s">
        <v>58</v>
      </c>
      <c r="O191" s="219" t="s">
        <v>58</v>
      </c>
    </row>
    <row r="192" spans="2:15">
      <c r="B192" s="210" t="s">
        <v>3162</v>
      </c>
      <c r="C192" s="215" t="s">
        <v>3163</v>
      </c>
      <c r="D192" s="216"/>
      <c r="E192" s="217"/>
      <c r="F192" s="212">
        <v>320</v>
      </c>
      <c r="G192" s="212">
        <v>1553</v>
      </c>
      <c r="H192" s="212">
        <v>250</v>
      </c>
      <c r="I192" s="212">
        <v>1127</v>
      </c>
      <c r="J192" s="212">
        <v>225</v>
      </c>
      <c r="K192" s="212">
        <v>1181</v>
      </c>
      <c r="L192" s="212">
        <v>299</v>
      </c>
      <c r="M192" s="212">
        <v>1215</v>
      </c>
      <c r="N192" s="212">
        <v>232</v>
      </c>
      <c r="O192" s="212">
        <v>1316</v>
      </c>
    </row>
    <row r="193" spans="2:15">
      <c r="B193" s="210" t="s">
        <v>3164</v>
      </c>
      <c r="C193" s="215" t="s">
        <v>3165</v>
      </c>
      <c r="D193" s="216"/>
      <c r="E193" s="217"/>
      <c r="F193" s="212">
        <v>261</v>
      </c>
      <c r="G193" s="212">
        <v>6653</v>
      </c>
      <c r="H193" s="212">
        <v>208</v>
      </c>
      <c r="I193" s="212">
        <v>3795</v>
      </c>
      <c r="J193" s="212">
        <v>132</v>
      </c>
      <c r="K193" s="212">
        <v>3898</v>
      </c>
      <c r="L193" s="212">
        <v>297</v>
      </c>
      <c r="M193" s="212">
        <v>7129</v>
      </c>
      <c r="N193" s="212">
        <v>433</v>
      </c>
      <c r="O193" s="212">
        <v>5929</v>
      </c>
    </row>
    <row r="194" spans="2:15">
      <c r="B194" s="210" t="s">
        <v>3166</v>
      </c>
      <c r="C194" s="215" t="s">
        <v>3167</v>
      </c>
      <c r="D194" s="216"/>
      <c r="E194" s="217"/>
      <c r="F194" s="212">
        <v>6</v>
      </c>
      <c r="G194" s="212">
        <v>154</v>
      </c>
      <c r="H194" s="212">
        <v>2</v>
      </c>
      <c r="I194" s="212">
        <v>55</v>
      </c>
      <c r="J194" s="212">
        <v>1</v>
      </c>
      <c r="K194" s="212">
        <v>31</v>
      </c>
      <c r="L194" s="212">
        <v>7</v>
      </c>
      <c r="M194" s="212">
        <v>78</v>
      </c>
      <c r="N194" s="212">
        <v>1</v>
      </c>
      <c r="O194" s="212">
        <v>12</v>
      </c>
    </row>
    <row r="195" spans="2:15">
      <c r="B195" s="210" t="s">
        <v>3168</v>
      </c>
      <c r="C195" s="215" t="s">
        <v>3169</v>
      </c>
      <c r="D195" s="216"/>
      <c r="E195" s="217"/>
      <c r="F195" s="212">
        <v>18</v>
      </c>
      <c r="G195" s="212">
        <v>159</v>
      </c>
      <c r="H195" s="212">
        <v>7</v>
      </c>
      <c r="I195" s="212">
        <v>17</v>
      </c>
      <c r="J195" s="212">
        <v>16</v>
      </c>
      <c r="K195" s="212">
        <v>186</v>
      </c>
      <c r="L195" s="212">
        <v>16</v>
      </c>
      <c r="M195" s="212">
        <v>50</v>
      </c>
      <c r="N195" s="212">
        <v>6</v>
      </c>
      <c r="O195" s="212">
        <v>56</v>
      </c>
    </row>
    <row r="196" spans="2:15">
      <c r="B196" s="210" t="s">
        <v>3170</v>
      </c>
      <c r="C196" s="215" t="s">
        <v>3171</v>
      </c>
      <c r="D196" s="216"/>
      <c r="E196" s="217"/>
      <c r="F196" s="212">
        <v>62</v>
      </c>
      <c r="G196" s="212">
        <v>1906</v>
      </c>
      <c r="H196" s="212">
        <v>42</v>
      </c>
      <c r="I196" s="212">
        <v>714</v>
      </c>
      <c r="J196" s="212">
        <v>44</v>
      </c>
      <c r="K196" s="212">
        <v>1071</v>
      </c>
      <c r="L196" s="212">
        <v>77</v>
      </c>
      <c r="M196" s="212">
        <v>1828</v>
      </c>
      <c r="N196" s="212">
        <v>79</v>
      </c>
      <c r="O196" s="212">
        <v>3819</v>
      </c>
    </row>
    <row r="197" spans="2:15">
      <c r="B197" s="210" t="s">
        <v>3172</v>
      </c>
      <c r="C197" s="215" t="s">
        <v>3173</v>
      </c>
      <c r="D197" s="216"/>
      <c r="E197" s="217"/>
      <c r="F197" s="212">
        <v>687</v>
      </c>
      <c r="G197" s="212">
        <v>5608</v>
      </c>
      <c r="H197" s="212">
        <v>478</v>
      </c>
      <c r="I197" s="212">
        <v>3759</v>
      </c>
      <c r="J197" s="212">
        <v>531</v>
      </c>
      <c r="K197" s="212">
        <v>5606</v>
      </c>
      <c r="L197" s="212">
        <v>382</v>
      </c>
      <c r="M197" s="212">
        <v>3505</v>
      </c>
      <c r="N197" s="212">
        <v>453</v>
      </c>
      <c r="O197" s="212">
        <v>3783</v>
      </c>
    </row>
    <row r="198" spans="2:15">
      <c r="B198" s="210" t="s">
        <v>3174</v>
      </c>
      <c r="C198" s="215" t="s">
        <v>3175</v>
      </c>
      <c r="D198" s="216"/>
      <c r="E198" s="217"/>
      <c r="F198" s="212">
        <v>35</v>
      </c>
      <c r="G198" s="212">
        <v>522</v>
      </c>
      <c r="H198" s="212">
        <v>15</v>
      </c>
      <c r="I198" s="212">
        <v>172</v>
      </c>
      <c r="J198" s="212">
        <v>20</v>
      </c>
      <c r="K198" s="212">
        <v>248</v>
      </c>
      <c r="L198" s="212">
        <v>12</v>
      </c>
      <c r="M198" s="212">
        <v>173</v>
      </c>
      <c r="N198" s="212">
        <v>14</v>
      </c>
      <c r="O198" s="212">
        <v>169</v>
      </c>
    </row>
    <row r="199" spans="2:15">
      <c r="B199" s="210" t="s">
        <v>3176</v>
      </c>
      <c r="C199" s="215" t="s">
        <v>3177</v>
      </c>
      <c r="D199" s="216"/>
      <c r="E199" s="217"/>
      <c r="F199" s="212">
        <v>188</v>
      </c>
      <c r="G199" s="212">
        <v>612</v>
      </c>
      <c r="H199" s="212">
        <v>220</v>
      </c>
      <c r="I199" s="212">
        <v>471</v>
      </c>
      <c r="J199" s="212">
        <v>170</v>
      </c>
      <c r="K199" s="212">
        <v>636</v>
      </c>
      <c r="L199" s="212">
        <v>86</v>
      </c>
      <c r="M199" s="212">
        <v>472</v>
      </c>
      <c r="N199" s="212">
        <v>122</v>
      </c>
      <c r="O199" s="212">
        <v>391</v>
      </c>
    </row>
    <row r="200" spans="2:15">
      <c r="B200" s="210" t="s">
        <v>3178</v>
      </c>
      <c r="C200" s="220" t="s">
        <v>3179</v>
      </c>
      <c r="D200" s="216"/>
      <c r="E200" s="217"/>
      <c r="F200" s="212">
        <v>114</v>
      </c>
      <c r="G200" s="212">
        <v>569</v>
      </c>
      <c r="H200" s="212">
        <v>69</v>
      </c>
      <c r="I200" s="212">
        <v>371</v>
      </c>
      <c r="J200" s="212">
        <v>91</v>
      </c>
      <c r="K200" s="212">
        <v>494</v>
      </c>
      <c r="L200" s="212">
        <v>62</v>
      </c>
      <c r="M200" s="212">
        <v>178</v>
      </c>
      <c r="N200" s="212">
        <v>60</v>
      </c>
      <c r="O200" s="212">
        <v>288</v>
      </c>
    </row>
    <row r="201" spans="2:15">
      <c r="B201" s="210" t="s">
        <v>3180</v>
      </c>
      <c r="C201" s="215" t="s">
        <v>3181</v>
      </c>
      <c r="D201" s="216"/>
      <c r="E201" s="217"/>
      <c r="F201" s="212">
        <v>440</v>
      </c>
      <c r="G201" s="212">
        <v>2753</v>
      </c>
      <c r="H201" s="212">
        <v>255</v>
      </c>
      <c r="I201" s="212">
        <v>1697</v>
      </c>
      <c r="J201" s="212">
        <v>307</v>
      </c>
      <c r="K201" s="212">
        <v>2782</v>
      </c>
      <c r="L201" s="212">
        <v>185</v>
      </c>
      <c r="M201" s="212">
        <v>1200</v>
      </c>
      <c r="N201" s="212">
        <v>206</v>
      </c>
      <c r="O201" s="212">
        <v>1339</v>
      </c>
    </row>
    <row r="202" spans="2:15">
      <c r="B202" s="210" t="s">
        <v>3182</v>
      </c>
      <c r="C202" s="215" t="s">
        <v>3183</v>
      </c>
      <c r="D202" s="216"/>
      <c r="E202" s="217"/>
      <c r="F202" s="212">
        <v>351</v>
      </c>
      <c r="G202" s="212">
        <v>1611</v>
      </c>
      <c r="H202" s="212">
        <v>224</v>
      </c>
      <c r="I202" s="212">
        <v>1033</v>
      </c>
      <c r="J202" s="212">
        <v>268</v>
      </c>
      <c r="K202" s="212">
        <v>1340</v>
      </c>
      <c r="L202" s="212">
        <v>152</v>
      </c>
      <c r="M202" s="212">
        <v>1268</v>
      </c>
      <c r="N202" s="212">
        <v>195</v>
      </c>
      <c r="O202" s="212">
        <v>931</v>
      </c>
    </row>
    <row r="203" spans="2:15">
      <c r="B203" s="210" t="s">
        <v>3184</v>
      </c>
      <c r="C203" s="215" t="s">
        <v>3185</v>
      </c>
      <c r="D203" s="216"/>
      <c r="E203" s="217"/>
      <c r="F203" s="212">
        <v>160</v>
      </c>
      <c r="G203" s="212">
        <v>2765</v>
      </c>
      <c r="H203" s="212">
        <v>108</v>
      </c>
      <c r="I203" s="212">
        <v>814</v>
      </c>
      <c r="J203" s="212">
        <v>129</v>
      </c>
      <c r="K203" s="212">
        <v>1191</v>
      </c>
      <c r="L203" s="212">
        <v>88</v>
      </c>
      <c r="M203" s="212">
        <v>1130</v>
      </c>
      <c r="N203" s="212">
        <v>76</v>
      </c>
      <c r="O203" s="212">
        <v>686</v>
      </c>
    </row>
    <row r="204" spans="2:15">
      <c r="B204" s="210" t="s">
        <v>3186</v>
      </c>
      <c r="C204" s="215" t="s">
        <v>3187</v>
      </c>
      <c r="D204" s="216"/>
      <c r="E204" s="217"/>
      <c r="F204" s="212">
        <v>303</v>
      </c>
      <c r="G204" s="212">
        <v>4014</v>
      </c>
      <c r="H204" s="212">
        <v>159</v>
      </c>
      <c r="I204" s="212">
        <v>2864</v>
      </c>
      <c r="J204" s="212">
        <v>212</v>
      </c>
      <c r="K204" s="212">
        <v>3122</v>
      </c>
      <c r="L204" s="212">
        <v>138</v>
      </c>
      <c r="M204" s="212">
        <v>4135</v>
      </c>
      <c r="N204" s="212">
        <v>153</v>
      </c>
      <c r="O204" s="212">
        <v>2736</v>
      </c>
    </row>
    <row r="205" spans="2:15">
      <c r="B205" s="210" t="s">
        <v>3188</v>
      </c>
      <c r="C205" s="215" t="s">
        <v>3189</v>
      </c>
      <c r="D205" s="216"/>
      <c r="E205" s="217"/>
      <c r="F205" s="212">
        <v>14</v>
      </c>
      <c r="G205" s="212">
        <v>480</v>
      </c>
      <c r="H205" s="212">
        <v>8</v>
      </c>
      <c r="I205" s="212">
        <v>222</v>
      </c>
      <c r="J205" s="212">
        <v>5</v>
      </c>
      <c r="K205" s="212">
        <v>44</v>
      </c>
      <c r="L205" s="212">
        <v>12</v>
      </c>
      <c r="M205" s="212">
        <v>196</v>
      </c>
      <c r="N205" s="212">
        <v>7</v>
      </c>
      <c r="O205" s="212">
        <v>228</v>
      </c>
    </row>
    <row r="206" spans="2:15">
      <c r="B206" s="210" t="s">
        <v>3190</v>
      </c>
      <c r="C206" s="221" t="s">
        <v>3191</v>
      </c>
      <c r="D206" s="216"/>
      <c r="E206" s="217"/>
      <c r="F206" s="212">
        <v>150</v>
      </c>
      <c r="G206" s="212">
        <v>1424</v>
      </c>
      <c r="H206" s="212">
        <v>129</v>
      </c>
      <c r="I206" s="212">
        <v>788</v>
      </c>
      <c r="J206" s="212">
        <v>87</v>
      </c>
      <c r="K206" s="212">
        <v>1091</v>
      </c>
      <c r="L206" s="212">
        <v>123</v>
      </c>
      <c r="M206" s="212">
        <v>1319</v>
      </c>
      <c r="N206" s="212">
        <v>108</v>
      </c>
      <c r="O206" s="212">
        <v>1325</v>
      </c>
    </row>
    <row r="208" spans="2:15">
      <c r="B208" s="198"/>
      <c r="C208" s="199"/>
      <c r="D208" s="199"/>
      <c r="E208" s="200"/>
      <c r="F208" s="358" t="s">
        <v>3196</v>
      </c>
      <c r="G208" s="358"/>
      <c r="H208" s="356" t="s">
        <v>3197</v>
      </c>
      <c r="I208" s="357"/>
      <c r="J208" s="356" t="s">
        <v>44</v>
      </c>
      <c r="K208" s="357"/>
      <c r="L208" s="356" t="s">
        <v>3198</v>
      </c>
      <c r="M208" s="357"/>
      <c r="N208" s="356" t="s">
        <v>3199</v>
      </c>
      <c r="O208" s="357"/>
    </row>
    <row r="209" spans="2:15">
      <c r="B209" s="201"/>
      <c r="C209" s="202"/>
      <c r="D209" s="202"/>
      <c r="E209" s="203"/>
      <c r="F209" s="204" t="s">
        <v>3148</v>
      </c>
      <c r="G209" s="204" t="s">
        <v>3149</v>
      </c>
      <c r="H209" s="204" t="s">
        <v>3148</v>
      </c>
      <c r="I209" s="204" t="s">
        <v>3149</v>
      </c>
      <c r="J209" s="204" t="s">
        <v>3148</v>
      </c>
      <c r="K209" s="204" t="s">
        <v>3149</v>
      </c>
      <c r="L209" s="204" t="s">
        <v>3148</v>
      </c>
      <c r="M209" s="204" t="s">
        <v>3149</v>
      </c>
      <c r="N209" s="204" t="s">
        <v>3148</v>
      </c>
      <c r="O209" s="204" t="s">
        <v>3149</v>
      </c>
    </row>
    <row r="210" spans="2:15">
      <c r="B210" s="205"/>
      <c r="C210" s="206"/>
      <c r="D210" s="206"/>
      <c r="E210" s="207"/>
      <c r="F210" s="209"/>
      <c r="G210" s="208"/>
      <c r="H210" s="209"/>
      <c r="I210" s="208"/>
      <c r="J210" s="209"/>
      <c r="K210" s="208"/>
      <c r="L210" s="209"/>
      <c r="M210" s="208"/>
      <c r="N210" s="209"/>
      <c r="O210" s="208"/>
    </row>
    <row r="211" spans="2:15">
      <c r="B211" s="210" t="s">
        <v>3150</v>
      </c>
      <c r="C211" s="211" t="s">
        <v>3151</v>
      </c>
      <c r="D211" s="211"/>
      <c r="E211" s="211"/>
      <c r="F211" s="212">
        <v>3240</v>
      </c>
      <c r="G211" s="212">
        <v>32373</v>
      </c>
      <c r="H211" s="212">
        <v>1374</v>
      </c>
      <c r="I211" s="213">
        <v>16902</v>
      </c>
      <c r="J211" s="212">
        <v>1622</v>
      </c>
      <c r="K211" s="213">
        <v>27874</v>
      </c>
      <c r="L211" s="212">
        <v>1191</v>
      </c>
      <c r="M211" s="212">
        <v>12580</v>
      </c>
      <c r="N211" s="212">
        <v>487</v>
      </c>
      <c r="O211" s="212">
        <v>3316</v>
      </c>
    </row>
    <row r="212" spans="2:15">
      <c r="B212" s="210" t="s">
        <v>3152</v>
      </c>
      <c r="C212" s="215" t="s">
        <v>3153</v>
      </c>
      <c r="D212" s="216"/>
      <c r="E212" s="217"/>
      <c r="F212" s="212">
        <v>3</v>
      </c>
      <c r="G212" s="212">
        <v>50</v>
      </c>
      <c r="H212" s="212">
        <v>1</v>
      </c>
      <c r="I212" s="218">
        <v>3</v>
      </c>
      <c r="J212" s="212">
        <v>3</v>
      </c>
      <c r="K212" s="218">
        <v>72</v>
      </c>
      <c r="L212" s="212">
        <v>8</v>
      </c>
      <c r="M212" s="212">
        <v>63</v>
      </c>
      <c r="N212" s="212">
        <v>2</v>
      </c>
      <c r="O212" s="212">
        <v>16</v>
      </c>
    </row>
    <row r="213" spans="2:15">
      <c r="B213" s="210" t="s">
        <v>3154</v>
      </c>
      <c r="C213" s="215" t="s">
        <v>3155</v>
      </c>
      <c r="D213" s="216"/>
      <c r="E213" s="217"/>
      <c r="F213" s="212">
        <v>3</v>
      </c>
      <c r="G213" s="212">
        <v>50</v>
      </c>
      <c r="H213" s="212">
        <v>1</v>
      </c>
      <c r="I213" s="212">
        <v>3</v>
      </c>
      <c r="J213" s="212">
        <v>3</v>
      </c>
      <c r="K213" s="212">
        <v>72</v>
      </c>
      <c r="L213" s="212">
        <v>8</v>
      </c>
      <c r="M213" s="212">
        <v>63</v>
      </c>
      <c r="N213" s="212">
        <v>2</v>
      </c>
      <c r="O213" s="212">
        <v>16</v>
      </c>
    </row>
    <row r="214" spans="2:15">
      <c r="B214" s="210" t="s">
        <v>3156</v>
      </c>
      <c r="C214" s="215" t="s">
        <v>3157</v>
      </c>
      <c r="D214" s="216"/>
      <c r="E214" s="217"/>
      <c r="F214" s="219" t="s">
        <v>58</v>
      </c>
      <c r="G214" s="219" t="s">
        <v>58</v>
      </c>
      <c r="H214" s="219" t="s">
        <v>58</v>
      </c>
      <c r="I214" s="219" t="s">
        <v>58</v>
      </c>
      <c r="J214" s="219" t="s">
        <v>58</v>
      </c>
      <c r="K214" s="219" t="s">
        <v>58</v>
      </c>
      <c r="L214" s="219" t="s">
        <v>58</v>
      </c>
      <c r="M214" s="212" t="s">
        <v>58</v>
      </c>
      <c r="N214" s="219" t="s">
        <v>58</v>
      </c>
      <c r="O214" s="212" t="s">
        <v>58</v>
      </c>
    </row>
    <row r="215" spans="2:15">
      <c r="B215" s="210" t="s">
        <v>3158</v>
      </c>
      <c r="C215" s="215" t="s">
        <v>3159</v>
      </c>
      <c r="D215" s="216"/>
      <c r="E215" s="217"/>
      <c r="F215" s="212">
        <v>3237</v>
      </c>
      <c r="G215" s="212">
        <v>32323</v>
      </c>
      <c r="H215" s="212">
        <v>1373</v>
      </c>
      <c r="I215" s="212">
        <v>16899</v>
      </c>
      <c r="J215" s="212">
        <v>1619</v>
      </c>
      <c r="K215" s="212">
        <v>27802</v>
      </c>
      <c r="L215" s="212">
        <v>1183</v>
      </c>
      <c r="M215" s="219">
        <v>12517</v>
      </c>
      <c r="N215" s="212">
        <v>485</v>
      </c>
      <c r="O215" s="219">
        <v>3300</v>
      </c>
    </row>
    <row r="216" spans="2:15">
      <c r="B216" s="210" t="s">
        <v>3160</v>
      </c>
      <c r="C216" s="215" t="s">
        <v>3161</v>
      </c>
      <c r="D216" s="216"/>
      <c r="E216" s="217"/>
      <c r="F216" s="219" t="s">
        <v>58</v>
      </c>
      <c r="G216" s="219" t="s">
        <v>58</v>
      </c>
      <c r="H216" s="219" t="s">
        <v>58</v>
      </c>
      <c r="I216" s="219" t="s">
        <v>58</v>
      </c>
      <c r="J216" s="219" t="s">
        <v>58</v>
      </c>
      <c r="K216" s="219" t="s">
        <v>58</v>
      </c>
      <c r="L216" s="219" t="s">
        <v>58</v>
      </c>
      <c r="M216" s="212" t="s">
        <v>58</v>
      </c>
      <c r="N216" s="219" t="s">
        <v>58</v>
      </c>
      <c r="O216" s="212" t="s">
        <v>58</v>
      </c>
    </row>
    <row r="217" spans="2:15">
      <c r="B217" s="210" t="s">
        <v>3162</v>
      </c>
      <c r="C217" s="215" t="s">
        <v>3163</v>
      </c>
      <c r="D217" s="216"/>
      <c r="E217" s="217"/>
      <c r="F217" s="212">
        <v>330</v>
      </c>
      <c r="G217" s="212">
        <v>2239</v>
      </c>
      <c r="H217" s="212">
        <v>206</v>
      </c>
      <c r="I217" s="212">
        <v>1219</v>
      </c>
      <c r="J217" s="212">
        <v>183</v>
      </c>
      <c r="K217" s="212">
        <v>1113</v>
      </c>
      <c r="L217" s="212">
        <v>124</v>
      </c>
      <c r="M217" s="219">
        <v>560</v>
      </c>
      <c r="N217" s="212">
        <v>77</v>
      </c>
      <c r="O217" s="219">
        <v>261</v>
      </c>
    </row>
    <row r="218" spans="2:15">
      <c r="B218" s="210" t="s">
        <v>3164</v>
      </c>
      <c r="C218" s="215" t="s">
        <v>3165</v>
      </c>
      <c r="D218" s="216"/>
      <c r="E218" s="217"/>
      <c r="F218" s="212">
        <v>274</v>
      </c>
      <c r="G218" s="212">
        <v>5691</v>
      </c>
      <c r="H218" s="212">
        <v>213</v>
      </c>
      <c r="I218" s="212">
        <v>3929</v>
      </c>
      <c r="J218" s="212">
        <v>358</v>
      </c>
      <c r="K218" s="212">
        <v>9393</v>
      </c>
      <c r="L218" s="212">
        <v>111</v>
      </c>
      <c r="M218" s="212">
        <v>1272</v>
      </c>
      <c r="N218" s="212">
        <v>95</v>
      </c>
      <c r="O218" s="212">
        <v>791</v>
      </c>
    </row>
    <row r="219" spans="2:15">
      <c r="B219" s="210" t="s">
        <v>3166</v>
      </c>
      <c r="C219" s="215" t="s">
        <v>3167</v>
      </c>
      <c r="D219" s="216"/>
      <c r="E219" s="217"/>
      <c r="F219" s="212">
        <v>2</v>
      </c>
      <c r="G219" s="212">
        <v>28</v>
      </c>
      <c r="H219" s="212">
        <v>4</v>
      </c>
      <c r="I219" s="212">
        <v>24</v>
      </c>
      <c r="J219" s="212">
        <v>2</v>
      </c>
      <c r="K219" s="212">
        <v>146</v>
      </c>
      <c r="L219" s="212">
        <v>4</v>
      </c>
      <c r="M219" s="212">
        <v>54</v>
      </c>
      <c r="N219" s="212">
        <v>1</v>
      </c>
      <c r="O219" s="212">
        <v>7</v>
      </c>
    </row>
    <row r="220" spans="2:15">
      <c r="B220" s="210" t="s">
        <v>3168</v>
      </c>
      <c r="C220" s="215" t="s">
        <v>3169</v>
      </c>
      <c r="D220" s="216"/>
      <c r="E220" s="217"/>
      <c r="F220" s="212">
        <v>16</v>
      </c>
      <c r="G220" s="212">
        <v>262</v>
      </c>
      <c r="H220" s="212">
        <v>4</v>
      </c>
      <c r="I220" s="212">
        <v>34</v>
      </c>
      <c r="J220" s="212">
        <v>5</v>
      </c>
      <c r="K220" s="212">
        <v>25</v>
      </c>
      <c r="L220" s="212">
        <v>5</v>
      </c>
      <c r="M220" s="212">
        <v>17</v>
      </c>
      <c r="N220" s="212">
        <v>1</v>
      </c>
      <c r="O220" s="212">
        <v>3</v>
      </c>
    </row>
    <row r="221" spans="2:15">
      <c r="B221" s="210" t="s">
        <v>3170</v>
      </c>
      <c r="C221" s="215" t="s">
        <v>3171</v>
      </c>
      <c r="D221" s="216"/>
      <c r="E221" s="217"/>
      <c r="F221" s="212">
        <v>32</v>
      </c>
      <c r="G221" s="212">
        <v>646</v>
      </c>
      <c r="H221" s="212">
        <v>73</v>
      </c>
      <c r="I221" s="212">
        <v>1398</v>
      </c>
      <c r="J221" s="212">
        <v>133</v>
      </c>
      <c r="K221" s="212">
        <v>5522</v>
      </c>
      <c r="L221" s="212">
        <v>17</v>
      </c>
      <c r="M221" s="212">
        <v>231</v>
      </c>
      <c r="N221" s="212">
        <v>12</v>
      </c>
      <c r="O221" s="212">
        <v>143</v>
      </c>
    </row>
    <row r="222" spans="2:15">
      <c r="B222" s="210" t="s">
        <v>3172</v>
      </c>
      <c r="C222" s="215" t="s">
        <v>3173</v>
      </c>
      <c r="D222" s="216"/>
      <c r="E222" s="217"/>
      <c r="F222" s="212">
        <v>713</v>
      </c>
      <c r="G222" s="212">
        <v>6418</v>
      </c>
      <c r="H222" s="212">
        <v>273</v>
      </c>
      <c r="I222" s="212">
        <v>2546</v>
      </c>
      <c r="J222" s="212">
        <v>332</v>
      </c>
      <c r="K222" s="212">
        <v>4201</v>
      </c>
      <c r="L222" s="212">
        <v>264</v>
      </c>
      <c r="M222" s="212">
        <v>1983</v>
      </c>
      <c r="N222" s="212">
        <v>100</v>
      </c>
      <c r="O222" s="212">
        <v>518</v>
      </c>
    </row>
    <row r="223" spans="2:15">
      <c r="B223" s="210" t="s">
        <v>3174</v>
      </c>
      <c r="C223" s="215" t="s">
        <v>3175</v>
      </c>
      <c r="D223" s="216"/>
      <c r="E223" s="217"/>
      <c r="F223" s="212">
        <v>46</v>
      </c>
      <c r="G223" s="212">
        <v>1513</v>
      </c>
      <c r="H223" s="212">
        <v>10</v>
      </c>
      <c r="I223" s="212">
        <v>95</v>
      </c>
      <c r="J223" s="212">
        <v>10</v>
      </c>
      <c r="K223" s="212">
        <v>53</v>
      </c>
      <c r="L223" s="212">
        <v>13</v>
      </c>
      <c r="M223" s="212">
        <v>151</v>
      </c>
      <c r="N223" s="212">
        <v>4</v>
      </c>
      <c r="O223" s="212">
        <v>32</v>
      </c>
    </row>
    <row r="224" spans="2:15">
      <c r="B224" s="210" t="s">
        <v>3176</v>
      </c>
      <c r="C224" s="215" t="s">
        <v>3177</v>
      </c>
      <c r="D224" s="216"/>
      <c r="E224" s="217"/>
      <c r="F224" s="212">
        <v>226</v>
      </c>
      <c r="G224" s="212">
        <v>943</v>
      </c>
      <c r="H224" s="212">
        <v>59</v>
      </c>
      <c r="I224" s="212">
        <v>158</v>
      </c>
      <c r="J224" s="212">
        <v>145</v>
      </c>
      <c r="K224" s="212">
        <v>588</v>
      </c>
      <c r="L224" s="212">
        <v>59</v>
      </c>
      <c r="M224" s="212">
        <v>189</v>
      </c>
      <c r="N224" s="212">
        <v>12</v>
      </c>
      <c r="O224" s="212">
        <v>24</v>
      </c>
    </row>
    <row r="225" spans="2:15">
      <c r="B225" s="210" t="s">
        <v>3178</v>
      </c>
      <c r="C225" s="220" t="s">
        <v>3179</v>
      </c>
      <c r="D225" s="216"/>
      <c r="E225" s="217"/>
      <c r="F225" s="212">
        <v>101</v>
      </c>
      <c r="G225" s="212">
        <v>565</v>
      </c>
      <c r="H225" s="212">
        <v>48</v>
      </c>
      <c r="I225" s="212">
        <v>267</v>
      </c>
      <c r="J225" s="212">
        <v>25</v>
      </c>
      <c r="K225" s="212">
        <v>164</v>
      </c>
      <c r="L225" s="212">
        <v>29</v>
      </c>
      <c r="M225" s="212">
        <v>112</v>
      </c>
      <c r="N225" s="212">
        <v>12</v>
      </c>
      <c r="O225" s="212">
        <v>49</v>
      </c>
    </row>
    <row r="226" spans="2:15">
      <c r="B226" s="210" t="s">
        <v>3180</v>
      </c>
      <c r="C226" s="215" t="s">
        <v>3181</v>
      </c>
      <c r="D226" s="216"/>
      <c r="E226" s="217"/>
      <c r="F226" s="212">
        <v>483</v>
      </c>
      <c r="G226" s="212">
        <v>4012</v>
      </c>
      <c r="H226" s="212">
        <v>120</v>
      </c>
      <c r="I226" s="212">
        <v>918</v>
      </c>
      <c r="J226" s="212">
        <v>98</v>
      </c>
      <c r="K226" s="212">
        <v>1044</v>
      </c>
      <c r="L226" s="212">
        <v>206</v>
      </c>
      <c r="M226" s="212">
        <v>1273</v>
      </c>
      <c r="N226" s="212">
        <v>47</v>
      </c>
      <c r="O226" s="212">
        <v>264</v>
      </c>
    </row>
    <row r="227" spans="2:15">
      <c r="B227" s="210" t="s">
        <v>3182</v>
      </c>
      <c r="C227" s="215" t="s">
        <v>3183</v>
      </c>
      <c r="D227" s="216"/>
      <c r="E227" s="217"/>
      <c r="F227" s="212">
        <v>385</v>
      </c>
      <c r="G227" s="212">
        <v>1644</v>
      </c>
      <c r="H227" s="212">
        <v>108</v>
      </c>
      <c r="I227" s="212">
        <v>327</v>
      </c>
      <c r="J227" s="212">
        <v>80</v>
      </c>
      <c r="K227" s="212">
        <v>358</v>
      </c>
      <c r="L227" s="212">
        <v>126</v>
      </c>
      <c r="M227" s="212">
        <v>689</v>
      </c>
      <c r="N227" s="212">
        <v>35</v>
      </c>
      <c r="O227" s="212">
        <v>315</v>
      </c>
    </row>
    <row r="228" spans="2:15">
      <c r="B228" s="210" t="s">
        <v>3184</v>
      </c>
      <c r="C228" s="215" t="s">
        <v>3185</v>
      </c>
      <c r="D228" s="216"/>
      <c r="E228" s="217"/>
      <c r="F228" s="212">
        <v>163</v>
      </c>
      <c r="G228" s="212">
        <v>1835</v>
      </c>
      <c r="H228" s="212">
        <v>87</v>
      </c>
      <c r="I228" s="212">
        <v>1391</v>
      </c>
      <c r="J228" s="212">
        <v>37</v>
      </c>
      <c r="K228" s="212">
        <v>659</v>
      </c>
      <c r="L228" s="212">
        <v>63</v>
      </c>
      <c r="M228" s="212">
        <v>1562</v>
      </c>
      <c r="N228" s="212">
        <v>23</v>
      </c>
      <c r="O228" s="212">
        <v>330</v>
      </c>
    </row>
    <row r="229" spans="2:15">
      <c r="B229" s="210" t="s">
        <v>3186</v>
      </c>
      <c r="C229" s="215" t="s">
        <v>3187</v>
      </c>
      <c r="D229" s="216"/>
      <c r="E229" s="217"/>
      <c r="F229" s="212">
        <v>328</v>
      </c>
      <c r="G229" s="212">
        <v>5035</v>
      </c>
      <c r="H229" s="212">
        <v>98</v>
      </c>
      <c r="I229" s="212">
        <v>3328</v>
      </c>
      <c r="J229" s="212">
        <v>99</v>
      </c>
      <c r="K229" s="212">
        <v>3101</v>
      </c>
      <c r="L229" s="212">
        <v>102</v>
      </c>
      <c r="M229" s="212">
        <v>3829</v>
      </c>
      <c r="N229" s="212">
        <v>31</v>
      </c>
      <c r="O229" s="212">
        <v>339</v>
      </c>
    </row>
    <row r="230" spans="2:15">
      <c r="B230" s="210" t="s">
        <v>3188</v>
      </c>
      <c r="C230" s="215" t="s">
        <v>3189</v>
      </c>
      <c r="D230" s="216"/>
      <c r="E230" s="217"/>
      <c r="F230" s="212">
        <v>16</v>
      </c>
      <c r="G230" s="212">
        <v>324</v>
      </c>
      <c r="H230" s="212">
        <v>2</v>
      </c>
      <c r="I230" s="212">
        <v>15</v>
      </c>
      <c r="J230" s="212">
        <v>4</v>
      </c>
      <c r="K230" s="212">
        <v>307</v>
      </c>
      <c r="L230" s="212">
        <v>4</v>
      </c>
      <c r="M230" s="212">
        <v>33</v>
      </c>
      <c r="N230" s="212">
        <v>3</v>
      </c>
      <c r="O230" s="212">
        <v>130</v>
      </c>
    </row>
    <row r="231" spans="2:15">
      <c r="B231" s="210" t="s">
        <v>3190</v>
      </c>
      <c r="C231" s="221" t="s">
        <v>3191</v>
      </c>
      <c r="D231" s="216"/>
      <c r="E231" s="217"/>
      <c r="F231" s="212">
        <v>122</v>
      </c>
      <c r="G231" s="212">
        <v>1168</v>
      </c>
      <c r="H231" s="212">
        <v>68</v>
      </c>
      <c r="I231" s="212">
        <v>1250</v>
      </c>
      <c r="J231" s="212">
        <v>108</v>
      </c>
      <c r="K231" s="212">
        <v>1128</v>
      </c>
      <c r="L231" s="212">
        <v>56</v>
      </c>
      <c r="M231" s="212">
        <v>562</v>
      </c>
      <c r="N231" s="212">
        <v>32</v>
      </c>
      <c r="O231" s="212">
        <v>94</v>
      </c>
    </row>
    <row r="233" spans="2:15" ht="21.6" customHeight="1">
      <c r="B233" s="197" t="s">
        <v>3145</v>
      </c>
      <c r="C233" s="231"/>
      <c r="D233" s="231"/>
      <c r="E233" s="231"/>
      <c r="F233" s="232"/>
      <c r="G233" s="232"/>
      <c r="H233" s="232"/>
      <c r="I233" s="232"/>
      <c r="J233" s="232"/>
      <c r="K233" s="232"/>
      <c r="L233" s="232"/>
      <c r="M233" s="232"/>
      <c r="N233" s="232"/>
      <c r="O233" s="232"/>
    </row>
    <row r="234" spans="2:15" ht="21.6" customHeight="1">
      <c r="B234" s="233" t="s">
        <v>3146</v>
      </c>
      <c r="C234" s="231"/>
      <c r="D234" s="231"/>
      <c r="E234" s="231"/>
      <c r="F234" s="232"/>
      <c r="G234" s="232"/>
      <c r="H234" s="232"/>
      <c r="I234" s="232"/>
      <c r="J234" s="232"/>
      <c r="K234" s="232"/>
      <c r="L234" s="232"/>
      <c r="M234" s="232"/>
      <c r="N234" s="232"/>
      <c r="O234" s="232"/>
    </row>
    <row r="235" spans="2:15">
      <c r="B235" s="198"/>
      <c r="C235" s="199"/>
      <c r="D235" s="199"/>
      <c r="E235" s="200"/>
      <c r="F235" s="356" t="s">
        <v>62</v>
      </c>
      <c r="G235" s="357"/>
      <c r="H235" s="356" t="s">
        <v>3200</v>
      </c>
      <c r="I235" s="357"/>
      <c r="J235" s="356" t="s">
        <v>93</v>
      </c>
      <c r="K235" s="357"/>
      <c r="L235" s="356" t="s">
        <v>3201</v>
      </c>
      <c r="M235" s="357"/>
      <c r="N235" s="356" t="s">
        <v>3202</v>
      </c>
      <c r="O235" s="357"/>
    </row>
    <row r="236" spans="2:15">
      <c r="B236" s="201"/>
      <c r="C236" s="202"/>
      <c r="D236" s="202"/>
      <c r="E236" s="203"/>
      <c r="F236" s="204" t="s">
        <v>3148</v>
      </c>
      <c r="G236" s="204" t="s">
        <v>3149</v>
      </c>
      <c r="H236" s="204" t="s">
        <v>3148</v>
      </c>
      <c r="I236" s="204" t="s">
        <v>3149</v>
      </c>
      <c r="J236" s="204" t="s">
        <v>3148</v>
      </c>
      <c r="K236" s="204" t="s">
        <v>3149</v>
      </c>
      <c r="L236" s="204" t="s">
        <v>3148</v>
      </c>
      <c r="M236" s="204" t="s">
        <v>3149</v>
      </c>
      <c r="N236" s="204" t="s">
        <v>3148</v>
      </c>
      <c r="O236" s="204" t="s">
        <v>3149</v>
      </c>
    </row>
    <row r="237" spans="2:15">
      <c r="B237" s="205"/>
      <c r="C237" s="206"/>
      <c r="D237" s="206"/>
      <c r="E237" s="207"/>
      <c r="F237" s="209"/>
      <c r="G237" s="208"/>
      <c r="H237" s="209"/>
      <c r="I237" s="208"/>
      <c r="J237" s="209"/>
      <c r="K237" s="208"/>
      <c r="L237" s="209"/>
      <c r="M237" s="208"/>
      <c r="N237" s="209"/>
      <c r="O237" s="208"/>
    </row>
    <row r="238" spans="2:15">
      <c r="B238" s="210" t="s">
        <v>3150</v>
      </c>
      <c r="C238" s="211" t="s">
        <v>3151</v>
      </c>
      <c r="D238" s="211"/>
      <c r="E238" s="211"/>
      <c r="F238" s="212">
        <v>562</v>
      </c>
      <c r="G238" s="212">
        <v>10286</v>
      </c>
      <c r="H238" s="212">
        <v>775</v>
      </c>
      <c r="I238" s="212">
        <v>8435</v>
      </c>
      <c r="J238" s="212">
        <v>1311</v>
      </c>
      <c r="K238" s="212">
        <v>10232</v>
      </c>
      <c r="L238" s="212">
        <v>937</v>
      </c>
      <c r="M238" s="212">
        <v>11460</v>
      </c>
      <c r="N238" s="212">
        <v>698</v>
      </c>
      <c r="O238" s="212">
        <v>6285</v>
      </c>
    </row>
    <row r="239" spans="2:15">
      <c r="B239" s="210" t="s">
        <v>3152</v>
      </c>
      <c r="C239" s="215" t="s">
        <v>3153</v>
      </c>
      <c r="D239" s="216"/>
      <c r="E239" s="217"/>
      <c r="F239" s="212">
        <v>6</v>
      </c>
      <c r="G239" s="212">
        <v>54</v>
      </c>
      <c r="H239" s="212">
        <v>1</v>
      </c>
      <c r="I239" s="212">
        <v>62</v>
      </c>
      <c r="J239" s="212">
        <v>7</v>
      </c>
      <c r="K239" s="212">
        <v>79</v>
      </c>
      <c r="L239" s="212">
        <v>6</v>
      </c>
      <c r="M239" s="212">
        <v>41</v>
      </c>
      <c r="N239" s="212">
        <v>6</v>
      </c>
      <c r="O239" s="212">
        <v>37</v>
      </c>
    </row>
    <row r="240" spans="2:15">
      <c r="B240" s="210" t="s">
        <v>3154</v>
      </c>
      <c r="C240" s="215" t="s">
        <v>3155</v>
      </c>
      <c r="D240" s="216"/>
      <c r="E240" s="217"/>
      <c r="F240" s="212">
        <v>5</v>
      </c>
      <c r="G240" s="212">
        <v>51</v>
      </c>
      <c r="H240" s="212">
        <v>1</v>
      </c>
      <c r="I240" s="212">
        <v>62</v>
      </c>
      <c r="J240" s="212">
        <v>7</v>
      </c>
      <c r="K240" s="212">
        <v>79</v>
      </c>
      <c r="L240" s="212">
        <v>6</v>
      </c>
      <c r="M240" s="212">
        <v>41</v>
      </c>
      <c r="N240" s="212">
        <v>6</v>
      </c>
      <c r="O240" s="212">
        <v>37</v>
      </c>
    </row>
    <row r="241" spans="2:15">
      <c r="B241" s="210" t="s">
        <v>3156</v>
      </c>
      <c r="C241" s="215" t="s">
        <v>3157</v>
      </c>
      <c r="D241" s="216"/>
      <c r="E241" s="217"/>
      <c r="F241" s="219">
        <v>1</v>
      </c>
      <c r="G241" s="212">
        <v>3</v>
      </c>
      <c r="H241" s="219" t="s">
        <v>58</v>
      </c>
      <c r="I241" s="212" t="s">
        <v>58</v>
      </c>
      <c r="J241" s="219" t="s">
        <v>58</v>
      </c>
      <c r="K241" s="212" t="s">
        <v>58</v>
      </c>
      <c r="L241" s="219" t="s">
        <v>58</v>
      </c>
      <c r="M241" s="212" t="s">
        <v>58</v>
      </c>
      <c r="N241" s="219" t="s">
        <v>58</v>
      </c>
      <c r="O241" s="212" t="s">
        <v>58</v>
      </c>
    </row>
    <row r="242" spans="2:15">
      <c r="B242" s="210" t="s">
        <v>3158</v>
      </c>
      <c r="C242" s="215" t="s">
        <v>3159</v>
      </c>
      <c r="D242" s="216"/>
      <c r="E242" s="217"/>
      <c r="F242" s="212">
        <v>556</v>
      </c>
      <c r="G242" s="219">
        <v>10232</v>
      </c>
      <c r="H242" s="212">
        <v>774</v>
      </c>
      <c r="I242" s="219">
        <v>8373</v>
      </c>
      <c r="J242" s="212">
        <v>1304</v>
      </c>
      <c r="K242" s="219">
        <v>10153</v>
      </c>
      <c r="L242" s="212">
        <v>931</v>
      </c>
      <c r="M242" s="219">
        <v>11419</v>
      </c>
      <c r="N242" s="212">
        <v>692</v>
      </c>
      <c r="O242" s="219">
        <v>6248</v>
      </c>
    </row>
    <row r="243" spans="2:15">
      <c r="B243" s="210" t="s">
        <v>3160</v>
      </c>
      <c r="C243" s="215" t="s">
        <v>3161</v>
      </c>
      <c r="D243" s="216"/>
      <c r="E243" s="217"/>
      <c r="F243" s="219" t="s">
        <v>58</v>
      </c>
      <c r="G243" s="212" t="s">
        <v>58</v>
      </c>
      <c r="H243" s="219" t="s">
        <v>58</v>
      </c>
      <c r="I243" s="212" t="s">
        <v>58</v>
      </c>
      <c r="J243" s="219">
        <v>1</v>
      </c>
      <c r="K243" s="212">
        <v>14</v>
      </c>
      <c r="L243" s="219" t="s">
        <v>58</v>
      </c>
      <c r="M243" s="212" t="s">
        <v>58</v>
      </c>
      <c r="N243" s="219" t="s">
        <v>58</v>
      </c>
      <c r="O243" s="212" t="s">
        <v>58</v>
      </c>
    </row>
    <row r="244" spans="2:15">
      <c r="B244" s="210" t="s">
        <v>3162</v>
      </c>
      <c r="C244" s="215" t="s">
        <v>3163</v>
      </c>
      <c r="D244" s="216"/>
      <c r="E244" s="217"/>
      <c r="F244" s="212">
        <v>82</v>
      </c>
      <c r="G244" s="219">
        <v>344</v>
      </c>
      <c r="H244" s="212">
        <v>110</v>
      </c>
      <c r="I244" s="219">
        <v>390</v>
      </c>
      <c r="J244" s="212">
        <v>146</v>
      </c>
      <c r="K244" s="219">
        <v>577</v>
      </c>
      <c r="L244" s="212">
        <v>176</v>
      </c>
      <c r="M244" s="219">
        <v>776</v>
      </c>
      <c r="N244" s="212">
        <v>160</v>
      </c>
      <c r="O244" s="219">
        <v>579</v>
      </c>
    </row>
    <row r="245" spans="2:15">
      <c r="B245" s="210" t="s">
        <v>3164</v>
      </c>
      <c r="C245" s="215" t="s">
        <v>3165</v>
      </c>
      <c r="D245" s="216"/>
      <c r="E245" s="217"/>
      <c r="F245" s="212">
        <v>73</v>
      </c>
      <c r="G245" s="212">
        <v>4740</v>
      </c>
      <c r="H245" s="212">
        <v>90</v>
      </c>
      <c r="I245" s="212">
        <v>3025</v>
      </c>
      <c r="J245" s="212">
        <v>196</v>
      </c>
      <c r="K245" s="212">
        <v>2528</v>
      </c>
      <c r="L245" s="212">
        <v>197</v>
      </c>
      <c r="M245" s="212">
        <v>3963</v>
      </c>
      <c r="N245" s="212">
        <v>106</v>
      </c>
      <c r="O245" s="212">
        <v>2269</v>
      </c>
    </row>
    <row r="246" spans="2:15">
      <c r="B246" s="210" t="s">
        <v>3166</v>
      </c>
      <c r="C246" s="215" t="s">
        <v>3167</v>
      </c>
      <c r="D246" s="216"/>
      <c r="E246" s="217"/>
      <c r="F246" s="212">
        <v>1</v>
      </c>
      <c r="G246" s="212">
        <v>7</v>
      </c>
      <c r="H246" s="212">
        <v>1</v>
      </c>
      <c r="I246" s="212">
        <v>13</v>
      </c>
      <c r="J246" s="212">
        <v>4</v>
      </c>
      <c r="K246" s="212">
        <v>20</v>
      </c>
      <c r="L246" s="212">
        <v>1</v>
      </c>
      <c r="M246" s="212">
        <v>9</v>
      </c>
      <c r="N246" s="212">
        <v>4</v>
      </c>
      <c r="O246" s="212">
        <v>31</v>
      </c>
    </row>
    <row r="247" spans="2:15">
      <c r="B247" s="210" t="s">
        <v>3168</v>
      </c>
      <c r="C247" s="215" t="s">
        <v>3169</v>
      </c>
      <c r="D247" s="216"/>
      <c r="E247" s="217"/>
      <c r="F247" s="212">
        <v>2</v>
      </c>
      <c r="G247" s="212">
        <v>51</v>
      </c>
      <c r="H247" s="212">
        <v>6</v>
      </c>
      <c r="I247" s="212">
        <v>15</v>
      </c>
      <c r="J247" s="212">
        <v>5</v>
      </c>
      <c r="K247" s="212">
        <v>6</v>
      </c>
      <c r="L247" s="212">
        <v>4</v>
      </c>
      <c r="M247" s="212">
        <v>7</v>
      </c>
      <c r="N247" s="212" t="s">
        <v>58</v>
      </c>
      <c r="O247" s="212" t="s">
        <v>58</v>
      </c>
    </row>
    <row r="248" spans="2:15">
      <c r="B248" s="210" t="s">
        <v>3170</v>
      </c>
      <c r="C248" s="215" t="s">
        <v>3171</v>
      </c>
      <c r="D248" s="216"/>
      <c r="E248" s="217"/>
      <c r="F248" s="212">
        <v>25</v>
      </c>
      <c r="G248" s="212">
        <v>1003</v>
      </c>
      <c r="H248" s="212">
        <v>14</v>
      </c>
      <c r="I248" s="212">
        <v>427</v>
      </c>
      <c r="J248" s="212">
        <v>22</v>
      </c>
      <c r="K248" s="212">
        <v>325</v>
      </c>
      <c r="L248" s="212">
        <v>49</v>
      </c>
      <c r="M248" s="212">
        <v>1782</v>
      </c>
      <c r="N248" s="212">
        <v>29</v>
      </c>
      <c r="O248" s="212">
        <v>454</v>
      </c>
    </row>
    <row r="249" spans="2:15">
      <c r="B249" s="210" t="s">
        <v>3172</v>
      </c>
      <c r="C249" s="215" t="s">
        <v>3173</v>
      </c>
      <c r="D249" s="216"/>
      <c r="E249" s="217"/>
      <c r="F249" s="212">
        <v>97</v>
      </c>
      <c r="G249" s="212">
        <v>1251</v>
      </c>
      <c r="H249" s="212">
        <v>164</v>
      </c>
      <c r="I249" s="212">
        <v>1114</v>
      </c>
      <c r="J249" s="212">
        <v>317</v>
      </c>
      <c r="K249" s="212">
        <v>1713</v>
      </c>
      <c r="L249" s="212">
        <v>163</v>
      </c>
      <c r="M249" s="212">
        <v>1811</v>
      </c>
      <c r="N249" s="212">
        <v>134</v>
      </c>
      <c r="O249" s="212">
        <v>852</v>
      </c>
    </row>
    <row r="250" spans="2:15">
      <c r="B250" s="210" t="s">
        <v>3174</v>
      </c>
      <c r="C250" s="215" t="s">
        <v>3175</v>
      </c>
      <c r="D250" s="216"/>
      <c r="E250" s="217"/>
      <c r="F250" s="212">
        <v>2</v>
      </c>
      <c r="G250" s="212">
        <v>10</v>
      </c>
      <c r="H250" s="212">
        <v>6</v>
      </c>
      <c r="I250" s="212">
        <v>46</v>
      </c>
      <c r="J250" s="212">
        <v>14</v>
      </c>
      <c r="K250" s="212">
        <v>167</v>
      </c>
      <c r="L250" s="212">
        <v>4</v>
      </c>
      <c r="M250" s="212">
        <v>27</v>
      </c>
      <c r="N250" s="212">
        <v>4</v>
      </c>
      <c r="O250" s="212">
        <v>15</v>
      </c>
    </row>
    <row r="251" spans="2:15">
      <c r="B251" s="210" t="s">
        <v>3176</v>
      </c>
      <c r="C251" s="215" t="s">
        <v>3177</v>
      </c>
      <c r="D251" s="216"/>
      <c r="E251" s="217"/>
      <c r="F251" s="212">
        <v>33</v>
      </c>
      <c r="G251" s="212">
        <v>73</v>
      </c>
      <c r="H251" s="212">
        <v>48</v>
      </c>
      <c r="I251" s="212">
        <v>112</v>
      </c>
      <c r="J251" s="212">
        <v>62</v>
      </c>
      <c r="K251" s="212">
        <v>139</v>
      </c>
      <c r="L251" s="212">
        <v>19</v>
      </c>
      <c r="M251" s="212">
        <v>83</v>
      </c>
      <c r="N251" s="212">
        <v>14</v>
      </c>
      <c r="O251" s="212">
        <v>34</v>
      </c>
    </row>
    <row r="252" spans="2:15">
      <c r="B252" s="210" t="s">
        <v>3178</v>
      </c>
      <c r="C252" s="215" t="s">
        <v>3179</v>
      </c>
      <c r="D252" s="216"/>
      <c r="E252" s="217"/>
      <c r="F252" s="212">
        <v>13</v>
      </c>
      <c r="G252" s="212">
        <v>31</v>
      </c>
      <c r="H252" s="212">
        <v>31</v>
      </c>
      <c r="I252" s="212">
        <v>77</v>
      </c>
      <c r="J252" s="212">
        <v>41</v>
      </c>
      <c r="K252" s="212">
        <v>115</v>
      </c>
      <c r="L252" s="212">
        <v>19</v>
      </c>
      <c r="M252" s="212">
        <v>110</v>
      </c>
      <c r="N252" s="212">
        <v>17</v>
      </c>
      <c r="O252" s="212">
        <v>280</v>
      </c>
    </row>
    <row r="253" spans="2:15">
      <c r="B253" s="210" t="s">
        <v>3180</v>
      </c>
      <c r="C253" s="215" t="s">
        <v>3181</v>
      </c>
      <c r="D253" s="216"/>
      <c r="E253" s="217"/>
      <c r="F253" s="212">
        <v>66</v>
      </c>
      <c r="G253" s="212">
        <v>525</v>
      </c>
      <c r="H253" s="212">
        <v>85</v>
      </c>
      <c r="I253" s="212">
        <v>422</v>
      </c>
      <c r="J253" s="212">
        <v>147</v>
      </c>
      <c r="K253" s="212">
        <v>727</v>
      </c>
      <c r="L253" s="212">
        <v>94</v>
      </c>
      <c r="M253" s="212">
        <v>499</v>
      </c>
      <c r="N253" s="212">
        <v>54</v>
      </c>
      <c r="O253" s="212">
        <v>278</v>
      </c>
    </row>
    <row r="254" spans="2:15">
      <c r="B254" s="210" t="s">
        <v>3182</v>
      </c>
      <c r="C254" s="215" t="s">
        <v>3183</v>
      </c>
      <c r="D254" s="216"/>
      <c r="E254" s="217"/>
      <c r="F254" s="212">
        <v>63</v>
      </c>
      <c r="G254" s="212">
        <v>448</v>
      </c>
      <c r="H254" s="212">
        <v>71</v>
      </c>
      <c r="I254" s="212">
        <v>307</v>
      </c>
      <c r="J254" s="212">
        <v>109</v>
      </c>
      <c r="K254" s="212">
        <v>603</v>
      </c>
      <c r="L254" s="212">
        <v>50</v>
      </c>
      <c r="M254" s="212">
        <v>134</v>
      </c>
      <c r="N254" s="212">
        <v>51</v>
      </c>
      <c r="O254" s="212">
        <v>290</v>
      </c>
    </row>
    <row r="255" spans="2:15">
      <c r="B255" s="210" t="s">
        <v>3184</v>
      </c>
      <c r="C255" s="215" t="s">
        <v>3185</v>
      </c>
      <c r="D255" s="216"/>
      <c r="E255" s="217"/>
      <c r="F255" s="212">
        <v>18</v>
      </c>
      <c r="G255" s="212">
        <v>315</v>
      </c>
      <c r="H255" s="212">
        <v>39</v>
      </c>
      <c r="I255" s="212">
        <v>414</v>
      </c>
      <c r="J255" s="212">
        <v>70</v>
      </c>
      <c r="K255" s="212">
        <v>479</v>
      </c>
      <c r="L255" s="212">
        <v>28</v>
      </c>
      <c r="M255" s="212">
        <v>433</v>
      </c>
      <c r="N255" s="212">
        <v>24</v>
      </c>
      <c r="O255" s="212">
        <v>256</v>
      </c>
    </row>
    <row r="256" spans="2:15">
      <c r="B256" s="210" t="s">
        <v>3186</v>
      </c>
      <c r="C256" s="215" t="s">
        <v>3187</v>
      </c>
      <c r="D256" s="216"/>
      <c r="E256" s="217"/>
      <c r="F256" s="212">
        <v>48</v>
      </c>
      <c r="G256" s="212">
        <v>786</v>
      </c>
      <c r="H256" s="212">
        <v>54</v>
      </c>
      <c r="I256" s="212">
        <v>1351</v>
      </c>
      <c r="J256" s="212">
        <v>90</v>
      </c>
      <c r="K256" s="212">
        <v>1510</v>
      </c>
      <c r="L256" s="212">
        <v>40</v>
      </c>
      <c r="M256" s="212">
        <v>925</v>
      </c>
      <c r="N256" s="212">
        <v>36</v>
      </c>
      <c r="O256" s="212">
        <v>526</v>
      </c>
    </row>
    <row r="257" spans="2:15">
      <c r="B257" s="210" t="s">
        <v>3188</v>
      </c>
      <c r="C257" s="215" t="s">
        <v>3189</v>
      </c>
      <c r="D257" s="216"/>
      <c r="E257" s="217"/>
      <c r="F257" s="212">
        <v>3</v>
      </c>
      <c r="G257" s="212">
        <v>24</v>
      </c>
      <c r="H257" s="212">
        <v>5</v>
      </c>
      <c r="I257" s="212">
        <v>37</v>
      </c>
      <c r="J257" s="212">
        <v>10</v>
      </c>
      <c r="K257" s="212">
        <v>178</v>
      </c>
      <c r="L257" s="212">
        <v>7</v>
      </c>
      <c r="M257" s="212">
        <v>62</v>
      </c>
      <c r="N257" s="212">
        <v>9</v>
      </c>
      <c r="O257" s="212">
        <v>93</v>
      </c>
    </row>
    <row r="258" spans="2:15">
      <c r="B258" s="210" t="s">
        <v>3190</v>
      </c>
      <c r="C258" s="215" t="s">
        <v>3191</v>
      </c>
      <c r="D258" s="216"/>
      <c r="E258" s="217"/>
      <c r="F258" s="212">
        <v>30</v>
      </c>
      <c r="G258" s="212">
        <v>624</v>
      </c>
      <c r="H258" s="212">
        <v>50</v>
      </c>
      <c r="I258" s="212">
        <v>623</v>
      </c>
      <c r="J258" s="212">
        <v>70</v>
      </c>
      <c r="K258" s="212">
        <v>1052</v>
      </c>
      <c r="L258" s="212">
        <v>80</v>
      </c>
      <c r="M258" s="212">
        <v>798</v>
      </c>
      <c r="N258" s="212">
        <v>50</v>
      </c>
      <c r="O258" s="212">
        <v>291</v>
      </c>
    </row>
    <row r="260" spans="2:15">
      <c r="B260" s="198"/>
      <c r="C260" s="199"/>
      <c r="D260" s="199"/>
      <c r="E260" s="200"/>
      <c r="F260" s="356" t="s">
        <v>3203</v>
      </c>
      <c r="G260" s="357"/>
      <c r="H260" s="356" t="s">
        <v>99</v>
      </c>
      <c r="I260" s="357"/>
      <c r="J260" s="356" t="s">
        <v>3204</v>
      </c>
      <c r="K260" s="357"/>
      <c r="L260" s="356" t="s">
        <v>3205</v>
      </c>
      <c r="M260" s="357"/>
      <c r="N260" s="356" t="s">
        <v>3206</v>
      </c>
      <c r="O260" s="357"/>
    </row>
    <row r="261" spans="2:15">
      <c r="B261" s="201"/>
      <c r="C261" s="202"/>
      <c r="D261" s="202"/>
      <c r="E261" s="203"/>
      <c r="F261" s="204" t="s">
        <v>3148</v>
      </c>
      <c r="G261" s="204" t="s">
        <v>3149</v>
      </c>
      <c r="H261" s="204" t="s">
        <v>3148</v>
      </c>
      <c r="I261" s="204" t="s">
        <v>3149</v>
      </c>
      <c r="J261" s="204" t="s">
        <v>3148</v>
      </c>
      <c r="K261" s="204" t="s">
        <v>3149</v>
      </c>
      <c r="L261" s="204" t="s">
        <v>3148</v>
      </c>
      <c r="M261" s="204" t="s">
        <v>3149</v>
      </c>
      <c r="N261" s="204" t="s">
        <v>3148</v>
      </c>
      <c r="O261" s="204" t="s">
        <v>3149</v>
      </c>
    </row>
    <row r="262" spans="2:15">
      <c r="B262" s="205"/>
      <c r="C262" s="206"/>
      <c r="D262" s="206"/>
      <c r="E262" s="207"/>
      <c r="F262" s="209"/>
      <c r="G262" s="208"/>
      <c r="H262" s="209"/>
      <c r="I262" s="208"/>
      <c r="J262" s="209"/>
      <c r="K262" s="208"/>
      <c r="L262" s="209"/>
      <c r="M262" s="208"/>
      <c r="N262" s="209"/>
      <c r="O262" s="208"/>
    </row>
    <row r="263" spans="2:15">
      <c r="B263" s="210" t="s">
        <v>3150</v>
      </c>
      <c r="C263" s="211" t="s">
        <v>3151</v>
      </c>
      <c r="D263" s="211"/>
      <c r="E263" s="211"/>
      <c r="F263" s="212">
        <v>445</v>
      </c>
      <c r="G263" s="212">
        <v>3633</v>
      </c>
      <c r="H263" s="212">
        <v>581</v>
      </c>
      <c r="I263" s="212">
        <v>5155</v>
      </c>
      <c r="J263" s="212">
        <v>354</v>
      </c>
      <c r="K263" s="212">
        <v>2924</v>
      </c>
      <c r="L263" s="212">
        <v>589</v>
      </c>
      <c r="M263" s="212">
        <v>4551</v>
      </c>
      <c r="N263" s="212">
        <v>428</v>
      </c>
      <c r="O263" s="212">
        <v>2835</v>
      </c>
    </row>
    <row r="264" spans="2:15">
      <c r="B264" s="210" t="s">
        <v>3152</v>
      </c>
      <c r="C264" s="215" t="s">
        <v>3153</v>
      </c>
      <c r="D264" s="216"/>
      <c r="E264" s="217"/>
      <c r="F264" s="212">
        <v>4</v>
      </c>
      <c r="G264" s="212">
        <v>15</v>
      </c>
      <c r="H264" s="212">
        <v>4</v>
      </c>
      <c r="I264" s="212">
        <v>15</v>
      </c>
      <c r="J264" s="212" t="s">
        <v>58</v>
      </c>
      <c r="K264" s="212" t="s">
        <v>58</v>
      </c>
      <c r="L264" s="212">
        <v>3</v>
      </c>
      <c r="M264" s="212">
        <v>15</v>
      </c>
      <c r="N264" s="212">
        <v>2</v>
      </c>
      <c r="O264" s="212">
        <v>9</v>
      </c>
    </row>
    <row r="265" spans="2:15">
      <c r="B265" s="210" t="s">
        <v>3154</v>
      </c>
      <c r="C265" s="215" t="s">
        <v>3155</v>
      </c>
      <c r="D265" s="216"/>
      <c r="E265" s="217"/>
      <c r="F265" s="212">
        <v>4</v>
      </c>
      <c r="G265" s="212">
        <v>15</v>
      </c>
      <c r="H265" s="212">
        <v>4</v>
      </c>
      <c r="I265" s="212">
        <v>15</v>
      </c>
      <c r="J265" s="212" t="s">
        <v>58</v>
      </c>
      <c r="K265" s="212" t="s">
        <v>58</v>
      </c>
      <c r="L265" s="212">
        <v>3</v>
      </c>
      <c r="M265" s="212">
        <v>15</v>
      </c>
      <c r="N265" s="212">
        <v>2</v>
      </c>
      <c r="O265" s="212">
        <v>9</v>
      </c>
    </row>
    <row r="266" spans="2:15">
      <c r="B266" s="210" t="s">
        <v>3156</v>
      </c>
      <c r="C266" s="215" t="s">
        <v>3157</v>
      </c>
      <c r="D266" s="216"/>
      <c r="E266" s="217"/>
      <c r="F266" s="219" t="s">
        <v>58</v>
      </c>
      <c r="G266" s="212" t="s">
        <v>58</v>
      </c>
      <c r="H266" s="219" t="s">
        <v>58</v>
      </c>
      <c r="I266" s="212" t="s">
        <v>58</v>
      </c>
      <c r="J266" s="219" t="s">
        <v>58</v>
      </c>
      <c r="K266" s="212" t="s">
        <v>58</v>
      </c>
      <c r="L266" s="219" t="s">
        <v>58</v>
      </c>
      <c r="M266" s="212" t="s">
        <v>58</v>
      </c>
      <c r="N266" s="219" t="s">
        <v>58</v>
      </c>
      <c r="O266" s="212" t="s">
        <v>58</v>
      </c>
    </row>
    <row r="267" spans="2:15">
      <c r="B267" s="210" t="s">
        <v>3158</v>
      </c>
      <c r="C267" s="215" t="s">
        <v>3159</v>
      </c>
      <c r="D267" s="216"/>
      <c r="E267" s="217"/>
      <c r="F267" s="212">
        <v>441</v>
      </c>
      <c r="G267" s="219">
        <v>3618</v>
      </c>
      <c r="H267" s="212">
        <v>577</v>
      </c>
      <c r="I267" s="219">
        <v>5140</v>
      </c>
      <c r="J267" s="212">
        <v>354</v>
      </c>
      <c r="K267" s="219">
        <v>2924</v>
      </c>
      <c r="L267" s="212">
        <v>586</v>
      </c>
      <c r="M267" s="219">
        <v>4536</v>
      </c>
      <c r="N267" s="212">
        <v>426</v>
      </c>
      <c r="O267" s="219">
        <v>2826</v>
      </c>
    </row>
    <row r="268" spans="2:15">
      <c r="B268" s="210" t="s">
        <v>3160</v>
      </c>
      <c r="C268" s="215" t="s">
        <v>3161</v>
      </c>
      <c r="D268" s="216"/>
      <c r="E268" s="217"/>
      <c r="F268" s="219" t="s">
        <v>58</v>
      </c>
      <c r="G268" s="212" t="s">
        <v>58</v>
      </c>
      <c r="H268" s="219" t="s">
        <v>58</v>
      </c>
      <c r="I268" s="212" t="s">
        <v>58</v>
      </c>
      <c r="J268" s="219">
        <v>3</v>
      </c>
      <c r="K268" s="212">
        <v>52</v>
      </c>
      <c r="L268" s="219" t="s">
        <v>58</v>
      </c>
      <c r="M268" s="212" t="s">
        <v>58</v>
      </c>
      <c r="N268" s="219" t="s">
        <v>58</v>
      </c>
      <c r="O268" s="212" t="s">
        <v>58</v>
      </c>
    </row>
    <row r="269" spans="2:15">
      <c r="B269" s="210" t="s">
        <v>3162</v>
      </c>
      <c r="C269" s="215" t="s">
        <v>3163</v>
      </c>
      <c r="D269" s="216"/>
      <c r="E269" s="217"/>
      <c r="F269" s="212">
        <v>79</v>
      </c>
      <c r="G269" s="219">
        <v>380</v>
      </c>
      <c r="H269" s="212">
        <v>78</v>
      </c>
      <c r="I269" s="219">
        <v>276</v>
      </c>
      <c r="J269" s="212">
        <v>64</v>
      </c>
      <c r="K269" s="219">
        <v>307</v>
      </c>
      <c r="L269" s="212">
        <v>74</v>
      </c>
      <c r="M269" s="219">
        <v>315</v>
      </c>
      <c r="N269" s="212">
        <v>43</v>
      </c>
      <c r="O269" s="219">
        <v>139</v>
      </c>
    </row>
    <row r="270" spans="2:15">
      <c r="B270" s="210" t="s">
        <v>3164</v>
      </c>
      <c r="C270" s="215" t="s">
        <v>3165</v>
      </c>
      <c r="D270" s="216"/>
      <c r="E270" s="217"/>
      <c r="F270" s="212">
        <v>57</v>
      </c>
      <c r="G270" s="212">
        <v>379</v>
      </c>
      <c r="H270" s="212">
        <v>180</v>
      </c>
      <c r="I270" s="212">
        <v>2486</v>
      </c>
      <c r="J270" s="212">
        <v>45</v>
      </c>
      <c r="K270" s="212">
        <v>599</v>
      </c>
      <c r="L270" s="212">
        <v>68</v>
      </c>
      <c r="M270" s="212">
        <v>811</v>
      </c>
      <c r="N270" s="212">
        <v>63</v>
      </c>
      <c r="O270" s="212">
        <v>801</v>
      </c>
    </row>
    <row r="271" spans="2:15">
      <c r="B271" s="210" t="s">
        <v>3166</v>
      </c>
      <c r="C271" s="215" t="s">
        <v>3167</v>
      </c>
      <c r="D271" s="216"/>
      <c r="E271" s="217"/>
      <c r="F271" s="212">
        <v>2</v>
      </c>
      <c r="G271" s="212">
        <v>8</v>
      </c>
      <c r="H271" s="212">
        <v>1</v>
      </c>
      <c r="I271" s="212">
        <v>9</v>
      </c>
      <c r="J271" s="212">
        <v>1</v>
      </c>
      <c r="K271" s="212">
        <v>12</v>
      </c>
      <c r="L271" s="212">
        <v>1</v>
      </c>
      <c r="M271" s="212">
        <v>23</v>
      </c>
      <c r="N271" s="212">
        <v>1</v>
      </c>
      <c r="O271" s="212">
        <v>1</v>
      </c>
    </row>
    <row r="272" spans="2:15">
      <c r="B272" s="210" t="s">
        <v>3168</v>
      </c>
      <c r="C272" s="215" t="s">
        <v>3169</v>
      </c>
      <c r="D272" s="216"/>
      <c r="E272" s="217"/>
      <c r="F272" s="212">
        <v>3</v>
      </c>
      <c r="G272" s="212">
        <v>18</v>
      </c>
      <c r="H272" s="212">
        <v>3</v>
      </c>
      <c r="I272" s="212">
        <v>3</v>
      </c>
      <c r="J272" s="212" t="s">
        <v>58</v>
      </c>
      <c r="K272" s="212" t="s">
        <v>58</v>
      </c>
      <c r="L272" s="212">
        <v>1</v>
      </c>
      <c r="M272" s="212">
        <v>7</v>
      </c>
      <c r="N272" s="212">
        <v>1</v>
      </c>
      <c r="O272" s="212">
        <v>4</v>
      </c>
    </row>
    <row r="273" spans="2:15">
      <c r="B273" s="210" t="s">
        <v>3170</v>
      </c>
      <c r="C273" s="215" t="s">
        <v>3171</v>
      </c>
      <c r="D273" s="216"/>
      <c r="E273" s="217"/>
      <c r="F273" s="212">
        <v>8</v>
      </c>
      <c r="G273" s="212">
        <v>44</v>
      </c>
      <c r="H273" s="212">
        <v>13</v>
      </c>
      <c r="I273" s="212">
        <v>198</v>
      </c>
      <c r="J273" s="212">
        <v>16</v>
      </c>
      <c r="K273" s="212">
        <v>235</v>
      </c>
      <c r="L273" s="212">
        <v>27</v>
      </c>
      <c r="M273" s="212">
        <v>399</v>
      </c>
      <c r="N273" s="212">
        <v>12</v>
      </c>
      <c r="O273" s="212">
        <v>107</v>
      </c>
    </row>
    <row r="274" spans="2:15">
      <c r="B274" s="210" t="s">
        <v>3172</v>
      </c>
      <c r="C274" s="215" t="s">
        <v>3173</v>
      </c>
      <c r="D274" s="216"/>
      <c r="E274" s="217"/>
      <c r="F274" s="212">
        <v>81</v>
      </c>
      <c r="G274" s="212">
        <v>517</v>
      </c>
      <c r="H274" s="212">
        <v>108</v>
      </c>
      <c r="I274" s="212">
        <v>499</v>
      </c>
      <c r="J274" s="212">
        <v>54</v>
      </c>
      <c r="K274" s="212">
        <v>443</v>
      </c>
      <c r="L274" s="212">
        <v>156</v>
      </c>
      <c r="M274" s="212">
        <v>984</v>
      </c>
      <c r="N274" s="212">
        <v>80</v>
      </c>
      <c r="O274" s="212">
        <v>408</v>
      </c>
    </row>
    <row r="275" spans="2:15">
      <c r="B275" s="210" t="s">
        <v>3174</v>
      </c>
      <c r="C275" s="215" t="s">
        <v>3175</v>
      </c>
      <c r="D275" s="216"/>
      <c r="E275" s="217"/>
      <c r="F275" s="212">
        <v>2</v>
      </c>
      <c r="G275" s="212">
        <v>5</v>
      </c>
      <c r="H275" s="212">
        <v>2</v>
      </c>
      <c r="I275" s="212">
        <v>12</v>
      </c>
      <c r="J275" s="212">
        <v>2</v>
      </c>
      <c r="K275" s="212">
        <v>17</v>
      </c>
      <c r="L275" s="212">
        <v>4</v>
      </c>
      <c r="M275" s="212">
        <v>52</v>
      </c>
      <c r="N275" s="212">
        <v>1</v>
      </c>
      <c r="O275" s="212">
        <v>3</v>
      </c>
    </row>
    <row r="276" spans="2:15">
      <c r="B276" s="210" t="s">
        <v>3176</v>
      </c>
      <c r="C276" s="215" t="s">
        <v>3177</v>
      </c>
      <c r="D276" s="216"/>
      <c r="E276" s="217"/>
      <c r="F276" s="212">
        <v>11</v>
      </c>
      <c r="G276" s="212">
        <v>20</v>
      </c>
      <c r="H276" s="212">
        <v>5</v>
      </c>
      <c r="I276" s="212">
        <v>13</v>
      </c>
      <c r="J276" s="212">
        <v>33</v>
      </c>
      <c r="K276" s="212">
        <v>61</v>
      </c>
      <c r="L276" s="212">
        <v>35</v>
      </c>
      <c r="M276" s="212">
        <v>80</v>
      </c>
      <c r="N276" s="212">
        <v>17</v>
      </c>
      <c r="O276" s="212">
        <v>34</v>
      </c>
    </row>
    <row r="277" spans="2:15">
      <c r="B277" s="210" t="s">
        <v>3178</v>
      </c>
      <c r="C277" s="215" t="s">
        <v>3179</v>
      </c>
      <c r="D277" s="216"/>
      <c r="E277" s="217"/>
      <c r="F277" s="212">
        <v>24</v>
      </c>
      <c r="G277" s="212">
        <v>119</v>
      </c>
      <c r="H277" s="212">
        <v>9</v>
      </c>
      <c r="I277" s="212">
        <v>20</v>
      </c>
      <c r="J277" s="212">
        <v>9</v>
      </c>
      <c r="K277" s="212">
        <v>64</v>
      </c>
      <c r="L277" s="212">
        <v>16</v>
      </c>
      <c r="M277" s="212">
        <v>118</v>
      </c>
      <c r="N277" s="212">
        <v>13</v>
      </c>
      <c r="O277" s="212">
        <v>99</v>
      </c>
    </row>
    <row r="278" spans="2:15">
      <c r="B278" s="210" t="s">
        <v>3180</v>
      </c>
      <c r="C278" s="215" t="s">
        <v>3181</v>
      </c>
      <c r="D278" s="216"/>
      <c r="E278" s="217"/>
      <c r="F278" s="212">
        <v>25</v>
      </c>
      <c r="G278" s="212">
        <v>100</v>
      </c>
      <c r="H278" s="212">
        <v>45</v>
      </c>
      <c r="I278" s="212">
        <v>247</v>
      </c>
      <c r="J278" s="212">
        <v>42</v>
      </c>
      <c r="K278" s="212">
        <v>232</v>
      </c>
      <c r="L278" s="212">
        <v>61</v>
      </c>
      <c r="M278" s="212">
        <v>361</v>
      </c>
      <c r="N278" s="212">
        <v>83</v>
      </c>
      <c r="O278" s="212">
        <v>414</v>
      </c>
    </row>
    <row r="279" spans="2:15">
      <c r="B279" s="210" t="s">
        <v>3182</v>
      </c>
      <c r="C279" s="215" t="s">
        <v>3183</v>
      </c>
      <c r="D279" s="216"/>
      <c r="E279" s="217"/>
      <c r="F279" s="212">
        <v>40</v>
      </c>
      <c r="G279" s="212">
        <v>418</v>
      </c>
      <c r="H279" s="212">
        <v>40</v>
      </c>
      <c r="I279" s="212">
        <v>256</v>
      </c>
      <c r="J279" s="212">
        <v>31</v>
      </c>
      <c r="K279" s="212">
        <v>143</v>
      </c>
      <c r="L279" s="212">
        <v>44</v>
      </c>
      <c r="M279" s="212">
        <v>236</v>
      </c>
      <c r="N279" s="212">
        <v>41</v>
      </c>
      <c r="O279" s="212">
        <v>199</v>
      </c>
    </row>
    <row r="280" spans="2:15">
      <c r="B280" s="210" t="s">
        <v>3184</v>
      </c>
      <c r="C280" s="215" t="s">
        <v>3185</v>
      </c>
      <c r="D280" s="216"/>
      <c r="E280" s="217"/>
      <c r="F280" s="212">
        <v>42</v>
      </c>
      <c r="G280" s="212">
        <v>616</v>
      </c>
      <c r="H280" s="212">
        <v>17</v>
      </c>
      <c r="I280" s="212">
        <v>138</v>
      </c>
      <c r="J280" s="212">
        <v>10</v>
      </c>
      <c r="K280" s="212">
        <v>141</v>
      </c>
      <c r="L280" s="212">
        <v>23</v>
      </c>
      <c r="M280" s="212">
        <v>213</v>
      </c>
      <c r="N280" s="212">
        <v>15</v>
      </c>
      <c r="O280" s="212">
        <v>116</v>
      </c>
    </row>
    <row r="281" spans="2:15">
      <c r="B281" s="210" t="s">
        <v>3186</v>
      </c>
      <c r="C281" s="215" t="s">
        <v>3187</v>
      </c>
      <c r="D281" s="216"/>
      <c r="E281" s="217"/>
      <c r="F281" s="212">
        <v>34</v>
      </c>
      <c r="G281" s="212">
        <v>810</v>
      </c>
      <c r="H281" s="212">
        <v>40</v>
      </c>
      <c r="I281" s="212">
        <v>487</v>
      </c>
      <c r="J281" s="212">
        <v>20</v>
      </c>
      <c r="K281" s="212">
        <v>479</v>
      </c>
      <c r="L281" s="212">
        <v>30</v>
      </c>
      <c r="M281" s="212">
        <v>632</v>
      </c>
      <c r="N281" s="212">
        <v>28</v>
      </c>
      <c r="O281" s="212">
        <v>395</v>
      </c>
    </row>
    <row r="282" spans="2:15">
      <c r="B282" s="210" t="s">
        <v>3188</v>
      </c>
      <c r="C282" s="215" t="s">
        <v>3189</v>
      </c>
      <c r="D282" s="216"/>
      <c r="E282" s="217"/>
      <c r="F282" s="212">
        <v>3</v>
      </c>
      <c r="G282" s="212">
        <v>32</v>
      </c>
      <c r="H282" s="212">
        <v>5</v>
      </c>
      <c r="I282" s="212">
        <v>31</v>
      </c>
      <c r="J282" s="212">
        <v>2</v>
      </c>
      <c r="K282" s="212">
        <v>6</v>
      </c>
      <c r="L282" s="212">
        <v>4</v>
      </c>
      <c r="M282" s="212">
        <v>21</v>
      </c>
      <c r="N282" s="212">
        <v>2</v>
      </c>
      <c r="O282" s="212">
        <v>14</v>
      </c>
    </row>
    <row r="283" spans="2:15">
      <c r="B283" s="210" t="s">
        <v>3190</v>
      </c>
      <c r="C283" s="215" t="s">
        <v>3191</v>
      </c>
      <c r="D283" s="216"/>
      <c r="E283" s="217"/>
      <c r="F283" s="212">
        <v>30</v>
      </c>
      <c r="G283" s="212">
        <v>152</v>
      </c>
      <c r="H283" s="212">
        <v>31</v>
      </c>
      <c r="I283" s="212">
        <v>465</v>
      </c>
      <c r="J283" s="212">
        <v>22</v>
      </c>
      <c r="K283" s="212">
        <v>133</v>
      </c>
      <c r="L283" s="212">
        <v>42</v>
      </c>
      <c r="M283" s="212">
        <v>284</v>
      </c>
      <c r="N283" s="212">
        <v>26</v>
      </c>
      <c r="O283" s="212">
        <v>92</v>
      </c>
    </row>
    <row r="285" spans="2:15">
      <c r="B285" s="198"/>
      <c r="C285" s="199"/>
      <c r="D285" s="199"/>
      <c r="E285" s="200"/>
      <c r="F285" s="356" t="s">
        <v>3207</v>
      </c>
      <c r="G285" s="357"/>
      <c r="H285" s="356" t="s">
        <v>3208</v>
      </c>
      <c r="I285" s="357"/>
      <c r="J285" s="356" t="s">
        <v>3209</v>
      </c>
      <c r="K285" s="357"/>
      <c r="L285" s="356" t="s">
        <v>3210</v>
      </c>
      <c r="M285" s="357"/>
      <c r="N285" s="356" t="s">
        <v>3211</v>
      </c>
      <c r="O285" s="357"/>
    </row>
    <row r="286" spans="2:15">
      <c r="B286" s="201"/>
      <c r="C286" s="202"/>
      <c r="D286" s="202"/>
      <c r="E286" s="203"/>
      <c r="F286" s="204" t="s">
        <v>3148</v>
      </c>
      <c r="G286" s="204" t="s">
        <v>3149</v>
      </c>
      <c r="H286" s="204" t="s">
        <v>3148</v>
      </c>
      <c r="I286" s="204" t="s">
        <v>3149</v>
      </c>
      <c r="J286" s="204" t="s">
        <v>3148</v>
      </c>
      <c r="K286" s="204" t="s">
        <v>3149</v>
      </c>
      <c r="L286" s="204" t="s">
        <v>3148</v>
      </c>
      <c r="M286" s="204" t="s">
        <v>3149</v>
      </c>
      <c r="N286" s="204" t="s">
        <v>3148</v>
      </c>
      <c r="O286" s="204" t="s">
        <v>3149</v>
      </c>
    </row>
    <row r="287" spans="2:15">
      <c r="B287" s="205"/>
      <c r="C287" s="206"/>
      <c r="D287" s="206"/>
      <c r="E287" s="207"/>
      <c r="F287" s="209"/>
      <c r="G287" s="208"/>
      <c r="H287" s="209"/>
      <c r="I287" s="208"/>
      <c r="J287" s="209"/>
      <c r="K287" s="208"/>
      <c r="L287" s="209"/>
      <c r="M287" s="208"/>
      <c r="N287" s="209"/>
      <c r="O287" s="208"/>
    </row>
    <row r="288" spans="2:15">
      <c r="B288" s="210" t="s">
        <v>3150</v>
      </c>
      <c r="C288" s="211" t="s">
        <v>3151</v>
      </c>
      <c r="D288" s="211"/>
      <c r="E288" s="211"/>
      <c r="F288" s="212">
        <v>681</v>
      </c>
      <c r="G288" s="212">
        <v>5288</v>
      </c>
      <c r="H288" s="212">
        <v>150</v>
      </c>
      <c r="I288" s="212">
        <v>851</v>
      </c>
      <c r="J288" s="212">
        <v>434</v>
      </c>
      <c r="K288" s="212">
        <v>5909</v>
      </c>
      <c r="L288" s="212">
        <v>514</v>
      </c>
      <c r="M288" s="212">
        <v>6229</v>
      </c>
      <c r="N288" s="212">
        <v>1020</v>
      </c>
      <c r="O288" s="212">
        <v>11563</v>
      </c>
    </row>
    <row r="289" spans="2:15">
      <c r="B289" s="210" t="s">
        <v>3152</v>
      </c>
      <c r="C289" s="215" t="s">
        <v>3153</v>
      </c>
      <c r="D289" s="216"/>
      <c r="E289" s="217"/>
      <c r="F289" s="212">
        <v>7</v>
      </c>
      <c r="G289" s="212">
        <v>129</v>
      </c>
      <c r="H289" s="212">
        <v>2</v>
      </c>
      <c r="I289" s="212">
        <v>28</v>
      </c>
      <c r="J289" s="212">
        <v>9</v>
      </c>
      <c r="K289" s="212">
        <v>72</v>
      </c>
      <c r="L289" s="212">
        <v>13</v>
      </c>
      <c r="M289" s="212">
        <v>138</v>
      </c>
      <c r="N289" s="212">
        <v>5</v>
      </c>
      <c r="O289" s="212">
        <v>146</v>
      </c>
    </row>
    <row r="290" spans="2:15">
      <c r="B290" s="210" t="s">
        <v>3154</v>
      </c>
      <c r="C290" s="215" t="s">
        <v>3155</v>
      </c>
      <c r="D290" s="216"/>
      <c r="E290" s="217"/>
      <c r="F290" s="212">
        <v>7</v>
      </c>
      <c r="G290" s="212">
        <v>129</v>
      </c>
      <c r="H290" s="212">
        <v>2</v>
      </c>
      <c r="I290" s="212">
        <v>28</v>
      </c>
      <c r="J290" s="212">
        <v>9</v>
      </c>
      <c r="K290" s="212">
        <v>72</v>
      </c>
      <c r="L290" s="212">
        <v>13</v>
      </c>
      <c r="M290" s="212">
        <v>138</v>
      </c>
      <c r="N290" s="212">
        <v>5</v>
      </c>
      <c r="O290" s="212">
        <v>146</v>
      </c>
    </row>
    <row r="291" spans="2:15">
      <c r="B291" s="210" t="s">
        <v>3156</v>
      </c>
      <c r="C291" s="215" t="s">
        <v>3157</v>
      </c>
      <c r="D291" s="216"/>
      <c r="E291" s="217"/>
      <c r="F291" s="219" t="s">
        <v>58</v>
      </c>
      <c r="G291" s="212" t="s">
        <v>58</v>
      </c>
      <c r="H291" s="219" t="s">
        <v>58</v>
      </c>
      <c r="I291" s="212" t="s">
        <v>58</v>
      </c>
      <c r="J291" s="219" t="s">
        <v>58</v>
      </c>
      <c r="K291" s="212" t="s">
        <v>58</v>
      </c>
      <c r="L291" s="219" t="s">
        <v>58</v>
      </c>
      <c r="M291" s="212" t="s">
        <v>58</v>
      </c>
      <c r="N291" s="219" t="s">
        <v>58</v>
      </c>
      <c r="O291" s="212" t="s">
        <v>58</v>
      </c>
    </row>
    <row r="292" spans="2:15">
      <c r="B292" s="210" t="s">
        <v>3158</v>
      </c>
      <c r="C292" s="215" t="s">
        <v>3159</v>
      </c>
      <c r="D292" s="216"/>
      <c r="E292" s="217"/>
      <c r="F292" s="212">
        <v>674</v>
      </c>
      <c r="G292" s="219">
        <v>5159</v>
      </c>
      <c r="H292" s="212">
        <v>148</v>
      </c>
      <c r="I292" s="219">
        <v>823</v>
      </c>
      <c r="J292" s="212">
        <v>425</v>
      </c>
      <c r="K292" s="219">
        <v>5837</v>
      </c>
      <c r="L292" s="212">
        <v>501</v>
      </c>
      <c r="M292" s="219">
        <v>6091</v>
      </c>
      <c r="N292" s="212">
        <v>1015</v>
      </c>
      <c r="O292" s="219">
        <v>11417</v>
      </c>
    </row>
    <row r="293" spans="2:15">
      <c r="B293" s="210" t="s">
        <v>3160</v>
      </c>
      <c r="C293" s="215" t="s">
        <v>3161</v>
      </c>
      <c r="D293" s="216"/>
      <c r="E293" s="217"/>
      <c r="F293" s="219">
        <v>1</v>
      </c>
      <c r="G293" s="212">
        <v>10</v>
      </c>
      <c r="H293" s="219">
        <v>1</v>
      </c>
      <c r="I293" s="212">
        <v>40</v>
      </c>
      <c r="J293" s="219" t="s">
        <v>58</v>
      </c>
      <c r="K293" s="212" t="s">
        <v>58</v>
      </c>
      <c r="L293" s="219" t="s">
        <v>58</v>
      </c>
      <c r="M293" s="212" t="s">
        <v>58</v>
      </c>
      <c r="N293" s="219">
        <v>3</v>
      </c>
      <c r="O293" s="212">
        <v>50</v>
      </c>
    </row>
    <row r="294" spans="2:15">
      <c r="B294" s="210" t="s">
        <v>3162</v>
      </c>
      <c r="C294" s="215" t="s">
        <v>3163</v>
      </c>
      <c r="D294" s="216"/>
      <c r="E294" s="217"/>
      <c r="F294" s="212">
        <v>117</v>
      </c>
      <c r="G294" s="219">
        <v>420</v>
      </c>
      <c r="H294" s="212">
        <v>29</v>
      </c>
      <c r="I294" s="219">
        <v>74</v>
      </c>
      <c r="J294" s="212">
        <v>64</v>
      </c>
      <c r="K294" s="219">
        <v>313</v>
      </c>
      <c r="L294" s="212">
        <v>71</v>
      </c>
      <c r="M294" s="219">
        <v>334</v>
      </c>
      <c r="N294" s="212">
        <v>113</v>
      </c>
      <c r="O294" s="219">
        <v>517</v>
      </c>
    </row>
    <row r="295" spans="2:15">
      <c r="B295" s="210" t="s">
        <v>3164</v>
      </c>
      <c r="C295" s="215" t="s">
        <v>3165</v>
      </c>
      <c r="D295" s="216"/>
      <c r="E295" s="217"/>
      <c r="F295" s="212">
        <v>120</v>
      </c>
      <c r="G295" s="212">
        <v>2041</v>
      </c>
      <c r="H295" s="212">
        <v>37</v>
      </c>
      <c r="I295" s="212">
        <v>238</v>
      </c>
      <c r="J295" s="212">
        <v>82</v>
      </c>
      <c r="K295" s="212">
        <v>2861</v>
      </c>
      <c r="L295" s="212">
        <v>84</v>
      </c>
      <c r="M295" s="212">
        <v>3101</v>
      </c>
      <c r="N295" s="212">
        <v>125</v>
      </c>
      <c r="O295" s="212">
        <v>3974</v>
      </c>
    </row>
    <row r="296" spans="2:15">
      <c r="B296" s="210" t="s">
        <v>3166</v>
      </c>
      <c r="C296" s="215" t="s">
        <v>3167</v>
      </c>
      <c r="D296" s="216"/>
      <c r="E296" s="217"/>
      <c r="F296" s="212">
        <v>2</v>
      </c>
      <c r="G296" s="212">
        <v>19</v>
      </c>
      <c r="H296" s="212">
        <v>1</v>
      </c>
      <c r="I296" s="212">
        <v>2</v>
      </c>
      <c r="J296" s="212">
        <v>1</v>
      </c>
      <c r="K296" s="212">
        <v>8</v>
      </c>
      <c r="L296" s="212">
        <v>2</v>
      </c>
      <c r="M296" s="212">
        <v>8</v>
      </c>
      <c r="N296" s="212">
        <v>1</v>
      </c>
      <c r="O296" s="212">
        <v>11</v>
      </c>
    </row>
    <row r="297" spans="2:15">
      <c r="B297" s="210" t="s">
        <v>3168</v>
      </c>
      <c r="C297" s="215" t="s">
        <v>3169</v>
      </c>
      <c r="D297" s="216"/>
      <c r="E297" s="217"/>
      <c r="F297" s="212">
        <v>1</v>
      </c>
      <c r="G297" s="212">
        <v>1</v>
      </c>
      <c r="H297" s="212">
        <v>1</v>
      </c>
      <c r="I297" s="212">
        <v>1</v>
      </c>
      <c r="J297" s="212" t="s">
        <v>58</v>
      </c>
      <c r="K297" s="212" t="s">
        <v>58</v>
      </c>
      <c r="L297" s="212" t="s">
        <v>58</v>
      </c>
      <c r="M297" s="212" t="s">
        <v>58</v>
      </c>
      <c r="N297" s="212">
        <v>5</v>
      </c>
      <c r="O297" s="212">
        <v>25</v>
      </c>
    </row>
    <row r="298" spans="2:15">
      <c r="B298" s="210" t="s">
        <v>3170</v>
      </c>
      <c r="C298" s="215" t="s">
        <v>3171</v>
      </c>
      <c r="D298" s="216"/>
      <c r="E298" s="217"/>
      <c r="F298" s="212">
        <v>11</v>
      </c>
      <c r="G298" s="212">
        <v>148</v>
      </c>
      <c r="H298" s="212">
        <v>4</v>
      </c>
      <c r="I298" s="212">
        <v>21</v>
      </c>
      <c r="J298" s="212">
        <v>20</v>
      </c>
      <c r="K298" s="212">
        <v>361</v>
      </c>
      <c r="L298" s="212">
        <v>18</v>
      </c>
      <c r="M298" s="212">
        <v>352</v>
      </c>
      <c r="N298" s="212">
        <v>29</v>
      </c>
      <c r="O298" s="212">
        <v>406</v>
      </c>
    </row>
    <row r="299" spans="2:15">
      <c r="B299" s="210" t="s">
        <v>3172</v>
      </c>
      <c r="C299" s="215" t="s">
        <v>3173</v>
      </c>
      <c r="D299" s="216"/>
      <c r="E299" s="217"/>
      <c r="F299" s="212">
        <v>158</v>
      </c>
      <c r="G299" s="212">
        <v>773</v>
      </c>
      <c r="H299" s="212">
        <v>24</v>
      </c>
      <c r="I299" s="212">
        <v>93</v>
      </c>
      <c r="J299" s="212">
        <v>79</v>
      </c>
      <c r="K299" s="212">
        <v>693</v>
      </c>
      <c r="L299" s="212">
        <v>93</v>
      </c>
      <c r="M299" s="212">
        <v>530</v>
      </c>
      <c r="N299" s="212">
        <v>250</v>
      </c>
      <c r="O299" s="212">
        <v>2126</v>
      </c>
    </row>
    <row r="300" spans="2:15">
      <c r="B300" s="210" t="s">
        <v>3174</v>
      </c>
      <c r="C300" s="215" t="s">
        <v>3175</v>
      </c>
      <c r="D300" s="216"/>
      <c r="E300" s="217"/>
      <c r="F300" s="212">
        <v>4</v>
      </c>
      <c r="G300" s="212">
        <v>33</v>
      </c>
      <c r="H300" s="212">
        <v>1</v>
      </c>
      <c r="I300" s="212">
        <v>2</v>
      </c>
      <c r="J300" s="212">
        <v>4</v>
      </c>
      <c r="K300" s="212">
        <v>16</v>
      </c>
      <c r="L300" s="212">
        <v>1</v>
      </c>
      <c r="M300" s="212">
        <v>2</v>
      </c>
      <c r="N300" s="212">
        <v>9</v>
      </c>
      <c r="O300" s="212">
        <v>59</v>
      </c>
    </row>
    <row r="301" spans="2:15">
      <c r="B301" s="210" t="s">
        <v>3176</v>
      </c>
      <c r="C301" s="215" t="s">
        <v>3177</v>
      </c>
      <c r="D301" s="216"/>
      <c r="E301" s="217"/>
      <c r="F301" s="212">
        <v>7</v>
      </c>
      <c r="G301" s="212">
        <v>18</v>
      </c>
      <c r="H301" s="212" t="s">
        <v>58</v>
      </c>
      <c r="I301" s="212" t="s">
        <v>58</v>
      </c>
      <c r="J301" s="212">
        <v>3</v>
      </c>
      <c r="K301" s="212">
        <v>3</v>
      </c>
      <c r="L301" s="212">
        <v>19</v>
      </c>
      <c r="M301" s="212">
        <v>38</v>
      </c>
      <c r="N301" s="212">
        <v>38</v>
      </c>
      <c r="O301" s="212">
        <v>83</v>
      </c>
    </row>
    <row r="302" spans="2:15">
      <c r="B302" s="210" t="s">
        <v>3178</v>
      </c>
      <c r="C302" s="215" t="s">
        <v>3179</v>
      </c>
      <c r="D302" s="216"/>
      <c r="E302" s="217"/>
      <c r="F302" s="212">
        <v>16</v>
      </c>
      <c r="G302" s="212">
        <v>48</v>
      </c>
      <c r="H302" s="212">
        <v>1</v>
      </c>
      <c r="I302" s="212">
        <v>1</v>
      </c>
      <c r="J302" s="212">
        <v>10</v>
      </c>
      <c r="K302" s="212">
        <v>89</v>
      </c>
      <c r="L302" s="212">
        <v>5</v>
      </c>
      <c r="M302" s="212">
        <v>24</v>
      </c>
      <c r="N302" s="212">
        <v>22</v>
      </c>
      <c r="O302" s="212">
        <v>106</v>
      </c>
    </row>
    <row r="303" spans="2:15">
      <c r="B303" s="210" t="s">
        <v>3180</v>
      </c>
      <c r="C303" s="215" t="s">
        <v>3181</v>
      </c>
      <c r="D303" s="216"/>
      <c r="E303" s="217"/>
      <c r="F303" s="212">
        <v>73</v>
      </c>
      <c r="G303" s="212">
        <v>401</v>
      </c>
      <c r="H303" s="212">
        <v>12</v>
      </c>
      <c r="I303" s="212">
        <v>48</v>
      </c>
      <c r="J303" s="212">
        <v>34</v>
      </c>
      <c r="K303" s="212">
        <v>142</v>
      </c>
      <c r="L303" s="212">
        <v>51</v>
      </c>
      <c r="M303" s="212">
        <v>219</v>
      </c>
      <c r="N303" s="212">
        <v>114</v>
      </c>
      <c r="O303" s="212">
        <v>1151</v>
      </c>
    </row>
    <row r="304" spans="2:15">
      <c r="B304" s="210" t="s">
        <v>3182</v>
      </c>
      <c r="C304" s="215" t="s">
        <v>3183</v>
      </c>
      <c r="D304" s="216"/>
      <c r="E304" s="217"/>
      <c r="F304" s="212">
        <v>59</v>
      </c>
      <c r="G304" s="212">
        <v>165</v>
      </c>
      <c r="H304" s="212">
        <v>10</v>
      </c>
      <c r="I304" s="212">
        <v>60</v>
      </c>
      <c r="J304" s="212">
        <v>33</v>
      </c>
      <c r="K304" s="212">
        <v>176</v>
      </c>
      <c r="L304" s="212">
        <v>42</v>
      </c>
      <c r="M304" s="212">
        <v>312</v>
      </c>
      <c r="N304" s="212">
        <v>114</v>
      </c>
      <c r="O304" s="212">
        <v>602</v>
      </c>
    </row>
    <row r="305" spans="2:15">
      <c r="B305" s="210" t="s">
        <v>3184</v>
      </c>
      <c r="C305" s="215" t="s">
        <v>3185</v>
      </c>
      <c r="D305" s="216"/>
      <c r="E305" s="217"/>
      <c r="F305" s="212">
        <v>26</v>
      </c>
      <c r="G305" s="212">
        <v>275</v>
      </c>
      <c r="H305" s="212">
        <v>5</v>
      </c>
      <c r="I305" s="212">
        <v>41</v>
      </c>
      <c r="J305" s="212">
        <v>10</v>
      </c>
      <c r="K305" s="212">
        <v>99</v>
      </c>
      <c r="L305" s="212">
        <v>23</v>
      </c>
      <c r="M305" s="212">
        <v>207</v>
      </c>
      <c r="N305" s="212">
        <v>45</v>
      </c>
      <c r="O305" s="212">
        <v>374</v>
      </c>
    </row>
    <row r="306" spans="2:15">
      <c r="B306" s="210" t="s">
        <v>3186</v>
      </c>
      <c r="C306" s="215" t="s">
        <v>3187</v>
      </c>
      <c r="D306" s="216"/>
      <c r="E306" s="217"/>
      <c r="F306" s="212">
        <v>41</v>
      </c>
      <c r="G306" s="212">
        <v>649</v>
      </c>
      <c r="H306" s="212">
        <v>9</v>
      </c>
      <c r="I306" s="212">
        <v>163</v>
      </c>
      <c r="J306" s="212">
        <v>44</v>
      </c>
      <c r="K306" s="212">
        <v>657</v>
      </c>
      <c r="L306" s="212">
        <v>43</v>
      </c>
      <c r="M306" s="212">
        <v>603</v>
      </c>
      <c r="N306" s="212">
        <v>87</v>
      </c>
      <c r="O306" s="212">
        <v>1277</v>
      </c>
    </row>
    <row r="307" spans="2:15">
      <c r="B307" s="210" t="s">
        <v>3188</v>
      </c>
      <c r="C307" s="215" t="s">
        <v>3189</v>
      </c>
      <c r="D307" s="216"/>
      <c r="E307" s="217"/>
      <c r="F307" s="212">
        <v>4</v>
      </c>
      <c r="G307" s="212">
        <v>18</v>
      </c>
      <c r="H307" s="212">
        <v>3</v>
      </c>
      <c r="I307" s="212">
        <v>19</v>
      </c>
      <c r="J307" s="212">
        <v>3</v>
      </c>
      <c r="K307" s="212">
        <v>28</v>
      </c>
      <c r="L307" s="212">
        <v>5</v>
      </c>
      <c r="M307" s="212">
        <v>34</v>
      </c>
      <c r="N307" s="212">
        <v>3</v>
      </c>
      <c r="O307" s="212">
        <v>50</v>
      </c>
    </row>
    <row r="308" spans="2:15">
      <c r="B308" s="210" t="s">
        <v>3190</v>
      </c>
      <c r="C308" s="215" t="s">
        <v>3191</v>
      </c>
      <c r="D308" s="216"/>
      <c r="E308" s="217"/>
      <c r="F308" s="212">
        <v>34</v>
      </c>
      <c r="G308" s="212">
        <v>140</v>
      </c>
      <c r="H308" s="212">
        <v>10</v>
      </c>
      <c r="I308" s="212">
        <v>20</v>
      </c>
      <c r="J308" s="212">
        <v>38</v>
      </c>
      <c r="K308" s="212">
        <v>391</v>
      </c>
      <c r="L308" s="212">
        <v>44</v>
      </c>
      <c r="M308" s="212">
        <v>327</v>
      </c>
      <c r="N308" s="212">
        <v>57</v>
      </c>
      <c r="O308" s="212">
        <v>606</v>
      </c>
    </row>
    <row r="310" spans="2:15" ht="21.6" customHeight="1">
      <c r="B310" s="197" t="s">
        <v>3145</v>
      </c>
      <c r="C310" s="231"/>
      <c r="D310" s="231"/>
      <c r="E310" s="231"/>
    </row>
    <row r="311" spans="2:15" ht="21.6" customHeight="1">
      <c r="B311" s="233" t="s">
        <v>3146</v>
      </c>
      <c r="C311" s="231"/>
      <c r="D311" s="231"/>
      <c r="E311" s="231"/>
    </row>
    <row r="312" spans="2:15">
      <c r="B312" s="198"/>
      <c r="C312" s="199"/>
      <c r="D312" s="199"/>
      <c r="E312" s="200"/>
      <c r="F312" s="356" t="s">
        <v>3212</v>
      </c>
      <c r="G312" s="357"/>
      <c r="H312" s="359" t="s">
        <v>3213</v>
      </c>
      <c r="I312" s="360"/>
      <c r="J312" s="356" t="s">
        <v>3214</v>
      </c>
      <c r="K312" s="357"/>
      <c r="L312" s="356" t="s">
        <v>3215</v>
      </c>
      <c r="M312" s="357"/>
      <c r="N312" s="356" t="s">
        <v>3216</v>
      </c>
      <c r="O312" s="357"/>
    </row>
    <row r="313" spans="2:15">
      <c r="B313" s="201"/>
      <c r="C313" s="202"/>
      <c r="D313" s="202"/>
      <c r="E313" s="203"/>
      <c r="F313" s="204" t="s">
        <v>3148</v>
      </c>
      <c r="G313" s="204" t="s">
        <v>3149</v>
      </c>
      <c r="H313" s="204" t="s">
        <v>3148</v>
      </c>
      <c r="I313" s="204" t="s">
        <v>3149</v>
      </c>
      <c r="J313" s="204" t="s">
        <v>3148</v>
      </c>
      <c r="K313" s="204" t="s">
        <v>3149</v>
      </c>
      <c r="L313" s="204" t="s">
        <v>3148</v>
      </c>
      <c r="M313" s="204" t="s">
        <v>3149</v>
      </c>
      <c r="N313" s="204" t="s">
        <v>3148</v>
      </c>
      <c r="O313" s="204" t="s">
        <v>3149</v>
      </c>
    </row>
    <row r="314" spans="2:15">
      <c r="B314" s="205"/>
      <c r="C314" s="206"/>
      <c r="D314" s="206"/>
      <c r="E314" s="207"/>
      <c r="F314" s="209"/>
      <c r="G314" s="208"/>
      <c r="H314" s="209"/>
      <c r="I314" s="208"/>
      <c r="J314" s="209"/>
      <c r="K314" s="208"/>
      <c r="L314" s="209"/>
      <c r="M314" s="208"/>
      <c r="N314" s="209"/>
      <c r="O314" s="208"/>
    </row>
    <row r="315" spans="2:15">
      <c r="B315" s="210" t="s">
        <v>3150</v>
      </c>
      <c r="C315" s="211" t="s">
        <v>3151</v>
      </c>
      <c r="D315" s="211"/>
      <c r="E315" s="211"/>
      <c r="F315" s="212">
        <v>1281</v>
      </c>
      <c r="G315" s="212">
        <v>14974</v>
      </c>
      <c r="H315" s="219" t="s">
        <v>58</v>
      </c>
      <c r="I315" s="219" t="s">
        <v>58</v>
      </c>
      <c r="J315" s="212">
        <v>1079</v>
      </c>
      <c r="K315" s="212">
        <v>7958</v>
      </c>
      <c r="L315" s="212">
        <v>1441</v>
      </c>
      <c r="M315" s="212">
        <v>14551</v>
      </c>
      <c r="N315" s="212">
        <v>1549</v>
      </c>
      <c r="O315" s="212">
        <v>15997</v>
      </c>
    </row>
    <row r="316" spans="2:15">
      <c r="B316" s="210" t="s">
        <v>3152</v>
      </c>
      <c r="C316" s="215" t="s">
        <v>3153</v>
      </c>
      <c r="D316" s="216"/>
      <c r="E316" s="217"/>
      <c r="F316" s="212">
        <v>12</v>
      </c>
      <c r="G316" s="212">
        <v>124</v>
      </c>
      <c r="H316" s="219" t="s">
        <v>58</v>
      </c>
      <c r="I316" s="219" t="s">
        <v>58</v>
      </c>
      <c r="J316" s="212">
        <v>1</v>
      </c>
      <c r="K316" s="212">
        <v>28</v>
      </c>
      <c r="L316" s="212">
        <v>1</v>
      </c>
      <c r="M316" s="212">
        <v>3</v>
      </c>
      <c r="N316" s="212">
        <v>6</v>
      </c>
      <c r="O316" s="212">
        <v>64</v>
      </c>
    </row>
    <row r="317" spans="2:15">
      <c r="B317" s="210" t="s">
        <v>3154</v>
      </c>
      <c r="C317" s="215" t="s">
        <v>3155</v>
      </c>
      <c r="D317" s="216"/>
      <c r="E317" s="217"/>
      <c r="F317" s="212">
        <v>12</v>
      </c>
      <c r="G317" s="212">
        <v>124</v>
      </c>
      <c r="H317" s="219" t="s">
        <v>58</v>
      </c>
      <c r="I317" s="219" t="s">
        <v>58</v>
      </c>
      <c r="J317" s="212">
        <v>1</v>
      </c>
      <c r="K317" s="212">
        <v>28</v>
      </c>
      <c r="L317" s="212">
        <v>1</v>
      </c>
      <c r="M317" s="212">
        <v>3</v>
      </c>
      <c r="N317" s="212">
        <v>5</v>
      </c>
      <c r="O317" s="212">
        <v>56</v>
      </c>
    </row>
    <row r="318" spans="2:15">
      <c r="B318" s="210" t="s">
        <v>3156</v>
      </c>
      <c r="C318" s="215" t="s">
        <v>3157</v>
      </c>
      <c r="D318" s="216"/>
      <c r="E318" s="217"/>
      <c r="F318" s="219" t="s">
        <v>58</v>
      </c>
      <c r="G318" s="212" t="s">
        <v>58</v>
      </c>
      <c r="H318" s="219" t="s">
        <v>58</v>
      </c>
      <c r="I318" s="219" t="s">
        <v>58</v>
      </c>
      <c r="J318" s="219" t="s">
        <v>58</v>
      </c>
      <c r="K318" s="212" t="s">
        <v>58</v>
      </c>
      <c r="L318" s="219" t="s">
        <v>58</v>
      </c>
      <c r="M318" s="212" t="s">
        <v>58</v>
      </c>
      <c r="N318" s="219">
        <v>1</v>
      </c>
      <c r="O318" s="212">
        <v>8</v>
      </c>
    </row>
    <row r="319" spans="2:15">
      <c r="B319" s="210" t="s">
        <v>3158</v>
      </c>
      <c r="C319" s="215" t="s">
        <v>3159</v>
      </c>
      <c r="D319" s="216"/>
      <c r="E319" s="217"/>
      <c r="F319" s="212">
        <v>1269</v>
      </c>
      <c r="G319" s="219">
        <v>14850</v>
      </c>
      <c r="H319" s="219" t="s">
        <v>58</v>
      </c>
      <c r="I319" s="219" t="s">
        <v>58</v>
      </c>
      <c r="J319" s="212">
        <v>1078</v>
      </c>
      <c r="K319" s="219">
        <v>7930</v>
      </c>
      <c r="L319" s="212">
        <v>1440</v>
      </c>
      <c r="M319" s="219">
        <v>14548</v>
      </c>
      <c r="N319" s="212">
        <v>1543</v>
      </c>
      <c r="O319" s="219">
        <v>15933</v>
      </c>
    </row>
    <row r="320" spans="2:15">
      <c r="B320" s="210" t="s">
        <v>3160</v>
      </c>
      <c r="C320" s="215" t="s">
        <v>3161</v>
      </c>
      <c r="D320" s="216"/>
      <c r="E320" s="217"/>
      <c r="F320" s="219">
        <v>2</v>
      </c>
      <c r="G320" s="212">
        <v>37</v>
      </c>
      <c r="H320" s="219" t="s">
        <v>58</v>
      </c>
      <c r="I320" s="219" t="s">
        <v>58</v>
      </c>
      <c r="J320" s="219" t="s">
        <v>58</v>
      </c>
      <c r="K320" s="212" t="s">
        <v>58</v>
      </c>
      <c r="L320" s="219" t="s">
        <v>58</v>
      </c>
      <c r="M320" s="212" t="s">
        <v>58</v>
      </c>
      <c r="N320" s="219" t="s">
        <v>58</v>
      </c>
      <c r="O320" s="212" t="s">
        <v>58</v>
      </c>
    </row>
    <row r="321" spans="2:15">
      <c r="B321" s="210" t="s">
        <v>3162</v>
      </c>
      <c r="C321" s="215" t="s">
        <v>3163</v>
      </c>
      <c r="D321" s="216"/>
      <c r="E321" s="217"/>
      <c r="F321" s="212">
        <v>142</v>
      </c>
      <c r="G321" s="219">
        <v>686</v>
      </c>
      <c r="H321" s="219" t="s">
        <v>58</v>
      </c>
      <c r="I321" s="219" t="s">
        <v>58</v>
      </c>
      <c r="J321" s="212">
        <v>121</v>
      </c>
      <c r="K321" s="219">
        <v>659</v>
      </c>
      <c r="L321" s="212">
        <v>166</v>
      </c>
      <c r="M321" s="219">
        <v>792</v>
      </c>
      <c r="N321" s="212">
        <v>197</v>
      </c>
      <c r="O321" s="219">
        <v>1054</v>
      </c>
    </row>
    <row r="322" spans="2:15">
      <c r="B322" s="210" t="s">
        <v>3164</v>
      </c>
      <c r="C322" s="215" t="s">
        <v>3165</v>
      </c>
      <c r="D322" s="216"/>
      <c r="E322" s="217"/>
      <c r="F322" s="212">
        <v>165</v>
      </c>
      <c r="G322" s="212">
        <v>5580</v>
      </c>
      <c r="H322" s="219" t="s">
        <v>58</v>
      </c>
      <c r="I322" s="219" t="s">
        <v>58</v>
      </c>
      <c r="J322" s="212">
        <v>73</v>
      </c>
      <c r="K322" s="212">
        <v>542</v>
      </c>
      <c r="L322" s="212">
        <v>127</v>
      </c>
      <c r="M322" s="212">
        <v>2553</v>
      </c>
      <c r="N322" s="212">
        <v>177</v>
      </c>
      <c r="O322" s="212">
        <v>2621</v>
      </c>
    </row>
    <row r="323" spans="2:15">
      <c r="B323" s="210" t="s">
        <v>3166</v>
      </c>
      <c r="C323" s="215" t="s">
        <v>3167</v>
      </c>
      <c r="D323" s="216"/>
      <c r="E323" s="217"/>
      <c r="F323" s="212">
        <v>3</v>
      </c>
      <c r="G323" s="212">
        <v>55</v>
      </c>
      <c r="H323" s="219" t="s">
        <v>58</v>
      </c>
      <c r="I323" s="219" t="s">
        <v>58</v>
      </c>
      <c r="J323" s="212">
        <v>2</v>
      </c>
      <c r="K323" s="212">
        <v>16</v>
      </c>
      <c r="L323" s="212">
        <v>2</v>
      </c>
      <c r="M323" s="212">
        <v>17</v>
      </c>
      <c r="N323" s="212">
        <v>2</v>
      </c>
      <c r="O323" s="212">
        <v>16</v>
      </c>
    </row>
    <row r="324" spans="2:15">
      <c r="B324" s="210" t="s">
        <v>3168</v>
      </c>
      <c r="C324" s="215" t="s">
        <v>3169</v>
      </c>
      <c r="D324" s="216"/>
      <c r="E324" s="217"/>
      <c r="F324" s="212">
        <v>2</v>
      </c>
      <c r="G324" s="212">
        <v>3</v>
      </c>
      <c r="H324" s="219" t="s">
        <v>58</v>
      </c>
      <c r="I324" s="219" t="s">
        <v>58</v>
      </c>
      <c r="J324" s="212">
        <v>5</v>
      </c>
      <c r="K324" s="212">
        <v>31</v>
      </c>
      <c r="L324" s="212">
        <v>3</v>
      </c>
      <c r="M324" s="212">
        <v>12</v>
      </c>
      <c r="N324" s="212">
        <v>8</v>
      </c>
      <c r="O324" s="212">
        <v>36</v>
      </c>
    </row>
    <row r="325" spans="2:15">
      <c r="B325" s="210" t="s">
        <v>3170</v>
      </c>
      <c r="C325" s="215" t="s">
        <v>3171</v>
      </c>
      <c r="D325" s="216"/>
      <c r="E325" s="217"/>
      <c r="F325" s="212">
        <v>32</v>
      </c>
      <c r="G325" s="212">
        <v>373</v>
      </c>
      <c r="H325" s="219" t="s">
        <v>58</v>
      </c>
      <c r="I325" s="219" t="s">
        <v>58</v>
      </c>
      <c r="J325" s="212">
        <v>23</v>
      </c>
      <c r="K325" s="212">
        <v>609</v>
      </c>
      <c r="L325" s="212">
        <v>61</v>
      </c>
      <c r="M325" s="212">
        <v>2344</v>
      </c>
      <c r="N325" s="212">
        <v>61</v>
      </c>
      <c r="O325" s="212">
        <v>2283</v>
      </c>
    </row>
    <row r="326" spans="2:15">
      <c r="B326" s="210" t="s">
        <v>3172</v>
      </c>
      <c r="C326" s="215" t="s">
        <v>3173</v>
      </c>
      <c r="D326" s="216"/>
      <c r="E326" s="217"/>
      <c r="F326" s="212">
        <v>291</v>
      </c>
      <c r="G326" s="212">
        <v>2555</v>
      </c>
      <c r="H326" s="219" t="s">
        <v>58</v>
      </c>
      <c r="I326" s="219" t="s">
        <v>58</v>
      </c>
      <c r="J326" s="212">
        <v>228</v>
      </c>
      <c r="K326" s="212">
        <v>1296</v>
      </c>
      <c r="L326" s="212">
        <v>327</v>
      </c>
      <c r="M326" s="212">
        <v>3014</v>
      </c>
      <c r="N326" s="212">
        <v>386</v>
      </c>
      <c r="O326" s="212">
        <v>2993</v>
      </c>
    </row>
    <row r="327" spans="2:15">
      <c r="B327" s="210" t="s">
        <v>3174</v>
      </c>
      <c r="C327" s="215" t="s">
        <v>3175</v>
      </c>
      <c r="D327" s="216"/>
      <c r="E327" s="217"/>
      <c r="F327" s="212">
        <v>13</v>
      </c>
      <c r="G327" s="212">
        <v>155</v>
      </c>
      <c r="H327" s="219" t="s">
        <v>58</v>
      </c>
      <c r="I327" s="219" t="s">
        <v>58</v>
      </c>
      <c r="J327" s="212">
        <v>10</v>
      </c>
      <c r="K327" s="212">
        <v>76</v>
      </c>
      <c r="L327" s="212">
        <v>14</v>
      </c>
      <c r="M327" s="212">
        <v>149</v>
      </c>
      <c r="N327" s="212">
        <v>18</v>
      </c>
      <c r="O327" s="212">
        <v>224</v>
      </c>
    </row>
    <row r="328" spans="2:15">
      <c r="B328" s="210" t="s">
        <v>3176</v>
      </c>
      <c r="C328" s="215" t="s">
        <v>3177</v>
      </c>
      <c r="D328" s="216"/>
      <c r="E328" s="217"/>
      <c r="F328" s="212">
        <v>36</v>
      </c>
      <c r="G328" s="212">
        <v>111</v>
      </c>
      <c r="H328" s="219" t="s">
        <v>58</v>
      </c>
      <c r="I328" s="219" t="s">
        <v>58</v>
      </c>
      <c r="J328" s="212">
        <v>109</v>
      </c>
      <c r="K328" s="212">
        <v>224</v>
      </c>
      <c r="L328" s="212">
        <v>107</v>
      </c>
      <c r="M328" s="212">
        <v>297</v>
      </c>
      <c r="N328" s="212">
        <v>76</v>
      </c>
      <c r="O328" s="212">
        <v>305</v>
      </c>
    </row>
    <row r="329" spans="2:15">
      <c r="B329" s="210" t="s">
        <v>3178</v>
      </c>
      <c r="C329" s="215" t="s">
        <v>3179</v>
      </c>
      <c r="D329" s="216"/>
      <c r="E329" s="217"/>
      <c r="F329" s="212">
        <v>29</v>
      </c>
      <c r="G329" s="212">
        <v>110</v>
      </c>
      <c r="H329" s="219" t="s">
        <v>58</v>
      </c>
      <c r="I329" s="219" t="s">
        <v>58</v>
      </c>
      <c r="J329" s="212">
        <v>35</v>
      </c>
      <c r="K329" s="212">
        <v>137</v>
      </c>
      <c r="L329" s="212">
        <v>55</v>
      </c>
      <c r="M329" s="212">
        <v>340</v>
      </c>
      <c r="N329" s="212">
        <v>47</v>
      </c>
      <c r="O329" s="212">
        <v>993</v>
      </c>
    </row>
    <row r="330" spans="2:15">
      <c r="B330" s="210" t="s">
        <v>3180</v>
      </c>
      <c r="C330" s="215" t="s">
        <v>3181</v>
      </c>
      <c r="D330" s="216"/>
      <c r="E330" s="217"/>
      <c r="F330" s="212">
        <v>159</v>
      </c>
      <c r="G330" s="212">
        <v>698</v>
      </c>
      <c r="H330" s="219" t="s">
        <v>58</v>
      </c>
      <c r="I330" s="219" t="s">
        <v>58</v>
      </c>
      <c r="J330" s="212">
        <v>122</v>
      </c>
      <c r="K330" s="212">
        <v>730</v>
      </c>
      <c r="L330" s="212">
        <v>129</v>
      </c>
      <c r="M330" s="212">
        <v>758</v>
      </c>
      <c r="N330" s="212">
        <v>130</v>
      </c>
      <c r="O330" s="212">
        <v>1265</v>
      </c>
    </row>
    <row r="331" spans="2:15">
      <c r="B331" s="210" t="s">
        <v>3182</v>
      </c>
      <c r="C331" s="215" t="s">
        <v>3183</v>
      </c>
      <c r="D331" s="216"/>
      <c r="E331" s="217"/>
      <c r="F331" s="212">
        <v>126</v>
      </c>
      <c r="G331" s="212">
        <v>628</v>
      </c>
      <c r="H331" s="219" t="s">
        <v>58</v>
      </c>
      <c r="I331" s="219" t="s">
        <v>58</v>
      </c>
      <c r="J331" s="212">
        <v>142</v>
      </c>
      <c r="K331" s="212">
        <v>414</v>
      </c>
      <c r="L331" s="212">
        <v>165</v>
      </c>
      <c r="M331" s="212">
        <v>541</v>
      </c>
      <c r="N331" s="212">
        <v>138</v>
      </c>
      <c r="O331" s="212">
        <v>486</v>
      </c>
    </row>
    <row r="332" spans="2:15">
      <c r="B332" s="210" t="s">
        <v>3184</v>
      </c>
      <c r="C332" s="215" t="s">
        <v>3185</v>
      </c>
      <c r="D332" s="216"/>
      <c r="E332" s="217"/>
      <c r="F332" s="212">
        <v>45</v>
      </c>
      <c r="G332" s="212">
        <v>488</v>
      </c>
      <c r="H332" s="219" t="s">
        <v>58</v>
      </c>
      <c r="I332" s="219" t="s">
        <v>58</v>
      </c>
      <c r="J332" s="212">
        <v>58</v>
      </c>
      <c r="K332" s="212">
        <v>1668</v>
      </c>
      <c r="L332" s="212">
        <v>77</v>
      </c>
      <c r="M332" s="212">
        <v>753</v>
      </c>
      <c r="N332" s="212">
        <v>75</v>
      </c>
      <c r="O332" s="212">
        <v>929</v>
      </c>
    </row>
    <row r="333" spans="2:15">
      <c r="B333" s="210" t="s">
        <v>3186</v>
      </c>
      <c r="C333" s="215" t="s">
        <v>3187</v>
      </c>
      <c r="D333" s="216"/>
      <c r="E333" s="217"/>
      <c r="F333" s="212">
        <v>118</v>
      </c>
      <c r="G333" s="212">
        <v>1681</v>
      </c>
      <c r="H333" s="219" t="s">
        <v>58</v>
      </c>
      <c r="I333" s="219" t="s">
        <v>58</v>
      </c>
      <c r="J333" s="212">
        <v>88</v>
      </c>
      <c r="K333" s="212">
        <v>1210</v>
      </c>
      <c r="L333" s="212">
        <v>124</v>
      </c>
      <c r="M333" s="212">
        <v>2168</v>
      </c>
      <c r="N333" s="212">
        <v>125</v>
      </c>
      <c r="O333" s="212">
        <v>1465</v>
      </c>
    </row>
    <row r="334" spans="2:15">
      <c r="B334" s="210" t="s">
        <v>3188</v>
      </c>
      <c r="C334" s="215" t="s">
        <v>3189</v>
      </c>
      <c r="D334" s="216"/>
      <c r="E334" s="217"/>
      <c r="F334" s="212">
        <v>10</v>
      </c>
      <c r="G334" s="212">
        <v>170</v>
      </c>
      <c r="H334" s="219" t="s">
        <v>58</v>
      </c>
      <c r="I334" s="219" t="s">
        <v>58</v>
      </c>
      <c r="J334" s="212">
        <v>4</v>
      </c>
      <c r="K334" s="212">
        <v>28</v>
      </c>
      <c r="L334" s="212">
        <v>7</v>
      </c>
      <c r="M334" s="212">
        <v>48</v>
      </c>
      <c r="N334" s="212">
        <v>7</v>
      </c>
      <c r="O334" s="212">
        <v>210</v>
      </c>
    </row>
    <row r="335" spans="2:15">
      <c r="B335" s="210" t="s">
        <v>3190</v>
      </c>
      <c r="C335" s="215" t="s">
        <v>3191</v>
      </c>
      <c r="D335" s="216"/>
      <c r="E335" s="217"/>
      <c r="F335" s="212">
        <v>96</v>
      </c>
      <c r="G335" s="212">
        <v>1520</v>
      </c>
      <c r="H335" s="219" t="s">
        <v>58</v>
      </c>
      <c r="I335" s="219" t="s">
        <v>58</v>
      </c>
      <c r="J335" s="212">
        <v>58</v>
      </c>
      <c r="K335" s="212">
        <v>290</v>
      </c>
      <c r="L335" s="212">
        <v>76</v>
      </c>
      <c r="M335" s="212">
        <v>762</v>
      </c>
      <c r="N335" s="212">
        <v>96</v>
      </c>
      <c r="O335" s="212">
        <v>1053</v>
      </c>
    </row>
    <row r="337" spans="2:7">
      <c r="B337" s="198"/>
      <c r="C337" s="199"/>
      <c r="D337" s="199"/>
      <c r="E337" s="200"/>
      <c r="F337" s="356" t="s">
        <v>3217</v>
      </c>
      <c r="G337" s="357"/>
    </row>
    <row r="338" spans="2:7">
      <c r="B338" s="201"/>
      <c r="C338" s="202"/>
      <c r="D338" s="202"/>
      <c r="E338" s="203"/>
      <c r="F338" s="204" t="s">
        <v>3148</v>
      </c>
      <c r="G338" s="204" t="s">
        <v>3149</v>
      </c>
    </row>
    <row r="339" spans="2:7">
      <c r="B339" s="205"/>
      <c r="C339" s="206"/>
      <c r="D339" s="206"/>
      <c r="E339" s="207"/>
      <c r="F339" s="209"/>
      <c r="G339" s="208"/>
    </row>
    <row r="340" spans="2:7">
      <c r="B340" s="210" t="s">
        <v>3150</v>
      </c>
      <c r="C340" s="211" t="s">
        <v>3151</v>
      </c>
      <c r="D340" s="211"/>
      <c r="E340" s="211"/>
      <c r="F340" s="212">
        <v>1093</v>
      </c>
      <c r="G340" s="212">
        <v>8992</v>
      </c>
    </row>
    <row r="341" spans="2:7">
      <c r="B341" s="210" t="s">
        <v>3152</v>
      </c>
      <c r="C341" s="215" t="s">
        <v>3153</v>
      </c>
      <c r="D341" s="216"/>
      <c r="E341" s="217"/>
      <c r="F341" s="212">
        <v>4</v>
      </c>
      <c r="G341" s="212">
        <v>32</v>
      </c>
    </row>
    <row r="342" spans="2:7">
      <c r="B342" s="210" t="s">
        <v>3154</v>
      </c>
      <c r="C342" s="215" t="s">
        <v>3155</v>
      </c>
      <c r="D342" s="216"/>
      <c r="E342" s="217"/>
      <c r="F342" s="212">
        <v>4</v>
      </c>
      <c r="G342" s="212">
        <v>32</v>
      </c>
    </row>
    <row r="343" spans="2:7">
      <c r="B343" s="210" t="s">
        <v>3156</v>
      </c>
      <c r="C343" s="215" t="s">
        <v>3157</v>
      </c>
      <c r="D343" s="216"/>
      <c r="E343" s="217"/>
      <c r="F343" s="219" t="s">
        <v>58</v>
      </c>
      <c r="G343" s="212" t="s">
        <v>58</v>
      </c>
    </row>
    <row r="344" spans="2:7">
      <c r="B344" s="210" t="s">
        <v>3158</v>
      </c>
      <c r="C344" s="215" t="s">
        <v>3159</v>
      </c>
      <c r="D344" s="216"/>
      <c r="E344" s="217"/>
      <c r="F344" s="212">
        <v>1089</v>
      </c>
      <c r="G344" s="219">
        <v>8960</v>
      </c>
    </row>
    <row r="345" spans="2:7">
      <c r="B345" s="210" t="s">
        <v>3160</v>
      </c>
      <c r="C345" s="215" t="s">
        <v>3161</v>
      </c>
      <c r="D345" s="216"/>
      <c r="E345" s="217"/>
      <c r="F345" s="219" t="s">
        <v>58</v>
      </c>
      <c r="G345" s="212" t="s">
        <v>58</v>
      </c>
    </row>
    <row r="346" spans="2:7">
      <c r="B346" s="210" t="s">
        <v>3162</v>
      </c>
      <c r="C346" s="215" t="s">
        <v>3163</v>
      </c>
      <c r="D346" s="216"/>
      <c r="E346" s="217"/>
      <c r="F346" s="212">
        <v>186</v>
      </c>
      <c r="G346" s="219">
        <v>728</v>
      </c>
    </row>
    <row r="347" spans="2:7">
      <c r="B347" s="210" t="s">
        <v>3164</v>
      </c>
      <c r="C347" s="215" t="s">
        <v>3165</v>
      </c>
      <c r="D347" s="216"/>
      <c r="E347" s="217"/>
      <c r="F347" s="212">
        <v>233</v>
      </c>
      <c r="G347" s="212">
        <v>2635</v>
      </c>
    </row>
    <row r="348" spans="2:7">
      <c r="B348" s="210" t="s">
        <v>3166</v>
      </c>
      <c r="C348" s="215" t="s">
        <v>3167</v>
      </c>
      <c r="D348" s="216"/>
      <c r="E348" s="217"/>
      <c r="F348" s="212">
        <v>1</v>
      </c>
      <c r="G348" s="212">
        <v>4</v>
      </c>
    </row>
    <row r="349" spans="2:7">
      <c r="B349" s="210" t="s">
        <v>3168</v>
      </c>
      <c r="C349" s="215" t="s">
        <v>3169</v>
      </c>
      <c r="D349" s="216"/>
      <c r="E349" s="217"/>
      <c r="F349" s="212">
        <v>5</v>
      </c>
      <c r="G349" s="212">
        <v>63</v>
      </c>
    </row>
    <row r="350" spans="2:7">
      <c r="B350" s="210" t="s">
        <v>3170</v>
      </c>
      <c r="C350" s="215" t="s">
        <v>3171</v>
      </c>
      <c r="D350" s="216"/>
      <c r="E350" s="217"/>
      <c r="F350" s="212">
        <v>44</v>
      </c>
      <c r="G350" s="212">
        <v>964</v>
      </c>
    </row>
    <row r="351" spans="2:7">
      <c r="B351" s="210" t="s">
        <v>3172</v>
      </c>
      <c r="C351" s="215" t="s">
        <v>3173</v>
      </c>
      <c r="D351" s="216"/>
      <c r="E351" s="217"/>
      <c r="F351" s="212">
        <v>200</v>
      </c>
      <c r="G351" s="212">
        <v>1591</v>
      </c>
    </row>
    <row r="352" spans="2:7">
      <c r="B352" s="210" t="s">
        <v>3174</v>
      </c>
      <c r="C352" s="215" t="s">
        <v>3175</v>
      </c>
      <c r="D352" s="216"/>
      <c r="E352" s="217"/>
      <c r="F352" s="212">
        <v>9</v>
      </c>
      <c r="G352" s="212">
        <v>67</v>
      </c>
    </row>
    <row r="353" spans="2:7">
      <c r="B353" s="210" t="s">
        <v>3176</v>
      </c>
      <c r="C353" s="215" t="s">
        <v>3177</v>
      </c>
      <c r="D353" s="216"/>
      <c r="E353" s="217"/>
      <c r="F353" s="212">
        <v>81</v>
      </c>
      <c r="G353" s="212">
        <v>140</v>
      </c>
    </row>
    <row r="354" spans="2:7">
      <c r="B354" s="210" t="s">
        <v>3178</v>
      </c>
      <c r="C354" s="215" t="s">
        <v>3179</v>
      </c>
      <c r="D354" s="216"/>
      <c r="E354" s="217"/>
      <c r="F354" s="212">
        <v>23</v>
      </c>
      <c r="G354" s="212">
        <v>66</v>
      </c>
    </row>
    <row r="355" spans="2:7">
      <c r="B355" s="210" t="s">
        <v>3180</v>
      </c>
      <c r="C355" s="215" t="s">
        <v>3181</v>
      </c>
      <c r="D355" s="216"/>
      <c r="E355" s="217"/>
      <c r="F355" s="212">
        <v>67</v>
      </c>
      <c r="G355" s="212">
        <v>304</v>
      </c>
    </row>
    <row r="356" spans="2:7">
      <c r="B356" s="210" t="s">
        <v>3182</v>
      </c>
      <c r="C356" s="215" t="s">
        <v>3183</v>
      </c>
      <c r="D356" s="216"/>
      <c r="E356" s="217"/>
      <c r="F356" s="212">
        <v>82</v>
      </c>
      <c r="G356" s="212">
        <v>382</v>
      </c>
    </row>
    <row r="357" spans="2:7">
      <c r="B357" s="210" t="s">
        <v>3184</v>
      </c>
      <c r="C357" s="215" t="s">
        <v>3185</v>
      </c>
      <c r="D357" s="216"/>
      <c r="E357" s="217"/>
      <c r="F357" s="212">
        <v>39</v>
      </c>
      <c r="G357" s="212">
        <v>491</v>
      </c>
    </row>
    <row r="358" spans="2:7">
      <c r="B358" s="210" t="s">
        <v>3186</v>
      </c>
      <c r="C358" s="215" t="s">
        <v>3187</v>
      </c>
      <c r="D358" s="216"/>
      <c r="E358" s="217"/>
      <c r="F358" s="212">
        <v>51</v>
      </c>
      <c r="G358" s="212">
        <v>1203</v>
      </c>
    </row>
    <row r="359" spans="2:7">
      <c r="B359" s="210" t="s">
        <v>3188</v>
      </c>
      <c r="C359" s="215" t="s">
        <v>3189</v>
      </c>
      <c r="D359" s="216"/>
      <c r="E359" s="217"/>
      <c r="F359" s="212">
        <v>3</v>
      </c>
      <c r="G359" s="212">
        <v>43</v>
      </c>
    </row>
    <row r="360" spans="2:7">
      <c r="B360" s="210" t="s">
        <v>3190</v>
      </c>
      <c r="C360" s="215" t="s">
        <v>3191</v>
      </c>
      <c r="D360" s="216"/>
      <c r="E360" s="217"/>
      <c r="F360" s="212">
        <v>65</v>
      </c>
      <c r="G360" s="212">
        <v>279</v>
      </c>
    </row>
  </sheetData>
  <mergeCells count="65">
    <mergeCell ref="N312:O312"/>
    <mergeCell ref="F337:G337"/>
    <mergeCell ref="F260:G260"/>
    <mergeCell ref="H260:I260"/>
    <mergeCell ref="J260:K260"/>
    <mergeCell ref="L260:M260"/>
    <mergeCell ref="F312:G312"/>
    <mergeCell ref="H312:I312"/>
    <mergeCell ref="J312:K312"/>
    <mergeCell ref="L312:M312"/>
    <mergeCell ref="N260:O260"/>
    <mergeCell ref="F285:G285"/>
    <mergeCell ref="H285:I285"/>
    <mergeCell ref="J285:K285"/>
    <mergeCell ref="L285:M285"/>
    <mergeCell ref="N285:O285"/>
    <mergeCell ref="F208:G208"/>
    <mergeCell ref="H208:I208"/>
    <mergeCell ref="J208:K208"/>
    <mergeCell ref="L208:M208"/>
    <mergeCell ref="N208:O208"/>
    <mergeCell ref="F235:G235"/>
    <mergeCell ref="H235:I235"/>
    <mergeCell ref="J235:K235"/>
    <mergeCell ref="L235:M235"/>
    <mergeCell ref="N235:O235"/>
    <mergeCell ref="F158:G158"/>
    <mergeCell ref="H158:I158"/>
    <mergeCell ref="J158:K158"/>
    <mergeCell ref="L158:M158"/>
    <mergeCell ref="N158:O158"/>
    <mergeCell ref="F183:G183"/>
    <mergeCell ref="H183:I183"/>
    <mergeCell ref="J183:K183"/>
    <mergeCell ref="L183:M183"/>
    <mergeCell ref="N183:O183"/>
    <mergeCell ref="N131:O131"/>
    <mergeCell ref="F106:G106"/>
    <mergeCell ref="H106:I106"/>
    <mergeCell ref="J106:K106"/>
    <mergeCell ref="L106:M106"/>
    <mergeCell ref="N106:O106"/>
    <mergeCell ref="J29:K29"/>
    <mergeCell ref="L29:M29"/>
    <mergeCell ref="F4:G4"/>
    <mergeCell ref="F131:G131"/>
    <mergeCell ref="H131:I131"/>
    <mergeCell ref="J131:K131"/>
    <mergeCell ref="L131:M131"/>
    <mergeCell ref="H4:I4"/>
    <mergeCell ref="J4:K4"/>
    <mergeCell ref="L4:M4"/>
    <mergeCell ref="N4:O4"/>
    <mergeCell ref="F81:G81"/>
    <mergeCell ref="H81:I81"/>
    <mergeCell ref="J81:K81"/>
    <mergeCell ref="L81:M81"/>
    <mergeCell ref="N81:O81"/>
    <mergeCell ref="F54:G54"/>
    <mergeCell ref="H54:I54"/>
    <mergeCell ref="J54:K54"/>
    <mergeCell ref="L54:M54"/>
    <mergeCell ref="N54:O54"/>
    <mergeCell ref="F29:G29"/>
    <mergeCell ref="H29:I29"/>
  </mergeCells>
  <phoneticPr fontId="5"/>
  <pageMargins left="1" right="0.70866141732283472" top="0.74803149606299213" bottom="0.74803149606299213" header="0.31496062992125984" footer="0.31496062992125984"/>
  <pageSetup paperSize="9" scale="70" orientation="portrait" r:id="rId1"/>
  <rowBreaks count="4" manualBreakCount="4">
    <brk id="78" max="16383" man="1"/>
    <brk id="155" max="16383" man="1"/>
    <brk id="232" max="16383" man="1"/>
    <brk id="309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8">
    <tabColor rgb="FF00B0F0"/>
  </sheetPr>
  <dimension ref="A1:AW101"/>
  <sheetViews>
    <sheetView view="pageBreakPreview" zoomScaleNormal="75" zoomScaleSheetLayoutView="100" workbookViewId="0">
      <pane ySplit="5" topLeftCell="A6" activePane="bottomLeft" state="frozen"/>
      <selection pane="bottomLeft" activeCell="E15" sqref="E15"/>
    </sheetView>
  </sheetViews>
  <sheetFormatPr defaultRowHeight="13.5"/>
  <cols>
    <col min="1" max="1" width="2.5" style="234" customWidth="1"/>
    <col min="2" max="2" width="10.25" style="1" customWidth="1"/>
    <col min="3" max="3" width="16.625" style="1" customWidth="1"/>
    <col min="4" max="17" width="9" style="235"/>
    <col min="18" max="18" width="10.25" style="312" customWidth="1"/>
    <col min="19" max="19" width="16.625" style="312" customWidth="1"/>
    <col min="20" max="33" width="9" style="235"/>
    <col min="34" max="34" width="10.25" style="312" customWidth="1"/>
    <col min="35" max="35" width="16.625" style="312" customWidth="1"/>
    <col min="36" max="49" width="9" style="235"/>
    <col min="50" max="16384" width="9" style="238"/>
  </cols>
  <sheetData>
    <row r="1" spans="1:49" ht="15" customHeight="1">
      <c r="B1" s="2"/>
      <c r="C1" s="2"/>
      <c r="R1" s="236"/>
      <c r="S1" s="236"/>
      <c r="T1" s="237"/>
      <c r="AH1" s="236"/>
      <c r="AI1" s="236"/>
    </row>
    <row r="2" spans="1:49" s="244" customFormat="1" ht="25.15" customHeight="1" thickBot="1">
      <c r="A2" s="234"/>
      <c r="B2" s="239" t="s">
        <v>3218</v>
      </c>
      <c r="C2" s="240"/>
      <c r="D2" s="235"/>
      <c r="E2" s="235"/>
      <c r="F2" s="235"/>
      <c r="G2" s="235"/>
      <c r="H2" s="235"/>
      <c r="I2" s="235"/>
      <c r="J2" s="235"/>
      <c r="K2" s="235"/>
      <c r="L2" s="235"/>
      <c r="M2" s="235"/>
      <c r="N2" s="235"/>
      <c r="O2" s="235"/>
      <c r="P2" s="235"/>
      <c r="Q2" s="241"/>
      <c r="R2" s="242" t="s">
        <v>3219</v>
      </c>
      <c r="S2" s="243"/>
      <c r="T2" s="241"/>
      <c r="U2" s="241"/>
      <c r="V2" s="241"/>
      <c r="W2" s="241"/>
      <c r="X2" s="241"/>
      <c r="Y2" s="241"/>
      <c r="Z2" s="241"/>
      <c r="AA2" s="241"/>
      <c r="AB2" s="241"/>
      <c r="AC2" s="241"/>
      <c r="AD2" s="241"/>
      <c r="AE2" s="241"/>
      <c r="AF2" s="241"/>
      <c r="AG2" s="241"/>
      <c r="AH2" s="242" t="s">
        <v>3220</v>
      </c>
      <c r="AI2" s="243"/>
      <c r="AJ2" s="241"/>
      <c r="AK2" s="241"/>
      <c r="AL2" s="241"/>
      <c r="AM2" s="241"/>
      <c r="AN2" s="241"/>
      <c r="AO2" s="241"/>
      <c r="AP2" s="241"/>
      <c r="AQ2" s="241"/>
      <c r="AR2" s="241"/>
      <c r="AS2" s="241"/>
      <c r="AT2" s="241"/>
      <c r="AU2" s="241"/>
      <c r="AV2" s="241"/>
      <c r="AW2" s="241"/>
    </row>
    <row r="3" spans="1:49" s="244" customFormat="1" ht="30.75" customHeight="1">
      <c r="A3" s="234"/>
      <c r="B3" s="363" t="s">
        <v>1</v>
      </c>
      <c r="C3" s="365" t="s">
        <v>2</v>
      </c>
      <c r="D3" s="361" t="s">
        <v>3221</v>
      </c>
      <c r="E3" s="362"/>
      <c r="F3" s="361" t="s">
        <v>3222</v>
      </c>
      <c r="G3" s="362"/>
      <c r="H3" s="361" t="s">
        <v>3223</v>
      </c>
      <c r="I3" s="367"/>
      <c r="J3" s="361" t="s">
        <v>3224</v>
      </c>
      <c r="K3" s="362"/>
      <c r="L3" s="361" t="s">
        <v>3225</v>
      </c>
      <c r="M3" s="367"/>
      <c r="N3" s="370" t="s">
        <v>3226</v>
      </c>
      <c r="O3" s="371"/>
      <c r="P3" s="372" t="s">
        <v>3227</v>
      </c>
      <c r="Q3" s="373"/>
      <c r="R3" s="374" t="s">
        <v>1</v>
      </c>
      <c r="S3" s="376" t="s">
        <v>2</v>
      </c>
      <c r="T3" s="361" t="s">
        <v>3228</v>
      </c>
      <c r="U3" s="362"/>
      <c r="V3" s="383" t="s">
        <v>3229</v>
      </c>
      <c r="W3" s="371"/>
      <c r="X3" s="361" t="s">
        <v>3230</v>
      </c>
      <c r="Y3" s="387"/>
      <c r="Z3" s="388" t="s">
        <v>3231</v>
      </c>
      <c r="AA3" s="389"/>
      <c r="AB3" s="361" t="s">
        <v>3232</v>
      </c>
      <c r="AC3" s="387"/>
      <c r="AD3" s="361" t="s">
        <v>3233</v>
      </c>
      <c r="AE3" s="362"/>
      <c r="AF3" s="368" t="s">
        <v>3234</v>
      </c>
      <c r="AG3" s="369"/>
      <c r="AH3" s="374" t="s">
        <v>1</v>
      </c>
      <c r="AI3" s="376" t="s">
        <v>2</v>
      </c>
      <c r="AJ3" s="383" t="s">
        <v>3235</v>
      </c>
      <c r="AK3" s="384"/>
      <c r="AL3" s="383" t="s">
        <v>3236</v>
      </c>
      <c r="AM3" s="362"/>
      <c r="AN3" s="385" t="s">
        <v>3237</v>
      </c>
      <c r="AO3" s="386"/>
      <c r="AP3" s="372" t="s">
        <v>3238</v>
      </c>
      <c r="AQ3" s="362"/>
      <c r="AR3" s="361" t="s">
        <v>3239</v>
      </c>
      <c r="AS3" s="362"/>
      <c r="AT3" s="361" t="s">
        <v>3240</v>
      </c>
      <c r="AU3" s="362"/>
      <c r="AV3" s="378" t="s">
        <v>3241</v>
      </c>
      <c r="AW3" s="379"/>
    </row>
    <row r="4" spans="1:49" s="244" customFormat="1" ht="24.75" customHeight="1" thickBot="1">
      <c r="A4" s="245"/>
      <c r="B4" s="364"/>
      <c r="C4" s="366"/>
      <c r="D4" s="246" t="s">
        <v>3242</v>
      </c>
      <c r="E4" s="246" t="s">
        <v>3243</v>
      </c>
      <c r="F4" s="247" t="s">
        <v>3242</v>
      </c>
      <c r="G4" s="247" t="s">
        <v>3243</v>
      </c>
      <c r="H4" s="247" t="s">
        <v>3242</v>
      </c>
      <c r="I4" s="247" t="s">
        <v>3243</v>
      </c>
      <c r="J4" s="247" t="s">
        <v>3242</v>
      </c>
      <c r="K4" s="247" t="s">
        <v>3243</v>
      </c>
      <c r="L4" s="247" t="s">
        <v>3242</v>
      </c>
      <c r="M4" s="247" t="s">
        <v>3243</v>
      </c>
      <c r="N4" s="248" t="s">
        <v>3242</v>
      </c>
      <c r="O4" s="247" t="s">
        <v>3243</v>
      </c>
      <c r="P4" s="249" t="s">
        <v>3242</v>
      </c>
      <c r="Q4" s="250" t="s">
        <v>3243</v>
      </c>
      <c r="R4" s="375"/>
      <c r="S4" s="377"/>
      <c r="T4" s="246" t="s">
        <v>3242</v>
      </c>
      <c r="U4" s="246" t="s">
        <v>3243</v>
      </c>
      <c r="V4" s="246" t="s">
        <v>3242</v>
      </c>
      <c r="W4" s="246" t="s">
        <v>3243</v>
      </c>
      <c r="X4" s="246" t="s">
        <v>3242</v>
      </c>
      <c r="Y4" s="246" t="s">
        <v>3243</v>
      </c>
      <c r="Z4" s="246" t="s">
        <v>3242</v>
      </c>
      <c r="AA4" s="251" t="s">
        <v>3243</v>
      </c>
      <c r="AB4" s="246" t="s">
        <v>3242</v>
      </c>
      <c r="AC4" s="251" t="s">
        <v>3243</v>
      </c>
      <c r="AD4" s="246" t="s">
        <v>3242</v>
      </c>
      <c r="AE4" s="246" t="s">
        <v>3243</v>
      </c>
      <c r="AF4" s="246" t="s">
        <v>3242</v>
      </c>
      <c r="AG4" s="250" t="s">
        <v>3243</v>
      </c>
      <c r="AH4" s="375"/>
      <c r="AI4" s="377"/>
      <c r="AJ4" s="246" t="s">
        <v>3242</v>
      </c>
      <c r="AK4" s="246" t="s">
        <v>3243</v>
      </c>
      <c r="AL4" s="246" t="s">
        <v>3242</v>
      </c>
      <c r="AM4" s="246" t="s">
        <v>3243</v>
      </c>
      <c r="AN4" s="249" t="s">
        <v>3242</v>
      </c>
      <c r="AO4" s="246" t="s">
        <v>3243</v>
      </c>
      <c r="AP4" s="249" t="s">
        <v>3242</v>
      </c>
      <c r="AQ4" s="246" t="s">
        <v>3243</v>
      </c>
      <c r="AR4" s="246" t="s">
        <v>3242</v>
      </c>
      <c r="AS4" s="246" t="s">
        <v>3243</v>
      </c>
      <c r="AT4" s="246" t="s">
        <v>3242</v>
      </c>
      <c r="AU4" s="246" t="s">
        <v>3243</v>
      </c>
      <c r="AV4" s="246" t="s">
        <v>3242</v>
      </c>
      <c r="AW4" s="250" t="s">
        <v>3243</v>
      </c>
    </row>
    <row r="5" spans="1:49" ht="17.100000000000001" customHeight="1">
      <c r="A5" s="14"/>
      <c r="B5" s="15" t="s">
        <v>11</v>
      </c>
      <c r="C5" s="16" t="s">
        <v>12</v>
      </c>
      <c r="D5" s="252">
        <v>41330</v>
      </c>
      <c r="E5" s="252">
        <v>509450</v>
      </c>
      <c r="F5" s="252">
        <v>55</v>
      </c>
      <c r="G5" s="252">
        <v>384</v>
      </c>
      <c r="H5" s="252">
        <v>55</v>
      </c>
      <c r="I5" s="252">
        <v>384</v>
      </c>
      <c r="J5" s="252" t="s">
        <v>59</v>
      </c>
      <c r="K5" s="252" t="s">
        <v>59</v>
      </c>
      <c r="L5" s="252">
        <v>41275</v>
      </c>
      <c r="M5" s="252">
        <v>509066</v>
      </c>
      <c r="N5" s="252" t="s">
        <v>59</v>
      </c>
      <c r="O5" s="252" t="s">
        <v>59</v>
      </c>
      <c r="P5" s="252">
        <v>3837</v>
      </c>
      <c r="Q5" s="253">
        <v>34382</v>
      </c>
      <c r="R5" s="254" t="s">
        <v>11</v>
      </c>
      <c r="S5" s="255" t="s">
        <v>12</v>
      </c>
      <c r="T5" s="252">
        <v>2534</v>
      </c>
      <c r="U5" s="252">
        <v>39588</v>
      </c>
      <c r="V5" s="252">
        <v>18</v>
      </c>
      <c r="W5" s="252">
        <v>609</v>
      </c>
      <c r="X5" s="252">
        <v>503</v>
      </c>
      <c r="Y5" s="252">
        <v>10214</v>
      </c>
      <c r="Z5" s="252">
        <v>843</v>
      </c>
      <c r="AA5" s="252">
        <v>28589</v>
      </c>
      <c r="AB5" s="252">
        <v>10298</v>
      </c>
      <c r="AC5" s="252">
        <v>116762</v>
      </c>
      <c r="AD5" s="252">
        <v>772</v>
      </c>
      <c r="AE5" s="252">
        <v>17974</v>
      </c>
      <c r="AF5" s="252">
        <v>3344</v>
      </c>
      <c r="AG5" s="253">
        <v>17312</v>
      </c>
      <c r="AH5" s="254" t="s">
        <v>11</v>
      </c>
      <c r="AI5" s="255" t="s">
        <v>12</v>
      </c>
      <c r="AJ5" s="252">
        <v>2065</v>
      </c>
      <c r="AK5" s="252">
        <v>15810</v>
      </c>
      <c r="AL5" s="252">
        <v>4919</v>
      </c>
      <c r="AM5" s="252">
        <v>48979</v>
      </c>
      <c r="AN5" s="252">
        <v>3807</v>
      </c>
      <c r="AO5" s="252">
        <v>23773</v>
      </c>
      <c r="AP5" s="252">
        <v>1800</v>
      </c>
      <c r="AQ5" s="252">
        <v>20448</v>
      </c>
      <c r="AR5" s="252">
        <v>3865</v>
      </c>
      <c r="AS5" s="252">
        <v>61888</v>
      </c>
      <c r="AT5" s="252">
        <v>138</v>
      </c>
      <c r="AU5" s="252">
        <v>4838</v>
      </c>
      <c r="AV5" s="252">
        <v>2532</v>
      </c>
      <c r="AW5" s="253">
        <v>67900</v>
      </c>
    </row>
    <row r="6" spans="1:49" ht="17.100000000000001" customHeight="1">
      <c r="A6" s="14"/>
      <c r="B6" s="20" t="s">
        <v>13</v>
      </c>
      <c r="C6" s="21" t="s">
        <v>14</v>
      </c>
      <c r="D6" s="256">
        <v>20853</v>
      </c>
      <c r="E6" s="256">
        <v>179695</v>
      </c>
      <c r="F6" s="256">
        <v>34</v>
      </c>
      <c r="G6" s="256">
        <v>214</v>
      </c>
      <c r="H6" s="256">
        <v>34</v>
      </c>
      <c r="I6" s="256">
        <v>214</v>
      </c>
      <c r="J6" s="256" t="s">
        <v>59</v>
      </c>
      <c r="K6" s="256" t="s">
        <v>59</v>
      </c>
      <c r="L6" s="256">
        <v>20819</v>
      </c>
      <c r="M6" s="256">
        <v>179481</v>
      </c>
      <c r="N6" s="256" t="s">
        <v>59</v>
      </c>
      <c r="O6" s="256" t="s">
        <v>59</v>
      </c>
      <c r="P6" s="256">
        <v>2306</v>
      </c>
      <c r="Q6" s="257">
        <v>15503</v>
      </c>
      <c r="R6" s="258" t="s">
        <v>13</v>
      </c>
      <c r="S6" s="259" t="s">
        <v>14</v>
      </c>
      <c r="T6" s="256">
        <v>3837</v>
      </c>
      <c r="U6" s="256">
        <v>32656</v>
      </c>
      <c r="V6" s="256">
        <v>7</v>
      </c>
      <c r="W6" s="256">
        <v>222</v>
      </c>
      <c r="X6" s="256">
        <v>127</v>
      </c>
      <c r="Y6" s="256">
        <v>1163</v>
      </c>
      <c r="Z6" s="256">
        <v>579</v>
      </c>
      <c r="AA6" s="256">
        <v>13900</v>
      </c>
      <c r="AB6" s="256">
        <v>4445</v>
      </c>
      <c r="AC6" s="256">
        <v>39461</v>
      </c>
      <c r="AD6" s="256">
        <v>220</v>
      </c>
      <c r="AE6" s="256">
        <v>3372</v>
      </c>
      <c r="AF6" s="256">
        <v>1600</v>
      </c>
      <c r="AG6" s="257">
        <v>5732</v>
      </c>
      <c r="AH6" s="258" t="s">
        <v>13</v>
      </c>
      <c r="AI6" s="259" t="s">
        <v>14</v>
      </c>
      <c r="AJ6" s="256">
        <v>581</v>
      </c>
      <c r="AK6" s="256">
        <v>3235</v>
      </c>
      <c r="AL6" s="256">
        <v>2242</v>
      </c>
      <c r="AM6" s="256">
        <v>17024</v>
      </c>
      <c r="AN6" s="256">
        <v>1692</v>
      </c>
      <c r="AO6" s="256">
        <v>8031</v>
      </c>
      <c r="AP6" s="256">
        <v>601</v>
      </c>
      <c r="AQ6" s="256">
        <v>4217</v>
      </c>
      <c r="AR6" s="256">
        <v>1593</v>
      </c>
      <c r="AS6" s="256">
        <v>23457</v>
      </c>
      <c r="AT6" s="256">
        <v>48</v>
      </c>
      <c r="AU6" s="256">
        <v>982</v>
      </c>
      <c r="AV6" s="256">
        <v>941</v>
      </c>
      <c r="AW6" s="257">
        <v>10526</v>
      </c>
    </row>
    <row r="7" spans="1:49" ht="17.100000000000001" customHeight="1">
      <c r="A7" s="14"/>
      <c r="B7" s="25" t="s">
        <v>15</v>
      </c>
      <c r="C7" s="21" t="s">
        <v>16</v>
      </c>
      <c r="D7" s="256">
        <v>9622</v>
      </c>
      <c r="E7" s="256">
        <v>104000</v>
      </c>
      <c r="F7" s="256">
        <v>19</v>
      </c>
      <c r="G7" s="256">
        <v>160</v>
      </c>
      <c r="H7" s="256">
        <v>19</v>
      </c>
      <c r="I7" s="256">
        <v>160</v>
      </c>
      <c r="J7" s="256" t="s">
        <v>59</v>
      </c>
      <c r="K7" s="256" t="s">
        <v>59</v>
      </c>
      <c r="L7" s="256">
        <v>9603</v>
      </c>
      <c r="M7" s="256">
        <v>103840</v>
      </c>
      <c r="N7" s="256" t="s">
        <v>59</v>
      </c>
      <c r="O7" s="256" t="s">
        <v>59</v>
      </c>
      <c r="P7" s="256">
        <v>1047</v>
      </c>
      <c r="Q7" s="257">
        <v>6426</v>
      </c>
      <c r="R7" s="260" t="s">
        <v>15</v>
      </c>
      <c r="S7" s="259" t="s">
        <v>16</v>
      </c>
      <c r="T7" s="256">
        <v>674</v>
      </c>
      <c r="U7" s="256">
        <v>11282</v>
      </c>
      <c r="V7" s="256">
        <v>2</v>
      </c>
      <c r="W7" s="256">
        <v>137</v>
      </c>
      <c r="X7" s="256">
        <v>93</v>
      </c>
      <c r="Y7" s="256">
        <v>652</v>
      </c>
      <c r="Z7" s="256">
        <v>264</v>
      </c>
      <c r="AA7" s="256">
        <v>10265</v>
      </c>
      <c r="AB7" s="256">
        <v>2284</v>
      </c>
      <c r="AC7" s="256">
        <v>21118</v>
      </c>
      <c r="AD7" s="256">
        <v>147</v>
      </c>
      <c r="AE7" s="256">
        <v>2974</v>
      </c>
      <c r="AF7" s="256">
        <v>681</v>
      </c>
      <c r="AG7" s="257">
        <v>3347</v>
      </c>
      <c r="AH7" s="260" t="s">
        <v>15</v>
      </c>
      <c r="AI7" s="259" t="s">
        <v>16</v>
      </c>
      <c r="AJ7" s="256">
        <v>398</v>
      </c>
      <c r="AK7" s="256">
        <v>2124</v>
      </c>
      <c r="AL7" s="256">
        <v>1150</v>
      </c>
      <c r="AM7" s="256">
        <v>10705</v>
      </c>
      <c r="AN7" s="256">
        <v>951</v>
      </c>
      <c r="AO7" s="256">
        <v>5409</v>
      </c>
      <c r="AP7" s="256">
        <v>411</v>
      </c>
      <c r="AQ7" s="256">
        <v>3831</v>
      </c>
      <c r="AR7" s="256">
        <v>978</v>
      </c>
      <c r="AS7" s="256">
        <v>16419</v>
      </c>
      <c r="AT7" s="256">
        <v>33</v>
      </c>
      <c r="AU7" s="256">
        <v>675</v>
      </c>
      <c r="AV7" s="256">
        <v>490</v>
      </c>
      <c r="AW7" s="257">
        <v>8476</v>
      </c>
    </row>
    <row r="8" spans="1:49" ht="17.100000000000001" customHeight="1">
      <c r="A8" s="14"/>
      <c r="B8" s="25" t="s">
        <v>17</v>
      </c>
      <c r="C8" s="21" t="s">
        <v>18</v>
      </c>
      <c r="D8" s="256">
        <v>7508</v>
      </c>
      <c r="E8" s="256">
        <v>66102</v>
      </c>
      <c r="F8" s="256">
        <v>16</v>
      </c>
      <c r="G8" s="256">
        <v>118</v>
      </c>
      <c r="H8" s="256">
        <v>16</v>
      </c>
      <c r="I8" s="256">
        <v>118</v>
      </c>
      <c r="J8" s="256" t="s">
        <v>59</v>
      </c>
      <c r="K8" s="256" t="s">
        <v>59</v>
      </c>
      <c r="L8" s="256">
        <v>7492</v>
      </c>
      <c r="M8" s="256">
        <v>65984</v>
      </c>
      <c r="N8" s="256" t="s">
        <v>59</v>
      </c>
      <c r="O8" s="256" t="s">
        <v>59</v>
      </c>
      <c r="P8" s="256">
        <v>690</v>
      </c>
      <c r="Q8" s="257">
        <v>3735</v>
      </c>
      <c r="R8" s="260" t="s">
        <v>17</v>
      </c>
      <c r="S8" s="259" t="s">
        <v>18</v>
      </c>
      <c r="T8" s="256">
        <v>615</v>
      </c>
      <c r="U8" s="256">
        <v>7952</v>
      </c>
      <c r="V8" s="256">
        <v>5</v>
      </c>
      <c r="W8" s="256">
        <v>121</v>
      </c>
      <c r="X8" s="256">
        <v>49</v>
      </c>
      <c r="Y8" s="256">
        <v>180</v>
      </c>
      <c r="Z8" s="256">
        <v>144</v>
      </c>
      <c r="AA8" s="256">
        <v>4056</v>
      </c>
      <c r="AB8" s="256">
        <v>1854</v>
      </c>
      <c r="AC8" s="256">
        <v>16461</v>
      </c>
      <c r="AD8" s="256">
        <v>105</v>
      </c>
      <c r="AE8" s="256">
        <v>1713</v>
      </c>
      <c r="AF8" s="256">
        <v>508</v>
      </c>
      <c r="AG8" s="257">
        <v>1710</v>
      </c>
      <c r="AH8" s="260" t="s">
        <v>17</v>
      </c>
      <c r="AI8" s="259" t="s">
        <v>18</v>
      </c>
      <c r="AJ8" s="256">
        <v>294</v>
      </c>
      <c r="AK8" s="256">
        <v>1356</v>
      </c>
      <c r="AL8" s="256">
        <v>971</v>
      </c>
      <c r="AM8" s="256">
        <v>7276</v>
      </c>
      <c r="AN8" s="256">
        <v>908</v>
      </c>
      <c r="AO8" s="256">
        <v>3349</v>
      </c>
      <c r="AP8" s="256">
        <v>330</v>
      </c>
      <c r="AQ8" s="256">
        <v>2182</v>
      </c>
      <c r="AR8" s="256">
        <v>615</v>
      </c>
      <c r="AS8" s="256">
        <v>11366</v>
      </c>
      <c r="AT8" s="256">
        <v>26</v>
      </c>
      <c r="AU8" s="256">
        <v>190</v>
      </c>
      <c r="AV8" s="256">
        <v>378</v>
      </c>
      <c r="AW8" s="257">
        <v>4337</v>
      </c>
    </row>
    <row r="9" spans="1:49" ht="17.100000000000001" customHeight="1">
      <c r="A9" s="14"/>
      <c r="B9" s="321" t="s">
        <v>19</v>
      </c>
      <c r="C9" s="26" t="s">
        <v>20</v>
      </c>
      <c r="D9" s="261">
        <v>7288</v>
      </c>
      <c r="E9" s="261">
        <v>70731</v>
      </c>
      <c r="F9" s="261">
        <v>4</v>
      </c>
      <c r="G9" s="261">
        <v>26</v>
      </c>
      <c r="H9" s="261">
        <v>4</v>
      </c>
      <c r="I9" s="261">
        <v>26</v>
      </c>
      <c r="J9" s="261" t="s">
        <v>59</v>
      </c>
      <c r="K9" s="261" t="s">
        <v>59</v>
      </c>
      <c r="L9" s="261">
        <v>7284</v>
      </c>
      <c r="M9" s="261">
        <v>70705</v>
      </c>
      <c r="N9" s="261">
        <v>1</v>
      </c>
      <c r="O9" s="261">
        <v>4</v>
      </c>
      <c r="P9" s="261">
        <v>708</v>
      </c>
      <c r="Q9" s="262">
        <v>4508</v>
      </c>
      <c r="R9" s="380" t="s">
        <v>19</v>
      </c>
      <c r="S9" s="263" t="s">
        <v>20</v>
      </c>
      <c r="T9" s="261">
        <v>1118</v>
      </c>
      <c r="U9" s="261">
        <v>15601</v>
      </c>
      <c r="V9" s="261">
        <v>4</v>
      </c>
      <c r="W9" s="261">
        <v>113</v>
      </c>
      <c r="X9" s="261">
        <v>33</v>
      </c>
      <c r="Y9" s="261">
        <v>264</v>
      </c>
      <c r="Z9" s="261">
        <v>227</v>
      </c>
      <c r="AA9" s="261">
        <v>5507</v>
      </c>
      <c r="AB9" s="261">
        <v>1678</v>
      </c>
      <c r="AC9" s="261">
        <v>16253</v>
      </c>
      <c r="AD9" s="261">
        <v>89</v>
      </c>
      <c r="AE9" s="261">
        <v>1246</v>
      </c>
      <c r="AF9" s="261">
        <v>498</v>
      </c>
      <c r="AG9" s="262">
        <v>1673</v>
      </c>
      <c r="AH9" s="380" t="s">
        <v>19</v>
      </c>
      <c r="AI9" s="263" t="s">
        <v>20</v>
      </c>
      <c r="AJ9" s="261">
        <v>204</v>
      </c>
      <c r="AK9" s="261">
        <v>1389</v>
      </c>
      <c r="AL9" s="261">
        <v>948</v>
      </c>
      <c r="AM9" s="261">
        <v>7031</v>
      </c>
      <c r="AN9" s="261">
        <v>655</v>
      </c>
      <c r="AO9" s="261">
        <v>3235</v>
      </c>
      <c r="AP9" s="261">
        <v>253</v>
      </c>
      <c r="AQ9" s="261">
        <v>2499</v>
      </c>
      <c r="AR9" s="261">
        <v>558</v>
      </c>
      <c r="AS9" s="261">
        <v>7610</v>
      </c>
      <c r="AT9" s="261">
        <v>18</v>
      </c>
      <c r="AU9" s="261">
        <v>169</v>
      </c>
      <c r="AV9" s="261">
        <v>292</v>
      </c>
      <c r="AW9" s="262">
        <v>3603</v>
      </c>
    </row>
    <row r="10" spans="1:49" ht="17.100000000000001" customHeight="1">
      <c r="A10" s="14"/>
      <c r="B10" s="316"/>
      <c r="C10" s="26" t="s">
        <v>21</v>
      </c>
      <c r="D10" s="261">
        <v>4388</v>
      </c>
      <c r="E10" s="261">
        <v>43216</v>
      </c>
      <c r="F10" s="261">
        <v>2</v>
      </c>
      <c r="G10" s="261">
        <v>15</v>
      </c>
      <c r="H10" s="261">
        <v>2</v>
      </c>
      <c r="I10" s="261">
        <v>15</v>
      </c>
      <c r="J10" s="261" t="s">
        <v>59</v>
      </c>
      <c r="K10" s="261" t="s">
        <v>59</v>
      </c>
      <c r="L10" s="261">
        <v>4386</v>
      </c>
      <c r="M10" s="261">
        <v>43201</v>
      </c>
      <c r="N10" s="261" t="s">
        <v>59</v>
      </c>
      <c r="O10" s="261" t="s">
        <v>59</v>
      </c>
      <c r="P10" s="261">
        <v>533</v>
      </c>
      <c r="Q10" s="262">
        <v>3490</v>
      </c>
      <c r="R10" s="381"/>
      <c r="S10" s="263" t="s">
        <v>21</v>
      </c>
      <c r="T10" s="261">
        <v>1355</v>
      </c>
      <c r="U10" s="261">
        <v>15601</v>
      </c>
      <c r="V10" s="261">
        <v>1</v>
      </c>
      <c r="W10" s="261">
        <v>8</v>
      </c>
      <c r="X10" s="261">
        <v>10</v>
      </c>
      <c r="Y10" s="261">
        <v>26</v>
      </c>
      <c r="Z10" s="261">
        <v>236</v>
      </c>
      <c r="AA10" s="261">
        <v>5217</v>
      </c>
      <c r="AB10" s="261">
        <v>833</v>
      </c>
      <c r="AC10" s="261">
        <v>7405</v>
      </c>
      <c r="AD10" s="261">
        <v>34</v>
      </c>
      <c r="AE10" s="261">
        <v>412</v>
      </c>
      <c r="AF10" s="261">
        <v>274</v>
      </c>
      <c r="AG10" s="262">
        <v>907</v>
      </c>
      <c r="AH10" s="381"/>
      <c r="AI10" s="263" t="s">
        <v>21</v>
      </c>
      <c r="AJ10" s="261">
        <v>69</v>
      </c>
      <c r="AK10" s="261">
        <v>508</v>
      </c>
      <c r="AL10" s="261">
        <v>284</v>
      </c>
      <c r="AM10" s="261">
        <v>2197</v>
      </c>
      <c r="AN10" s="261">
        <v>250</v>
      </c>
      <c r="AO10" s="261">
        <v>1244</v>
      </c>
      <c r="AP10" s="261">
        <v>64</v>
      </c>
      <c r="AQ10" s="261">
        <v>446</v>
      </c>
      <c r="AR10" s="261">
        <v>193</v>
      </c>
      <c r="AS10" s="261">
        <v>3390</v>
      </c>
      <c r="AT10" s="261">
        <v>10</v>
      </c>
      <c r="AU10" s="261">
        <v>84</v>
      </c>
      <c r="AV10" s="261">
        <v>240</v>
      </c>
      <c r="AW10" s="262">
        <v>2266</v>
      </c>
    </row>
    <row r="11" spans="1:49" ht="17.100000000000001" customHeight="1">
      <c r="A11" s="14"/>
      <c r="B11" s="316"/>
      <c r="C11" s="26" t="s">
        <v>22</v>
      </c>
      <c r="D11" s="261">
        <v>5414</v>
      </c>
      <c r="E11" s="261">
        <v>52919</v>
      </c>
      <c r="F11" s="261">
        <v>3</v>
      </c>
      <c r="G11" s="261">
        <v>24</v>
      </c>
      <c r="H11" s="261">
        <v>3</v>
      </c>
      <c r="I11" s="261">
        <v>24</v>
      </c>
      <c r="J11" s="261" t="s">
        <v>59</v>
      </c>
      <c r="K11" s="261" t="s">
        <v>59</v>
      </c>
      <c r="L11" s="261">
        <v>5411</v>
      </c>
      <c r="M11" s="261">
        <v>52895</v>
      </c>
      <c r="N11" s="261" t="s">
        <v>59</v>
      </c>
      <c r="O11" s="261" t="s">
        <v>59</v>
      </c>
      <c r="P11" s="261">
        <v>638</v>
      </c>
      <c r="Q11" s="262">
        <v>4631</v>
      </c>
      <c r="R11" s="381"/>
      <c r="S11" s="263" t="s">
        <v>22</v>
      </c>
      <c r="T11" s="261">
        <v>1136</v>
      </c>
      <c r="U11" s="261">
        <v>9525</v>
      </c>
      <c r="V11" s="261">
        <v>5</v>
      </c>
      <c r="W11" s="261">
        <v>100</v>
      </c>
      <c r="X11" s="261">
        <v>17</v>
      </c>
      <c r="Y11" s="261">
        <v>52</v>
      </c>
      <c r="Z11" s="261">
        <v>248</v>
      </c>
      <c r="AA11" s="261">
        <v>6300</v>
      </c>
      <c r="AB11" s="261">
        <v>1156</v>
      </c>
      <c r="AC11" s="261">
        <v>11006</v>
      </c>
      <c r="AD11" s="261">
        <v>50</v>
      </c>
      <c r="AE11" s="261">
        <v>629</v>
      </c>
      <c r="AF11" s="261">
        <v>489</v>
      </c>
      <c r="AG11" s="262">
        <v>1622</v>
      </c>
      <c r="AH11" s="381"/>
      <c r="AI11" s="263" t="s">
        <v>22</v>
      </c>
      <c r="AJ11" s="261">
        <v>102</v>
      </c>
      <c r="AK11" s="261">
        <v>1965</v>
      </c>
      <c r="AL11" s="261">
        <v>468</v>
      </c>
      <c r="AM11" s="261">
        <v>3939</v>
      </c>
      <c r="AN11" s="261">
        <v>377</v>
      </c>
      <c r="AO11" s="261">
        <v>2222</v>
      </c>
      <c r="AP11" s="261">
        <v>126</v>
      </c>
      <c r="AQ11" s="261">
        <v>887</v>
      </c>
      <c r="AR11" s="261">
        <v>316</v>
      </c>
      <c r="AS11" s="261">
        <v>6456</v>
      </c>
      <c r="AT11" s="261">
        <v>16</v>
      </c>
      <c r="AU11" s="261">
        <v>504</v>
      </c>
      <c r="AV11" s="261">
        <v>267</v>
      </c>
      <c r="AW11" s="262">
        <v>3057</v>
      </c>
    </row>
    <row r="12" spans="1:49" ht="17.100000000000001" customHeight="1">
      <c r="A12" s="14"/>
      <c r="B12" s="317"/>
      <c r="C12" s="21" t="s">
        <v>23</v>
      </c>
      <c r="D12" s="264">
        <f t="shared" ref="D12:AW12" si="0">SUM(D9:D11)</f>
        <v>17090</v>
      </c>
      <c r="E12" s="264">
        <f t="shared" si="0"/>
        <v>166866</v>
      </c>
      <c r="F12" s="264">
        <f t="shared" si="0"/>
        <v>9</v>
      </c>
      <c r="G12" s="264">
        <f t="shared" si="0"/>
        <v>65</v>
      </c>
      <c r="H12" s="264">
        <f t="shared" si="0"/>
        <v>9</v>
      </c>
      <c r="I12" s="264">
        <f t="shared" si="0"/>
        <v>65</v>
      </c>
      <c r="J12" s="264">
        <f t="shared" si="0"/>
        <v>0</v>
      </c>
      <c r="K12" s="264">
        <f t="shared" si="0"/>
        <v>0</v>
      </c>
      <c r="L12" s="264">
        <f t="shared" si="0"/>
        <v>17081</v>
      </c>
      <c r="M12" s="264">
        <f t="shared" si="0"/>
        <v>166801</v>
      </c>
      <c r="N12" s="264">
        <f t="shared" si="0"/>
        <v>1</v>
      </c>
      <c r="O12" s="264">
        <f t="shared" si="0"/>
        <v>4</v>
      </c>
      <c r="P12" s="264">
        <f t="shared" si="0"/>
        <v>1879</v>
      </c>
      <c r="Q12" s="265">
        <f t="shared" si="0"/>
        <v>12629</v>
      </c>
      <c r="R12" s="382"/>
      <c r="S12" s="259" t="s">
        <v>23</v>
      </c>
      <c r="T12" s="264">
        <f t="shared" si="0"/>
        <v>3609</v>
      </c>
      <c r="U12" s="264">
        <f t="shared" si="0"/>
        <v>40727</v>
      </c>
      <c r="V12" s="264">
        <f t="shared" si="0"/>
        <v>10</v>
      </c>
      <c r="W12" s="264">
        <f t="shared" si="0"/>
        <v>221</v>
      </c>
      <c r="X12" s="264">
        <f t="shared" si="0"/>
        <v>60</v>
      </c>
      <c r="Y12" s="264">
        <f t="shared" si="0"/>
        <v>342</v>
      </c>
      <c r="Z12" s="264">
        <f t="shared" si="0"/>
        <v>711</v>
      </c>
      <c r="AA12" s="264">
        <f t="shared" si="0"/>
        <v>17024</v>
      </c>
      <c r="AB12" s="264">
        <f t="shared" si="0"/>
        <v>3667</v>
      </c>
      <c r="AC12" s="264">
        <f t="shared" si="0"/>
        <v>34664</v>
      </c>
      <c r="AD12" s="264">
        <f t="shared" si="0"/>
        <v>173</v>
      </c>
      <c r="AE12" s="264">
        <f t="shared" si="0"/>
        <v>2287</v>
      </c>
      <c r="AF12" s="264">
        <f t="shared" si="0"/>
        <v>1261</v>
      </c>
      <c r="AG12" s="265">
        <f t="shared" si="0"/>
        <v>4202</v>
      </c>
      <c r="AH12" s="382"/>
      <c r="AI12" s="259" t="s">
        <v>23</v>
      </c>
      <c r="AJ12" s="264">
        <f t="shared" si="0"/>
        <v>375</v>
      </c>
      <c r="AK12" s="264">
        <f t="shared" si="0"/>
        <v>3862</v>
      </c>
      <c r="AL12" s="264">
        <f t="shared" si="0"/>
        <v>1700</v>
      </c>
      <c r="AM12" s="264">
        <f t="shared" si="0"/>
        <v>13167</v>
      </c>
      <c r="AN12" s="264">
        <f t="shared" si="0"/>
        <v>1282</v>
      </c>
      <c r="AO12" s="264">
        <f t="shared" si="0"/>
        <v>6701</v>
      </c>
      <c r="AP12" s="264">
        <f t="shared" si="0"/>
        <v>443</v>
      </c>
      <c r="AQ12" s="264">
        <f t="shared" si="0"/>
        <v>3832</v>
      </c>
      <c r="AR12" s="264">
        <f t="shared" si="0"/>
        <v>1067</v>
      </c>
      <c r="AS12" s="264">
        <f t="shared" si="0"/>
        <v>17456</v>
      </c>
      <c r="AT12" s="264">
        <f t="shared" si="0"/>
        <v>44</v>
      </c>
      <c r="AU12" s="264">
        <f t="shared" si="0"/>
        <v>757</v>
      </c>
      <c r="AV12" s="264">
        <f t="shared" si="0"/>
        <v>799</v>
      </c>
      <c r="AW12" s="265">
        <f t="shared" si="0"/>
        <v>8926</v>
      </c>
    </row>
    <row r="13" spans="1:49" ht="17.100000000000001" customHeight="1">
      <c r="A13" s="14"/>
      <c r="B13" s="321" t="s">
        <v>24</v>
      </c>
      <c r="C13" s="26" t="s">
        <v>25</v>
      </c>
      <c r="D13" s="261">
        <v>11053</v>
      </c>
      <c r="E13" s="261">
        <v>110758</v>
      </c>
      <c r="F13" s="261">
        <v>10</v>
      </c>
      <c r="G13" s="261">
        <v>101</v>
      </c>
      <c r="H13" s="261">
        <v>10</v>
      </c>
      <c r="I13" s="261">
        <v>101</v>
      </c>
      <c r="J13" s="261" t="s">
        <v>59</v>
      </c>
      <c r="K13" s="261" t="s">
        <v>59</v>
      </c>
      <c r="L13" s="261">
        <v>11043</v>
      </c>
      <c r="M13" s="261">
        <v>110657</v>
      </c>
      <c r="N13" s="261" t="s">
        <v>59</v>
      </c>
      <c r="O13" s="261" t="s">
        <v>59</v>
      </c>
      <c r="P13" s="261">
        <v>1008</v>
      </c>
      <c r="Q13" s="262">
        <v>8347</v>
      </c>
      <c r="R13" s="380" t="s">
        <v>24</v>
      </c>
      <c r="S13" s="263" t="s">
        <v>25</v>
      </c>
      <c r="T13" s="261">
        <v>1027</v>
      </c>
      <c r="U13" s="261">
        <v>12500</v>
      </c>
      <c r="V13" s="261" t="s">
        <v>59</v>
      </c>
      <c r="W13" s="261" t="s">
        <v>59</v>
      </c>
      <c r="X13" s="261">
        <v>76</v>
      </c>
      <c r="Y13" s="261">
        <v>582</v>
      </c>
      <c r="Z13" s="261">
        <v>315</v>
      </c>
      <c r="AA13" s="261">
        <v>9596</v>
      </c>
      <c r="AB13" s="261">
        <v>2997</v>
      </c>
      <c r="AC13" s="261">
        <v>27458</v>
      </c>
      <c r="AD13" s="261">
        <v>167</v>
      </c>
      <c r="AE13" s="261">
        <v>2729</v>
      </c>
      <c r="AF13" s="261">
        <v>623</v>
      </c>
      <c r="AG13" s="262">
        <v>3059</v>
      </c>
      <c r="AH13" s="380" t="s">
        <v>24</v>
      </c>
      <c r="AI13" s="263" t="s">
        <v>25</v>
      </c>
      <c r="AJ13" s="261">
        <v>385</v>
      </c>
      <c r="AK13" s="261">
        <v>2001</v>
      </c>
      <c r="AL13" s="261">
        <v>1425</v>
      </c>
      <c r="AM13" s="261">
        <v>12974</v>
      </c>
      <c r="AN13" s="261">
        <v>1143</v>
      </c>
      <c r="AO13" s="261">
        <v>6768</v>
      </c>
      <c r="AP13" s="261">
        <v>467</v>
      </c>
      <c r="AQ13" s="261">
        <v>4378</v>
      </c>
      <c r="AR13" s="261">
        <v>878</v>
      </c>
      <c r="AS13" s="261">
        <v>13779</v>
      </c>
      <c r="AT13" s="261">
        <v>27</v>
      </c>
      <c r="AU13" s="261">
        <v>245</v>
      </c>
      <c r="AV13" s="261">
        <v>505</v>
      </c>
      <c r="AW13" s="262">
        <v>6241</v>
      </c>
    </row>
    <row r="14" spans="1:49" ht="17.100000000000001" customHeight="1">
      <c r="A14" s="14"/>
      <c r="B14" s="316"/>
      <c r="C14" s="26" t="s">
        <v>26</v>
      </c>
      <c r="D14" s="261">
        <v>2029</v>
      </c>
      <c r="E14" s="261">
        <v>21345</v>
      </c>
      <c r="F14" s="261">
        <v>9</v>
      </c>
      <c r="G14" s="261">
        <v>73</v>
      </c>
      <c r="H14" s="261">
        <v>9</v>
      </c>
      <c r="I14" s="261">
        <v>73</v>
      </c>
      <c r="J14" s="261" t="s">
        <v>59</v>
      </c>
      <c r="K14" s="261" t="s">
        <v>59</v>
      </c>
      <c r="L14" s="261">
        <v>2020</v>
      </c>
      <c r="M14" s="261">
        <v>21272</v>
      </c>
      <c r="N14" s="261" t="s">
        <v>59</v>
      </c>
      <c r="O14" s="261" t="s">
        <v>59</v>
      </c>
      <c r="P14" s="261">
        <v>227</v>
      </c>
      <c r="Q14" s="262">
        <v>1310</v>
      </c>
      <c r="R14" s="381"/>
      <c r="S14" s="263" t="s">
        <v>26</v>
      </c>
      <c r="T14" s="261">
        <v>420</v>
      </c>
      <c r="U14" s="261">
        <v>5859</v>
      </c>
      <c r="V14" s="261" t="s">
        <v>59</v>
      </c>
      <c r="W14" s="261" t="s">
        <v>59</v>
      </c>
      <c r="X14" s="261">
        <v>6</v>
      </c>
      <c r="Y14" s="261">
        <v>45</v>
      </c>
      <c r="Z14" s="261">
        <v>73</v>
      </c>
      <c r="AA14" s="261">
        <v>2874</v>
      </c>
      <c r="AB14" s="261">
        <v>430</v>
      </c>
      <c r="AC14" s="261">
        <v>4050</v>
      </c>
      <c r="AD14" s="261">
        <v>15</v>
      </c>
      <c r="AE14" s="261">
        <v>199</v>
      </c>
      <c r="AF14" s="261">
        <v>109</v>
      </c>
      <c r="AG14" s="262">
        <v>394</v>
      </c>
      <c r="AH14" s="381"/>
      <c r="AI14" s="263" t="s">
        <v>26</v>
      </c>
      <c r="AJ14" s="261">
        <v>49</v>
      </c>
      <c r="AK14" s="261">
        <v>236</v>
      </c>
      <c r="AL14" s="261">
        <v>184</v>
      </c>
      <c r="AM14" s="261">
        <v>1575</v>
      </c>
      <c r="AN14" s="261">
        <v>181</v>
      </c>
      <c r="AO14" s="261">
        <v>747</v>
      </c>
      <c r="AP14" s="261">
        <v>54</v>
      </c>
      <c r="AQ14" s="261">
        <v>336</v>
      </c>
      <c r="AR14" s="261">
        <v>158</v>
      </c>
      <c r="AS14" s="261">
        <v>2514</v>
      </c>
      <c r="AT14" s="261">
        <v>7</v>
      </c>
      <c r="AU14" s="261">
        <v>235</v>
      </c>
      <c r="AV14" s="261">
        <v>107</v>
      </c>
      <c r="AW14" s="262">
        <v>898</v>
      </c>
    </row>
    <row r="15" spans="1:49" ht="17.100000000000001" customHeight="1">
      <c r="A15" s="14"/>
      <c r="B15" s="316"/>
      <c r="C15" s="26" t="s">
        <v>27</v>
      </c>
      <c r="D15" s="261">
        <v>1031</v>
      </c>
      <c r="E15" s="261">
        <v>8067</v>
      </c>
      <c r="F15" s="261">
        <v>4</v>
      </c>
      <c r="G15" s="261">
        <v>36</v>
      </c>
      <c r="H15" s="261">
        <v>4</v>
      </c>
      <c r="I15" s="261">
        <v>36</v>
      </c>
      <c r="J15" s="261" t="s">
        <v>59</v>
      </c>
      <c r="K15" s="261" t="s">
        <v>59</v>
      </c>
      <c r="L15" s="261">
        <v>1027</v>
      </c>
      <c r="M15" s="261">
        <v>8031</v>
      </c>
      <c r="N15" s="261" t="s">
        <v>59</v>
      </c>
      <c r="O15" s="261" t="s">
        <v>59</v>
      </c>
      <c r="P15" s="261">
        <v>176</v>
      </c>
      <c r="Q15" s="262">
        <v>718</v>
      </c>
      <c r="R15" s="381"/>
      <c r="S15" s="263" t="s">
        <v>27</v>
      </c>
      <c r="T15" s="261">
        <v>223</v>
      </c>
      <c r="U15" s="261">
        <v>2104</v>
      </c>
      <c r="V15" s="261" t="s">
        <v>59</v>
      </c>
      <c r="W15" s="261" t="s">
        <v>59</v>
      </c>
      <c r="X15" s="261">
        <v>5</v>
      </c>
      <c r="Y15" s="261">
        <v>74</v>
      </c>
      <c r="Z15" s="261">
        <v>46</v>
      </c>
      <c r="AA15" s="261">
        <v>1182</v>
      </c>
      <c r="AB15" s="261">
        <v>178</v>
      </c>
      <c r="AC15" s="261">
        <v>1681</v>
      </c>
      <c r="AD15" s="261">
        <v>8</v>
      </c>
      <c r="AE15" s="261">
        <v>64</v>
      </c>
      <c r="AF15" s="261">
        <v>80</v>
      </c>
      <c r="AG15" s="262">
        <v>143</v>
      </c>
      <c r="AH15" s="381"/>
      <c r="AI15" s="263" t="s">
        <v>27</v>
      </c>
      <c r="AJ15" s="261">
        <v>23</v>
      </c>
      <c r="AK15" s="261">
        <v>58</v>
      </c>
      <c r="AL15" s="261">
        <v>67</v>
      </c>
      <c r="AM15" s="261">
        <v>285</v>
      </c>
      <c r="AN15" s="261">
        <v>75</v>
      </c>
      <c r="AO15" s="261">
        <v>333</v>
      </c>
      <c r="AP15" s="261">
        <v>28</v>
      </c>
      <c r="AQ15" s="261">
        <v>175</v>
      </c>
      <c r="AR15" s="261">
        <v>50</v>
      </c>
      <c r="AS15" s="261">
        <v>891</v>
      </c>
      <c r="AT15" s="261">
        <v>3</v>
      </c>
      <c r="AU15" s="261">
        <v>47</v>
      </c>
      <c r="AV15" s="261">
        <v>65</v>
      </c>
      <c r="AW15" s="262">
        <v>276</v>
      </c>
    </row>
    <row r="16" spans="1:49" ht="17.100000000000001" customHeight="1">
      <c r="A16" s="14"/>
      <c r="B16" s="317"/>
      <c r="C16" s="21" t="s">
        <v>28</v>
      </c>
      <c r="D16" s="264">
        <f t="shared" ref="D16:AW16" si="1">SUM(D13:D15)</f>
        <v>14113</v>
      </c>
      <c r="E16" s="264">
        <f t="shared" si="1"/>
        <v>140170</v>
      </c>
      <c r="F16" s="264">
        <f t="shared" si="1"/>
        <v>23</v>
      </c>
      <c r="G16" s="264">
        <f t="shared" si="1"/>
        <v>210</v>
      </c>
      <c r="H16" s="264">
        <f t="shared" si="1"/>
        <v>23</v>
      </c>
      <c r="I16" s="264">
        <f t="shared" si="1"/>
        <v>210</v>
      </c>
      <c r="J16" s="264">
        <f t="shared" si="1"/>
        <v>0</v>
      </c>
      <c r="K16" s="264">
        <f t="shared" si="1"/>
        <v>0</v>
      </c>
      <c r="L16" s="264">
        <f t="shared" si="1"/>
        <v>14090</v>
      </c>
      <c r="M16" s="264">
        <f t="shared" si="1"/>
        <v>139960</v>
      </c>
      <c r="N16" s="264">
        <f t="shared" si="1"/>
        <v>0</v>
      </c>
      <c r="O16" s="264">
        <f t="shared" si="1"/>
        <v>0</v>
      </c>
      <c r="P16" s="264">
        <f t="shared" si="1"/>
        <v>1411</v>
      </c>
      <c r="Q16" s="265">
        <f t="shared" si="1"/>
        <v>10375</v>
      </c>
      <c r="R16" s="382"/>
      <c r="S16" s="259" t="s">
        <v>28</v>
      </c>
      <c r="T16" s="264">
        <f t="shared" si="1"/>
        <v>1670</v>
      </c>
      <c r="U16" s="264">
        <f t="shared" si="1"/>
        <v>20463</v>
      </c>
      <c r="V16" s="264">
        <f t="shared" si="1"/>
        <v>0</v>
      </c>
      <c r="W16" s="264">
        <f t="shared" si="1"/>
        <v>0</v>
      </c>
      <c r="X16" s="264">
        <f t="shared" si="1"/>
        <v>87</v>
      </c>
      <c r="Y16" s="264">
        <f t="shared" si="1"/>
        <v>701</v>
      </c>
      <c r="Z16" s="264">
        <f t="shared" si="1"/>
        <v>434</v>
      </c>
      <c r="AA16" s="264">
        <f t="shared" si="1"/>
        <v>13652</v>
      </c>
      <c r="AB16" s="264">
        <f t="shared" si="1"/>
        <v>3605</v>
      </c>
      <c r="AC16" s="264">
        <f t="shared" si="1"/>
        <v>33189</v>
      </c>
      <c r="AD16" s="264">
        <f t="shared" si="1"/>
        <v>190</v>
      </c>
      <c r="AE16" s="264">
        <f t="shared" si="1"/>
        <v>2992</v>
      </c>
      <c r="AF16" s="264">
        <f t="shared" si="1"/>
        <v>812</v>
      </c>
      <c r="AG16" s="265">
        <f t="shared" si="1"/>
        <v>3596</v>
      </c>
      <c r="AH16" s="382"/>
      <c r="AI16" s="259" t="s">
        <v>28</v>
      </c>
      <c r="AJ16" s="264">
        <f t="shared" si="1"/>
        <v>457</v>
      </c>
      <c r="AK16" s="264">
        <f t="shared" si="1"/>
        <v>2295</v>
      </c>
      <c r="AL16" s="264">
        <f t="shared" si="1"/>
        <v>1676</v>
      </c>
      <c r="AM16" s="264">
        <f t="shared" si="1"/>
        <v>14834</v>
      </c>
      <c r="AN16" s="264">
        <f t="shared" si="1"/>
        <v>1399</v>
      </c>
      <c r="AO16" s="264">
        <f t="shared" si="1"/>
        <v>7848</v>
      </c>
      <c r="AP16" s="264">
        <f t="shared" si="1"/>
        <v>549</v>
      </c>
      <c r="AQ16" s="264">
        <f t="shared" si="1"/>
        <v>4889</v>
      </c>
      <c r="AR16" s="264">
        <f t="shared" si="1"/>
        <v>1086</v>
      </c>
      <c r="AS16" s="264">
        <f t="shared" si="1"/>
        <v>17184</v>
      </c>
      <c r="AT16" s="264">
        <f t="shared" si="1"/>
        <v>37</v>
      </c>
      <c r="AU16" s="264">
        <f t="shared" si="1"/>
        <v>527</v>
      </c>
      <c r="AV16" s="264">
        <f t="shared" si="1"/>
        <v>677</v>
      </c>
      <c r="AW16" s="265">
        <f t="shared" si="1"/>
        <v>7415</v>
      </c>
    </row>
    <row r="17" spans="1:49" ht="17.100000000000001" customHeight="1">
      <c r="A17" s="14"/>
      <c r="B17" s="25" t="s">
        <v>29</v>
      </c>
      <c r="C17" s="21" t="s">
        <v>30</v>
      </c>
      <c r="D17" s="256">
        <v>2587</v>
      </c>
      <c r="E17" s="256">
        <v>23290</v>
      </c>
      <c r="F17" s="256" t="s">
        <v>59</v>
      </c>
      <c r="G17" s="256" t="s">
        <v>59</v>
      </c>
      <c r="H17" s="256" t="s">
        <v>59</v>
      </c>
      <c r="I17" s="256" t="s">
        <v>59</v>
      </c>
      <c r="J17" s="256" t="s">
        <v>59</v>
      </c>
      <c r="K17" s="256" t="s">
        <v>59</v>
      </c>
      <c r="L17" s="256">
        <v>2587</v>
      </c>
      <c r="M17" s="256">
        <v>23290</v>
      </c>
      <c r="N17" s="256" t="s">
        <v>59</v>
      </c>
      <c r="O17" s="256" t="s">
        <v>59</v>
      </c>
      <c r="P17" s="256">
        <v>217</v>
      </c>
      <c r="Q17" s="257">
        <v>1440</v>
      </c>
      <c r="R17" s="260" t="s">
        <v>29</v>
      </c>
      <c r="S17" s="259" t="s">
        <v>30</v>
      </c>
      <c r="T17" s="256">
        <v>170</v>
      </c>
      <c r="U17" s="256">
        <v>4293</v>
      </c>
      <c r="V17" s="256" t="s">
        <v>59</v>
      </c>
      <c r="W17" s="256" t="s">
        <v>59</v>
      </c>
      <c r="X17" s="256">
        <v>27</v>
      </c>
      <c r="Y17" s="256">
        <v>1838</v>
      </c>
      <c r="Z17" s="256">
        <v>26</v>
      </c>
      <c r="AA17" s="256">
        <v>409</v>
      </c>
      <c r="AB17" s="256">
        <v>597</v>
      </c>
      <c r="AC17" s="256">
        <v>5086</v>
      </c>
      <c r="AD17" s="256">
        <v>32</v>
      </c>
      <c r="AE17" s="256">
        <v>425</v>
      </c>
      <c r="AF17" s="256">
        <v>285</v>
      </c>
      <c r="AG17" s="257">
        <v>884</v>
      </c>
      <c r="AH17" s="260" t="s">
        <v>29</v>
      </c>
      <c r="AI17" s="259" t="s">
        <v>30</v>
      </c>
      <c r="AJ17" s="256">
        <v>93</v>
      </c>
      <c r="AK17" s="256">
        <v>689</v>
      </c>
      <c r="AL17" s="256">
        <v>434</v>
      </c>
      <c r="AM17" s="256">
        <v>2938</v>
      </c>
      <c r="AN17" s="256">
        <v>287</v>
      </c>
      <c r="AO17" s="256">
        <v>1525</v>
      </c>
      <c r="AP17" s="256">
        <v>103</v>
      </c>
      <c r="AQ17" s="256">
        <v>593</v>
      </c>
      <c r="AR17" s="256">
        <v>229</v>
      </c>
      <c r="AS17" s="256">
        <v>2108</v>
      </c>
      <c r="AT17" s="256">
        <v>7</v>
      </c>
      <c r="AU17" s="256">
        <v>356</v>
      </c>
      <c r="AV17" s="256">
        <v>80</v>
      </c>
      <c r="AW17" s="257">
        <v>706</v>
      </c>
    </row>
    <row r="18" spans="1:49" ht="17.100000000000001" customHeight="1">
      <c r="A18" s="14"/>
      <c r="B18" s="25" t="s">
        <v>31</v>
      </c>
      <c r="C18" s="21" t="s">
        <v>32</v>
      </c>
      <c r="D18" s="256">
        <v>5252</v>
      </c>
      <c r="E18" s="256">
        <v>64913</v>
      </c>
      <c r="F18" s="256">
        <v>4</v>
      </c>
      <c r="G18" s="256">
        <v>234</v>
      </c>
      <c r="H18" s="256">
        <v>4</v>
      </c>
      <c r="I18" s="256">
        <v>234</v>
      </c>
      <c r="J18" s="256" t="s">
        <v>59</v>
      </c>
      <c r="K18" s="256" t="s">
        <v>59</v>
      </c>
      <c r="L18" s="256">
        <v>5248</v>
      </c>
      <c r="M18" s="256">
        <v>64679</v>
      </c>
      <c r="N18" s="256" t="s">
        <v>59</v>
      </c>
      <c r="O18" s="256" t="s">
        <v>59</v>
      </c>
      <c r="P18" s="256">
        <v>461</v>
      </c>
      <c r="Q18" s="257">
        <v>3520</v>
      </c>
      <c r="R18" s="260" t="s">
        <v>31</v>
      </c>
      <c r="S18" s="259" t="s">
        <v>32</v>
      </c>
      <c r="T18" s="256">
        <v>911</v>
      </c>
      <c r="U18" s="256">
        <v>13408</v>
      </c>
      <c r="V18" s="256">
        <v>4</v>
      </c>
      <c r="W18" s="256">
        <v>114</v>
      </c>
      <c r="X18" s="256">
        <v>34</v>
      </c>
      <c r="Y18" s="256">
        <v>218</v>
      </c>
      <c r="Z18" s="256">
        <v>334</v>
      </c>
      <c r="AA18" s="256">
        <v>11531</v>
      </c>
      <c r="AB18" s="256">
        <v>1053</v>
      </c>
      <c r="AC18" s="256">
        <v>11935</v>
      </c>
      <c r="AD18" s="256">
        <v>37</v>
      </c>
      <c r="AE18" s="256">
        <v>723</v>
      </c>
      <c r="AF18" s="256">
        <v>670</v>
      </c>
      <c r="AG18" s="257">
        <v>1880</v>
      </c>
      <c r="AH18" s="260" t="s">
        <v>31</v>
      </c>
      <c r="AI18" s="259" t="s">
        <v>32</v>
      </c>
      <c r="AJ18" s="256">
        <v>126</v>
      </c>
      <c r="AK18" s="256">
        <v>794</v>
      </c>
      <c r="AL18" s="256">
        <v>461</v>
      </c>
      <c r="AM18" s="256">
        <v>4112</v>
      </c>
      <c r="AN18" s="256">
        <v>341</v>
      </c>
      <c r="AO18" s="256">
        <v>2252</v>
      </c>
      <c r="AP18" s="256">
        <v>157</v>
      </c>
      <c r="AQ18" s="256">
        <v>1024</v>
      </c>
      <c r="AR18" s="256">
        <v>351</v>
      </c>
      <c r="AS18" s="256">
        <v>7441</v>
      </c>
      <c r="AT18" s="256">
        <v>12</v>
      </c>
      <c r="AU18" s="256">
        <v>95</v>
      </c>
      <c r="AV18" s="256">
        <v>296</v>
      </c>
      <c r="AW18" s="257">
        <v>5632</v>
      </c>
    </row>
    <row r="19" spans="1:49" ht="17.100000000000001" customHeight="1">
      <c r="A19" s="14"/>
      <c r="B19" s="25" t="s">
        <v>33</v>
      </c>
      <c r="C19" s="21" t="s">
        <v>34</v>
      </c>
      <c r="D19" s="256">
        <v>3580</v>
      </c>
      <c r="E19" s="256">
        <v>40923</v>
      </c>
      <c r="F19" s="256">
        <v>5</v>
      </c>
      <c r="G19" s="256">
        <v>30</v>
      </c>
      <c r="H19" s="256">
        <v>5</v>
      </c>
      <c r="I19" s="256">
        <v>30</v>
      </c>
      <c r="J19" s="256" t="s">
        <v>59</v>
      </c>
      <c r="K19" s="256" t="s">
        <v>59</v>
      </c>
      <c r="L19" s="256">
        <v>3575</v>
      </c>
      <c r="M19" s="256">
        <v>40893</v>
      </c>
      <c r="N19" s="256" t="s">
        <v>59</v>
      </c>
      <c r="O19" s="256" t="s">
        <v>59</v>
      </c>
      <c r="P19" s="256">
        <v>459</v>
      </c>
      <c r="Q19" s="257">
        <v>2654</v>
      </c>
      <c r="R19" s="260" t="s">
        <v>33</v>
      </c>
      <c r="S19" s="259" t="s">
        <v>34</v>
      </c>
      <c r="T19" s="259">
        <v>391</v>
      </c>
      <c r="U19" s="256">
        <v>6519</v>
      </c>
      <c r="V19" s="256">
        <v>2</v>
      </c>
      <c r="W19" s="256">
        <v>1</v>
      </c>
      <c r="X19" s="256">
        <v>38</v>
      </c>
      <c r="Y19" s="256">
        <v>243</v>
      </c>
      <c r="Z19" s="256">
        <v>142</v>
      </c>
      <c r="AA19" s="256">
        <v>3611</v>
      </c>
      <c r="AB19" s="256">
        <v>694</v>
      </c>
      <c r="AC19" s="256">
        <v>7210</v>
      </c>
      <c r="AD19" s="256">
        <v>40</v>
      </c>
      <c r="AE19" s="256">
        <v>771</v>
      </c>
      <c r="AF19" s="256">
        <v>256</v>
      </c>
      <c r="AG19" s="257">
        <v>1206</v>
      </c>
      <c r="AH19" s="260" t="s">
        <v>33</v>
      </c>
      <c r="AI19" s="259" t="s">
        <v>34</v>
      </c>
      <c r="AJ19" s="256">
        <v>109</v>
      </c>
      <c r="AK19" s="256">
        <v>3366</v>
      </c>
      <c r="AL19" s="256">
        <v>437</v>
      </c>
      <c r="AM19" s="256">
        <v>3933</v>
      </c>
      <c r="AN19" s="256">
        <v>326</v>
      </c>
      <c r="AO19" s="256">
        <v>1897</v>
      </c>
      <c r="AP19" s="256">
        <v>120</v>
      </c>
      <c r="AQ19" s="256">
        <v>1197</v>
      </c>
      <c r="AR19" s="256">
        <v>348</v>
      </c>
      <c r="AS19" s="256">
        <v>5296</v>
      </c>
      <c r="AT19" s="256">
        <v>8</v>
      </c>
      <c r="AU19" s="256">
        <v>66</v>
      </c>
      <c r="AV19" s="256">
        <v>205</v>
      </c>
      <c r="AW19" s="257">
        <v>2923</v>
      </c>
    </row>
    <row r="20" spans="1:49" ht="17.100000000000001" customHeight="1">
      <c r="A20" s="14"/>
      <c r="B20" s="25" t="s">
        <v>35</v>
      </c>
      <c r="C20" s="21" t="s">
        <v>36</v>
      </c>
      <c r="D20" s="256">
        <v>1996</v>
      </c>
      <c r="E20" s="256">
        <v>15642</v>
      </c>
      <c r="F20" s="256">
        <v>4</v>
      </c>
      <c r="G20" s="256">
        <v>51</v>
      </c>
      <c r="H20" s="256">
        <v>4</v>
      </c>
      <c r="I20" s="256">
        <v>51</v>
      </c>
      <c r="J20" s="256" t="s">
        <v>59</v>
      </c>
      <c r="K20" s="256" t="s">
        <v>59</v>
      </c>
      <c r="L20" s="256">
        <v>1992</v>
      </c>
      <c r="M20" s="256">
        <v>15591</v>
      </c>
      <c r="N20" s="256" t="s">
        <v>59</v>
      </c>
      <c r="O20" s="256" t="s">
        <v>59</v>
      </c>
      <c r="P20" s="256">
        <v>222</v>
      </c>
      <c r="Q20" s="257">
        <v>1345</v>
      </c>
      <c r="R20" s="260" t="s">
        <v>35</v>
      </c>
      <c r="S20" s="259" t="s">
        <v>36</v>
      </c>
      <c r="T20" s="259">
        <v>224</v>
      </c>
      <c r="U20" s="256">
        <v>1763</v>
      </c>
      <c r="V20" s="256">
        <v>5</v>
      </c>
      <c r="W20" s="256">
        <v>129</v>
      </c>
      <c r="X20" s="256">
        <v>15</v>
      </c>
      <c r="Y20" s="256">
        <v>43</v>
      </c>
      <c r="Z20" s="256">
        <v>57</v>
      </c>
      <c r="AA20" s="256">
        <v>839</v>
      </c>
      <c r="AB20" s="256">
        <v>436</v>
      </c>
      <c r="AC20" s="256">
        <v>3824</v>
      </c>
      <c r="AD20" s="256">
        <v>24</v>
      </c>
      <c r="AE20" s="256">
        <v>312</v>
      </c>
      <c r="AF20" s="256">
        <v>226</v>
      </c>
      <c r="AG20" s="257">
        <v>555</v>
      </c>
      <c r="AH20" s="260" t="s">
        <v>35</v>
      </c>
      <c r="AI20" s="259" t="s">
        <v>36</v>
      </c>
      <c r="AJ20" s="256">
        <v>77</v>
      </c>
      <c r="AK20" s="256">
        <v>360</v>
      </c>
      <c r="AL20" s="256">
        <v>184</v>
      </c>
      <c r="AM20" s="256">
        <v>1442</v>
      </c>
      <c r="AN20" s="256">
        <v>188</v>
      </c>
      <c r="AO20" s="256">
        <v>1120</v>
      </c>
      <c r="AP20" s="256">
        <v>79</v>
      </c>
      <c r="AQ20" s="256">
        <v>677</v>
      </c>
      <c r="AR20" s="256">
        <v>166</v>
      </c>
      <c r="AS20" s="256">
        <v>2184</v>
      </c>
      <c r="AT20" s="256">
        <v>6</v>
      </c>
      <c r="AU20" s="256">
        <v>192</v>
      </c>
      <c r="AV20" s="256">
        <v>83</v>
      </c>
      <c r="AW20" s="257">
        <v>806</v>
      </c>
    </row>
    <row r="21" spans="1:49" ht="17.100000000000001" customHeight="1">
      <c r="A21" s="14"/>
      <c r="B21" s="25" t="s">
        <v>37</v>
      </c>
      <c r="C21" s="21" t="s">
        <v>38</v>
      </c>
      <c r="D21" s="256">
        <v>1742</v>
      </c>
      <c r="E21" s="256">
        <v>27216</v>
      </c>
      <c r="F21" s="256">
        <v>1</v>
      </c>
      <c r="G21" s="256">
        <v>3</v>
      </c>
      <c r="H21" s="256">
        <v>1</v>
      </c>
      <c r="I21" s="256">
        <v>3</v>
      </c>
      <c r="J21" s="256" t="s">
        <v>59</v>
      </c>
      <c r="K21" s="256" t="s">
        <v>59</v>
      </c>
      <c r="L21" s="256">
        <v>1741</v>
      </c>
      <c r="M21" s="256">
        <v>27213</v>
      </c>
      <c r="N21" s="256" t="s">
        <v>59</v>
      </c>
      <c r="O21" s="256" t="s">
        <v>59</v>
      </c>
      <c r="P21" s="256">
        <v>226</v>
      </c>
      <c r="Q21" s="257">
        <v>1684</v>
      </c>
      <c r="R21" s="260" t="s">
        <v>37</v>
      </c>
      <c r="S21" s="259" t="s">
        <v>38</v>
      </c>
      <c r="T21" s="256">
        <v>170</v>
      </c>
      <c r="U21" s="256">
        <v>1893</v>
      </c>
      <c r="V21" s="256">
        <v>2</v>
      </c>
      <c r="W21" s="256">
        <v>79</v>
      </c>
      <c r="X21" s="256">
        <v>27</v>
      </c>
      <c r="Y21" s="256">
        <v>150</v>
      </c>
      <c r="Z21" s="256">
        <v>58</v>
      </c>
      <c r="AA21" s="256">
        <v>1686</v>
      </c>
      <c r="AB21" s="256">
        <v>379</v>
      </c>
      <c r="AC21" s="256">
        <v>5447</v>
      </c>
      <c r="AD21" s="256">
        <v>17</v>
      </c>
      <c r="AE21" s="256">
        <v>191</v>
      </c>
      <c r="AF21" s="256">
        <v>141</v>
      </c>
      <c r="AG21" s="257">
        <v>769</v>
      </c>
      <c r="AH21" s="260" t="s">
        <v>37</v>
      </c>
      <c r="AI21" s="259" t="s">
        <v>38</v>
      </c>
      <c r="AJ21" s="256">
        <v>69</v>
      </c>
      <c r="AK21" s="256">
        <v>4948</v>
      </c>
      <c r="AL21" s="256">
        <v>183</v>
      </c>
      <c r="AM21" s="256">
        <v>2493</v>
      </c>
      <c r="AN21" s="256">
        <v>123</v>
      </c>
      <c r="AO21" s="256">
        <v>1007</v>
      </c>
      <c r="AP21" s="256">
        <v>59</v>
      </c>
      <c r="AQ21" s="256">
        <v>637</v>
      </c>
      <c r="AR21" s="256">
        <v>173</v>
      </c>
      <c r="AS21" s="256">
        <v>3505</v>
      </c>
      <c r="AT21" s="256">
        <v>9</v>
      </c>
      <c r="AU21" s="256">
        <v>1268</v>
      </c>
      <c r="AV21" s="256">
        <v>105</v>
      </c>
      <c r="AW21" s="257">
        <v>1456</v>
      </c>
    </row>
    <row r="22" spans="1:49" ht="17.100000000000001" customHeight="1">
      <c r="A22" s="14"/>
      <c r="B22" s="25" t="s">
        <v>39</v>
      </c>
      <c r="C22" s="21" t="s">
        <v>40</v>
      </c>
      <c r="D22" s="256">
        <v>4741</v>
      </c>
      <c r="E22" s="256">
        <v>49715</v>
      </c>
      <c r="F22" s="256">
        <v>6</v>
      </c>
      <c r="G22" s="256">
        <v>40</v>
      </c>
      <c r="H22" s="256">
        <v>6</v>
      </c>
      <c r="I22" s="256">
        <v>40</v>
      </c>
      <c r="J22" s="256" t="s">
        <v>59</v>
      </c>
      <c r="K22" s="256" t="s">
        <v>59</v>
      </c>
      <c r="L22" s="256">
        <v>4735</v>
      </c>
      <c r="M22" s="256">
        <v>49675</v>
      </c>
      <c r="N22" s="256" t="s">
        <v>59</v>
      </c>
      <c r="O22" s="256" t="s">
        <v>59</v>
      </c>
      <c r="P22" s="256">
        <v>793</v>
      </c>
      <c r="Q22" s="257">
        <v>4275</v>
      </c>
      <c r="R22" s="260" t="s">
        <v>39</v>
      </c>
      <c r="S22" s="259" t="s">
        <v>40</v>
      </c>
      <c r="T22" s="256">
        <v>511</v>
      </c>
      <c r="U22" s="256">
        <v>7185</v>
      </c>
      <c r="V22" s="256" t="s">
        <v>59</v>
      </c>
      <c r="W22" s="256" t="s">
        <v>59</v>
      </c>
      <c r="X22" s="256">
        <v>38</v>
      </c>
      <c r="Y22" s="256">
        <v>292</v>
      </c>
      <c r="Z22" s="256">
        <v>195</v>
      </c>
      <c r="AA22" s="256">
        <v>7162</v>
      </c>
      <c r="AB22" s="256">
        <v>1009</v>
      </c>
      <c r="AC22" s="256">
        <v>9442</v>
      </c>
      <c r="AD22" s="256">
        <v>43</v>
      </c>
      <c r="AE22" s="256">
        <v>665</v>
      </c>
      <c r="AF22" s="256">
        <v>314</v>
      </c>
      <c r="AG22" s="257">
        <v>1084</v>
      </c>
      <c r="AH22" s="260" t="s">
        <v>39</v>
      </c>
      <c r="AI22" s="259" t="s">
        <v>40</v>
      </c>
      <c r="AJ22" s="256">
        <v>132</v>
      </c>
      <c r="AK22" s="256">
        <v>1426</v>
      </c>
      <c r="AL22" s="256">
        <v>515</v>
      </c>
      <c r="AM22" s="256">
        <v>4790</v>
      </c>
      <c r="AN22" s="256">
        <v>405</v>
      </c>
      <c r="AO22" s="256">
        <v>2276</v>
      </c>
      <c r="AP22" s="256">
        <v>164</v>
      </c>
      <c r="AQ22" s="256">
        <v>2470</v>
      </c>
      <c r="AR22" s="256">
        <v>383</v>
      </c>
      <c r="AS22" s="256">
        <v>6106</v>
      </c>
      <c r="AT22" s="256">
        <v>16</v>
      </c>
      <c r="AU22" s="256">
        <v>438</v>
      </c>
      <c r="AV22" s="256">
        <v>217</v>
      </c>
      <c r="AW22" s="257">
        <v>2064</v>
      </c>
    </row>
    <row r="23" spans="1:49" ht="17.100000000000001" customHeight="1">
      <c r="A23" s="14"/>
      <c r="B23" s="321" t="s">
        <v>41</v>
      </c>
      <c r="C23" s="26" t="s">
        <v>42</v>
      </c>
      <c r="D23" s="261">
        <v>2923</v>
      </c>
      <c r="E23" s="261">
        <v>24668</v>
      </c>
      <c r="F23" s="261">
        <v>2</v>
      </c>
      <c r="G23" s="261">
        <v>17</v>
      </c>
      <c r="H23" s="261">
        <v>2</v>
      </c>
      <c r="I23" s="261">
        <v>17</v>
      </c>
      <c r="J23" s="261" t="s">
        <v>59</v>
      </c>
      <c r="K23" s="261" t="s">
        <v>59</v>
      </c>
      <c r="L23" s="261">
        <v>2921</v>
      </c>
      <c r="M23" s="261">
        <v>24651</v>
      </c>
      <c r="N23" s="261" t="s">
        <v>59</v>
      </c>
      <c r="O23" s="261" t="s">
        <v>59</v>
      </c>
      <c r="P23" s="261">
        <v>304</v>
      </c>
      <c r="Q23" s="262">
        <v>1516</v>
      </c>
      <c r="R23" s="380" t="s">
        <v>41</v>
      </c>
      <c r="S23" s="263" t="s">
        <v>42</v>
      </c>
      <c r="T23" s="261">
        <v>154</v>
      </c>
      <c r="U23" s="261">
        <v>1225</v>
      </c>
      <c r="V23" s="261" t="s">
        <v>59</v>
      </c>
      <c r="W23" s="261" t="s">
        <v>59</v>
      </c>
      <c r="X23" s="261">
        <v>23</v>
      </c>
      <c r="Y23" s="261">
        <v>257</v>
      </c>
      <c r="Z23" s="261">
        <v>47</v>
      </c>
      <c r="AA23" s="261">
        <v>1377</v>
      </c>
      <c r="AB23" s="261">
        <v>725</v>
      </c>
      <c r="AC23" s="261">
        <v>6561</v>
      </c>
      <c r="AD23" s="261">
        <v>35</v>
      </c>
      <c r="AE23" s="261">
        <v>501</v>
      </c>
      <c r="AF23" s="261">
        <v>311</v>
      </c>
      <c r="AG23" s="262">
        <v>1123</v>
      </c>
      <c r="AH23" s="380" t="s">
        <v>41</v>
      </c>
      <c r="AI23" s="263" t="s">
        <v>42</v>
      </c>
      <c r="AJ23" s="261">
        <v>84</v>
      </c>
      <c r="AK23" s="261">
        <v>337</v>
      </c>
      <c r="AL23" s="261">
        <v>378</v>
      </c>
      <c r="AM23" s="261">
        <v>3150</v>
      </c>
      <c r="AN23" s="261">
        <v>337</v>
      </c>
      <c r="AO23" s="261">
        <v>1449</v>
      </c>
      <c r="AP23" s="261">
        <v>136</v>
      </c>
      <c r="AQ23" s="261">
        <v>953</v>
      </c>
      <c r="AR23" s="261">
        <v>264</v>
      </c>
      <c r="AS23" s="261">
        <v>5098</v>
      </c>
      <c r="AT23" s="261">
        <v>12</v>
      </c>
      <c r="AU23" s="261">
        <v>108</v>
      </c>
      <c r="AV23" s="261">
        <v>111</v>
      </c>
      <c r="AW23" s="262">
        <v>996</v>
      </c>
    </row>
    <row r="24" spans="1:49" ht="17.100000000000001" customHeight="1">
      <c r="A24" s="14"/>
      <c r="B24" s="316"/>
      <c r="C24" s="26" t="s">
        <v>43</v>
      </c>
      <c r="D24" s="261">
        <v>3009</v>
      </c>
      <c r="E24" s="261">
        <v>30402</v>
      </c>
      <c r="F24" s="261">
        <v>3</v>
      </c>
      <c r="G24" s="261">
        <v>60</v>
      </c>
      <c r="H24" s="261">
        <v>3</v>
      </c>
      <c r="I24" s="261">
        <v>60</v>
      </c>
      <c r="J24" s="261" t="s">
        <v>59</v>
      </c>
      <c r="K24" s="261" t="s">
        <v>59</v>
      </c>
      <c r="L24" s="261">
        <v>3006</v>
      </c>
      <c r="M24" s="261">
        <v>30342</v>
      </c>
      <c r="N24" s="261" t="s">
        <v>59</v>
      </c>
      <c r="O24" s="261" t="s">
        <v>59</v>
      </c>
      <c r="P24" s="261">
        <v>302</v>
      </c>
      <c r="Q24" s="262">
        <v>2089</v>
      </c>
      <c r="R24" s="381"/>
      <c r="S24" s="263" t="s">
        <v>43</v>
      </c>
      <c r="T24" s="261">
        <v>245</v>
      </c>
      <c r="U24" s="261">
        <v>5254</v>
      </c>
      <c r="V24" s="261">
        <v>1</v>
      </c>
      <c r="W24" s="261">
        <v>15</v>
      </c>
      <c r="X24" s="261">
        <v>18</v>
      </c>
      <c r="Y24" s="261">
        <v>277</v>
      </c>
      <c r="Z24" s="261">
        <v>34</v>
      </c>
      <c r="AA24" s="261">
        <v>571</v>
      </c>
      <c r="AB24" s="261">
        <v>699</v>
      </c>
      <c r="AC24" s="261">
        <v>6212</v>
      </c>
      <c r="AD24" s="261">
        <v>42</v>
      </c>
      <c r="AE24" s="261">
        <v>1496</v>
      </c>
      <c r="AF24" s="261">
        <v>189</v>
      </c>
      <c r="AG24" s="262">
        <v>882</v>
      </c>
      <c r="AH24" s="381"/>
      <c r="AI24" s="263" t="s">
        <v>43</v>
      </c>
      <c r="AJ24" s="261">
        <v>103</v>
      </c>
      <c r="AK24" s="261">
        <v>549</v>
      </c>
      <c r="AL24" s="261">
        <v>445</v>
      </c>
      <c r="AM24" s="261">
        <v>3604</v>
      </c>
      <c r="AN24" s="261">
        <v>358</v>
      </c>
      <c r="AO24" s="261">
        <v>1528</v>
      </c>
      <c r="AP24" s="261">
        <v>145</v>
      </c>
      <c r="AQ24" s="261">
        <v>1394</v>
      </c>
      <c r="AR24" s="261">
        <v>297</v>
      </c>
      <c r="AS24" s="261">
        <v>4971</v>
      </c>
      <c r="AT24" s="261">
        <v>14</v>
      </c>
      <c r="AU24" s="261">
        <v>316</v>
      </c>
      <c r="AV24" s="261">
        <v>114</v>
      </c>
      <c r="AW24" s="262">
        <v>1184</v>
      </c>
    </row>
    <row r="25" spans="1:49" ht="17.100000000000001" customHeight="1">
      <c r="A25" s="14"/>
      <c r="B25" s="316"/>
      <c r="C25" s="26" t="s">
        <v>44</v>
      </c>
      <c r="D25" s="261">
        <v>1585</v>
      </c>
      <c r="E25" s="261">
        <v>28042</v>
      </c>
      <c r="F25" s="261">
        <v>2</v>
      </c>
      <c r="G25" s="261">
        <v>62</v>
      </c>
      <c r="H25" s="261">
        <v>2</v>
      </c>
      <c r="I25" s="261">
        <v>62</v>
      </c>
      <c r="J25" s="261" t="s">
        <v>59</v>
      </c>
      <c r="K25" s="261" t="s">
        <v>59</v>
      </c>
      <c r="L25" s="261">
        <v>1583</v>
      </c>
      <c r="M25" s="261">
        <v>27980</v>
      </c>
      <c r="N25" s="261" t="s">
        <v>59</v>
      </c>
      <c r="O25" s="261" t="s">
        <v>59</v>
      </c>
      <c r="P25" s="261">
        <v>183</v>
      </c>
      <c r="Q25" s="262">
        <v>1133</v>
      </c>
      <c r="R25" s="381"/>
      <c r="S25" s="263" t="s">
        <v>44</v>
      </c>
      <c r="T25" s="261">
        <v>356</v>
      </c>
      <c r="U25" s="261">
        <v>10175</v>
      </c>
      <c r="V25" s="261">
        <v>1</v>
      </c>
      <c r="W25" s="261">
        <v>175</v>
      </c>
      <c r="X25" s="261">
        <v>7</v>
      </c>
      <c r="Y25" s="261">
        <v>46</v>
      </c>
      <c r="Z25" s="261">
        <v>137</v>
      </c>
      <c r="AA25" s="261">
        <v>5209</v>
      </c>
      <c r="AB25" s="261">
        <v>337</v>
      </c>
      <c r="AC25" s="261">
        <v>4155</v>
      </c>
      <c r="AD25" s="261">
        <v>8</v>
      </c>
      <c r="AE25" s="261">
        <v>49</v>
      </c>
      <c r="AF25" s="261">
        <v>136</v>
      </c>
      <c r="AG25" s="262">
        <v>598</v>
      </c>
      <c r="AH25" s="381"/>
      <c r="AI25" s="263" t="s">
        <v>44</v>
      </c>
      <c r="AJ25" s="261">
        <v>29</v>
      </c>
      <c r="AK25" s="261">
        <v>340</v>
      </c>
      <c r="AL25" s="261">
        <v>102</v>
      </c>
      <c r="AM25" s="261">
        <v>943</v>
      </c>
      <c r="AN25" s="261">
        <v>80</v>
      </c>
      <c r="AO25" s="261">
        <v>430</v>
      </c>
      <c r="AP25" s="261">
        <v>27</v>
      </c>
      <c r="AQ25" s="261">
        <v>353</v>
      </c>
      <c r="AR25" s="261">
        <v>79</v>
      </c>
      <c r="AS25" s="261">
        <v>2817</v>
      </c>
      <c r="AT25" s="261">
        <v>4</v>
      </c>
      <c r="AU25" s="261">
        <v>315</v>
      </c>
      <c r="AV25" s="261">
        <v>97</v>
      </c>
      <c r="AW25" s="262">
        <v>1242</v>
      </c>
    </row>
    <row r="26" spans="1:49" ht="17.100000000000001" customHeight="1">
      <c r="A26" s="33"/>
      <c r="B26" s="317"/>
      <c r="C26" s="34" t="s">
        <v>28</v>
      </c>
      <c r="D26" s="264">
        <f t="shared" ref="D26:AW26" si="2">SUM(D23:D25)</f>
        <v>7517</v>
      </c>
      <c r="E26" s="264">
        <f t="shared" si="2"/>
        <v>83112</v>
      </c>
      <c r="F26" s="264">
        <f t="shared" si="2"/>
        <v>7</v>
      </c>
      <c r="G26" s="264">
        <f t="shared" si="2"/>
        <v>139</v>
      </c>
      <c r="H26" s="264">
        <f t="shared" si="2"/>
        <v>7</v>
      </c>
      <c r="I26" s="264">
        <f t="shared" si="2"/>
        <v>139</v>
      </c>
      <c r="J26" s="264">
        <f t="shared" si="2"/>
        <v>0</v>
      </c>
      <c r="K26" s="264">
        <f t="shared" si="2"/>
        <v>0</v>
      </c>
      <c r="L26" s="264">
        <f t="shared" si="2"/>
        <v>7510</v>
      </c>
      <c r="M26" s="264">
        <f t="shared" si="2"/>
        <v>82973</v>
      </c>
      <c r="N26" s="264">
        <f t="shared" si="2"/>
        <v>0</v>
      </c>
      <c r="O26" s="264">
        <f t="shared" si="2"/>
        <v>0</v>
      </c>
      <c r="P26" s="264">
        <f t="shared" si="2"/>
        <v>789</v>
      </c>
      <c r="Q26" s="265">
        <f t="shared" si="2"/>
        <v>4738</v>
      </c>
      <c r="R26" s="382"/>
      <c r="S26" s="266" t="s">
        <v>28</v>
      </c>
      <c r="T26" s="264">
        <f t="shared" si="2"/>
        <v>755</v>
      </c>
      <c r="U26" s="264">
        <f t="shared" si="2"/>
        <v>16654</v>
      </c>
      <c r="V26" s="264">
        <f t="shared" si="2"/>
        <v>2</v>
      </c>
      <c r="W26" s="264">
        <f t="shared" si="2"/>
        <v>190</v>
      </c>
      <c r="X26" s="264">
        <f t="shared" si="2"/>
        <v>48</v>
      </c>
      <c r="Y26" s="264">
        <f t="shared" si="2"/>
        <v>580</v>
      </c>
      <c r="Z26" s="264">
        <f t="shared" si="2"/>
        <v>218</v>
      </c>
      <c r="AA26" s="264">
        <f t="shared" si="2"/>
        <v>7157</v>
      </c>
      <c r="AB26" s="264">
        <f t="shared" si="2"/>
        <v>1761</v>
      </c>
      <c r="AC26" s="264">
        <f t="shared" si="2"/>
        <v>16928</v>
      </c>
      <c r="AD26" s="264">
        <f t="shared" si="2"/>
        <v>85</v>
      </c>
      <c r="AE26" s="264">
        <f t="shared" si="2"/>
        <v>2046</v>
      </c>
      <c r="AF26" s="264">
        <f t="shared" si="2"/>
        <v>636</v>
      </c>
      <c r="AG26" s="265">
        <f t="shared" si="2"/>
        <v>2603</v>
      </c>
      <c r="AH26" s="382"/>
      <c r="AI26" s="266" t="s">
        <v>28</v>
      </c>
      <c r="AJ26" s="264">
        <f t="shared" si="2"/>
        <v>216</v>
      </c>
      <c r="AK26" s="264">
        <f t="shared" si="2"/>
        <v>1226</v>
      </c>
      <c r="AL26" s="264">
        <f t="shared" si="2"/>
        <v>925</v>
      </c>
      <c r="AM26" s="264">
        <f t="shared" si="2"/>
        <v>7697</v>
      </c>
      <c r="AN26" s="264">
        <f t="shared" si="2"/>
        <v>775</v>
      </c>
      <c r="AO26" s="264">
        <f t="shared" si="2"/>
        <v>3407</v>
      </c>
      <c r="AP26" s="264">
        <f t="shared" si="2"/>
        <v>308</v>
      </c>
      <c r="AQ26" s="264">
        <f t="shared" si="2"/>
        <v>2700</v>
      </c>
      <c r="AR26" s="264">
        <f t="shared" si="2"/>
        <v>640</v>
      </c>
      <c r="AS26" s="264">
        <f t="shared" si="2"/>
        <v>12886</v>
      </c>
      <c r="AT26" s="264">
        <f t="shared" si="2"/>
        <v>30</v>
      </c>
      <c r="AU26" s="264">
        <f t="shared" si="2"/>
        <v>739</v>
      </c>
      <c r="AV26" s="264">
        <f t="shared" si="2"/>
        <v>322</v>
      </c>
      <c r="AW26" s="265">
        <f t="shared" si="2"/>
        <v>3422</v>
      </c>
    </row>
    <row r="27" spans="1:49" ht="17.100000000000001" customHeight="1" thickBot="1">
      <c r="A27" s="14"/>
      <c r="B27" s="313" t="s">
        <v>45</v>
      </c>
      <c r="C27" s="314"/>
      <c r="D27" s="267">
        <f t="shared" ref="D27:Q27" si="3">SUM(D5:D6,D7:D8,D12,D16:D22,D26)</f>
        <v>137931</v>
      </c>
      <c r="E27" s="267">
        <f t="shared" si="3"/>
        <v>1471094</v>
      </c>
      <c r="F27" s="267">
        <f t="shared" si="3"/>
        <v>183</v>
      </c>
      <c r="G27" s="267">
        <f t="shared" si="3"/>
        <v>1648</v>
      </c>
      <c r="H27" s="267">
        <f t="shared" si="3"/>
        <v>183</v>
      </c>
      <c r="I27" s="267">
        <f t="shared" si="3"/>
        <v>1648</v>
      </c>
      <c r="J27" s="267">
        <f t="shared" si="3"/>
        <v>0</v>
      </c>
      <c r="K27" s="267">
        <f t="shared" si="3"/>
        <v>0</v>
      </c>
      <c r="L27" s="267">
        <f t="shared" si="3"/>
        <v>137748</v>
      </c>
      <c r="M27" s="267">
        <f t="shared" si="3"/>
        <v>1469446</v>
      </c>
      <c r="N27" s="267">
        <f t="shared" si="3"/>
        <v>1</v>
      </c>
      <c r="O27" s="267">
        <f t="shared" si="3"/>
        <v>4</v>
      </c>
      <c r="P27" s="267">
        <f t="shared" si="3"/>
        <v>14337</v>
      </c>
      <c r="Q27" s="268">
        <f t="shared" si="3"/>
        <v>102706</v>
      </c>
      <c r="R27" s="390" t="s">
        <v>45</v>
      </c>
      <c r="S27" s="391"/>
      <c r="T27" s="267">
        <f t="shared" ref="T27:AG27" si="4">SUM(T5:T6,T7:T8,T12,T16:T22,T26)</f>
        <v>16071</v>
      </c>
      <c r="U27" s="267">
        <f t="shared" si="4"/>
        <v>204383</v>
      </c>
      <c r="V27" s="267">
        <f t="shared" si="4"/>
        <v>57</v>
      </c>
      <c r="W27" s="267">
        <f t="shared" si="4"/>
        <v>1823</v>
      </c>
      <c r="X27" s="267">
        <f t="shared" si="4"/>
        <v>1146</v>
      </c>
      <c r="Y27" s="267">
        <f t="shared" si="4"/>
        <v>16616</v>
      </c>
      <c r="Z27" s="267">
        <f t="shared" si="4"/>
        <v>4005</v>
      </c>
      <c r="AA27" s="267">
        <f t="shared" si="4"/>
        <v>119881</v>
      </c>
      <c r="AB27" s="267">
        <f t="shared" si="4"/>
        <v>32082</v>
      </c>
      <c r="AC27" s="267">
        <f t="shared" si="4"/>
        <v>321527</v>
      </c>
      <c r="AD27" s="267">
        <f t="shared" si="4"/>
        <v>1885</v>
      </c>
      <c r="AE27" s="267">
        <f t="shared" si="4"/>
        <v>36445</v>
      </c>
      <c r="AF27" s="267">
        <f t="shared" si="4"/>
        <v>10734</v>
      </c>
      <c r="AG27" s="268">
        <f t="shared" si="4"/>
        <v>44880</v>
      </c>
      <c r="AH27" s="390" t="s">
        <v>45</v>
      </c>
      <c r="AI27" s="391"/>
      <c r="AJ27" s="267">
        <f t="shared" ref="AJ27:AW27" si="5">SUM(AJ5:AJ6,AJ7:AJ8,AJ12,AJ16:AJ22,AJ26)</f>
        <v>4992</v>
      </c>
      <c r="AK27" s="267">
        <f t="shared" si="5"/>
        <v>41491</v>
      </c>
      <c r="AL27" s="267">
        <f t="shared" si="5"/>
        <v>15797</v>
      </c>
      <c r="AM27" s="267">
        <f t="shared" si="5"/>
        <v>139390</v>
      </c>
      <c r="AN27" s="267">
        <f t="shared" si="5"/>
        <v>12484</v>
      </c>
      <c r="AO27" s="267">
        <f t="shared" si="5"/>
        <v>68595</v>
      </c>
      <c r="AP27" s="267">
        <f t="shared" si="5"/>
        <v>5124</v>
      </c>
      <c r="AQ27" s="267">
        <f t="shared" si="5"/>
        <v>48697</v>
      </c>
      <c r="AR27" s="267">
        <f t="shared" si="5"/>
        <v>11494</v>
      </c>
      <c r="AS27" s="267">
        <f t="shared" si="5"/>
        <v>187296</v>
      </c>
      <c r="AT27" s="267">
        <f t="shared" si="5"/>
        <v>414</v>
      </c>
      <c r="AU27" s="267">
        <f t="shared" si="5"/>
        <v>11123</v>
      </c>
      <c r="AV27" s="267">
        <f t="shared" si="5"/>
        <v>7125</v>
      </c>
      <c r="AW27" s="268">
        <f t="shared" si="5"/>
        <v>124589</v>
      </c>
    </row>
    <row r="28" spans="1:49" ht="17.100000000000001" customHeight="1">
      <c r="A28" s="14"/>
      <c r="B28" s="315" t="s">
        <v>46</v>
      </c>
      <c r="C28" s="26" t="s">
        <v>47</v>
      </c>
      <c r="D28" s="261">
        <v>10657</v>
      </c>
      <c r="E28" s="261">
        <v>141082</v>
      </c>
      <c r="F28" s="261">
        <v>15</v>
      </c>
      <c r="G28" s="261">
        <v>192</v>
      </c>
      <c r="H28" s="261">
        <v>15</v>
      </c>
      <c r="I28" s="261">
        <v>192</v>
      </c>
      <c r="J28" s="261" t="s">
        <v>59</v>
      </c>
      <c r="K28" s="261" t="s">
        <v>59</v>
      </c>
      <c r="L28" s="261">
        <v>10642</v>
      </c>
      <c r="M28" s="261">
        <v>140890</v>
      </c>
      <c r="N28" s="261">
        <v>1</v>
      </c>
      <c r="O28" s="261">
        <v>6</v>
      </c>
      <c r="P28" s="261">
        <v>1092</v>
      </c>
      <c r="Q28" s="262">
        <v>7774</v>
      </c>
      <c r="R28" s="392" t="s">
        <v>46</v>
      </c>
      <c r="S28" s="263" t="s">
        <v>47</v>
      </c>
      <c r="T28" s="261">
        <v>992</v>
      </c>
      <c r="U28" s="261">
        <v>23885</v>
      </c>
      <c r="V28" s="261">
        <v>9</v>
      </c>
      <c r="W28" s="261">
        <v>630</v>
      </c>
      <c r="X28" s="261">
        <v>89</v>
      </c>
      <c r="Y28" s="261">
        <v>911</v>
      </c>
      <c r="Z28" s="261">
        <v>267</v>
      </c>
      <c r="AA28" s="261">
        <v>8813</v>
      </c>
      <c r="AB28" s="261">
        <v>2735</v>
      </c>
      <c r="AC28" s="261">
        <v>29962</v>
      </c>
      <c r="AD28" s="261">
        <v>172</v>
      </c>
      <c r="AE28" s="261">
        <v>3156</v>
      </c>
      <c r="AF28" s="261">
        <v>582</v>
      </c>
      <c r="AG28" s="262">
        <v>2960</v>
      </c>
      <c r="AH28" s="392" t="s">
        <v>46</v>
      </c>
      <c r="AI28" s="263" t="s">
        <v>47</v>
      </c>
      <c r="AJ28" s="261">
        <v>438</v>
      </c>
      <c r="AK28" s="261">
        <v>4976</v>
      </c>
      <c r="AL28" s="261">
        <v>1236</v>
      </c>
      <c r="AM28" s="261">
        <v>12812</v>
      </c>
      <c r="AN28" s="261">
        <v>1008</v>
      </c>
      <c r="AO28" s="261">
        <v>5710</v>
      </c>
      <c r="AP28" s="261">
        <v>429</v>
      </c>
      <c r="AQ28" s="261">
        <v>5412</v>
      </c>
      <c r="AR28" s="261">
        <v>926</v>
      </c>
      <c r="AS28" s="261">
        <v>17679</v>
      </c>
      <c r="AT28" s="261">
        <v>46</v>
      </c>
      <c r="AU28" s="261">
        <v>1689</v>
      </c>
      <c r="AV28" s="261">
        <v>620</v>
      </c>
      <c r="AW28" s="262">
        <v>14515</v>
      </c>
    </row>
    <row r="29" spans="1:49" ht="17.100000000000001" customHeight="1">
      <c r="A29" s="14"/>
      <c r="B29" s="316"/>
      <c r="C29" s="26" t="s">
        <v>48</v>
      </c>
      <c r="D29" s="261">
        <v>1842</v>
      </c>
      <c r="E29" s="261">
        <v>23155</v>
      </c>
      <c r="F29" s="261">
        <v>12</v>
      </c>
      <c r="G29" s="261">
        <v>83</v>
      </c>
      <c r="H29" s="261">
        <v>12</v>
      </c>
      <c r="I29" s="261">
        <v>83</v>
      </c>
      <c r="J29" s="261" t="s">
        <v>59</v>
      </c>
      <c r="K29" s="261" t="s">
        <v>59</v>
      </c>
      <c r="L29" s="261">
        <v>1830</v>
      </c>
      <c r="M29" s="261">
        <v>23072</v>
      </c>
      <c r="N29" s="261">
        <v>1</v>
      </c>
      <c r="O29" s="261">
        <v>21</v>
      </c>
      <c r="P29" s="261">
        <v>285</v>
      </c>
      <c r="Q29" s="262">
        <v>1084</v>
      </c>
      <c r="R29" s="381"/>
      <c r="S29" s="263" t="s">
        <v>48</v>
      </c>
      <c r="T29" s="261">
        <v>282</v>
      </c>
      <c r="U29" s="261">
        <v>6445</v>
      </c>
      <c r="V29" s="261">
        <v>4</v>
      </c>
      <c r="W29" s="261">
        <v>40</v>
      </c>
      <c r="X29" s="261">
        <v>10</v>
      </c>
      <c r="Y29" s="261">
        <v>21</v>
      </c>
      <c r="Z29" s="261">
        <v>79</v>
      </c>
      <c r="AA29" s="261">
        <v>1826</v>
      </c>
      <c r="AB29" s="261">
        <v>355</v>
      </c>
      <c r="AC29" s="261">
        <v>3989</v>
      </c>
      <c r="AD29" s="261">
        <v>10</v>
      </c>
      <c r="AE29" s="261">
        <v>135</v>
      </c>
      <c r="AF29" s="261">
        <v>90</v>
      </c>
      <c r="AG29" s="262">
        <v>491</v>
      </c>
      <c r="AH29" s="381"/>
      <c r="AI29" s="263" t="s">
        <v>48</v>
      </c>
      <c r="AJ29" s="261">
        <v>59</v>
      </c>
      <c r="AK29" s="261">
        <v>169</v>
      </c>
      <c r="AL29" s="261">
        <v>179</v>
      </c>
      <c r="AM29" s="261">
        <v>1243</v>
      </c>
      <c r="AN29" s="261">
        <v>141</v>
      </c>
      <c r="AO29" s="261">
        <v>1178</v>
      </c>
      <c r="AP29" s="261">
        <v>60</v>
      </c>
      <c r="AQ29" s="261">
        <v>513</v>
      </c>
      <c r="AR29" s="261">
        <v>146</v>
      </c>
      <c r="AS29" s="261">
        <v>4304</v>
      </c>
      <c r="AT29" s="261">
        <v>11</v>
      </c>
      <c r="AU29" s="261">
        <v>204</v>
      </c>
      <c r="AV29" s="261">
        <v>118</v>
      </c>
      <c r="AW29" s="262">
        <v>1409</v>
      </c>
    </row>
    <row r="30" spans="1:49" ht="17.100000000000001" customHeight="1">
      <c r="A30" s="14"/>
      <c r="B30" s="316"/>
      <c r="C30" s="26" t="s">
        <v>49</v>
      </c>
      <c r="D30" s="261">
        <v>900</v>
      </c>
      <c r="E30" s="261">
        <v>11065</v>
      </c>
      <c r="F30" s="261">
        <v>5</v>
      </c>
      <c r="G30" s="261">
        <v>40</v>
      </c>
      <c r="H30" s="261">
        <v>5</v>
      </c>
      <c r="I30" s="261">
        <v>40</v>
      </c>
      <c r="J30" s="261" t="s">
        <v>59</v>
      </c>
      <c r="K30" s="261" t="s">
        <v>59</v>
      </c>
      <c r="L30" s="261">
        <v>895</v>
      </c>
      <c r="M30" s="261">
        <v>11025</v>
      </c>
      <c r="N30" s="261" t="s">
        <v>59</v>
      </c>
      <c r="O30" s="261" t="s">
        <v>59</v>
      </c>
      <c r="P30" s="261">
        <v>168</v>
      </c>
      <c r="Q30" s="262">
        <v>714</v>
      </c>
      <c r="R30" s="381"/>
      <c r="S30" s="263" t="s">
        <v>49</v>
      </c>
      <c r="T30" s="261">
        <v>189</v>
      </c>
      <c r="U30" s="261">
        <v>4357</v>
      </c>
      <c r="V30" s="261" t="s">
        <v>59</v>
      </c>
      <c r="W30" s="261" t="s">
        <v>59</v>
      </c>
      <c r="X30" s="261">
        <v>5</v>
      </c>
      <c r="Y30" s="261">
        <v>8</v>
      </c>
      <c r="Z30" s="261">
        <v>53</v>
      </c>
      <c r="AA30" s="261">
        <v>2085</v>
      </c>
      <c r="AB30" s="261">
        <v>161</v>
      </c>
      <c r="AC30" s="261">
        <v>1393</v>
      </c>
      <c r="AD30" s="261">
        <v>4</v>
      </c>
      <c r="AE30" s="261">
        <v>31</v>
      </c>
      <c r="AF30" s="261">
        <v>19</v>
      </c>
      <c r="AG30" s="262">
        <v>109</v>
      </c>
      <c r="AH30" s="381"/>
      <c r="AI30" s="263" t="s">
        <v>49</v>
      </c>
      <c r="AJ30" s="261">
        <v>17</v>
      </c>
      <c r="AK30" s="261">
        <v>101</v>
      </c>
      <c r="AL30" s="261">
        <v>88</v>
      </c>
      <c r="AM30" s="261">
        <v>506</v>
      </c>
      <c r="AN30" s="261">
        <v>53</v>
      </c>
      <c r="AO30" s="261">
        <v>145</v>
      </c>
      <c r="AP30" s="261">
        <v>20</v>
      </c>
      <c r="AQ30" s="261">
        <v>108</v>
      </c>
      <c r="AR30" s="261">
        <v>35</v>
      </c>
      <c r="AS30" s="261">
        <v>661</v>
      </c>
      <c r="AT30" s="261">
        <v>7</v>
      </c>
      <c r="AU30" s="261">
        <v>59</v>
      </c>
      <c r="AV30" s="261">
        <v>76</v>
      </c>
      <c r="AW30" s="262">
        <v>748</v>
      </c>
    </row>
    <row r="31" spans="1:49" ht="17.100000000000001" customHeight="1">
      <c r="A31" s="14"/>
      <c r="B31" s="317"/>
      <c r="C31" s="21" t="s">
        <v>28</v>
      </c>
      <c r="D31" s="264">
        <f t="shared" ref="D31:AW31" si="6">SUM(D28:D30)</f>
        <v>13399</v>
      </c>
      <c r="E31" s="264">
        <f t="shared" si="6"/>
        <v>175302</v>
      </c>
      <c r="F31" s="264">
        <f t="shared" si="6"/>
        <v>32</v>
      </c>
      <c r="G31" s="264">
        <f t="shared" si="6"/>
        <v>315</v>
      </c>
      <c r="H31" s="264">
        <f t="shared" si="6"/>
        <v>32</v>
      </c>
      <c r="I31" s="264">
        <f t="shared" si="6"/>
        <v>315</v>
      </c>
      <c r="J31" s="264">
        <f t="shared" si="6"/>
        <v>0</v>
      </c>
      <c r="K31" s="264">
        <f t="shared" si="6"/>
        <v>0</v>
      </c>
      <c r="L31" s="264">
        <f t="shared" si="6"/>
        <v>13367</v>
      </c>
      <c r="M31" s="264">
        <f t="shared" si="6"/>
        <v>174987</v>
      </c>
      <c r="N31" s="264">
        <f t="shared" si="6"/>
        <v>2</v>
      </c>
      <c r="O31" s="264">
        <f t="shared" si="6"/>
        <v>27</v>
      </c>
      <c r="P31" s="264">
        <f t="shared" si="6"/>
        <v>1545</v>
      </c>
      <c r="Q31" s="265">
        <f t="shared" si="6"/>
        <v>9572</v>
      </c>
      <c r="R31" s="382"/>
      <c r="S31" s="259" t="s">
        <v>28</v>
      </c>
      <c r="T31" s="264">
        <f t="shared" si="6"/>
        <v>1463</v>
      </c>
      <c r="U31" s="264">
        <f t="shared" si="6"/>
        <v>34687</v>
      </c>
      <c r="V31" s="264">
        <f t="shared" si="6"/>
        <v>13</v>
      </c>
      <c r="W31" s="264">
        <f t="shared" si="6"/>
        <v>670</v>
      </c>
      <c r="X31" s="264">
        <f t="shared" si="6"/>
        <v>104</v>
      </c>
      <c r="Y31" s="264">
        <f t="shared" si="6"/>
        <v>940</v>
      </c>
      <c r="Z31" s="264">
        <f t="shared" si="6"/>
        <v>399</v>
      </c>
      <c r="AA31" s="264">
        <f t="shared" si="6"/>
        <v>12724</v>
      </c>
      <c r="AB31" s="264">
        <f t="shared" si="6"/>
        <v>3251</v>
      </c>
      <c r="AC31" s="264">
        <f t="shared" si="6"/>
        <v>35344</v>
      </c>
      <c r="AD31" s="264">
        <f t="shared" si="6"/>
        <v>186</v>
      </c>
      <c r="AE31" s="264">
        <f t="shared" si="6"/>
        <v>3322</v>
      </c>
      <c r="AF31" s="264">
        <f t="shared" si="6"/>
        <v>691</v>
      </c>
      <c r="AG31" s="265">
        <f t="shared" si="6"/>
        <v>3560</v>
      </c>
      <c r="AH31" s="382"/>
      <c r="AI31" s="259" t="s">
        <v>28</v>
      </c>
      <c r="AJ31" s="264">
        <f t="shared" si="6"/>
        <v>514</v>
      </c>
      <c r="AK31" s="264">
        <f t="shared" si="6"/>
        <v>5246</v>
      </c>
      <c r="AL31" s="264">
        <f t="shared" si="6"/>
        <v>1503</v>
      </c>
      <c r="AM31" s="264">
        <f t="shared" si="6"/>
        <v>14561</v>
      </c>
      <c r="AN31" s="264">
        <f t="shared" si="6"/>
        <v>1202</v>
      </c>
      <c r="AO31" s="264">
        <f t="shared" si="6"/>
        <v>7033</v>
      </c>
      <c r="AP31" s="264">
        <f t="shared" si="6"/>
        <v>509</v>
      </c>
      <c r="AQ31" s="264">
        <f t="shared" si="6"/>
        <v>6033</v>
      </c>
      <c r="AR31" s="264">
        <f t="shared" si="6"/>
        <v>1107</v>
      </c>
      <c r="AS31" s="264">
        <f t="shared" si="6"/>
        <v>22644</v>
      </c>
      <c r="AT31" s="264">
        <f t="shared" si="6"/>
        <v>64</v>
      </c>
      <c r="AU31" s="264">
        <f t="shared" si="6"/>
        <v>1952</v>
      </c>
      <c r="AV31" s="264">
        <f t="shared" si="6"/>
        <v>814</v>
      </c>
      <c r="AW31" s="265">
        <f t="shared" si="6"/>
        <v>16672</v>
      </c>
    </row>
    <row r="32" spans="1:49" ht="17.100000000000001" customHeight="1">
      <c r="A32" s="14"/>
      <c r="B32" s="38" t="s">
        <v>50</v>
      </c>
      <c r="C32" s="16" t="s">
        <v>51</v>
      </c>
      <c r="D32" s="252">
        <v>3279</v>
      </c>
      <c r="E32" s="252">
        <v>31981</v>
      </c>
      <c r="F32" s="252">
        <v>13</v>
      </c>
      <c r="G32" s="252">
        <v>92</v>
      </c>
      <c r="H32" s="252">
        <v>13</v>
      </c>
      <c r="I32" s="252">
        <v>92</v>
      </c>
      <c r="J32" s="252" t="s">
        <v>59</v>
      </c>
      <c r="K32" s="252" t="s">
        <v>59</v>
      </c>
      <c r="L32" s="252">
        <v>3266</v>
      </c>
      <c r="M32" s="252">
        <v>31889</v>
      </c>
      <c r="N32" s="252" t="s">
        <v>59</v>
      </c>
      <c r="O32" s="252" t="s">
        <v>59</v>
      </c>
      <c r="P32" s="252">
        <v>325</v>
      </c>
      <c r="Q32" s="253">
        <v>2018</v>
      </c>
      <c r="R32" s="269" t="s">
        <v>50</v>
      </c>
      <c r="S32" s="255" t="s">
        <v>51</v>
      </c>
      <c r="T32" s="252">
        <v>428</v>
      </c>
      <c r="U32" s="252">
        <v>8268</v>
      </c>
      <c r="V32" s="252">
        <v>2</v>
      </c>
      <c r="W32" s="252">
        <v>105</v>
      </c>
      <c r="X32" s="252">
        <v>24</v>
      </c>
      <c r="Y32" s="252">
        <v>133</v>
      </c>
      <c r="Z32" s="252">
        <v>89</v>
      </c>
      <c r="AA32" s="252">
        <v>2199</v>
      </c>
      <c r="AB32" s="252">
        <v>809</v>
      </c>
      <c r="AC32" s="252">
        <v>6828</v>
      </c>
      <c r="AD32" s="252">
        <v>35</v>
      </c>
      <c r="AE32" s="252">
        <v>525</v>
      </c>
      <c r="AF32" s="252">
        <v>181</v>
      </c>
      <c r="AG32" s="253">
        <v>653</v>
      </c>
      <c r="AH32" s="269" t="s">
        <v>50</v>
      </c>
      <c r="AI32" s="255" t="s">
        <v>51</v>
      </c>
      <c r="AJ32" s="252">
        <v>100</v>
      </c>
      <c r="AK32" s="252">
        <v>412</v>
      </c>
      <c r="AL32" s="252">
        <v>343</v>
      </c>
      <c r="AM32" s="252">
        <v>2440</v>
      </c>
      <c r="AN32" s="252">
        <v>301</v>
      </c>
      <c r="AO32" s="252">
        <v>1289</v>
      </c>
      <c r="AP32" s="252">
        <v>107</v>
      </c>
      <c r="AQ32" s="252">
        <v>744</v>
      </c>
      <c r="AR32" s="252">
        <v>250</v>
      </c>
      <c r="AS32" s="252">
        <v>4211</v>
      </c>
      <c r="AT32" s="252">
        <v>22</v>
      </c>
      <c r="AU32" s="252">
        <v>325</v>
      </c>
      <c r="AV32" s="252">
        <v>250</v>
      </c>
      <c r="AW32" s="253">
        <v>1739</v>
      </c>
    </row>
    <row r="33" spans="1:49" ht="17.100000000000001" customHeight="1">
      <c r="A33" s="14"/>
      <c r="B33" s="25" t="s">
        <v>52</v>
      </c>
      <c r="C33" s="21" t="s">
        <v>53</v>
      </c>
      <c r="D33" s="256">
        <v>2900</v>
      </c>
      <c r="E33" s="256">
        <v>26928</v>
      </c>
      <c r="F33" s="256">
        <v>4</v>
      </c>
      <c r="G33" s="256">
        <v>32</v>
      </c>
      <c r="H33" s="256">
        <v>4</v>
      </c>
      <c r="I33" s="256">
        <v>32</v>
      </c>
      <c r="J33" s="256" t="s">
        <v>59</v>
      </c>
      <c r="K33" s="256" t="s">
        <v>59</v>
      </c>
      <c r="L33" s="256">
        <v>2896</v>
      </c>
      <c r="M33" s="256">
        <v>26896</v>
      </c>
      <c r="N33" s="256">
        <v>4</v>
      </c>
      <c r="O33" s="256">
        <v>38</v>
      </c>
      <c r="P33" s="256">
        <v>332</v>
      </c>
      <c r="Q33" s="257">
        <v>1481</v>
      </c>
      <c r="R33" s="260" t="s">
        <v>52</v>
      </c>
      <c r="S33" s="259" t="s">
        <v>53</v>
      </c>
      <c r="T33" s="256">
        <v>297</v>
      </c>
      <c r="U33" s="256">
        <v>5419</v>
      </c>
      <c r="V33" s="256">
        <v>3</v>
      </c>
      <c r="W33" s="256">
        <v>142</v>
      </c>
      <c r="X33" s="256">
        <v>22</v>
      </c>
      <c r="Y33" s="256">
        <v>107</v>
      </c>
      <c r="Z33" s="256">
        <v>58</v>
      </c>
      <c r="AA33" s="256">
        <v>1658</v>
      </c>
      <c r="AB33" s="256">
        <v>663</v>
      </c>
      <c r="AC33" s="256">
        <v>4877</v>
      </c>
      <c r="AD33" s="256">
        <v>31</v>
      </c>
      <c r="AE33" s="256">
        <v>695</v>
      </c>
      <c r="AF33" s="256">
        <v>165</v>
      </c>
      <c r="AG33" s="257">
        <v>453</v>
      </c>
      <c r="AH33" s="260" t="s">
        <v>52</v>
      </c>
      <c r="AI33" s="259" t="s">
        <v>53</v>
      </c>
      <c r="AJ33" s="256">
        <v>97</v>
      </c>
      <c r="AK33" s="256">
        <v>339</v>
      </c>
      <c r="AL33" s="256">
        <v>392</v>
      </c>
      <c r="AM33" s="256">
        <v>2861</v>
      </c>
      <c r="AN33" s="256">
        <v>268</v>
      </c>
      <c r="AO33" s="256">
        <v>1639</v>
      </c>
      <c r="AP33" s="256">
        <v>117</v>
      </c>
      <c r="AQ33" s="256">
        <v>1387</v>
      </c>
      <c r="AR33" s="256">
        <v>261</v>
      </c>
      <c r="AS33" s="256">
        <v>4351</v>
      </c>
      <c r="AT33" s="256">
        <v>16</v>
      </c>
      <c r="AU33" s="256">
        <v>265</v>
      </c>
      <c r="AV33" s="256">
        <v>170</v>
      </c>
      <c r="AW33" s="257">
        <v>1184</v>
      </c>
    </row>
    <row r="34" spans="1:49" ht="17.100000000000001" customHeight="1">
      <c r="A34" s="14"/>
      <c r="B34" s="25" t="s">
        <v>230</v>
      </c>
      <c r="C34" s="40" t="s">
        <v>55</v>
      </c>
      <c r="D34" s="270">
        <v>4069</v>
      </c>
      <c r="E34" s="270">
        <v>44969</v>
      </c>
      <c r="F34" s="270">
        <v>27</v>
      </c>
      <c r="G34" s="270">
        <v>263</v>
      </c>
      <c r="H34" s="270">
        <v>26</v>
      </c>
      <c r="I34" s="270">
        <v>256</v>
      </c>
      <c r="J34" s="270">
        <v>1</v>
      </c>
      <c r="K34" s="270">
        <v>7</v>
      </c>
      <c r="L34" s="270">
        <v>4042</v>
      </c>
      <c r="M34" s="270">
        <v>44706</v>
      </c>
      <c r="N34" s="270">
        <v>1</v>
      </c>
      <c r="O34" s="270">
        <v>1</v>
      </c>
      <c r="P34" s="270">
        <v>519</v>
      </c>
      <c r="Q34" s="271">
        <v>2442</v>
      </c>
      <c r="R34" s="260" t="s">
        <v>230</v>
      </c>
      <c r="S34" s="272" t="s">
        <v>55</v>
      </c>
      <c r="T34" s="270">
        <v>545</v>
      </c>
      <c r="U34" s="270">
        <v>14037</v>
      </c>
      <c r="V34" s="270">
        <v>2</v>
      </c>
      <c r="W34" s="270">
        <v>6</v>
      </c>
      <c r="X34" s="270">
        <v>14</v>
      </c>
      <c r="Y34" s="270">
        <v>119</v>
      </c>
      <c r="Z34" s="270">
        <v>226</v>
      </c>
      <c r="AA34" s="270">
        <v>6921</v>
      </c>
      <c r="AB34" s="270">
        <v>970</v>
      </c>
      <c r="AC34" s="270">
        <v>7588</v>
      </c>
      <c r="AD34" s="270">
        <v>32</v>
      </c>
      <c r="AE34" s="270">
        <v>374</v>
      </c>
      <c r="AF34" s="270">
        <v>209</v>
      </c>
      <c r="AG34" s="271">
        <v>609</v>
      </c>
      <c r="AH34" s="260" t="s">
        <v>230</v>
      </c>
      <c r="AI34" s="272" t="s">
        <v>55</v>
      </c>
      <c r="AJ34" s="270">
        <v>99</v>
      </c>
      <c r="AK34" s="270">
        <v>641</v>
      </c>
      <c r="AL34" s="270">
        <v>378</v>
      </c>
      <c r="AM34" s="270">
        <v>2505</v>
      </c>
      <c r="AN34" s="270">
        <v>386</v>
      </c>
      <c r="AO34" s="270">
        <v>1321</v>
      </c>
      <c r="AP34" s="270">
        <v>122</v>
      </c>
      <c r="AQ34" s="270">
        <v>859</v>
      </c>
      <c r="AR34" s="270">
        <v>248</v>
      </c>
      <c r="AS34" s="270">
        <v>3919</v>
      </c>
      <c r="AT34" s="270">
        <v>30</v>
      </c>
      <c r="AU34" s="270">
        <v>455</v>
      </c>
      <c r="AV34" s="270">
        <v>261</v>
      </c>
      <c r="AW34" s="271">
        <v>2909</v>
      </c>
    </row>
    <row r="35" spans="1:49" ht="17.100000000000001" customHeight="1">
      <c r="A35" s="14"/>
      <c r="B35" s="318" t="s">
        <v>60</v>
      </c>
      <c r="C35" s="26" t="s">
        <v>61</v>
      </c>
      <c r="D35" s="261">
        <v>3455</v>
      </c>
      <c r="E35" s="261">
        <v>38525</v>
      </c>
      <c r="F35" s="261">
        <v>10</v>
      </c>
      <c r="G35" s="261">
        <v>71</v>
      </c>
      <c r="H35" s="261">
        <v>10</v>
      </c>
      <c r="I35" s="261">
        <v>71</v>
      </c>
      <c r="J35" s="261" t="s">
        <v>59</v>
      </c>
      <c r="K35" s="261" t="s">
        <v>59</v>
      </c>
      <c r="L35" s="261">
        <v>3445</v>
      </c>
      <c r="M35" s="261">
        <v>38454</v>
      </c>
      <c r="N35" s="261">
        <v>1</v>
      </c>
      <c r="O35" s="261">
        <v>7</v>
      </c>
      <c r="P35" s="261">
        <v>344</v>
      </c>
      <c r="Q35" s="262">
        <v>1968</v>
      </c>
      <c r="R35" s="393" t="s">
        <v>60</v>
      </c>
      <c r="S35" s="263" t="s">
        <v>61</v>
      </c>
      <c r="T35" s="261">
        <v>295</v>
      </c>
      <c r="U35" s="261">
        <v>8321</v>
      </c>
      <c r="V35" s="261">
        <v>4</v>
      </c>
      <c r="W35" s="261">
        <v>145</v>
      </c>
      <c r="X35" s="261">
        <v>12</v>
      </c>
      <c r="Y35" s="261">
        <v>37</v>
      </c>
      <c r="Z35" s="261">
        <v>84</v>
      </c>
      <c r="AA35" s="261">
        <v>3305</v>
      </c>
      <c r="AB35" s="261">
        <v>903</v>
      </c>
      <c r="AC35" s="261">
        <v>7814</v>
      </c>
      <c r="AD35" s="261">
        <v>41</v>
      </c>
      <c r="AE35" s="261">
        <v>626</v>
      </c>
      <c r="AF35" s="261">
        <v>166</v>
      </c>
      <c r="AG35" s="262">
        <v>558</v>
      </c>
      <c r="AH35" s="393" t="s">
        <v>60</v>
      </c>
      <c r="AI35" s="263" t="s">
        <v>61</v>
      </c>
      <c r="AJ35" s="261">
        <v>133</v>
      </c>
      <c r="AK35" s="261">
        <v>680</v>
      </c>
      <c r="AL35" s="261">
        <v>485</v>
      </c>
      <c r="AM35" s="261">
        <v>4109</v>
      </c>
      <c r="AN35" s="261">
        <v>346</v>
      </c>
      <c r="AO35" s="261">
        <v>1855</v>
      </c>
      <c r="AP35" s="261">
        <v>121</v>
      </c>
      <c r="AQ35" s="261">
        <v>1739</v>
      </c>
      <c r="AR35" s="261">
        <v>323</v>
      </c>
      <c r="AS35" s="261">
        <v>5015</v>
      </c>
      <c r="AT35" s="261">
        <v>16</v>
      </c>
      <c r="AU35" s="261">
        <v>485</v>
      </c>
      <c r="AV35" s="261">
        <v>171</v>
      </c>
      <c r="AW35" s="262">
        <v>1790</v>
      </c>
    </row>
    <row r="36" spans="1:49" ht="17.100000000000001" customHeight="1">
      <c r="A36" s="14"/>
      <c r="B36" s="319"/>
      <c r="C36" s="26" t="s">
        <v>62</v>
      </c>
      <c r="D36" s="261">
        <v>556</v>
      </c>
      <c r="E36" s="261">
        <v>10360</v>
      </c>
      <c r="F36" s="261">
        <v>6</v>
      </c>
      <c r="G36" s="261">
        <v>78</v>
      </c>
      <c r="H36" s="261">
        <v>6</v>
      </c>
      <c r="I36" s="261">
        <v>78</v>
      </c>
      <c r="J36" s="261" t="s">
        <v>59</v>
      </c>
      <c r="K36" s="261" t="s">
        <v>59</v>
      </c>
      <c r="L36" s="261">
        <v>550</v>
      </c>
      <c r="M36" s="261">
        <v>10282</v>
      </c>
      <c r="N36" s="261" t="s">
        <v>59</v>
      </c>
      <c r="O36" s="261" t="s">
        <v>59</v>
      </c>
      <c r="P36" s="261">
        <v>79</v>
      </c>
      <c r="Q36" s="262">
        <v>355</v>
      </c>
      <c r="R36" s="394"/>
      <c r="S36" s="263" t="s">
        <v>62</v>
      </c>
      <c r="T36" s="261">
        <v>71</v>
      </c>
      <c r="U36" s="261">
        <v>4693</v>
      </c>
      <c r="V36" s="261" t="s">
        <v>59</v>
      </c>
      <c r="W36" s="261" t="s">
        <v>59</v>
      </c>
      <c r="X36" s="261">
        <v>4</v>
      </c>
      <c r="Y36" s="261">
        <v>46</v>
      </c>
      <c r="Z36" s="261">
        <v>26</v>
      </c>
      <c r="AA36" s="261">
        <v>1137</v>
      </c>
      <c r="AB36" s="261">
        <v>96</v>
      </c>
      <c r="AC36" s="261">
        <v>1246</v>
      </c>
      <c r="AD36" s="261">
        <v>3</v>
      </c>
      <c r="AE36" s="261">
        <v>13</v>
      </c>
      <c r="AF36" s="261">
        <v>28</v>
      </c>
      <c r="AG36" s="262">
        <v>67</v>
      </c>
      <c r="AH36" s="394"/>
      <c r="AI36" s="263" t="s">
        <v>62</v>
      </c>
      <c r="AJ36" s="261">
        <v>15</v>
      </c>
      <c r="AK36" s="261">
        <v>49</v>
      </c>
      <c r="AL36" s="261">
        <v>65</v>
      </c>
      <c r="AM36" s="261">
        <v>545</v>
      </c>
      <c r="AN36" s="261">
        <v>62</v>
      </c>
      <c r="AO36" s="261">
        <v>465</v>
      </c>
      <c r="AP36" s="261">
        <v>11</v>
      </c>
      <c r="AQ36" s="261">
        <v>58</v>
      </c>
      <c r="AR36" s="261">
        <v>58</v>
      </c>
      <c r="AS36" s="261">
        <v>844</v>
      </c>
      <c r="AT36" s="261">
        <v>4</v>
      </c>
      <c r="AU36" s="261">
        <v>33</v>
      </c>
      <c r="AV36" s="261">
        <v>28</v>
      </c>
      <c r="AW36" s="262">
        <v>731</v>
      </c>
    </row>
    <row r="37" spans="1:49" ht="17.100000000000001" customHeight="1">
      <c r="A37" s="14"/>
      <c r="B37" s="319"/>
      <c r="C37" s="26" t="s">
        <v>63</v>
      </c>
      <c r="D37" s="261">
        <v>705</v>
      </c>
      <c r="E37" s="261">
        <v>8494</v>
      </c>
      <c r="F37" s="261">
        <v>1</v>
      </c>
      <c r="G37" s="261">
        <v>55</v>
      </c>
      <c r="H37" s="261">
        <v>1</v>
      </c>
      <c r="I37" s="261">
        <v>55</v>
      </c>
      <c r="J37" s="261" t="s">
        <v>59</v>
      </c>
      <c r="K37" s="261" t="s">
        <v>59</v>
      </c>
      <c r="L37" s="261">
        <v>704</v>
      </c>
      <c r="M37" s="261">
        <v>8439</v>
      </c>
      <c r="N37" s="261" t="s">
        <v>59</v>
      </c>
      <c r="O37" s="261" t="s">
        <v>59</v>
      </c>
      <c r="P37" s="261">
        <v>104</v>
      </c>
      <c r="Q37" s="262">
        <v>405</v>
      </c>
      <c r="R37" s="394"/>
      <c r="S37" s="263" t="s">
        <v>63</v>
      </c>
      <c r="T37" s="261">
        <v>83</v>
      </c>
      <c r="U37" s="261">
        <v>3306</v>
      </c>
      <c r="V37" s="261">
        <v>1</v>
      </c>
      <c r="W37" s="261">
        <v>3</v>
      </c>
      <c r="X37" s="261">
        <v>7</v>
      </c>
      <c r="Y37" s="261">
        <v>19</v>
      </c>
      <c r="Z37" s="261">
        <v>10</v>
      </c>
      <c r="AA37" s="261">
        <v>380</v>
      </c>
      <c r="AB37" s="261">
        <v>153</v>
      </c>
      <c r="AC37" s="261">
        <v>1162</v>
      </c>
      <c r="AD37" s="261">
        <v>6</v>
      </c>
      <c r="AE37" s="261">
        <v>43</v>
      </c>
      <c r="AF37" s="261">
        <v>44</v>
      </c>
      <c r="AG37" s="262">
        <v>120</v>
      </c>
      <c r="AH37" s="394"/>
      <c r="AI37" s="263" t="s">
        <v>63</v>
      </c>
      <c r="AJ37" s="261">
        <v>31</v>
      </c>
      <c r="AK37" s="261">
        <v>80</v>
      </c>
      <c r="AL37" s="261">
        <v>74</v>
      </c>
      <c r="AM37" s="261">
        <v>390</v>
      </c>
      <c r="AN37" s="261">
        <v>67</v>
      </c>
      <c r="AO37" s="261">
        <v>350</v>
      </c>
      <c r="AP37" s="261">
        <v>26</v>
      </c>
      <c r="AQ37" s="261">
        <v>374</v>
      </c>
      <c r="AR37" s="261">
        <v>52</v>
      </c>
      <c r="AS37" s="261">
        <v>1353</v>
      </c>
      <c r="AT37" s="261">
        <v>4</v>
      </c>
      <c r="AU37" s="261">
        <v>38</v>
      </c>
      <c r="AV37" s="261">
        <v>42</v>
      </c>
      <c r="AW37" s="262">
        <v>416</v>
      </c>
    </row>
    <row r="38" spans="1:49" ht="17.100000000000001" customHeight="1">
      <c r="A38" s="14"/>
      <c r="B38" s="319"/>
      <c r="C38" s="26" t="s">
        <v>64</v>
      </c>
      <c r="D38" s="261">
        <v>646</v>
      </c>
      <c r="E38" s="261">
        <v>7536</v>
      </c>
      <c r="F38" s="261">
        <v>6</v>
      </c>
      <c r="G38" s="261">
        <v>49</v>
      </c>
      <c r="H38" s="261">
        <v>6</v>
      </c>
      <c r="I38" s="261">
        <v>49</v>
      </c>
      <c r="J38" s="261" t="s">
        <v>59</v>
      </c>
      <c r="K38" s="261" t="s">
        <v>59</v>
      </c>
      <c r="L38" s="261">
        <v>640</v>
      </c>
      <c r="M38" s="261">
        <v>7487</v>
      </c>
      <c r="N38" s="261" t="s">
        <v>59</v>
      </c>
      <c r="O38" s="261" t="s">
        <v>59</v>
      </c>
      <c r="P38" s="261">
        <v>145</v>
      </c>
      <c r="Q38" s="262">
        <v>637</v>
      </c>
      <c r="R38" s="394"/>
      <c r="S38" s="263" t="s">
        <v>64</v>
      </c>
      <c r="T38" s="261">
        <v>104</v>
      </c>
      <c r="U38" s="261">
        <v>2848</v>
      </c>
      <c r="V38" s="261">
        <v>2</v>
      </c>
      <c r="W38" s="261">
        <v>5</v>
      </c>
      <c r="X38" s="261">
        <v>2</v>
      </c>
      <c r="Y38" s="261">
        <v>2</v>
      </c>
      <c r="Z38" s="261">
        <v>25</v>
      </c>
      <c r="AA38" s="261">
        <v>441</v>
      </c>
      <c r="AB38" s="261">
        <v>127</v>
      </c>
      <c r="AC38" s="261">
        <v>1887</v>
      </c>
      <c r="AD38" s="261">
        <v>4</v>
      </c>
      <c r="AE38" s="261">
        <v>17</v>
      </c>
      <c r="AF38" s="261">
        <v>14</v>
      </c>
      <c r="AG38" s="262">
        <v>44</v>
      </c>
      <c r="AH38" s="394"/>
      <c r="AI38" s="263" t="s">
        <v>64</v>
      </c>
      <c r="AJ38" s="261">
        <v>17</v>
      </c>
      <c r="AK38" s="261">
        <v>148</v>
      </c>
      <c r="AL38" s="261">
        <v>52</v>
      </c>
      <c r="AM38" s="261">
        <v>250</v>
      </c>
      <c r="AN38" s="261">
        <v>45</v>
      </c>
      <c r="AO38" s="261">
        <v>249</v>
      </c>
      <c r="AP38" s="261">
        <v>12</v>
      </c>
      <c r="AQ38" s="261">
        <v>76</v>
      </c>
      <c r="AR38" s="261">
        <v>37</v>
      </c>
      <c r="AS38" s="261">
        <v>508</v>
      </c>
      <c r="AT38" s="261">
        <v>8</v>
      </c>
      <c r="AU38" s="261">
        <v>66</v>
      </c>
      <c r="AV38" s="261">
        <v>46</v>
      </c>
      <c r="AW38" s="262">
        <v>309</v>
      </c>
    </row>
    <row r="39" spans="1:49" ht="17.100000000000001" customHeight="1">
      <c r="A39" s="14"/>
      <c r="B39" s="320"/>
      <c r="C39" s="21" t="s">
        <v>28</v>
      </c>
      <c r="D39" s="264">
        <f t="shared" ref="D39:AW39" si="7">SUM(D35:D38)</f>
        <v>5362</v>
      </c>
      <c r="E39" s="264">
        <f t="shared" si="7"/>
        <v>64915</v>
      </c>
      <c r="F39" s="264">
        <f t="shared" si="7"/>
        <v>23</v>
      </c>
      <c r="G39" s="264">
        <f t="shared" si="7"/>
        <v>253</v>
      </c>
      <c r="H39" s="264">
        <f t="shared" si="7"/>
        <v>23</v>
      </c>
      <c r="I39" s="264">
        <f t="shared" si="7"/>
        <v>253</v>
      </c>
      <c r="J39" s="264">
        <f t="shared" si="7"/>
        <v>0</v>
      </c>
      <c r="K39" s="264">
        <f t="shared" si="7"/>
        <v>0</v>
      </c>
      <c r="L39" s="264">
        <f t="shared" si="7"/>
        <v>5339</v>
      </c>
      <c r="M39" s="264">
        <f t="shared" si="7"/>
        <v>64662</v>
      </c>
      <c r="N39" s="264">
        <f t="shared" si="7"/>
        <v>1</v>
      </c>
      <c r="O39" s="264">
        <f t="shared" si="7"/>
        <v>7</v>
      </c>
      <c r="P39" s="264">
        <f t="shared" si="7"/>
        <v>672</v>
      </c>
      <c r="Q39" s="265">
        <f t="shared" si="7"/>
        <v>3365</v>
      </c>
      <c r="R39" s="395"/>
      <c r="S39" s="259" t="s">
        <v>28</v>
      </c>
      <c r="T39" s="264">
        <f t="shared" si="7"/>
        <v>553</v>
      </c>
      <c r="U39" s="264">
        <f t="shared" si="7"/>
        <v>19168</v>
      </c>
      <c r="V39" s="264">
        <f t="shared" si="7"/>
        <v>7</v>
      </c>
      <c r="W39" s="264">
        <f t="shared" si="7"/>
        <v>153</v>
      </c>
      <c r="X39" s="264">
        <f t="shared" si="7"/>
        <v>25</v>
      </c>
      <c r="Y39" s="264">
        <f t="shared" si="7"/>
        <v>104</v>
      </c>
      <c r="Z39" s="264">
        <f t="shared" si="7"/>
        <v>145</v>
      </c>
      <c r="AA39" s="264">
        <f t="shared" si="7"/>
        <v>5263</v>
      </c>
      <c r="AB39" s="264">
        <f t="shared" si="7"/>
        <v>1279</v>
      </c>
      <c r="AC39" s="264">
        <f t="shared" si="7"/>
        <v>12109</v>
      </c>
      <c r="AD39" s="264">
        <f t="shared" si="7"/>
        <v>54</v>
      </c>
      <c r="AE39" s="264">
        <f t="shared" si="7"/>
        <v>699</v>
      </c>
      <c r="AF39" s="264">
        <f t="shared" si="7"/>
        <v>252</v>
      </c>
      <c r="AG39" s="265">
        <f t="shared" si="7"/>
        <v>789</v>
      </c>
      <c r="AH39" s="395"/>
      <c r="AI39" s="259" t="s">
        <v>28</v>
      </c>
      <c r="AJ39" s="264">
        <f t="shared" si="7"/>
        <v>196</v>
      </c>
      <c r="AK39" s="264">
        <f t="shared" si="7"/>
        <v>957</v>
      </c>
      <c r="AL39" s="264">
        <f t="shared" si="7"/>
        <v>676</v>
      </c>
      <c r="AM39" s="264">
        <f t="shared" si="7"/>
        <v>5294</v>
      </c>
      <c r="AN39" s="264">
        <f t="shared" si="7"/>
        <v>520</v>
      </c>
      <c r="AO39" s="264">
        <f t="shared" si="7"/>
        <v>2919</v>
      </c>
      <c r="AP39" s="264">
        <f t="shared" si="7"/>
        <v>170</v>
      </c>
      <c r="AQ39" s="264">
        <f t="shared" si="7"/>
        <v>2247</v>
      </c>
      <c r="AR39" s="264">
        <f t="shared" si="7"/>
        <v>470</v>
      </c>
      <c r="AS39" s="264">
        <f t="shared" si="7"/>
        <v>7720</v>
      </c>
      <c r="AT39" s="264">
        <f t="shared" si="7"/>
        <v>32</v>
      </c>
      <c r="AU39" s="264">
        <f t="shared" si="7"/>
        <v>622</v>
      </c>
      <c r="AV39" s="264">
        <f t="shared" si="7"/>
        <v>287</v>
      </c>
      <c r="AW39" s="265">
        <f t="shared" si="7"/>
        <v>3246</v>
      </c>
    </row>
    <row r="40" spans="1:49" ht="17.100000000000001" customHeight="1">
      <c r="A40" s="14"/>
      <c r="B40" s="25" t="s">
        <v>65</v>
      </c>
      <c r="C40" s="21" t="s">
        <v>66</v>
      </c>
      <c r="D40" s="256">
        <v>4578</v>
      </c>
      <c r="E40" s="256">
        <v>66341</v>
      </c>
      <c r="F40" s="256">
        <v>8</v>
      </c>
      <c r="G40" s="256">
        <v>46</v>
      </c>
      <c r="H40" s="256">
        <v>8</v>
      </c>
      <c r="I40" s="256">
        <v>46</v>
      </c>
      <c r="J40" s="256" t="s">
        <v>59</v>
      </c>
      <c r="K40" s="256" t="s">
        <v>59</v>
      </c>
      <c r="L40" s="256">
        <v>4570</v>
      </c>
      <c r="M40" s="256">
        <v>66295</v>
      </c>
      <c r="N40" s="256" t="s">
        <v>59</v>
      </c>
      <c r="O40" s="256" t="s">
        <v>59</v>
      </c>
      <c r="P40" s="256">
        <v>460</v>
      </c>
      <c r="Q40" s="257">
        <v>2525</v>
      </c>
      <c r="R40" s="260" t="s">
        <v>65</v>
      </c>
      <c r="S40" s="259" t="s">
        <v>66</v>
      </c>
      <c r="T40" s="256">
        <v>424</v>
      </c>
      <c r="U40" s="256">
        <v>24968</v>
      </c>
      <c r="V40" s="256">
        <v>2</v>
      </c>
      <c r="W40" s="256">
        <v>40</v>
      </c>
      <c r="X40" s="256">
        <v>34</v>
      </c>
      <c r="Y40" s="256">
        <v>130</v>
      </c>
      <c r="Z40" s="256">
        <v>129</v>
      </c>
      <c r="AA40" s="256">
        <v>4892</v>
      </c>
      <c r="AB40" s="256">
        <v>1097</v>
      </c>
      <c r="AC40" s="256">
        <v>9695</v>
      </c>
      <c r="AD40" s="256">
        <v>41</v>
      </c>
      <c r="AE40" s="256">
        <v>562</v>
      </c>
      <c r="AF40" s="256">
        <v>315</v>
      </c>
      <c r="AG40" s="257">
        <v>1053</v>
      </c>
      <c r="AH40" s="260" t="s">
        <v>65</v>
      </c>
      <c r="AI40" s="259" t="s">
        <v>66</v>
      </c>
      <c r="AJ40" s="256">
        <v>188</v>
      </c>
      <c r="AK40" s="256">
        <v>1054</v>
      </c>
      <c r="AL40" s="256">
        <v>579</v>
      </c>
      <c r="AM40" s="256">
        <v>4613</v>
      </c>
      <c r="AN40" s="256">
        <v>447</v>
      </c>
      <c r="AO40" s="256">
        <v>2112</v>
      </c>
      <c r="AP40" s="256">
        <v>180</v>
      </c>
      <c r="AQ40" s="256">
        <v>1663</v>
      </c>
      <c r="AR40" s="256">
        <v>401</v>
      </c>
      <c r="AS40" s="256">
        <v>8503</v>
      </c>
      <c r="AT40" s="256">
        <v>20</v>
      </c>
      <c r="AU40" s="256">
        <v>742</v>
      </c>
      <c r="AV40" s="256">
        <v>253</v>
      </c>
      <c r="AW40" s="257">
        <v>3743</v>
      </c>
    </row>
    <row r="41" spans="1:49" ht="17.100000000000001" customHeight="1">
      <c r="A41" s="14"/>
      <c r="B41" s="25" t="s">
        <v>67</v>
      </c>
      <c r="C41" s="21" t="s">
        <v>68</v>
      </c>
      <c r="D41" s="256">
        <v>2171</v>
      </c>
      <c r="E41" s="256">
        <v>23303</v>
      </c>
      <c r="F41" s="256">
        <v>10</v>
      </c>
      <c r="G41" s="256">
        <v>165</v>
      </c>
      <c r="H41" s="256">
        <v>10</v>
      </c>
      <c r="I41" s="256">
        <v>165</v>
      </c>
      <c r="J41" s="256" t="s">
        <v>59</v>
      </c>
      <c r="K41" s="256" t="s">
        <v>59</v>
      </c>
      <c r="L41" s="256">
        <v>2161</v>
      </c>
      <c r="M41" s="256">
        <v>23138</v>
      </c>
      <c r="N41" s="256" t="s">
        <v>59</v>
      </c>
      <c r="O41" s="256" t="s">
        <v>59</v>
      </c>
      <c r="P41" s="256">
        <v>177</v>
      </c>
      <c r="Q41" s="257">
        <v>814</v>
      </c>
      <c r="R41" s="260" t="s">
        <v>67</v>
      </c>
      <c r="S41" s="259" t="s">
        <v>68</v>
      </c>
      <c r="T41" s="256">
        <v>322</v>
      </c>
      <c r="U41" s="256">
        <v>7675</v>
      </c>
      <c r="V41" s="256">
        <v>1</v>
      </c>
      <c r="W41" s="256">
        <v>7</v>
      </c>
      <c r="X41" s="256">
        <v>4</v>
      </c>
      <c r="Y41" s="256">
        <v>16</v>
      </c>
      <c r="Z41" s="256">
        <v>73</v>
      </c>
      <c r="AA41" s="256">
        <v>1342</v>
      </c>
      <c r="AB41" s="256">
        <v>624</v>
      </c>
      <c r="AC41" s="256">
        <v>4906</v>
      </c>
      <c r="AD41" s="256">
        <v>22</v>
      </c>
      <c r="AE41" s="256">
        <v>237</v>
      </c>
      <c r="AF41" s="256">
        <v>86</v>
      </c>
      <c r="AG41" s="257">
        <v>209</v>
      </c>
      <c r="AH41" s="260" t="s">
        <v>67</v>
      </c>
      <c r="AI41" s="259" t="s">
        <v>68</v>
      </c>
      <c r="AJ41" s="256">
        <v>55</v>
      </c>
      <c r="AK41" s="256">
        <v>377</v>
      </c>
      <c r="AL41" s="256">
        <v>229</v>
      </c>
      <c r="AM41" s="256">
        <v>2044</v>
      </c>
      <c r="AN41" s="256">
        <v>218</v>
      </c>
      <c r="AO41" s="256">
        <v>940</v>
      </c>
      <c r="AP41" s="256">
        <v>74</v>
      </c>
      <c r="AQ41" s="256">
        <v>419</v>
      </c>
      <c r="AR41" s="256">
        <v>158</v>
      </c>
      <c r="AS41" s="256">
        <v>3062</v>
      </c>
      <c r="AT41" s="256">
        <v>14</v>
      </c>
      <c r="AU41" s="256">
        <v>296</v>
      </c>
      <c r="AV41" s="256">
        <v>104</v>
      </c>
      <c r="AW41" s="257">
        <v>794</v>
      </c>
    </row>
    <row r="42" spans="1:49" ht="17.100000000000001" customHeight="1">
      <c r="A42" s="14"/>
      <c r="B42" s="20" t="s">
        <v>69</v>
      </c>
      <c r="C42" s="21" t="s">
        <v>70</v>
      </c>
      <c r="D42" s="256">
        <v>3574</v>
      </c>
      <c r="E42" s="256">
        <v>32058</v>
      </c>
      <c r="F42" s="256">
        <v>25</v>
      </c>
      <c r="G42" s="256">
        <v>279</v>
      </c>
      <c r="H42" s="256">
        <v>25</v>
      </c>
      <c r="I42" s="256">
        <v>279</v>
      </c>
      <c r="J42" s="256" t="s">
        <v>59</v>
      </c>
      <c r="K42" s="256" t="s">
        <v>59</v>
      </c>
      <c r="L42" s="256">
        <v>3549</v>
      </c>
      <c r="M42" s="256">
        <v>31779</v>
      </c>
      <c r="N42" s="256" t="s">
        <v>59</v>
      </c>
      <c r="O42" s="256" t="s">
        <v>59</v>
      </c>
      <c r="P42" s="256">
        <v>363</v>
      </c>
      <c r="Q42" s="257">
        <v>1757</v>
      </c>
      <c r="R42" s="258" t="s">
        <v>69</v>
      </c>
      <c r="S42" s="259" t="s">
        <v>70</v>
      </c>
      <c r="T42" s="256">
        <v>320</v>
      </c>
      <c r="U42" s="256">
        <v>7132</v>
      </c>
      <c r="V42" s="256">
        <v>1</v>
      </c>
      <c r="W42" s="256">
        <v>5</v>
      </c>
      <c r="X42" s="256">
        <v>16</v>
      </c>
      <c r="Y42" s="256">
        <v>103</v>
      </c>
      <c r="Z42" s="256">
        <v>74</v>
      </c>
      <c r="AA42" s="256">
        <v>1332</v>
      </c>
      <c r="AB42" s="256">
        <v>903</v>
      </c>
      <c r="AC42" s="256">
        <v>7773</v>
      </c>
      <c r="AD42" s="256">
        <v>39</v>
      </c>
      <c r="AE42" s="256">
        <v>401</v>
      </c>
      <c r="AF42" s="256">
        <v>252</v>
      </c>
      <c r="AG42" s="257">
        <v>626</v>
      </c>
      <c r="AH42" s="258" t="s">
        <v>69</v>
      </c>
      <c r="AI42" s="259" t="s">
        <v>70</v>
      </c>
      <c r="AJ42" s="256">
        <v>101</v>
      </c>
      <c r="AK42" s="256">
        <v>305</v>
      </c>
      <c r="AL42" s="256">
        <v>376</v>
      </c>
      <c r="AM42" s="256">
        <v>2610</v>
      </c>
      <c r="AN42" s="256">
        <v>399</v>
      </c>
      <c r="AO42" s="256">
        <v>1619</v>
      </c>
      <c r="AP42" s="256">
        <v>151</v>
      </c>
      <c r="AQ42" s="256">
        <v>935</v>
      </c>
      <c r="AR42" s="256">
        <v>314</v>
      </c>
      <c r="AS42" s="256">
        <v>4995</v>
      </c>
      <c r="AT42" s="256">
        <v>18</v>
      </c>
      <c r="AU42" s="256">
        <v>378</v>
      </c>
      <c r="AV42" s="256">
        <v>222</v>
      </c>
      <c r="AW42" s="257">
        <v>1808</v>
      </c>
    </row>
    <row r="43" spans="1:49" ht="17.100000000000001" customHeight="1">
      <c r="A43" s="14"/>
      <c r="B43" s="321" t="s">
        <v>71</v>
      </c>
      <c r="C43" s="26" t="s">
        <v>72</v>
      </c>
      <c r="D43" s="261">
        <v>6292</v>
      </c>
      <c r="E43" s="261">
        <v>67915</v>
      </c>
      <c r="F43" s="261">
        <v>9</v>
      </c>
      <c r="G43" s="261">
        <v>170</v>
      </c>
      <c r="H43" s="261">
        <v>9</v>
      </c>
      <c r="I43" s="261">
        <v>170</v>
      </c>
      <c r="J43" s="261" t="s">
        <v>59</v>
      </c>
      <c r="K43" s="261" t="s">
        <v>59</v>
      </c>
      <c r="L43" s="261">
        <v>6283</v>
      </c>
      <c r="M43" s="261">
        <v>67745</v>
      </c>
      <c r="N43" s="261" t="s">
        <v>59</v>
      </c>
      <c r="O43" s="261" t="s">
        <v>59</v>
      </c>
      <c r="P43" s="261">
        <v>615</v>
      </c>
      <c r="Q43" s="262">
        <v>4179</v>
      </c>
      <c r="R43" s="380" t="s">
        <v>71</v>
      </c>
      <c r="S43" s="263" t="s">
        <v>72</v>
      </c>
      <c r="T43" s="261">
        <v>527</v>
      </c>
      <c r="U43" s="261">
        <v>10163</v>
      </c>
      <c r="V43" s="261">
        <v>2</v>
      </c>
      <c r="W43" s="261">
        <v>110</v>
      </c>
      <c r="X43" s="261">
        <v>33</v>
      </c>
      <c r="Y43" s="261">
        <v>284</v>
      </c>
      <c r="Z43" s="261">
        <v>138</v>
      </c>
      <c r="AA43" s="261">
        <v>5136</v>
      </c>
      <c r="AB43" s="261">
        <v>1393</v>
      </c>
      <c r="AC43" s="261">
        <v>17058</v>
      </c>
      <c r="AD43" s="261">
        <v>70</v>
      </c>
      <c r="AE43" s="261">
        <v>962</v>
      </c>
      <c r="AF43" s="261">
        <v>552</v>
      </c>
      <c r="AG43" s="262">
        <v>1963</v>
      </c>
      <c r="AH43" s="380" t="s">
        <v>71</v>
      </c>
      <c r="AI43" s="263" t="s">
        <v>72</v>
      </c>
      <c r="AJ43" s="261">
        <v>253</v>
      </c>
      <c r="AK43" s="261">
        <v>1654</v>
      </c>
      <c r="AL43" s="261">
        <v>754</v>
      </c>
      <c r="AM43" s="261">
        <v>6342</v>
      </c>
      <c r="AN43" s="261">
        <v>688</v>
      </c>
      <c r="AO43" s="261">
        <v>3673</v>
      </c>
      <c r="AP43" s="261">
        <v>327</v>
      </c>
      <c r="AQ43" s="261">
        <v>3057</v>
      </c>
      <c r="AR43" s="261">
        <v>583</v>
      </c>
      <c r="AS43" s="261">
        <v>9610</v>
      </c>
      <c r="AT43" s="261">
        <v>20</v>
      </c>
      <c r="AU43" s="261">
        <v>261</v>
      </c>
      <c r="AV43" s="261">
        <v>328</v>
      </c>
      <c r="AW43" s="262">
        <v>3293</v>
      </c>
    </row>
    <row r="44" spans="1:49" ht="17.100000000000001" customHeight="1">
      <c r="A44" s="14"/>
      <c r="B44" s="316"/>
      <c r="C44" s="26" t="s">
        <v>73</v>
      </c>
      <c r="D44" s="261">
        <v>1298</v>
      </c>
      <c r="E44" s="261">
        <v>14196</v>
      </c>
      <c r="F44" s="261">
        <v>1</v>
      </c>
      <c r="G44" s="261">
        <v>4</v>
      </c>
      <c r="H44" s="261">
        <v>1</v>
      </c>
      <c r="I44" s="261">
        <v>4</v>
      </c>
      <c r="J44" s="261" t="s">
        <v>59</v>
      </c>
      <c r="K44" s="261" t="s">
        <v>59</v>
      </c>
      <c r="L44" s="261">
        <v>1297</v>
      </c>
      <c r="M44" s="261">
        <v>14192</v>
      </c>
      <c r="N44" s="261" t="s">
        <v>59</v>
      </c>
      <c r="O44" s="261" t="s">
        <v>59</v>
      </c>
      <c r="P44" s="261">
        <v>188</v>
      </c>
      <c r="Q44" s="262">
        <v>1098</v>
      </c>
      <c r="R44" s="381"/>
      <c r="S44" s="263" t="s">
        <v>73</v>
      </c>
      <c r="T44" s="261">
        <v>198</v>
      </c>
      <c r="U44" s="261">
        <v>3810</v>
      </c>
      <c r="V44" s="261">
        <v>2</v>
      </c>
      <c r="W44" s="261">
        <v>17</v>
      </c>
      <c r="X44" s="261">
        <v>5</v>
      </c>
      <c r="Y44" s="261">
        <v>15</v>
      </c>
      <c r="Z44" s="261">
        <v>68</v>
      </c>
      <c r="AA44" s="261">
        <v>1834</v>
      </c>
      <c r="AB44" s="261">
        <v>281</v>
      </c>
      <c r="AC44" s="261">
        <v>2581</v>
      </c>
      <c r="AD44" s="261">
        <v>9</v>
      </c>
      <c r="AE44" s="261">
        <v>96</v>
      </c>
      <c r="AF44" s="261">
        <v>51</v>
      </c>
      <c r="AG44" s="262">
        <v>144</v>
      </c>
      <c r="AH44" s="381"/>
      <c r="AI44" s="263" t="s">
        <v>73</v>
      </c>
      <c r="AJ44" s="261">
        <v>44</v>
      </c>
      <c r="AK44" s="261">
        <v>212</v>
      </c>
      <c r="AL44" s="261">
        <v>116</v>
      </c>
      <c r="AM44" s="261">
        <v>957</v>
      </c>
      <c r="AN44" s="261">
        <v>108</v>
      </c>
      <c r="AO44" s="261">
        <v>475</v>
      </c>
      <c r="AP44" s="261">
        <v>71</v>
      </c>
      <c r="AQ44" s="261">
        <v>712</v>
      </c>
      <c r="AR44" s="261">
        <v>87</v>
      </c>
      <c r="AS44" s="261">
        <v>1446</v>
      </c>
      <c r="AT44" s="261">
        <v>2</v>
      </c>
      <c r="AU44" s="261">
        <v>15</v>
      </c>
      <c r="AV44" s="261">
        <v>67</v>
      </c>
      <c r="AW44" s="262">
        <v>780</v>
      </c>
    </row>
    <row r="45" spans="1:49" ht="17.100000000000001" customHeight="1">
      <c r="A45" s="14"/>
      <c r="B45" s="317"/>
      <c r="C45" s="21" t="s">
        <v>28</v>
      </c>
      <c r="D45" s="264">
        <f t="shared" ref="D45:AW45" si="8">SUM(D43:D44)</f>
        <v>7590</v>
      </c>
      <c r="E45" s="264">
        <f t="shared" si="8"/>
        <v>82111</v>
      </c>
      <c r="F45" s="264">
        <f t="shared" si="8"/>
        <v>10</v>
      </c>
      <c r="G45" s="264">
        <f t="shared" si="8"/>
        <v>174</v>
      </c>
      <c r="H45" s="264">
        <f t="shared" si="8"/>
        <v>10</v>
      </c>
      <c r="I45" s="264">
        <f t="shared" si="8"/>
        <v>174</v>
      </c>
      <c r="J45" s="264">
        <f t="shared" si="8"/>
        <v>0</v>
      </c>
      <c r="K45" s="264">
        <f t="shared" si="8"/>
        <v>0</v>
      </c>
      <c r="L45" s="264">
        <f t="shared" si="8"/>
        <v>7580</v>
      </c>
      <c r="M45" s="264">
        <f t="shared" si="8"/>
        <v>81937</v>
      </c>
      <c r="N45" s="264">
        <f t="shared" si="8"/>
        <v>0</v>
      </c>
      <c r="O45" s="264">
        <f t="shared" si="8"/>
        <v>0</v>
      </c>
      <c r="P45" s="264">
        <f t="shared" si="8"/>
        <v>803</v>
      </c>
      <c r="Q45" s="265">
        <f t="shared" si="8"/>
        <v>5277</v>
      </c>
      <c r="R45" s="382"/>
      <c r="S45" s="259" t="s">
        <v>28</v>
      </c>
      <c r="T45" s="264">
        <f t="shared" si="8"/>
        <v>725</v>
      </c>
      <c r="U45" s="264">
        <f t="shared" si="8"/>
        <v>13973</v>
      </c>
      <c r="V45" s="264">
        <f t="shared" si="8"/>
        <v>4</v>
      </c>
      <c r="W45" s="264">
        <f t="shared" si="8"/>
        <v>127</v>
      </c>
      <c r="X45" s="264">
        <f t="shared" si="8"/>
        <v>38</v>
      </c>
      <c r="Y45" s="264">
        <f t="shared" si="8"/>
        <v>299</v>
      </c>
      <c r="Z45" s="264">
        <f t="shared" si="8"/>
        <v>206</v>
      </c>
      <c r="AA45" s="264">
        <f t="shared" si="8"/>
        <v>6970</v>
      </c>
      <c r="AB45" s="264">
        <f t="shared" si="8"/>
        <v>1674</v>
      </c>
      <c r="AC45" s="264">
        <f t="shared" si="8"/>
        <v>19639</v>
      </c>
      <c r="AD45" s="264">
        <f t="shared" si="8"/>
        <v>79</v>
      </c>
      <c r="AE45" s="264">
        <f t="shared" si="8"/>
        <v>1058</v>
      </c>
      <c r="AF45" s="264">
        <f t="shared" si="8"/>
        <v>603</v>
      </c>
      <c r="AG45" s="265">
        <f t="shared" si="8"/>
        <v>2107</v>
      </c>
      <c r="AH45" s="382"/>
      <c r="AI45" s="259" t="s">
        <v>28</v>
      </c>
      <c r="AJ45" s="264">
        <f t="shared" si="8"/>
        <v>297</v>
      </c>
      <c r="AK45" s="264">
        <f t="shared" si="8"/>
        <v>1866</v>
      </c>
      <c r="AL45" s="264">
        <f t="shared" si="8"/>
        <v>870</v>
      </c>
      <c r="AM45" s="264">
        <f t="shared" si="8"/>
        <v>7299</v>
      </c>
      <c r="AN45" s="264">
        <f t="shared" si="8"/>
        <v>796</v>
      </c>
      <c r="AO45" s="264">
        <f t="shared" si="8"/>
        <v>4148</v>
      </c>
      <c r="AP45" s="264">
        <f t="shared" si="8"/>
        <v>398</v>
      </c>
      <c r="AQ45" s="264">
        <f t="shared" si="8"/>
        <v>3769</v>
      </c>
      <c r="AR45" s="264">
        <f t="shared" si="8"/>
        <v>670</v>
      </c>
      <c r="AS45" s="264">
        <f t="shared" si="8"/>
        <v>11056</v>
      </c>
      <c r="AT45" s="264">
        <f t="shared" si="8"/>
        <v>22</v>
      </c>
      <c r="AU45" s="264">
        <f t="shared" si="8"/>
        <v>276</v>
      </c>
      <c r="AV45" s="264">
        <f t="shared" si="8"/>
        <v>395</v>
      </c>
      <c r="AW45" s="265">
        <f t="shared" si="8"/>
        <v>4073</v>
      </c>
    </row>
    <row r="46" spans="1:49" ht="17.100000000000001" customHeight="1">
      <c r="A46" s="14"/>
      <c r="B46" s="25" t="s">
        <v>74</v>
      </c>
      <c r="C46" s="21" t="s">
        <v>75</v>
      </c>
      <c r="D46" s="256">
        <v>4713</v>
      </c>
      <c r="E46" s="256">
        <v>50018</v>
      </c>
      <c r="F46" s="256">
        <v>11</v>
      </c>
      <c r="G46" s="256">
        <v>62</v>
      </c>
      <c r="H46" s="256">
        <v>11</v>
      </c>
      <c r="I46" s="256">
        <v>62</v>
      </c>
      <c r="J46" s="256" t="s">
        <v>59</v>
      </c>
      <c r="K46" s="256" t="s">
        <v>59</v>
      </c>
      <c r="L46" s="256">
        <v>4702</v>
      </c>
      <c r="M46" s="256">
        <v>49956</v>
      </c>
      <c r="N46" s="256" t="s">
        <v>59</v>
      </c>
      <c r="O46" s="256" t="s">
        <v>59</v>
      </c>
      <c r="P46" s="256">
        <v>526</v>
      </c>
      <c r="Q46" s="257">
        <v>2595</v>
      </c>
      <c r="R46" s="260" t="s">
        <v>74</v>
      </c>
      <c r="S46" s="259" t="s">
        <v>75</v>
      </c>
      <c r="T46" s="256">
        <v>599</v>
      </c>
      <c r="U46" s="256">
        <v>13529</v>
      </c>
      <c r="V46" s="256" t="s">
        <v>59</v>
      </c>
      <c r="W46" s="256" t="s">
        <v>59</v>
      </c>
      <c r="X46" s="256">
        <v>26</v>
      </c>
      <c r="Y46" s="256">
        <v>235</v>
      </c>
      <c r="Z46" s="256">
        <v>134</v>
      </c>
      <c r="AA46" s="256">
        <v>3958</v>
      </c>
      <c r="AB46" s="256">
        <v>1215</v>
      </c>
      <c r="AC46" s="256">
        <v>10752</v>
      </c>
      <c r="AD46" s="256">
        <v>38</v>
      </c>
      <c r="AE46" s="256">
        <v>640</v>
      </c>
      <c r="AF46" s="256">
        <v>235</v>
      </c>
      <c r="AG46" s="257">
        <v>845</v>
      </c>
      <c r="AH46" s="260" t="s">
        <v>74</v>
      </c>
      <c r="AI46" s="259" t="s">
        <v>75</v>
      </c>
      <c r="AJ46" s="256">
        <v>153</v>
      </c>
      <c r="AK46" s="256">
        <v>594</v>
      </c>
      <c r="AL46" s="256">
        <v>514</v>
      </c>
      <c r="AM46" s="256">
        <v>4280</v>
      </c>
      <c r="AN46" s="256">
        <v>451</v>
      </c>
      <c r="AO46" s="256">
        <v>2519</v>
      </c>
      <c r="AP46" s="256">
        <v>202</v>
      </c>
      <c r="AQ46" s="256">
        <v>1863</v>
      </c>
      <c r="AR46" s="256">
        <v>375</v>
      </c>
      <c r="AS46" s="256">
        <v>5855</v>
      </c>
      <c r="AT46" s="256">
        <v>19</v>
      </c>
      <c r="AU46" s="256">
        <v>192</v>
      </c>
      <c r="AV46" s="256">
        <v>215</v>
      </c>
      <c r="AW46" s="257">
        <v>2099</v>
      </c>
    </row>
    <row r="47" spans="1:49" ht="17.100000000000001" customHeight="1">
      <c r="A47" s="14"/>
      <c r="B47" s="25" t="s">
        <v>76</v>
      </c>
      <c r="C47" s="21" t="s">
        <v>77</v>
      </c>
      <c r="D47" s="256">
        <v>2253</v>
      </c>
      <c r="E47" s="256">
        <v>24328</v>
      </c>
      <c r="F47" s="256">
        <v>1</v>
      </c>
      <c r="G47" s="256">
        <v>56</v>
      </c>
      <c r="H47" s="256">
        <v>1</v>
      </c>
      <c r="I47" s="256">
        <v>56</v>
      </c>
      <c r="J47" s="256" t="s">
        <v>59</v>
      </c>
      <c r="K47" s="256" t="s">
        <v>59</v>
      </c>
      <c r="L47" s="256">
        <v>2252</v>
      </c>
      <c r="M47" s="256">
        <v>24272</v>
      </c>
      <c r="N47" s="256" t="s">
        <v>59</v>
      </c>
      <c r="O47" s="256" t="s">
        <v>59</v>
      </c>
      <c r="P47" s="256">
        <v>236</v>
      </c>
      <c r="Q47" s="257">
        <v>1229</v>
      </c>
      <c r="R47" s="260" t="s">
        <v>76</v>
      </c>
      <c r="S47" s="259" t="s">
        <v>77</v>
      </c>
      <c r="T47" s="256">
        <v>188</v>
      </c>
      <c r="U47" s="256">
        <v>3818</v>
      </c>
      <c r="V47" s="256">
        <v>2</v>
      </c>
      <c r="W47" s="256">
        <v>36</v>
      </c>
      <c r="X47" s="256">
        <v>15</v>
      </c>
      <c r="Y47" s="256">
        <v>149</v>
      </c>
      <c r="Z47" s="256">
        <v>80</v>
      </c>
      <c r="AA47" s="256">
        <v>4321</v>
      </c>
      <c r="AB47" s="256">
        <v>558</v>
      </c>
      <c r="AC47" s="256">
        <v>5379</v>
      </c>
      <c r="AD47" s="256">
        <v>35</v>
      </c>
      <c r="AE47" s="256">
        <v>520</v>
      </c>
      <c r="AF47" s="256">
        <v>156</v>
      </c>
      <c r="AG47" s="257">
        <v>448</v>
      </c>
      <c r="AH47" s="260" t="s">
        <v>76</v>
      </c>
      <c r="AI47" s="259" t="s">
        <v>77</v>
      </c>
      <c r="AJ47" s="256">
        <v>89</v>
      </c>
      <c r="AK47" s="256">
        <v>473</v>
      </c>
      <c r="AL47" s="256">
        <v>225</v>
      </c>
      <c r="AM47" s="256">
        <v>1790</v>
      </c>
      <c r="AN47" s="256">
        <v>275</v>
      </c>
      <c r="AO47" s="256">
        <v>974</v>
      </c>
      <c r="AP47" s="256">
        <v>106</v>
      </c>
      <c r="AQ47" s="256">
        <v>734</v>
      </c>
      <c r="AR47" s="256">
        <v>186</v>
      </c>
      <c r="AS47" s="256">
        <v>2812</v>
      </c>
      <c r="AT47" s="256">
        <v>6</v>
      </c>
      <c r="AU47" s="256">
        <v>45</v>
      </c>
      <c r="AV47" s="256">
        <v>95</v>
      </c>
      <c r="AW47" s="257">
        <v>1544</v>
      </c>
    </row>
    <row r="48" spans="1:49" ht="17.100000000000001" customHeight="1">
      <c r="A48" s="14"/>
      <c r="B48" s="20" t="s">
        <v>78</v>
      </c>
      <c r="C48" s="21" t="s">
        <v>79</v>
      </c>
      <c r="D48" s="256">
        <v>5003</v>
      </c>
      <c r="E48" s="256">
        <v>57027</v>
      </c>
      <c r="F48" s="256">
        <v>15</v>
      </c>
      <c r="G48" s="256">
        <v>185</v>
      </c>
      <c r="H48" s="256">
        <v>15</v>
      </c>
      <c r="I48" s="256">
        <v>185</v>
      </c>
      <c r="J48" s="256" t="s">
        <v>59</v>
      </c>
      <c r="K48" s="256" t="s">
        <v>59</v>
      </c>
      <c r="L48" s="256">
        <v>4988</v>
      </c>
      <c r="M48" s="256">
        <v>56842</v>
      </c>
      <c r="N48" s="256" t="s">
        <v>59</v>
      </c>
      <c r="O48" s="256" t="s">
        <v>59</v>
      </c>
      <c r="P48" s="256">
        <v>512</v>
      </c>
      <c r="Q48" s="257">
        <v>3054</v>
      </c>
      <c r="R48" s="258" t="s">
        <v>78</v>
      </c>
      <c r="S48" s="259" t="s">
        <v>79</v>
      </c>
      <c r="T48" s="256">
        <v>444</v>
      </c>
      <c r="U48" s="256">
        <v>12723</v>
      </c>
      <c r="V48" s="256">
        <v>7</v>
      </c>
      <c r="W48" s="256">
        <v>174</v>
      </c>
      <c r="X48" s="256">
        <v>21</v>
      </c>
      <c r="Y48" s="256">
        <v>159</v>
      </c>
      <c r="Z48" s="256">
        <v>170</v>
      </c>
      <c r="AA48" s="256">
        <v>5095</v>
      </c>
      <c r="AB48" s="256">
        <v>1300</v>
      </c>
      <c r="AC48" s="256">
        <v>11819</v>
      </c>
      <c r="AD48" s="256">
        <v>64</v>
      </c>
      <c r="AE48" s="256">
        <v>815</v>
      </c>
      <c r="AF48" s="256">
        <v>291</v>
      </c>
      <c r="AG48" s="257">
        <v>994</v>
      </c>
      <c r="AH48" s="258" t="s">
        <v>78</v>
      </c>
      <c r="AI48" s="259" t="s">
        <v>79</v>
      </c>
      <c r="AJ48" s="256">
        <v>161</v>
      </c>
      <c r="AK48" s="256">
        <v>803</v>
      </c>
      <c r="AL48" s="256">
        <v>553</v>
      </c>
      <c r="AM48" s="256">
        <v>4863</v>
      </c>
      <c r="AN48" s="256">
        <v>510</v>
      </c>
      <c r="AO48" s="256">
        <v>2249</v>
      </c>
      <c r="AP48" s="256">
        <v>217</v>
      </c>
      <c r="AQ48" s="256">
        <v>1192</v>
      </c>
      <c r="AR48" s="256">
        <v>418</v>
      </c>
      <c r="AS48" s="256">
        <v>8016</v>
      </c>
      <c r="AT48" s="256">
        <v>25</v>
      </c>
      <c r="AU48" s="256">
        <v>560</v>
      </c>
      <c r="AV48" s="256">
        <v>295</v>
      </c>
      <c r="AW48" s="257">
        <v>4326</v>
      </c>
    </row>
    <row r="49" spans="1:49" ht="17.100000000000001" customHeight="1">
      <c r="A49" s="14"/>
      <c r="B49" s="25" t="s">
        <v>80</v>
      </c>
      <c r="C49" s="21" t="s">
        <v>81</v>
      </c>
      <c r="D49" s="256">
        <v>1957</v>
      </c>
      <c r="E49" s="256">
        <v>19609</v>
      </c>
      <c r="F49" s="256">
        <v>4</v>
      </c>
      <c r="G49" s="256">
        <v>34</v>
      </c>
      <c r="H49" s="256">
        <v>4</v>
      </c>
      <c r="I49" s="256">
        <v>34</v>
      </c>
      <c r="J49" s="256" t="s">
        <v>59</v>
      </c>
      <c r="K49" s="256" t="s">
        <v>59</v>
      </c>
      <c r="L49" s="256">
        <v>1953</v>
      </c>
      <c r="M49" s="256">
        <v>19575</v>
      </c>
      <c r="N49" s="256" t="s">
        <v>59</v>
      </c>
      <c r="O49" s="256" t="s">
        <v>59</v>
      </c>
      <c r="P49" s="256">
        <v>200</v>
      </c>
      <c r="Q49" s="257">
        <v>1140</v>
      </c>
      <c r="R49" s="260" t="s">
        <v>80</v>
      </c>
      <c r="S49" s="259" t="s">
        <v>81</v>
      </c>
      <c r="T49" s="256">
        <v>158</v>
      </c>
      <c r="U49" s="256">
        <v>3806</v>
      </c>
      <c r="V49" s="256" t="s">
        <v>59</v>
      </c>
      <c r="W49" s="256" t="s">
        <v>59</v>
      </c>
      <c r="X49" s="256">
        <v>11</v>
      </c>
      <c r="Y49" s="256">
        <v>33</v>
      </c>
      <c r="Z49" s="256">
        <v>23</v>
      </c>
      <c r="AA49" s="256">
        <v>567</v>
      </c>
      <c r="AB49" s="256">
        <v>475</v>
      </c>
      <c r="AC49" s="256">
        <v>4656</v>
      </c>
      <c r="AD49" s="256">
        <v>27</v>
      </c>
      <c r="AE49" s="256">
        <v>399</v>
      </c>
      <c r="AF49" s="256">
        <v>139</v>
      </c>
      <c r="AG49" s="257">
        <v>499</v>
      </c>
      <c r="AH49" s="260" t="s">
        <v>80</v>
      </c>
      <c r="AI49" s="259" t="s">
        <v>81</v>
      </c>
      <c r="AJ49" s="256">
        <v>70</v>
      </c>
      <c r="AK49" s="256">
        <v>271</v>
      </c>
      <c r="AL49" s="256">
        <v>228</v>
      </c>
      <c r="AM49" s="256">
        <v>2342</v>
      </c>
      <c r="AN49" s="256">
        <v>233</v>
      </c>
      <c r="AO49" s="256">
        <v>1171</v>
      </c>
      <c r="AP49" s="256">
        <v>87</v>
      </c>
      <c r="AQ49" s="256">
        <v>645</v>
      </c>
      <c r="AR49" s="256">
        <v>200</v>
      </c>
      <c r="AS49" s="256">
        <v>3345</v>
      </c>
      <c r="AT49" s="256">
        <v>7</v>
      </c>
      <c r="AU49" s="256">
        <v>42</v>
      </c>
      <c r="AV49" s="256">
        <v>95</v>
      </c>
      <c r="AW49" s="257">
        <v>659</v>
      </c>
    </row>
    <row r="50" spans="1:49" ht="17.100000000000001" customHeight="1">
      <c r="A50" s="14"/>
      <c r="B50" s="321" t="s">
        <v>82</v>
      </c>
      <c r="C50" s="26" t="s">
        <v>83</v>
      </c>
      <c r="D50" s="261">
        <v>1631</v>
      </c>
      <c r="E50" s="261">
        <v>17676</v>
      </c>
      <c r="F50" s="261">
        <v>6</v>
      </c>
      <c r="G50" s="261">
        <v>117</v>
      </c>
      <c r="H50" s="261">
        <v>6</v>
      </c>
      <c r="I50" s="261">
        <v>117</v>
      </c>
      <c r="J50" s="261" t="s">
        <v>59</v>
      </c>
      <c r="K50" s="261" t="s">
        <v>59</v>
      </c>
      <c r="L50" s="261">
        <v>1625</v>
      </c>
      <c r="M50" s="261">
        <v>17559</v>
      </c>
      <c r="N50" s="261" t="s">
        <v>59</v>
      </c>
      <c r="O50" s="261" t="s">
        <v>59</v>
      </c>
      <c r="P50" s="261">
        <v>219</v>
      </c>
      <c r="Q50" s="262">
        <v>1365</v>
      </c>
      <c r="R50" s="380" t="s">
        <v>82</v>
      </c>
      <c r="S50" s="263" t="s">
        <v>83</v>
      </c>
      <c r="T50" s="261">
        <v>147</v>
      </c>
      <c r="U50" s="261">
        <v>3689</v>
      </c>
      <c r="V50" s="261">
        <v>1</v>
      </c>
      <c r="W50" s="261">
        <v>3</v>
      </c>
      <c r="X50" s="261">
        <v>7</v>
      </c>
      <c r="Y50" s="261">
        <v>29</v>
      </c>
      <c r="Z50" s="261">
        <v>48</v>
      </c>
      <c r="AA50" s="261">
        <v>1439</v>
      </c>
      <c r="AB50" s="261">
        <v>377</v>
      </c>
      <c r="AC50" s="261">
        <v>3277</v>
      </c>
      <c r="AD50" s="261">
        <v>15</v>
      </c>
      <c r="AE50" s="261">
        <v>257</v>
      </c>
      <c r="AF50" s="261">
        <v>85</v>
      </c>
      <c r="AG50" s="262">
        <v>222</v>
      </c>
      <c r="AH50" s="380" t="s">
        <v>82</v>
      </c>
      <c r="AI50" s="263" t="s">
        <v>83</v>
      </c>
      <c r="AJ50" s="261">
        <v>60</v>
      </c>
      <c r="AK50" s="261">
        <v>221</v>
      </c>
      <c r="AL50" s="261">
        <v>183</v>
      </c>
      <c r="AM50" s="261">
        <v>1641</v>
      </c>
      <c r="AN50" s="261">
        <v>170</v>
      </c>
      <c r="AO50" s="261">
        <v>531</v>
      </c>
      <c r="AP50" s="261">
        <v>72</v>
      </c>
      <c r="AQ50" s="261">
        <v>350</v>
      </c>
      <c r="AR50" s="261">
        <v>151</v>
      </c>
      <c r="AS50" s="261">
        <v>3512</v>
      </c>
      <c r="AT50" s="261">
        <v>9</v>
      </c>
      <c r="AU50" s="261">
        <v>188</v>
      </c>
      <c r="AV50" s="261">
        <v>81</v>
      </c>
      <c r="AW50" s="262">
        <v>835</v>
      </c>
    </row>
    <row r="51" spans="1:49" ht="17.100000000000001" customHeight="1">
      <c r="A51" s="14"/>
      <c r="B51" s="316"/>
      <c r="C51" s="26" t="s">
        <v>84</v>
      </c>
      <c r="D51" s="261">
        <v>1387</v>
      </c>
      <c r="E51" s="261">
        <v>13606</v>
      </c>
      <c r="F51" s="261" t="s">
        <v>59</v>
      </c>
      <c r="G51" s="261" t="s">
        <v>59</v>
      </c>
      <c r="H51" s="261" t="s">
        <v>59</v>
      </c>
      <c r="I51" s="261" t="s">
        <v>59</v>
      </c>
      <c r="J51" s="261" t="s">
        <v>59</v>
      </c>
      <c r="K51" s="261" t="s">
        <v>59</v>
      </c>
      <c r="L51" s="261">
        <v>1387</v>
      </c>
      <c r="M51" s="261">
        <v>13606</v>
      </c>
      <c r="N51" s="261" t="s">
        <v>59</v>
      </c>
      <c r="O51" s="261" t="s">
        <v>59</v>
      </c>
      <c r="P51" s="261">
        <v>154</v>
      </c>
      <c r="Q51" s="262">
        <v>735</v>
      </c>
      <c r="R51" s="381"/>
      <c r="S51" s="263" t="s">
        <v>84</v>
      </c>
      <c r="T51" s="261">
        <v>121</v>
      </c>
      <c r="U51" s="261">
        <v>2346</v>
      </c>
      <c r="V51" s="261" t="s">
        <v>59</v>
      </c>
      <c r="W51" s="261" t="s">
        <v>59</v>
      </c>
      <c r="X51" s="261">
        <v>2</v>
      </c>
      <c r="Y51" s="261">
        <v>10</v>
      </c>
      <c r="Z51" s="261">
        <v>59</v>
      </c>
      <c r="AA51" s="261">
        <v>2164</v>
      </c>
      <c r="AB51" s="261">
        <v>320</v>
      </c>
      <c r="AC51" s="261">
        <v>2914</v>
      </c>
      <c r="AD51" s="261">
        <v>13</v>
      </c>
      <c r="AE51" s="261">
        <v>147</v>
      </c>
      <c r="AF51" s="261">
        <v>106</v>
      </c>
      <c r="AG51" s="262">
        <v>272</v>
      </c>
      <c r="AH51" s="381"/>
      <c r="AI51" s="263" t="s">
        <v>84</v>
      </c>
      <c r="AJ51" s="261">
        <v>58</v>
      </c>
      <c r="AK51" s="261">
        <v>369</v>
      </c>
      <c r="AL51" s="261">
        <v>127</v>
      </c>
      <c r="AM51" s="261">
        <v>740</v>
      </c>
      <c r="AN51" s="261">
        <v>161</v>
      </c>
      <c r="AO51" s="261">
        <v>481</v>
      </c>
      <c r="AP51" s="261">
        <v>63</v>
      </c>
      <c r="AQ51" s="261">
        <v>316</v>
      </c>
      <c r="AR51" s="261">
        <v>126</v>
      </c>
      <c r="AS51" s="261">
        <v>2438</v>
      </c>
      <c r="AT51" s="261">
        <v>7</v>
      </c>
      <c r="AU51" s="261">
        <v>49</v>
      </c>
      <c r="AV51" s="261">
        <v>70</v>
      </c>
      <c r="AW51" s="262">
        <v>625</v>
      </c>
    </row>
    <row r="52" spans="1:49" ht="17.100000000000001" customHeight="1">
      <c r="A52" s="14"/>
      <c r="B52" s="317"/>
      <c r="C52" s="21" t="s">
        <v>28</v>
      </c>
      <c r="D52" s="264">
        <f t="shared" ref="D52:AW52" si="9">SUM(D50:D51)</f>
        <v>3018</v>
      </c>
      <c r="E52" s="264">
        <f t="shared" si="9"/>
        <v>31282</v>
      </c>
      <c r="F52" s="264">
        <f t="shared" si="9"/>
        <v>6</v>
      </c>
      <c r="G52" s="264">
        <f t="shared" si="9"/>
        <v>117</v>
      </c>
      <c r="H52" s="264">
        <f t="shared" si="9"/>
        <v>6</v>
      </c>
      <c r="I52" s="264">
        <f t="shared" si="9"/>
        <v>117</v>
      </c>
      <c r="J52" s="264">
        <f t="shared" si="9"/>
        <v>0</v>
      </c>
      <c r="K52" s="264">
        <f t="shared" si="9"/>
        <v>0</v>
      </c>
      <c r="L52" s="264">
        <f t="shared" si="9"/>
        <v>3012</v>
      </c>
      <c r="M52" s="264">
        <f t="shared" si="9"/>
        <v>31165</v>
      </c>
      <c r="N52" s="264">
        <f t="shared" si="9"/>
        <v>0</v>
      </c>
      <c r="O52" s="264">
        <f t="shared" si="9"/>
        <v>0</v>
      </c>
      <c r="P52" s="264">
        <f t="shared" si="9"/>
        <v>373</v>
      </c>
      <c r="Q52" s="265">
        <f t="shared" si="9"/>
        <v>2100</v>
      </c>
      <c r="R52" s="382"/>
      <c r="S52" s="259" t="s">
        <v>28</v>
      </c>
      <c r="T52" s="264">
        <f t="shared" si="9"/>
        <v>268</v>
      </c>
      <c r="U52" s="264">
        <f t="shared" si="9"/>
        <v>6035</v>
      </c>
      <c r="V52" s="264">
        <f t="shared" si="9"/>
        <v>1</v>
      </c>
      <c r="W52" s="264">
        <f t="shared" si="9"/>
        <v>3</v>
      </c>
      <c r="X52" s="264">
        <f t="shared" si="9"/>
        <v>9</v>
      </c>
      <c r="Y52" s="264">
        <f t="shared" si="9"/>
        <v>39</v>
      </c>
      <c r="Z52" s="264">
        <f t="shared" si="9"/>
        <v>107</v>
      </c>
      <c r="AA52" s="264">
        <f t="shared" si="9"/>
        <v>3603</v>
      </c>
      <c r="AB52" s="264">
        <f t="shared" si="9"/>
        <v>697</v>
      </c>
      <c r="AC52" s="264">
        <f t="shared" si="9"/>
        <v>6191</v>
      </c>
      <c r="AD52" s="264">
        <f t="shared" si="9"/>
        <v>28</v>
      </c>
      <c r="AE52" s="264">
        <f t="shared" si="9"/>
        <v>404</v>
      </c>
      <c r="AF52" s="264">
        <f t="shared" si="9"/>
        <v>191</v>
      </c>
      <c r="AG52" s="265">
        <f t="shared" si="9"/>
        <v>494</v>
      </c>
      <c r="AH52" s="382"/>
      <c r="AI52" s="259" t="s">
        <v>28</v>
      </c>
      <c r="AJ52" s="264">
        <f t="shared" si="9"/>
        <v>118</v>
      </c>
      <c r="AK52" s="264">
        <f t="shared" si="9"/>
        <v>590</v>
      </c>
      <c r="AL52" s="264">
        <f t="shared" si="9"/>
        <v>310</v>
      </c>
      <c r="AM52" s="264">
        <f t="shared" si="9"/>
        <v>2381</v>
      </c>
      <c r="AN52" s="264">
        <f t="shared" si="9"/>
        <v>331</v>
      </c>
      <c r="AO52" s="264">
        <f t="shared" si="9"/>
        <v>1012</v>
      </c>
      <c r="AP52" s="264">
        <f t="shared" si="9"/>
        <v>135</v>
      </c>
      <c r="AQ52" s="264">
        <f t="shared" si="9"/>
        <v>666</v>
      </c>
      <c r="AR52" s="264">
        <f t="shared" si="9"/>
        <v>277</v>
      </c>
      <c r="AS52" s="264">
        <f t="shared" si="9"/>
        <v>5950</v>
      </c>
      <c r="AT52" s="264">
        <f t="shared" si="9"/>
        <v>16</v>
      </c>
      <c r="AU52" s="264">
        <f t="shared" si="9"/>
        <v>237</v>
      </c>
      <c r="AV52" s="264">
        <f t="shared" si="9"/>
        <v>151</v>
      </c>
      <c r="AW52" s="265">
        <f t="shared" si="9"/>
        <v>1460</v>
      </c>
    </row>
    <row r="53" spans="1:49" ht="17.100000000000001" customHeight="1">
      <c r="A53" s="14"/>
      <c r="B53" s="321" t="s">
        <v>85</v>
      </c>
      <c r="C53" s="26" t="s">
        <v>86</v>
      </c>
      <c r="D53" s="261">
        <v>2972</v>
      </c>
      <c r="E53" s="261">
        <v>30240</v>
      </c>
      <c r="F53" s="261">
        <v>4</v>
      </c>
      <c r="G53" s="261">
        <v>14</v>
      </c>
      <c r="H53" s="261">
        <v>4</v>
      </c>
      <c r="I53" s="261">
        <v>14</v>
      </c>
      <c r="J53" s="261" t="s">
        <v>59</v>
      </c>
      <c r="K53" s="261" t="s">
        <v>59</v>
      </c>
      <c r="L53" s="261">
        <v>2968</v>
      </c>
      <c r="M53" s="261">
        <v>30226</v>
      </c>
      <c r="N53" s="261" t="s">
        <v>59</v>
      </c>
      <c r="O53" s="261" t="s">
        <v>59</v>
      </c>
      <c r="P53" s="261">
        <v>302</v>
      </c>
      <c r="Q53" s="262">
        <v>1477</v>
      </c>
      <c r="R53" s="380" t="s">
        <v>85</v>
      </c>
      <c r="S53" s="263" t="s">
        <v>86</v>
      </c>
      <c r="T53" s="261">
        <v>250</v>
      </c>
      <c r="U53" s="261">
        <v>7224</v>
      </c>
      <c r="V53" s="261">
        <v>3</v>
      </c>
      <c r="W53" s="261">
        <v>84</v>
      </c>
      <c r="X53" s="261">
        <v>16</v>
      </c>
      <c r="Y53" s="261">
        <v>146</v>
      </c>
      <c r="Z53" s="261">
        <v>58</v>
      </c>
      <c r="AA53" s="261">
        <v>1745</v>
      </c>
      <c r="AB53" s="261">
        <v>668</v>
      </c>
      <c r="AC53" s="261">
        <v>5673</v>
      </c>
      <c r="AD53" s="261">
        <v>30</v>
      </c>
      <c r="AE53" s="261">
        <v>484</v>
      </c>
      <c r="AF53" s="261">
        <v>168</v>
      </c>
      <c r="AG53" s="262">
        <v>592</v>
      </c>
      <c r="AH53" s="380" t="s">
        <v>85</v>
      </c>
      <c r="AI53" s="263" t="s">
        <v>86</v>
      </c>
      <c r="AJ53" s="261">
        <v>111</v>
      </c>
      <c r="AK53" s="261">
        <v>551</v>
      </c>
      <c r="AL53" s="261">
        <v>436</v>
      </c>
      <c r="AM53" s="261">
        <v>2855</v>
      </c>
      <c r="AN53" s="261">
        <v>350</v>
      </c>
      <c r="AO53" s="261">
        <v>1544</v>
      </c>
      <c r="AP53" s="261">
        <v>127</v>
      </c>
      <c r="AQ53" s="261">
        <v>2231</v>
      </c>
      <c r="AR53" s="261">
        <v>297</v>
      </c>
      <c r="AS53" s="261">
        <v>3765</v>
      </c>
      <c r="AT53" s="261">
        <v>14</v>
      </c>
      <c r="AU53" s="261">
        <v>484</v>
      </c>
      <c r="AV53" s="261">
        <v>138</v>
      </c>
      <c r="AW53" s="262">
        <v>1371</v>
      </c>
    </row>
    <row r="54" spans="1:49" ht="17.100000000000001" customHeight="1">
      <c r="A54" s="14"/>
      <c r="B54" s="316"/>
      <c r="C54" s="26" t="s">
        <v>87</v>
      </c>
      <c r="D54" s="261">
        <v>2087</v>
      </c>
      <c r="E54" s="261">
        <v>22387</v>
      </c>
      <c r="F54" s="261">
        <v>4</v>
      </c>
      <c r="G54" s="261">
        <v>19</v>
      </c>
      <c r="H54" s="261">
        <v>4</v>
      </c>
      <c r="I54" s="261">
        <v>19</v>
      </c>
      <c r="J54" s="261" t="s">
        <v>59</v>
      </c>
      <c r="K54" s="261" t="s">
        <v>59</v>
      </c>
      <c r="L54" s="261">
        <v>2083</v>
      </c>
      <c r="M54" s="261">
        <v>22368</v>
      </c>
      <c r="N54" s="261" t="s">
        <v>59</v>
      </c>
      <c r="O54" s="261" t="s">
        <v>59</v>
      </c>
      <c r="P54" s="261">
        <v>212</v>
      </c>
      <c r="Q54" s="262">
        <v>1054</v>
      </c>
      <c r="R54" s="381"/>
      <c r="S54" s="263" t="s">
        <v>87</v>
      </c>
      <c r="T54" s="261">
        <v>118</v>
      </c>
      <c r="U54" s="261">
        <v>3531</v>
      </c>
      <c r="V54" s="261" t="s">
        <v>59</v>
      </c>
      <c r="W54" s="261" t="s">
        <v>59</v>
      </c>
      <c r="X54" s="261">
        <v>9</v>
      </c>
      <c r="Y54" s="261">
        <v>397</v>
      </c>
      <c r="Z54" s="261">
        <v>47</v>
      </c>
      <c r="AA54" s="261">
        <v>1213</v>
      </c>
      <c r="AB54" s="261">
        <v>504</v>
      </c>
      <c r="AC54" s="261">
        <v>5838</v>
      </c>
      <c r="AD54" s="261">
        <v>21</v>
      </c>
      <c r="AE54" s="261">
        <v>245</v>
      </c>
      <c r="AF54" s="261">
        <v>144</v>
      </c>
      <c r="AG54" s="262">
        <v>786</v>
      </c>
      <c r="AH54" s="381"/>
      <c r="AI54" s="263" t="s">
        <v>87</v>
      </c>
      <c r="AJ54" s="261">
        <v>91</v>
      </c>
      <c r="AK54" s="261">
        <v>483</v>
      </c>
      <c r="AL54" s="261">
        <v>309</v>
      </c>
      <c r="AM54" s="261">
        <v>2921</v>
      </c>
      <c r="AN54" s="261">
        <v>248</v>
      </c>
      <c r="AO54" s="261">
        <v>1130</v>
      </c>
      <c r="AP54" s="261">
        <v>88</v>
      </c>
      <c r="AQ54" s="261">
        <v>496</v>
      </c>
      <c r="AR54" s="261">
        <v>215</v>
      </c>
      <c r="AS54" s="261">
        <v>3228</v>
      </c>
      <c r="AT54" s="261">
        <v>5</v>
      </c>
      <c r="AU54" s="261">
        <v>47</v>
      </c>
      <c r="AV54" s="261">
        <v>72</v>
      </c>
      <c r="AW54" s="262">
        <v>999</v>
      </c>
    </row>
    <row r="55" spans="1:49" ht="17.100000000000001" customHeight="1">
      <c r="A55" s="14"/>
      <c r="B55" s="317"/>
      <c r="C55" s="21" t="s">
        <v>28</v>
      </c>
      <c r="D55" s="264">
        <f t="shared" ref="D55:AW55" si="10">SUM(D53:D54)</f>
        <v>5059</v>
      </c>
      <c r="E55" s="264">
        <f t="shared" si="10"/>
        <v>52627</v>
      </c>
      <c r="F55" s="264">
        <f t="shared" si="10"/>
        <v>8</v>
      </c>
      <c r="G55" s="264">
        <f t="shared" si="10"/>
        <v>33</v>
      </c>
      <c r="H55" s="264">
        <f t="shared" si="10"/>
        <v>8</v>
      </c>
      <c r="I55" s="264">
        <f t="shared" si="10"/>
        <v>33</v>
      </c>
      <c r="J55" s="264">
        <f t="shared" si="10"/>
        <v>0</v>
      </c>
      <c r="K55" s="264">
        <f t="shared" si="10"/>
        <v>0</v>
      </c>
      <c r="L55" s="264">
        <f t="shared" si="10"/>
        <v>5051</v>
      </c>
      <c r="M55" s="264">
        <f t="shared" si="10"/>
        <v>52594</v>
      </c>
      <c r="N55" s="264">
        <f t="shared" si="10"/>
        <v>0</v>
      </c>
      <c r="O55" s="264">
        <f t="shared" si="10"/>
        <v>0</v>
      </c>
      <c r="P55" s="264">
        <f t="shared" si="10"/>
        <v>514</v>
      </c>
      <c r="Q55" s="265">
        <f t="shared" si="10"/>
        <v>2531</v>
      </c>
      <c r="R55" s="382"/>
      <c r="S55" s="259" t="s">
        <v>28</v>
      </c>
      <c r="T55" s="264">
        <f t="shared" si="10"/>
        <v>368</v>
      </c>
      <c r="U55" s="264">
        <f t="shared" si="10"/>
        <v>10755</v>
      </c>
      <c r="V55" s="264">
        <f t="shared" si="10"/>
        <v>3</v>
      </c>
      <c r="W55" s="264">
        <f t="shared" si="10"/>
        <v>84</v>
      </c>
      <c r="X55" s="264">
        <f t="shared" si="10"/>
        <v>25</v>
      </c>
      <c r="Y55" s="264">
        <f t="shared" si="10"/>
        <v>543</v>
      </c>
      <c r="Z55" s="264">
        <f t="shared" si="10"/>
        <v>105</v>
      </c>
      <c r="AA55" s="264">
        <f t="shared" si="10"/>
        <v>2958</v>
      </c>
      <c r="AB55" s="264">
        <f t="shared" si="10"/>
        <v>1172</v>
      </c>
      <c r="AC55" s="264">
        <f t="shared" si="10"/>
        <v>11511</v>
      </c>
      <c r="AD55" s="264">
        <f t="shared" si="10"/>
        <v>51</v>
      </c>
      <c r="AE55" s="264">
        <f t="shared" si="10"/>
        <v>729</v>
      </c>
      <c r="AF55" s="264">
        <f t="shared" si="10"/>
        <v>312</v>
      </c>
      <c r="AG55" s="265">
        <f t="shared" si="10"/>
        <v>1378</v>
      </c>
      <c r="AH55" s="382"/>
      <c r="AI55" s="259" t="s">
        <v>28</v>
      </c>
      <c r="AJ55" s="264">
        <f t="shared" si="10"/>
        <v>202</v>
      </c>
      <c r="AK55" s="264">
        <f t="shared" si="10"/>
        <v>1034</v>
      </c>
      <c r="AL55" s="264">
        <f t="shared" si="10"/>
        <v>745</v>
      </c>
      <c r="AM55" s="264">
        <f t="shared" si="10"/>
        <v>5776</v>
      </c>
      <c r="AN55" s="264">
        <f t="shared" si="10"/>
        <v>598</v>
      </c>
      <c r="AO55" s="264">
        <f t="shared" si="10"/>
        <v>2674</v>
      </c>
      <c r="AP55" s="264">
        <f t="shared" si="10"/>
        <v>215</v>
      </c>
      <c r="AQ55" s="264">
        <f t="shared" si="10"/>
        <v>2727</v>
      </c>
      <c r="AR55" s="264">
        <f t="shared" si="10"/>
        <v>512</v>
      </c>
      <c r="AS55" s="264">
        <f t="shared" si="10"/>
        <v>6993</v>
      </c>
      <c r="AT55" s="264">
        <f t="shared" si="10"/>
        <v>19</v>
      </c>
      <c r="AU55" s="264">
        <f t="shared" si="10"/>
        <v>531</v>
      </c>
      <c r="AV55" s="264">
        <f t="shared" si="10"/>
        <v>210</v>
      </c>
      <c r="AW55" s="265">
        <f t="shared" si="10"/>
        <v>2370</v>
      </c>
    </row>
    <row r="56" spans="1:49" ht="17.100000000000001" customHeight="1">
      <c r="A56" s="14"/>
      <c r="B56" s="321" t="s">
        <v>88</v>
      </c>
      <c r="C56" s="26" t="s">
        <v>89</v>
      </c>
      <c r="D56" s="261">
        <v>2089</v>
      </c>
      <c r="E56" s="261">
        <v>18278</v>
      </c>
      <c r="F56" s="261">
        <v>5</v>
      </c>
      <c r="G56" s="261">
        <v>101</v>
      </c>
      <c r="H56" s="261">
        <v>5</v>
      </c>
      <c r="I56" s="261">
        <v>101</v>
      </c>
      <c r="J56" s="261" t="s">
        <v>59</v>
      </c>
      <c r="K56" s="261" t="s">
        <v>59</v>
      </c>
      <c r="L56" s="261">
        <v>2084</v>
      </c>
      <c r="M56" s="261">
        <v>18177</v>
      </c>
      <c r="N56" s="261">
        <v>1</v>
      </c>
      <c r="O56" s="261">
        <v>2</v>
      </c>
      <c r="P56" s="261">
        <v>236</v>
      </c>
      <c r="Q56" s="262">
        <v>1043</v>
      </c>
      <c r="R56" s="380" t="s">
        <v>88</v>
      </c>
      <c r="S56" s="263" t="s">
        <v>89</v>
      </c>
      <c r="T56" s="261">
        <v>192</v>
      </c>
      <c r="U56" s="261">
        <v>4065</v>
      </c>
      <c r="V56" s="261">
        <v>1</v>
      </c>
      <c r="W56" s="261">
        <v>30</v>
      </c>
      <c r="X56" s="261">
        <v>6</v>
      </c>
      <c r="Y56" s="261">
        <v>18</v>
      </c>
      <c r="Z56" s="261">
        <v>45</v>
      </c>
      <c r="AA56" s="261">
        <v>898</v>
      </c>
      <c r="AB56" s="261">
        <v>468</v>
      </c>
      <c r="AC56" s="261">
        <v>3767</v>
      </c>
      <c r="AD56" s="261">
        <v>13</v>
      </c>
      <c r="AE56" s="261">
        <v>165</v>
      </c>
      <c r="AF56" s="261">
        <v>205</v>
      </c>
      <c r="AG56" s="262">
        <v>383</v>
      </c>
      <c r="AH56" s="380" t="s">
        <v>88</v>
      </c>
      <c r="AI56" s="263" t="s">
        <v>89</v>
      </c>
      <c r="AJ56" s="261">
        <v>70</v>
      </c>
      <c r="AK56" s="261">
        <v>331</v>
      </c>
      <c r="AL56" s="261">
        <v>252</v>
      </c>
      <c r="AM56" s="261">
        <v>1745</v>
      </c>
      <c r="AN56" s="261">
        <v>214</v>
      </c>
      <c r="AO56" s="261">
        <v>854</v>
      </c>
      <c r="AP56" s="261">
        <v>89</v>
      </c>
      <c r="AQ56" s="261">
        <v>433</v>
      </c>
      <c r="AR56" s="261">
        <v>155</v>
      </c>
      <c r="AS56" s="261">
        <v>3481</v>
      </c>
      <c r="AT56" s="261">
        <v>7</v>
      </c>
      <c r="AU56" s="261">
        <v>223</v>
      </c>
      <c r="AV56" s="261">
        <v>130</v>
      </c>
      <c r="AW56" s="262">
        <v>739</v>
      </c>
    </row>
    <row r="57" spans="1:49" ht="17.100000000000001" customHeight="1">
      <c r="A57" s="14"/>
      <c r="B57" s="316"/>
      <c r="C57" s="26" t="s">
        <v>90</v>
      </c>
      <c r="D57" s="261">
        <v>999</v>
      </c>
      <c r="E57" s="261">
        <v>7141</v>
      </c>
      <c r="F57" s="261">
        <v>1</v>
      </c>
      <c r="G57" s="261">
        <v>37</v>
      </c>
      <c r="H57" s="261">
        <v>1</v>
      </c>
      <c r="I57" s="261">
        <v>37</v>
      </c>
      <c r="J57" s="261" t="s">
        <v>59</v>
      </c>
      <c r="K57" s="261" t="s">
        <v>59</v>
      </c>
      <c r="L57" s="261">
        <v>998</v>
      </c>
      <c r="M57" s="261">
        <v>7104</v>
      </c>
      <c r="N57" s="261" t="s">
        <v>59</v>
      </c>
      <c r="O57" s="261" t="s">
        <v>59</v>
      </c>
      <c r="P57" s="261">
        <v>120</v>
      </c>
      <c r="Q57" s="262">
        <v>767</v>
      </c>
      <c r="R57" s="381"/>
      <c r="S57" s="263" t="s">
        <v>90</v>
      </c>
      <c r="T57" s="261">
        <v>66</v>
      </c>
      <c r="U57" s="261">
        <v>491</v>
      </c>
      <c r="V57" s="261">
        <v>1</v>
      </c>
      <c r="W57" s="261">
        <v>8</v>
      </c>
      <c r="X57" s="261">
        <v>4</v>
      </c>
      <c r="Y57" s="261">
        <v>26</v>
      </c>
      <c r="Z57" s="261">
        <v>17</v>
      </c>
      <c r="AA57" s="261">
        <v>536</v>
      </c>
      <c r="AB57" s="261">
        <v>217</v>
      </c>
      <c r="AC57" s="261">
        <v>1252</v>
      </c>
      <c r="AD57" s="261">
        <v>9</v>
      </c>
      <c r="AE57" s="261">
        <v>75</v>
      </c>
      <c r="AF57" s="261">
        <v>105</v>
      </c>
      <c r="AG57" s="262">
        <v>248</v>
      </c>
      <c r="AH57" s="381"/>
      <c r="AI57" s="263" t="s">
        <v>90</v>
      </c>
      <c r="AJ57" s="261">
        <v>36</v>
      </c>
      <c r="AK57" s="261">
        <v>132</v>
      </c>
      <c r="AL57" s="261">
        <v>123</v>
      </c>
      <c r="AM57" s="261">
        <v>722</v>
      </c>
      <c r="AN57" s="261">
        <v>131</v>
      </c>
      <c r="AO57" s="261">
        <v>405</v>
      </c>
      <c r="AP57" s="261">
        <v>41</v>
      </c>
      <c r="AQ57" s="261">
        <v>1084</v>
      </c>
      <c r="AR57" s="261">
        <v>76</v>
      </c>
      <c r="AS57" s="261">
        <v>1053</v>
      </c>
      <c r="AT57" s="261">
        <v>4</v>
      </c>
      <c r="AU57" s="261">
        <v>30</v>
      </c>
      <c r="AV57" s="261">
        <v>48</v>
      </c>
      <c r="AW57" s="262">
        <v>275</v>
      </c>
    </row>
    <row r="58" spans="1:49" ht="17.100000000000001" customHeight="1">
      <c r="A58" s="14"/>
      <c r="B58" s="316"/>
      <c r="C58" s="26" t="s">
        <v>91</v>
      </c>
      <c r="D58" s="261">
        <v>1438</v>
      </c>
      <c r="E58" s="261">
        <v>14375</v>
      </c>
      <c r="F58" s="261">
        <v>5</v>
      </c>
      <c r="G58" s="261">
        <v>59</v>
      </c>
      <c r="H58" s="261">
        <v>4</v>
      </c>
      <c r="I58" s="261">
        <v>51</v>
      </c>
      <c r="J58" s="261">
        <v>1</v>
      </c>
      <c r="K58" s="261">
        <v>8</v>
      </c>
      <c r="L58" s="261">
        <v>1433</v>
      </c>
      <c r="M58" s="261">
        <v>14316</v>
      </c>
      <c r="N58" s="261" t="s">
        <v>59</v>
      </c>
      <c r="O58" s="261" t="s">
        <v>59</v>
      </c>
      <c r="P58" s="261">
        <v>181</v>
      </c>
      <c r="Q58" s="262">
        <v>1082</v>
      </c>
      <c r="R58" s="381"/>
      <c r="S58" s="263" t="s">
        <v>91</v>
      </c>
      <c r="T58" s="261">
        <v>170</v>
      </c>
      <c r="U58" s="261">
        <v>2118</v>
      </c>
      <c r="V58" s="261" t="s">
        <v>59</v>
      </c>
      <c r="W58" s="261" t="s">
        <v>59</v>
      </c>
      <c r="X58" s="261">
        <v>7</v>
      </c>
      <c r="Y58" s="261">
        <v>20</v>
      </c>
      <c r="Z58" s="261">
        <v>69</v>
      </c>
      <c r="AA58" s="261">
        <v>2698</v>
      </c>
      <c r="AB58" s="261">
        <v>364</v>
      </c>
      <c r="AC58" s="261">
        <v>2818</v>
      </c>
      <c r="AD58" s="261">
        <v>18</v>
      </c>
      <c r="AE58" s="261">
        <v>227</v>
      </c>
      <c r="AF58" s="261">
        <v>75</v>
      </c>
      <c r="AG58" s="262">
        <v>273</v>
      </c>
      <c r="AH58" s="381"/>
      <c r="AI58" s="263" t="s">
        <v>91</v>
      </c>
      <c r="AJ58" s="261">
        <v>39</v>
      </c>
      <c r="AK58" s="261">
        <v>967</v>
      </c>
      <c r="AL58" s="261">
        <v>122</v>
      </c>
      <c r="AM58" s="261">
        <v>801</v>
      </c>
      <c r="AN58" s="261">
        <v>132</v>
      </c>
      <c r="AO58" s="261">
        <v>536</v>
      </c>
      <c r="AP58" s="261">
        <v>53</v>
      </c>
      <c r="AQ58" s="261">
        <v>424</v>
      </c>
      <c r="AR58" s="261">
        <v>103</v>
      </c>
      <c r="AS58" s="261">
        <v>1222</v>
      </c>
      <c r="AT58" s="261">
        <v>7</v>
      </c>
      <c r="AU58" s="261">
        <v>201</v>
      </c>
      <c r="AV58" s="261">
        <v>93</v>
      </c>
      <c r="AW58" s="262">
        <v>929</v>
      </c>
    </row>
    <row r="59" spans="1:49" ht="17.100000000000001" customHeight="1">
      <c r="A59" s="14"/>
      <c r="B59" s="317"/>
      <c r="C59" s="21" t="s">
        <v>28</v>
      </c>
      <c r="D59" s="264">
        <f t="shared" ref="D59:AW59" si="11">SUM(D56:D58)</f>
        <v>4526</v>
      </c>
      <c r="E59" s="264">
        <f t="shared" si="11"/>
        <v>39794</v>
      </c>
      <c r="F59" s="264">
        <f t="shared" si="11"/>
        <v>11</v>
      </c>
      <c r="G59" s="264">
        <f t="shared" si="11"/>
        <v>197</v>
      </c>
      <c r="H59" s="264">
        <f t="shared" si="11"/>
        <v>10</v>
      </c>
      <c r="I59" s="264">
        <f t="shared" si="11"/>
        <v>189</v>
      </c>
      <c r="J59" s="264">
        <f t="shared" si="11"/>
        <v>1</v>
      </c>
      <c r="K59" s="264">
        <f t="shared" si="11"/>
        <v>8</v>
      </c>
      <c r="L59" s="264">
        <f t="shared" si="11"/>
        <v>4515</v>
      </c>
      <c r="M59" s="264">
        <f t="shared" si="11"/>
        <v>39597</v>
      </c>
      <c r="N59" s="264">
        <f t="shared" si="11"/>
        <v>1</v>
      </c>
      <c r="O59" s="264">
        <f t="shared" si="11"/>
        <v>2</v>
      </c>
      <c r="P59" s="264">
        <f t="shared" si="11"/>
        <v>537</v>
      </c>
      <c r="Q59" s="265">
        <f t="shared" si="11"/>
        <v>2892</v>
      </c>
      <c r="R59" s="382"/>
      <c r="S59" s="259" t="s">
        <v>28</v>
      </c>
      <c r="T59" s="264">
        <f t="shared" si="11"/>
        <v>428</v>
      </c>
      <c r="U59" s="264">
        <f t="shared" si="11"/>
        <v>6674</v>
      </c>
      <c r="V59" s="264">
        <f t="shared" si="11"/>
        <v>2</v>
      </c>
      <c r="W59" s="264">
        <f t="shared" si="11"/>
        <v>38</v>
      </c>
      <c r="X59" s="264">
        <f t="shared" si="11"/>
        <v>17</v>
      </c>
      <c r="Y59" s="264">
        <f t="shared" si="11"/>
        <v>64</v>
      </c>
      <c r="Z59" s="264">
        <f t="shared" si="11"/>
        <v>131</v>
      </c>
      <c r="AA59" s="264">
        <f t="shared" si="11"/>
        <v>4132</v>
      </c>
      <c r="AB59" s="264">
        <f t="shared" si="11"/>
        <v>1049</v>
      </c>
      <c r="AC59" s="264">
        <f t="shared" si="11"/>
        <v>7837</v>
      </c>
      <c r="AD59" s="264">
        <f t="shared" si="11"/>
        <v>40</v>
      </c>
      <c r="AE59" s="264">
        <f t="shared" si="11"/>
        <v>467</v>
      </c>
      <c r="AF59" s="264">
        <f t="shared" si="11"/>
        <v>385</v>
      </c>
      <c r="AG59" s="265">
        <f t="shared" si="11"/>
        <v>904</v>
      </c>
      <c r="AH59" s="382"/>
      <c r="AI59" s="259" t="s">
        <v>28</v>
      </c>
      <c r="AJ59" s="264">
        <f t="shared" si="11"/>
        <v>145</v>
      </c>
      <c r="AK59" s="264">
        <f t="shared" si="11"/>
        <v>1430</v>
      </c>
      <c r="AL59" s="264">
        <f t="shared" si="11"/>
        <v>497</v>
      </c>
      <c r="AM59" s="264">
        <f t="shared" si="11"/>
        <v>3268</v>
      </c>
      <c r="AN59" s="264">
        <f t="shared" si="11"/>
        <v>477</v>
      </c>
      <c r="AO59" s="264">
        <f t="shared" si="11"/>
        <v>1795</v>
      </c>
      <c r="AP59" s="264">
        <f t="shared" si="11"/>
        <v>183</v>
      </c>
      <c r="AQ59" s="264">
        <f t="shared" si="11"/>
        <v>1941</v>
      </c>
      <c r="AR59" s="264">
        <f t="shared" si="11"/>
        <v>334</v>
      </c>
      <c r="AS59" s="264">
        <f t="shared" si="11"/>
        <v>5756</v>
      </c>
      <c r="AT59" s="264">
        <f t="shared" si="11"/>
        <v>18</v>
      </c>
      <c r="AU59" s="264">
        <f t="shared" si="11"/>
        <v>454</v>
      </c>
      <c r="AV59" s="264">
        <f t="shared" si="11"/>
        <v>271</v>
      </c>
      <c r="AW59" s="265">
        <f t="shared" si="11"/>
        <v>1943</v>
      </c>
    </row>
    <row r="60" spans="1:49" ht="17.100000000000001" customHeight="1">
      <c r="A60" s="14"/>
      <c r="B60" s="25" t="s">
        <v>92</v>
      </c>
      <c r="C60" s="49" t="s">
        <v>93</v>
      </c>
      <c r="D60" s="273">
        <v>1191</v>
      </c>
      <c r="E60" s="273">
        <v>9424</v>
      </c>
      <c r="F60" s="273">
        <v>6</v>
      </c>
      <c r="G60" s="273">
        <v>93</v>
      </c>
      <c r="H60" s="273">
        <v>6</v>
      </c>
      <c r="I60" s="273">
        <v>93</v>
      </c>
      <c r="J60" s="273" t="s">
        <v>59</v>
      </c>
      <c r="K60" s="273" t="s">
        <v>59</v>
      </c>
      <c r="L60" s="273">
        <v>1185</v>
      </c>
      <c r="M60" s="273">
        <v>9331</v>
      </c>
      <c r="N60" s="273">
        <v>2</v>
      </c>
      <c r="O60" s="273">
        <v>24</v>
      </c>
      <c r="P60" s="273">
        <v>131</v>
      </c>
      <c r="Q60" s="274">
        <v>510</v>
      </c>
      <c r="R60" s="260" t="s">
        <v>92</v>
      </c>
      <c r="S60" s="275" t="s">
        <v>93</v>
      </c>
      <c r="T60" s="273">
        <v>174</v>
      </c>
      <c r="U60" s="273">
        <v>2283</v>
      </c>
      <c r="V60" s="273">
        <v>2</v>
      </c>
      <c r="W60" s="273">
        <v>5</v>
      </c>
      <c r="X60" s="273">
        <v>4</v>
      </c>
      <c r="Y60" s="273">
        <v>8</v>
      </c>
      <c r="Z60" s="273">
        <v>18</v>
      </c>
      <c r="AA60" s="273">
        <v>274</v>
      </c>
      <c r="AB60" s="273">
        <v>299</v>
      </c>
      <c r="AC60" s="273">
        <v>1748</v>
      </c>
      <c r="AD60" s="273">
        <v>14</v>
      </c>
      <c r="AE60" s="273">
        <v>150</v>
      </c>
      <c r="AF60" s="273">
        <v>56</v>
      </c>
      <c r="AG60" s="274">
        <v>117</v>
      </c>
      <c r="AH60" s="260" t="s">
        <v>92</v>
      </c>
      <c r="AI60" s="275" t="s">
        <v>93</v>
      </c>
      <c r="AJ60" s="273">
        <v>41</v>
      </c>
      <c r="AK60" s="273">
        <v>128</v>
      </c>
      <c r="AL60" s="273">
        <v>135</v>
      </c>
      <c r="AM60" s="273">
        <v>657</v>
      </c>
      <c r="AN60" s="273">
        <v>101</v>
      </c>
      <c r="AO60" s="273">
        <v>650</v>
      </c>
      <c r="AP60" s="273">
        <v>45</v>
      </c>
      <c r="AQ60" s="273">
        <v>133</v>
      </c>
      <c r="AR60" s="273">
        <v>91</v>
      </c>
      <c r="AS60" s="273">
        <v>1534</v>
      </c>
      <c r="AT60" s="273">
        <v>10</v>
      </c>
      <c r="AU60" s="273">
        <v>182</v>
      </c>
      <c r="AV60" s="273">
        <v>62</v>
      </c>
      <c r="AW60" s="274">
        <v>928</v>
      </c>
    </row>
    <row r="61" spans="1:49" ht="17.100000000000001" customHeight="1">
      <c r="A61" s="14"/>
      <c r="B61" s="338" t="s">
        <v>94</v>
      </c>
      <c r="C61" s="26" t="s">
        <v>95</v>
      </c>
      <c r="D61" s="261">
        <v>1122</v>
      </c>
      <c r="E61" s="261">
        <v>11649</v>
      </c>
      <c r="F61" s="261">
        <v>9</v>
      </c>
      <c r="G61" s="261">
        <v>84</v>
      </c>
      <c r="H61" s="261">
        <v>9</v>
      </c>
      <c r="I61" s="261">
        <v>84</v>
      </c>
      <c r="J61" s="261" t="s">
        <v>59</v>
      </c>
      <c r="K61" s="261" t="s">
        <v>59</v>
      </c>
      <c r="L61" s="261">
        <v>1113</v>
      </c>
      <c r="M61" s="261">
        <v>11565</v>
      </c>
      <c r="N61" s="261" t="s">
        <v>59</v>
      </c>
      <c r="O61" s="261" t="s">
        <v>59</v>
      </c>
      <c r="P61" s="261">
        <v>116</v>
      </c>
      <c r="Q61" s="262">
        <v>515</v>
      </c>
      <c r="R61" s="396" t="s">
        <v>94</v>
      </c>
      <c r="S61" s="263" t="s">
        <v>95</v>
      </c>
      <c r="T61" s="261">
        <v>103</v>
      </c>
      <c r="U61" s="261">
        <v>1302</v>
      </c>
      <c r="V61" s="261">
        <v>1</v>
      </c>
      <c r="W61" s="261">
        <v>24</v>
      </c>
      <c r="X61" s="261">
        <v>4</v>
      </c>
      <c r="Y61" s="261">
        <v>14</v>
      </c>
      <c r="Z61" s="261">
        <v>15</v>
      </c>
      <c r="AA61" s="261">
        <v>248</v>
      </c>
      <c r="AB61" s="261">
        <v>245</v>
      </c>
      <c r="AC61" s="261">
        <v>1914</v>
      </c>
      <c r="AD61" s="261">
        <v>13</v>
      </c>
      <c r="AE61" s="261">
        <v>161</v>
      </c>
      <c r="AF61" s="261">
        <v>52</v>
      </c>
      <c r="AG61" s="262">
        <v>131</v>
      </c>
      <c r="AH61" s="396" t="s">
        <v>94</v>
      </c>
      <c r="AI61" s="263" t="s">
        <v>95</v>
      </c>
      <c r="AJ61" s="261">
        <v>28</v>
      </c>
      <c r="AK61" s="261">
        <v>78</v>
      </c>
      <c r="AL61" s="261">
        <v>204</v>
      </c>
      <c r="AM61" s="261">
        <v>1138</v>
      </c>
      <c r="AN61" s="261">
        <v>121</v>
      </c>
      <c r="AO61" s="261">
        <v>592</v>
      </c>
      <c r="AP61" s="261">
        <v>51</v>
      </c>
      <c r="AQ61" s="261">
        <v>963</v>
      </c>
      <c r="AR61" s="261">
        <v>98</v>
      </c>
      <c r="AS61" s="261">
        <v>3889</v>
      </c>
      <c r="AT61" s="261">
        <v>4</v>
      </c>
      <c r="AU61" s="261">
        <v>36</v>
      </c>
      <c r="AV61" s="261">
        <v>58</v>
      </c>
      <c r="AW61" s="262">
        <v>560</v>
      </c>
    </row>
    <row r="62" spans="1:49" ht="17.100000000000001" customHeight="1">
      <c r="A62" s="14"/>
      <c r="B62" s="339"/>
      <c r="C62" s="26" t="s">
        <v>96</v>
      </c>
      <c r="D62" s="261">
        <v>456</v>
      </c>
      <c r="E62" s="261">
        <v>2993</v>
      </c>
      <c r="F62" s="261">
        <v>2</v>
      </c>
      <c r="G62" s="261">
        <v>27</v>
      </c>
      <c r="H62" s="261">
        <v>2</v>
      </c>
      <c r="I62" s="261">
        <v>27</v>
      </c>
      <c r="J62" s="261" t="s">
        <v>59</v>
      </c>
      <c r="K62" s="261" t="s">
        <v>59</v>
      </c>
      <c r="L62" s="261">
        <v>454</v>
      </c>
      <c r="M62" s="261">
        <v>2966</v>
      </c>
      <c r="N62" s="261" t="s">
        <v>59</v>
      </c>
      <c r="O62" s="261" t="s">
        <v>59</v>
      </c>
      <c r="P62" s="261">
        <v>72</v>
      </c>
      <c r="Q62" s="262">
        <v>215</v>
      </c>
      <c r="R62" s="397"/>
      <c r="S62" s="263" t="s">
        <v>96</v>
      </c>
      <c r="T62" s="261">
        <v>88</v>
      </c>
      <c r="U62" s="261">
        <v>655</v>
      </c>
      <c r="V62" s="261" t="s">
        <v>59</v>
      </c>
      <c r="W62" s="261" t="s">
        <v>59</v>
      </c>
      <c r="X62" s="261" t="s">
        <v>59</v>
      </c>
      <c r="Y62" s="261" t="s">
        <v>59</v>
      </c>
      <c r="Z62" s="261">
        <v>9</v>
      </c>
      <c r="AA62" s="261">
        <v>102</v>
      </c>
      <c r="AB62" s="261">
        <v>94</v>
      </c>
      <c r="AC62" s="261">
        <v>508</v>
      </c>
      <c r="AD62" s="261">
        <v>4</v>
      </c>
      <c r="AE62" s="261">
        <v>32</v>
      </c>
      <c r="AF62" s="261">
        <v>13</v>
      </c>
      <c r="AG62" s="262">
        <v>26</v>
      </c>
      <c r="AH62" s="397"/>
      <c r="AI62" s="263" t="s">
        <v>96</v>
      </c>
      <c r="AJ62" s="261">
        <v>15</v>
      </c>
      <c r="AK62" s="261">
        <v>63</v>
      </c>
      <c r="AL62" s="261">
        <v>43</v>
      </c>
      <c r="AM62" s="261">
        <v>246</v>
      </c>
      <c r="AN62" s="261">
        <v>31</v>
      </c>
      <c r="AO62" s="261">
        <v>309</v>
      </c>
      <c r="AP62" s="261">
        <v>20</v>
      </c>
      <c r="AQ62" s="261">
        <v>221</v>
      </c>
      <c r="AR62" s="261">
        <v>27</v>
      </c>
      <c r="AS62" s="261">
        <v>335</v>
      </c>
      <c r="AT62" s="261">
        <v>3</v>
      </c>
      <c r="AU62" s="261">
        <v>124</v>
      </c>
      <c r="AV62" s="261">
        <v>35</v>
      </c>
      <c r="AW62" s="262">
        <v>130</v>
      </c>
    </row>
    <row r="63" spans="1:49" ht="17.100000000000001" customHeight="1">
      <c r="A63" s="14"/>
      <c r="B63" s="339"/>
      <c r="C63" s="26" t="s">
        <v>97</v>
      </c>
      <c r="D63" s="261">
        <v>419</v>
      </c>
      <c r="E63" s="261">
        <v>3500</v>
      </c>
      <c r="F63" s="261">
        <v>3</v>
      </c>
      <c r="G63" s="261">
        <v>15</v>
      </c>
      <c r="H63" s="261">
        <v>3</v>
      </c>
      <c r="I63" s="261">
        <v>15</v>
      </c>
      <c r="J63" s="261" t="s">
        <v>59</v>
      </c>
      <c r="K63" s="261" t="s">
        <v>59</v>
      </c>
      <c r="L63" s="261">
        <v>416</v>
      </c>
      <c r="M63" s="261">
        <v>3485</v>
      </c>
      <c r="N63" s="261" t="s">
        <v>59</v>
      </c>
      <c r="O63" s="261" t="s">
        <v>59</v>
      </c>
      <c r="P63" s="261">
        <v>78</v>
      </c>
      <c r="Q63" s="262">
        <v>397</v>
      </c>
      <c r="R63" s="397"/>
      <c r="S63" s="263" t="s">
        <v>97</v>
      </c>
      <c r="T63" s="261">
        <v>53</v>
      </c>
      <c r="U63" s="261">
        <v>349</v>
      </c>
      <c r="V63" s="261">
        <v>1</v>
      </c>
      <c r="W63" s="261">
        <v>6</v>
      </c>
      <c r="X63" s="261">
        <v>3</v>
      </c>
      <c r="Y63" s="261">
        <v>16</v>
      </c>
      <c r="Z63" s="261">
        <v>10</v>
      </c>
      <c r="AA63" s="261">
        <v>324</v>
      </c>
      <c r="AB63" s="261">
        <v>75</v>
      </c>
      <c r="AC63" s="261">
        <v>374</v>
      </c>
      <c r="AD63" s="261">
        <v>2</v>
      </c>
      <c r="AE63" s="261">
        <v>5</v>
      </c>
      <c r="AF63" s="261">
        <v>12</v>
      </c>
      <c r="AG63" s="262">
        <v>52</v>
      </c>
      <c r="AH63" s="397"/>
      <c r="AI63" s="263" t="s">
        <v>97</v>
      </c>
      <c r="AJ63" s="261">
        <v>24</v>
      </c>
      <c r="AK63" s="261">
        <v>115</v>
      </c>
      <c r="AL63" s="261">
        <v>23</v>
      </c>
      <c r="AM63" s="261">
        <v>77</v>
      </c>
      <c r="AN63" s="261">
        <v>38</v>
      </c>
      <c r="AO63" s="261">
        <v>432</v>
      </c>
      <c r="AP63" s="261">
        <v>31</v>
      </c>
      <c r="AQ63" s="261">
        <v>414</v>
      </c>
      <c r="AR63" s="261">
        <v>36</v>
      </c>
      <c r="AS63" s="261">
        <v>763</v>
      </c>
      <c r="AT63" s="261">
        <v>3</v>
      </c>
      <c r="AU63" s="261">
        <v>30</v>
      </c>
      <c r="AV63" s="261">
        <v>27</v>
      </c>
      <c r="AW63" s="262">
        <v>131</v>
      </c>
    </row>
    <row r="64" spans="1:49" ht="17.100000000000001" customHeight="1">
      <c r="A64" s="14"/>
      <c r="B64" s="340"/>
      <c r="C64" s="21" t="s">
        <v>28</v>
      </c>
      <c r="D64" s="264">
        <f t="shared" ref="D64:AW64" si="12">SUM(D61:D63)</f>
        <v>1997</v>
      </c>
      <c r="E64" s="264">
        <f t="shared" si="12"/>
        <v>18142</v>
      </c>
      <c r="F64" s="264">
        <f t="shared" si="12"/>
        <v>14</v>
      </c>
      <c r="G64" s="264">
        <f t="shared" si="12"/>
        <v>126</v>
      </c>
      <c r="H64" s="264">
        <f t="shared" si="12"/>
        <v>14</v>
      </c>
      <c r="I64" s="264">
        <f t="shared" si="12"/>
        <v>126</v>
      </c>
      <c r="J64" s="264">
        <f t="shared" si="12"/>
        <v>0</v>
      </c>
      <c r="K64" s="264">
        <f t="shared" si="12"/>
        <v>0</v>
      </c>
      <c r="L64" s="264">
        <f t="shared" si="12"/>
        <v>1983</v>
      </c>
      <c r="M64" s="264">
        <f t="shared" si="12"/>
        <v>18016</v>
      </c>
      <c r="N64" s="264">
        <f t="shared" si="12"/>
        <v>0</v>
      </c>
      <c r="O64" s="264">
        <f t="shared" si="12"/>
        <v>0</v>
      </c>
      <c r="P64" s="264">
        <f t="shared" si="12"/>
        <v>266</v>
      </c>
      <c r="Q64" s="265">
        <f t="shared" si="12"/>
        <v>1127</v>
      </c>
      <c r="R64" s="398"/>
      <c r="S64" s="259" t="s">
        <v>28</v>
      </c>
      <c r="T64" s="264">
        <f t="shared" si="12"/>
        <v>244</v>
      </c>
      <c r="U64" s="264">
        <f t="shared" si="12"/>
        <v>2306</v>
      </c>
      <c r="V64" s="264">
        <f t="shared" si="12"/>
        <v>2</v>
      </c>
      <c r="W64" s="264">
        <f t="shared" si="12"/>
        <v>30</v>
      </c>
      <c r="X64" s="264">
        <f t="shared" si="12"/>
        <v>7</v>
      </c>
      <c r="Y64" s="264">
        <f t="shared" si="12"/>
        <v>30</v>
      </c>
      <c r="Z64" s="264">
        <f t="shared" si="12"/>
        <v>34</v>
      </c>
      <c r="AA64" s="264">
        <f t="shared" si="12"/>
        <v>674</v>
      </c>
      <c r="AB64" s="264">
        <f t="shared" si="12"/>
        <v>414</v>
      </c>
      <c r="AC64" s="264">
        <f t="shared" si="12"/>
        <v>2796</v>
      </c>
      <c r="AD64" s="264">
        <f t="shared" si="12"/>
        <v>19</v>
      </c>
      <c r="AE64" s="264">
        <f t="shared" si="12"/>
        <v>198</v>
      </c>
      <c r="AF64" s="264">
        <f t="shared" si="12"/>
        <v>77</v>
      </c>
      <c r="AG64" s="265">
        <f t="shared" si="12"/>
        <v>209</v>
      </c>
      <c r="AH64" s="398"/>
      <c r="AI64" s="259" t="s">
        <v>28</v>
      </c>
      <c r="AJ64" s="264">
        <f t="shared" si="12"/>
        <v>67</v>
      </c>
      <c r="AK64" s="264">
        <f t="shared" si="12"/>
        <v>256</v>
      </c>
      <c r="AL64" s="264">
        <f t="shared" si="12"/>
        <v>270</v>
      </c>
      <c r="AM64" s="264">
        <f t="shared" si="12"/>
        <v>1461</v>
      </c>
      <c r="AN64" s="264">
        <f t="shared" si="12"/>
        <v>190</v>
      </c>
      <c r="AO64" s="264">
        <f t="shared" si="12"/>
        <v>1333</v>
      </c>
      <c r="AP64" s="264">
        <f t="shared" si="12"/>
        <v>102</v>
      </c>
      <c r="AQ64" s="264">
        <f t="shared" si="12"/>
        <v>1598</v>
      </c>
      <c r="AR64" s="264">
        <f t="shared" si="12"/>
        <v>161</v>
      </c>
      <c r="AS64" s="264">
        <f t="shared" si="12"/>
        <v>4987</v>
      </c>
      <c r="AT64" s="264">
        <f t="shared" si="12"/>
        <v>10</v>
      </c>
      <c r="AU64" s="264">
        <f t="shared" si="12"/>
        <v>190</v>
      </c>
      <c r="AV64" s="264">
        <f t="shared" si="12"/>
        <v>120</v>
      </c>
      <c r="AW64" s="265">
        <f t="shared" si="12"/>
        <v>821</v>
      </c>
    </row>
    <row r="65" spans="1:49" ht="17.100000000000001" customHeight="1">
      <c r="A65" s="14"/>
      <c r="B65" s="51" t="s">
        <v>98</v>
      </c>
      <c r="C65" s="34" t="s">
        <v>99</v>
      </c>
      <c r="D65" s="276">
        <v>541</v>
      </c>
      <c r="E65" s="276">
        <v>5048</v>
      </c>
      <c r="F65" s="276">
        <v>4</v>
      </c>
      <c r="G65" s="276">
        <v>15</v>
      </c>
      <c r="H65" s="276">
        <v>4</v>
      </c>
      <c r="I65" s="276">
        <v>15</v>
      </c>
      <c r="J65" s="276" t="s">
        <v>59</v>
      </c>
      <c r="K65" s="276" t="s">
        <v>59</v>
      </c>
      <c r="L65" s="276">
        <v>537</v>
      </c>
      <c r="M65" s="276">
        <v>5033</v>
      </c>
      <c r="N65" s="276" t="s">
        <v>59</v>
      </c>
      <c r="O65" s="276" t="s">
        <v>59</v>
      </c>
      <c r="P65" s="276">
        <v>76</v>
      </c>
      <c r="Q65" s="277">
        <v>279</v>
      </c>
      <c r="R65" s="278" t="s">
        <v>98</v>
      </c>
      <c r="S65" s="266" t="s">
        <v>99</v>
      </c>
      <c r="T65" s="276">
        <v>162</v>
      </c>
      <c r="U65" s="276">
        <v>2321</v>
      </c>
      <c r="V65" s="276" t="s">
        <v>59</v>
      </c>
      <c r="W65" s="276" t="s">
        <v>59</v>
      </c>
      <c r="X65" s="276">
        <v>3</v>
      </c>
      <c r="Y65" s="276">
        <v>3</v>
      </c>
      <c r="Z65" s="276">
        <v>14</v>
      </c>
      <c r="AA65" s="276">
        <v>182</v>
      </c>
      <c r="AB65" s="276">
        <v>107</v>
      </c>
      <c r="AC65" s="276">
        <v>532</v>
      </c>
      <c r="AD65" s="276">
        <v>2</v>
      </c>
      <c r="AE65" s="276">
        <v>13</v>
      </c>
      <c r="AF65" s="276">
        <v>5</v>
      </c>
      <c r="AG65" s="277">
        <v>12</v>
      </c>
      <c r="AH65" s="278" t="s">
        <v>98</v>
      </c>
      <c r="AI65" s="266" t="s">
        <v>99</v>
      </c>
      <c r="AJ65" s="276">
        <v>10</v>
      </c>
      <c r="AK65" s="276">
        <v>24</v>
      </c>
      <c r="AL65" s="276">
        <v>45</v>
      </c>
      <c r="AM65" s="276">
        <v>213</v>
      </c>
      <c r="AN65" s="276">
        <v>34</v>
      </c>
      <c r="AO65" s="276">
        <v>240</v>
      </c>
      <c r="AP65" s="276">
        <v>8</v>
      </c>
      <c r="AQ65" s="276">
        <v>21</v>
      </c>
      <c r="AR65" s="276">
        <v>36</v>
      </c>
      <c r="AS65" s="276">
        <v>486</v>
      </c>
      <c r="AT65" s="276">
        <v>5</v>
      </c>
      <c r="AU65" s="276">
        <v>31</v>
      </c>
      <c r="AV65" s="276">
        <v>30</v>
      </c>
      <c r="AW65" s="277">
        <v>676</v>
      </c>
    </row>
    <row r="66" spans="1:49" ht="17.100000000000001" customHeight="1" thickBot="1">
      <c r="A66" s="14"/>
      <c r="B66" s="313" t="s">
        <v>231</v>
      </c>
      <c r="C66" s="314"/>
      <c r="D66" s="267">
        <f t="shared" ref="D66:AW66" si="13">SUM(D31:D34,D39:D42,D45:D49,D52,D55,D59:D60,D64:D65)</f>
        <v>77180</v>
      </c>
      <c r="E66" s="267">
        <f t="shared" si="13"/>
        <v>855207</v>
      </c>
      <c r="F66" s="267">
        <f t="shared" si="13"/>
        <v>232</v>
      </c>
      <c r="G66" s="267">
        <f t="shared" si="13"/>
        <v>2537</v>
      </c>
      <c r="H66" s="267">
        <f t="shared" si="13"/>
        <v>230</v>
      </c>
      <c r="I66" s="267">
        <f t="shared" si="13"/>
        <v>2522</v>
      </c>
      <c r="J66" s="267">
        <f t="shared" si="13"/>
        <v>2</v>
      </c>
      <c r="K66" s="267">
        <f t="shared" si="13"/>
        <v>15</v>
      </c>
      <c r="L66" s="267">
        <f t="shared" si="13"/>
        <v>76948</v>
      </c>
      <c r="M66" s="267">
        <f t="shared" si="13"/>
        <v>852670</v>
      </c>
      <c r="N66" s="267">
        <f t="shared" si="13"/>
        <v>11</v>
      </c>
      <c r="O66" s="267">
        <f t="shared" si="13"/>
        <v>99</v>
      </c>
      <c r="P66" s="267">
        <f t="shared" si="13"/>
        <v>8567</v>
      </c>
      <c r="Q66" s="268">
        <f t="shared" si="13"/>
        <v>46708</v>
      </c>
      <c r="R66" s="390" t="s">
        <v>231</v>
      </c>
      <c r="S66" s="391"/>
      <c r="T66" s="267">
        <f t="shared" si="13"/>
        <v>8110</v>
      </c>
      <c r="U66" s="267">
        <f t="shared" si="13"/>
        <v>199577</v>
      </c>
      <c r="V66" s="267">
        <f t="shared" si="13"/>
        <v>54</v>
      </c>
      <c r="W66" s="267">
        <f t="shared" si="13"/>
        <v>1625</v>
      </c>
      <c r="X66" s="267">
        <f t="shared" si="13"/>
        <v>419</v>
      </c>
      <c r="Y66" s="267">
        <f t="shared" si="13"/>
        <v>3214</v>
      </c>
      <c r="Z66" s="267">
        <f t="shared" si="13"/>
        <v>2215</v>
      </c>
      <c r="AA66" s="267">
        <f t="shared" si="13"/>
        <v>69065</v>
      </c>
      <c r="AB66" s="267">
        <f t="shared" si="13"/>
        <v>18556</v>
      </c>
      <c r="AC66" s="267">
        <f t="shared" si="13"/>
        <v>171980</v>
      </c>
      <c r="AD66" s="267">
        <f t="shared" si="13"/>
        <v>837</v>
      </c>
      <c r="AE66" s="267">
        <f t="shared" si="13"/>
        <v>12208</v>
      </c>
      <c r="AF66" s="267">
        <f t="shared" si="13"/>
        <v>4601</v>
      </c>
      <c r="AG66" s="268">
        <f t="shared" si="13"/>
        <v>15959</v>
      </c>
      <c r="AH66" s="390" t="s">
        <v>231</v>
      </c>
      <c r="AI66" s="391"/>
      <c r="AJ66" s="267">
        <f t="shared" si="13"/>
        <v>2703</v>
      </c>
      <c r="AK66" s="267">
        <f t="shared" si="13"/>
        <v>16800</v>
      </c>
      <c r="AL66" s="267">
        <f t="shared" si="13"/>
        <v>8868</v>
      </c>
      <c r="AM66" s="267">
        <f t="shared" si="13"/>
        <v>71258</v>
      </c>
      <c r="AN66" s="267">
        <f t="shared" si="13"/>
        <v>7737</v>
      </c>
      <c r="AO66" s="267">
        <f t="shared" si="13"/>
        <v>37637</v>
      </c>
      <c r="AP66" s="267">
        <f t="shared" si="13"/>
        <v>3128</v>
      </c>
      <c r="AQ66" s="267">
        <f t="shared" si="13"/>
        <v>29576</v>
      </c>
      <c r="AR66" s="267">
        <f t="shared" si="13"/>
        <v>6469</v>
      </c>
      <c r="AS66" s="267">
        <f t="shared" si="13"/>
        <v>116195</v>
      </c>
      <c r="AT66" s="267">
        <f t="shared" si="13"/>
        <v>373</v>
      </c>
      <c r="AU66" s="267">
        <f t="shared" si="13"/>
        <v>7775</v>
      </c>
      <c r="AV66" s="267">
        <f t="shared" si="13"/>
        <v>4300</v>
      </c>
      <c r="AW66" s="268">
        <f t="shared" si="13"/>
        <v>52994</v>
      </c>
    </row>
    <row r="67" spans="1:49" ht="17.100000000000001" customHeight="1">
      <c r="A67" s="14"/>
      <c r="B67" s="52" t="s">
        <v>101</v>
      </c>
      <c r="C67" s="53" t="s">
        <v>102</v>
      </c>
      <c r="D67" s="279">
        <v>8140</v>
      </c>
      <c r="E67" s="279">
        <v>82550</v>
      </c>
      <c r="F67" s="279">
        <v>24</v>
      </c>
      <c r="G67" s="279">
        <v>219</v>
      </c>
      <c r="H67" s="279">
        <v>24</v>
      </c>
      <c r="I67" s="279">
        <v>219</v>
      </c>
      <c r="J67" s="279" t="s">
        <v>59</v>
      </c>
      <c r="K67" s="279" t="s">
        <v>59</v>
      </c>
      <c r="L67" s="279">
        <v>8116</v>
      </c>
      <c r="M67" s="279">
        <v>82331</v>
      </c>
      <c r="N67" s="279">
        <v>1</v>
      </c>
      <c r="O67" s="279">
        <v>4</v>
      </c>
      <c r="P67" s="279">
        <v>838</v>
      </c>
      <c r="Q67" s="280">
        <v>4978</v>
      </c>
      <c r="R67" s="281" t="s">
        <v>101</v>
      </c>
      <c r="S67" s="282" t="s">
        <v>102</v>
      </c>
      <c r="T67" s="279">
        <v>579</v>
      </c>
      <c r="U67" s="279">
        <v>13912</v>
      </c>
      <c r="V67" s="279">
        <v>5</v>
      </c>
      <c r="W67" s="279">
        <v>201</v>
      </c>
      <c r="X67" s="279">
        <v>62</v>
      </c>
      <c r="Y67" s="279">
        <v>731</v>
      </c>
      <c r="Z67" s="279">
        <v>194</v>
      </c>
      <c r="AA67" s="279">
        <v>5253</v>
      </c>
      <c r="AB67" s="279">
        <v>2152</v>
      </c>
      <c r="AC67" s="279">
        <v>17724</v>
      </c>
      <c r="AD67" s="279">
        <v>150</v>
      </c>
      <c r="AE67" s="279">
        <v>2605</v>
      </c>
      <c r="AF67" s="279">
        <v>391</v>
      </c>
      <c r="AG67" s="280">
        <v>1371</v>
      </c>
      <c r="AH67" s="281" t="s">
        <v>101</v>
      </c>
      <c r="AI67" s="282" t="s">
        <v>102</v>
      </c>
      <c r="AJ67" s="279">
        <v>347</v>
      </c>
      <c r="AK67" s="279">
        <v>2118</v>
      </c>
      <c r="AL67" s="279">
        <v>1017</v>
      </c>
      <c r="AM67" s="279">
        <v>7547</v>
      </c>
      <c r="AN67" s="279">
        <v>777</v>
      </c>
      <c r="AO67" s="279">
        <v>3702</v>
      </c>
      <c r="AP67" s="279">
        <v>318</v>
      </c>
      <c r="AQ67" s="279">
        <v>2504</v>
      </c>
      <c r="AR67" s="279">
        <v>665</v>
      </c>
      <c r="AS67" s="279">
        <v>10725</v>
      </c>
      <c r="AT67" s="279">
        <v>42</v>
      </c>
      <c r="AU67" s="279">
        <v>545</v>
      </c>
      <c r="AV67" s="279">
        <v>578</v>
      </c>
      <c r="AW67" s="280">
        <v>8411</v>
      </c>
    </row>
    <row r="68" spans="1:49" s="284" customFormat="1" ht="17.100000000000001" customHeight="1">
      <c r="A68" s="283"/>
      <c r="B68" s="20" t="s">
        <v>233</v>
      </c>
      <c r="C68" s="21" t="s">
        <v>3193</v>
      </c>
      <c r="D68" s="256">
        <v>3455</v>
      </c>
      <c r="E68" s="256">
        <v>34435</v>
      </c>
      <c r="F68" s="256">
        <v>19</v>
      </c>
      <c r="G68" s="256">
        <v>290</v>
      </c>
      <c r="H68" s="256">
        <v>19</v>
      </c>
      <c r="I68" s="256">
        <v>290</v>
      </c>
      <c r="J68" s="256" t="s">
        <v>59</v>
      </c>
      <c r="K68" s="256" t="s">
        <v>59</v>
      </c>
      <c r="L68" s="256">
        <v>3436</v>
      </c>
      <c r="M68" s="256">
        <v>34145</v>
      </c>
      <c r="N68" s="256">
        <v>2</v>
      </c>
      <c r="O68" s="256">
        <v>7</v>
      </c>
      <c r="P68" s="256">
        <v>342</v>
      </c>
      <c r="Q68" s="257">
        <v>2105</v>
      </c>
      <c r="R68" s="258" t="s">
        <v>233</v>
      </c>
      <c r="S68" s="259" t="s">
        <v>3193</v>
      </c>
      <c r="T68" s="256">
        <v>318</v>
      </c>
      <c r="U68" s="256">
        <v>7903</v>
      </c>
      <c r="V68" s="256">
        <v>3</v>
      </c>
      <c r="W68" s="256">
        <v>81</v>
      </c>
      <c r="X68" s="256">
        <v>23</v>
      </c>
      <c r="Y68" s="256">
        <v>294</v>
      </c>
      <c r="Z68" s="256">
        <v>79</v>
      </c>
      <c r="AA68" s="256">
        <v>1832</v>
      </c>
      <c r="AB68" s="256">
        <v>842</v>
      </c>
      <c r="AC68" s="256">
        <v>7501</v>
      </c>
      <c r="AD68" s="256">
        <v>47</v>
      </c>
      <c r="AE68" s="256">
        <v>674</v>
      </c>
      <c r="AF68" s="256">
        <v>251</v>
      </c>
      <c r="AG68" s="257">
        <v>832</v>
      </c>
      <c r="AH68" s="258" t="s">
        <v>233</v>
      </c>
      <c r="AI68" s="259" t="s">
        <v>3193</v>
      </c>
      <c r="AJ68" s="256">
        <v>127</v>
      </c>
      <c r="AK68" s="256">
        <v>506</v>
      </c>
      <c r="AL68" s="256">
        <v>422</v>
      </c>
      <c r="AM68" s="256">
        <v>3002</v>
      </c>
      <c r="AN68" s="256">
        <v>349</v>
      </c>
      <c r="AO68" s="256">
        <v>1457</v>
      </c>
      <c r="AP68" s="256">
        <v>120</v>
      </c>
      <c r="AQ68" s="256">
        <v>950</v>
      </c>
      <c r="AR68" s="256">
        <v>280</v>
      </c>
      <c r="AS68" s="256">
        <v>4516</v>
      </c>
      <c r="AT68" s="256">
        <v>13</v>
      </c>
      <c r="AU68" s="256">
        <v>426</v>
      </c>
      <c r="AV68" s="256">
        <v>218</v>
      </c>
      <c r="AW68" s="257">
        <v>2059</v>
      </c>
    </row>
    <row r="69" spans="1:49" s="286" customFormat="1" ht="17.100000000000001" customHeight="1">
      <c r="A69" s="285"/>
      <c r="B69" s="20" t="s">
        <v>236</v>
      </c>
      <c r="C69" s="40" t="s">
        <v>3009</v>
      </c>
      <c r="D69" s="270">
        <v>5369</v>
      </c>
      <c r="E69" s="270">
        <v>55344</v>
      </c>
      <c r="F69" s="270">
        <v>58</v>
      </c>
      <c r="G69" s="270">
        <v>755</v>
      </c>
      <c r="H69" s="270">
        <v>58</v>
      </c>
      <c r="I69" s="270">
        <v>755</v>
      </c>
      <c r="J69" s="270" t="s">
        <v>59</v>
      </c>
      <c r="K69" s="270" t="s">
        <v>59</v>
      </c>
      <c r="L69" s="270">
        <v>5311</v>
      </c>
      <c r="M69" s="270">
        <v>54589</v>
      </c>
      <c r="N69" s="270" t="s">
        <v>59</v>
      </c>
      <c r="O69" s="270" t="s">
        <v>59</v>
      </c>
      <c r="P69" s="270">
        <v>597</v>
      </c>
      <c r="Q69" s="271">
        <v>3200</v>
      </c>
      <c r="R69" s="258" t="s">
        <v>236</v>
      </c>
      <c r="S69" s="272" t="s">
        <v>3009</v>
      </c>
      <c r="T69" s="270">
        <v>552</v>
      </c>
      <c r="U69" s="270">
        <v>14452</v>
      </c>
      <c r="V69" s="270">
        <v>6</v>
      </c>
      <c r="W69" s="270">
        <v>142</v>
      </c>
      <c r="X69" s="270">
        <v>12</v>
      </c>
      <c r="Y69" s="270">
        <v>103</v>
      </c>
      <c r="Z69" s="270">
        <v>177</v>
      </c>
      <c r="AA69" s="270">
        <v>4166</v>
      </c>
      <c r="AB69" s="270">
        <v>1327</v>
      </c>
      <c r="AC69" s="270">
        <v>11164</v>
      </c>
      <c r="AD69" s="270">
        <v>54</v>
      </c>
      <c r="AE69" s="270">
        <v>668</v>
      </c>
      <c r="AF69" s="270">
        <v>255</v>
      </c>
      <c r="AG69" s="271">
        <v>891</v>
      </c>
      <c r="AH69" s="258" t="s">
        <v>236</v>
      </c>
      <c r="AI69" s="272" t="s">
        <v>3009</v>
      </c>
      <c r="AJ69" s="270">
        <v>150</v>
      </c>
      <c r="AK69" s="270">
        <v>602</v>
      </c>
      <c r="AL69" s="270">
        <v>644</v>
      </c>
      <c r="AM69" s="270">
        <v>4777</v>
      </c>
      <c r="AN69" s="270">
        <v>496</v>
      </c>
      <c r="AO69" s="270">
        <v>2059</v>
      </c>
      <c r="AP69" s="270">
        <v>155</v>
      </c>
      <c r="AQ69" s="270">
        <v>1135</v>
      </c>
      <c r="AR69" s="270">
        <v>480</v>
      </c>
      <c r="AS69" s="270">
        <v>7492</v>
      </c>
      <c r="AT69" s="270">
        <v>33</v>
      </c>
      <c r="AU69" s="270">
        <v>434</v>
      </c>
      <c r="AV69" s="270">
        <v>373</v>
      </c>
      <c r="AW69" s="271">
        <v>3304</v>
      </c>
    </row>
    <row r="70" spans="1:49" ht="17.100000000000001" customHeight="1">
      <c r="A70" s="14"/>
      <c r="B70" s="20" t="s">
        <v>109</v>
      </c>
      <c r="C70" s="60" t="s">
        <v>111</v>
      </c>
      <c r="D70" s="287">
        <v>412</v>
      </c>
      <c r="E70" s="287">
        <v>5764</v>
      </c>
      <c r="F70" s="287">
        <v>9</v>
      </c>
      <c r="G70" s="287">
        <v>67</v>
      </c>
      <c r="H70" s="287">
        <v>9</v>
      </c>
      <c r="I70" s="287">
        <v>67</v>
      </c>
      <c r="J70" s="287" t="s">
        <v>59</v>
      </c>
      <c r="K70" s="287" t="s">
        <v>59</v>
      </c>
      <c r="L70" s="287">
        <v>403</v>
      </c>
      <c r="M70" s="287">
        <v>5697</v>
      </c>
      <c r="N70" s="287" t="s">
        <v>59</v>
      </c>
      <c r="O70" s="287" t="s">
        <v>59</v>
      </c>
      <c r="P70" s="287">
        <v>62</v>
      </c>
      <c r="Q70" s="288">
        <v>283</v>
      </c>
      <c r="R70" s="258" t="s">
        <v>109</v>
      </c>
      <c r="S70" s="289" t="s">
        <v>111</v>
      </c>
      <c r="T70" s="287">
        <v>84</v>
      </c>
      <c r="U70" s="287">
        <v>3025</v>
      </c>
      <c r="V70" s="287" t="s">
        <v>59</v>
      </c>
      <c r="W70" s="287" t="s">
        <v>59</v>
      </c>
      <c r="X70" s="287">
        <v>1</v>
      </c>
      <c r="Y70" s="287">
        <v>1</v>
      </c>
      <c r="Z70" s="287">
        <v>19</v>
      </c>
      <c r="AA70" s="287">
        <v>352</v>
      </c>
      <c r="AB70" s="287">
        <v>79</v>
      </c>
      <c r="AC70" s="287">
        <v>807</v>
      </c>
      <c r="AD70" s="287">
        <v>4</v>
      </c>
      <c r="AE70" s="287">
        <v>15</v>
      </c>
      <c r="AF70" s="287">
        <v>3</v>
      </c>
      <c r="AG70" s="288">
        <v>4</v>
      </c>
      <c r="AH70" s="258" t="s">
        <v>109</v>
      </c>
      <c r="AI70" s="289" t="s">
        <v>111</v>
      </c>
      <c r="AJ70" s="287">
        <v>9</v>
      </c>
      <c r="AK70" s="287">
        <v>86</v>
      </c>
      <c r="AL70" s="287">
        <v>31</v>
      </c>
      <c r="AM70" s="287">
        <v>126</v>
      </c>
      <c r="AN70" s="287">
        <v>32</v>
      </c>
      <c r="AO70" s="287">
        <v>167</v>
      </c>
      <c r="AP70" s="287">
        <v>4</v>
      </c>
      <c r="AQ70" s="287">
        <v>15</v>
      </c>
      <c r="AR70" s="287">
        <v>35</v>
      </c>
      <c r="AS70" s="287">
        <v>474</v>
      </c>
      <c r="AT70" s="287">
        <v>3</v>
      </c>
      <c r="AU70" s="287">
        <v>25</v>
      </c>
      <c r="AV70" s="287">
        <v>37</v>
      </c>
      <c r="AW70" s="288">
        <v>317</v>
      </c>
    </row>
    <row r="71" spans="1:49" ht="17.100000000000001" customHeight="1">
      <c r="A71" s="14"/>
      <c r="B71" s="38"/>
      <c r="C71" s="61" t="s">
        <v>112</v>
      </c>
      <c r="D71" s="290">
        <v>486</v>
      </c>
      <c r="E71" s="290">
        <v>5079</v>
      </c>
      <c r="F71" s="290">
        <v>12</v>
      </c>
      <c r="G71" s="290">
        <v>115</v>
      </c>
      <c r="H71" s="290">
        <v>12</v>
      </c>
      <c r="I71" s="290">
        <v>115</v>
      </c>
      <c r="J71" s="290" t="s">
        <v>59</v>
      </c>
      <c r="K71" s="290" t="s">
        <v>59</v>
      </c>
      <c r="L71" s="290">
        <v>474</v>
      </c>
      <c r="M71" s="290">
        <v>4964</v>
      </c>
      <c r="N71" s="290">
        <v>1</v>
      </c>
      <c r="O71" s="290">
        <v>7</v>
      </c>
      <c r="P71" s="290">
        <v>71</v>
      </c>
      <c r="Q71" s="291">
        <v>371</v>
      </c>
      <c r="R71" s="269"/>
      <c r="S71" s="292" t="s">
        <v>112</v>
      </c>
      <c r="T71" s="290">
        <v>79</v>
      </c>
      <c r="U71" s="290">
        <v>2015</v>
      </c>
      <c r="V71" s="290">
        <v>1</v>
      </c>
      <c r="W71" s="290">
        <v>3</v>
      </c>
      <c r="X71" s="290" t="s">
        <v>59</v>
      </c>
      <c r="Y71" s="290" t="s">
        <v>59</v>
      </c>
      <c r="Z71" s="290">
        <v>19</v>
      </c>
      <c r="AA71" s="290">
        <v>358</v>
      </c>
      <c r="AB71" s="290">
        <v>91</v>
      </c>
      <c r="AC71" s="290">
        <v>537</v>
      </c>
      <c r="AD71" s="290">
        <v>1</v>
      </c>
      <c r="AE71" s="290">
        <v>2</v>
      </c>
      <c r="AF71" s="290">
        <v>19</v>
      </c>
      <c r="AG71" s="291">
        <v>39</v>
      </c>
      <c r="AH71" s="269"/>
      <c r="AI71" s="292" t="s">
        <v>112</v>
      </c>
      <c r="AJ71" s="290">
        <v>6</v>
      </c>
      <c r="AK71" s="290">
        <v>55</v>
      </c>
      <c r="AL71" s="290">
        <v>51</v>
      </c>
      <c r="AM71" s="290">
        <v>218</v>
      </c>
      <c r="AN71" s="290">
        <v>35</v>
      </c>
      <c r="AO71" s="290">
        <v>262</v>
      </c>
      <c r="AP71" s="290">
        <v>13</v>
      </c>
      <c r="AQ71" s="290">
        <v>95</v>
      </c>
      <c r="AR71" s="290">
        <v>43</v>
      </c>
      <c r="AS71" s="290">
        <v>684</v>
      </c>
      <c r="AT71" s="290">
        <v>4</v>
      </c>
      <c r="AU71" s="290">
        <v>28</v>
      </c>
      <c r="AV71" s="290">
        <v>40</v>
      </c>
      <c r="AW71" s="291">
        <v>290</v>
      </c>
    </row>
    <row r="72" spans="1:49" ht="17.100000000000001" customHeight="1">
      <c r="A72" s="14"/>
      <c r="B72" s="38"/>
      <c r="C72" s="60" t="s">
        <v>113</v>
      </c>
      <c r="D72" s="287">
        <v>1032</v>
      </c>
      <c r="E72" s="287">
        <v>12071</v>
      </c>
      <c r="F72" s="287">
        <v>6</v>
      </c>
      <c r="G72" s="287">
        <v>68</v>
      </c>
      <c r="H72" s="287">
        <v>6</v>
      </c>
      <c r="I72" s="287">
        <v>68</v>
      </c>
      <c r="J72" s="287" t="s">
        <v>59</v>
      </c>
      <c r="K72" s="287" t="s">
        <v>59</v>
      </c>
      <c r="L72" s="287">
        <v>1026</v>
      </c>
      <c r="M72" s="287">
        <v>12003</v>
      </c>
      <c r="N72" s="287">
        <v>2</v>
      </c>
      <c r="O72" s="287">
        <v>31</v>
      </c>
      <c r="P72" s="287">
        <v>115</v>
      </c>
      <c r="Q72" s="288">
        <v>567</v>
      </c>
      <c r="R72" s="269"/>
      <c r="S72" s="289" t="s">
        <v>113</v>
      </c>
      <c r="T72" s="287">
        <v>120</v>
      </c>
      <c r="U72" s="287">
        <v>4554</v>
      </c>
      <c r="V72" s="287" t="s">
        <v>59</v>
      </c>
      <c r="W72" s="287" t="s">
        <v>59</v>
      </c>
      <c r="X72" s="287">
        <v>5</v>
      </c>
      <c r="Y72" s="287">
        <v>26</v>
      </c>
      <c r="Z72" s="287">
        <v>31</v>
      </c>
      <c r="AA72" s="287">
        <v>327</v>
      </c>
      <c r="AB72" s="287">
        <v>261</v>
      </c>
      <c r="AC72" s="287">
        <v>2427</v>
      </c>
      <c r="AD72" s="287">
        <v>10</v>
      </c>
      <c r="AE72" s="287">
        <v>60</v>
      </c>
      <c r="AF72" s="287">
        <v>40</v>
      </c>
      <c r="AG72" s="288">
        <v>117</v>
      </c>
      <c r="AH72" s="269"/>
      <c r="AI72" s="289" t="s">
        <v>113</v>
      </c>
      <c r="AJ72" s="287">
        <v>22</v>
      </c>
      <c r="AK72" s="287">
        <v>103</v>
      </c>
      <c r="AL72" s="287">
        <v>123</v>
      </c>
      <c r="AM72" s="287">
        <v>1179</v>
      </c>
      <c r="AN72" s="287">
        <v>113</v>
      </c>
      <c r="AO72" s="287">
        <v>526</v>
      </c>
      <c r="AP72" s="287">
        <v>34</v>
      </c>
      <c r="AQ72" s="287">
        <v>146</v>
      </c>
      <c r="AR72" s="287">
        <v>86</v>
      </c>
      <c r="AS72" s="287">
        <v>1274</v>
      </c>
      <c r="AT72" s="287">
        <v>3</v>
      </c>
      <c r="AU72" s="287">
        <v>51</v>
      </c>
      <c r="AV72" s="287">
        <v>61</v>
      </c>
      <c r="AW72" s="288">
        <v>615</v>
      </c>
    </row>
    <row r="73" spans="1:49" ht="17.100000000000001" customHeight="1">
      <c r="A73" s="14"/>
      <c r="B73" s="293"/>
      <c r="C73" s="21" t="s">
        <v>28</v>
      </c>
      <c r="D73" s="264">
        <f t="shared" ref="D73:AW73" si="14">SUM(D70:D72)</f>
        <v>1930</v>
      </c>
      <c r="E73" s="264">
        <f t="shared" si="14"/>
        <v>22914</v>
      </c>
      <c r="F73" s="264">
        <f t="shared" si="14"/>
        <v>27</v>
      </c>
      <c r="G73" s="264">
        <f t="shared" si="14"/>
        <v>250</v>
      </c>
      <c r="H73" s="264">
        <f t="shared" si="14"/>
        <v>27</v>
      </c>
      <c r="I73" s="264">
        <f t="shared" si="14"/>
        <v>250</v>
      </c>
      <c r="J73" s="264">
        <f t="shared" si="14"/>
        <v>0</v>
      </c>
      <c r="K73" s="264">
        <f t="shared" si="14"/>
        <v>0</v>
      </c>
      <c r="L73" s="264">
        <f t="shared" si="14"/>
        <v>1903</v>
      </c>
      <c r="M73" s="264">
        <f t="shared" si="14"/>
        <v>22664</v>
      </c>
      <c r="N73" s="264">
        <f t="shared" si="14"/>
        <v>3</v>
      </c>
      <c r="O73" s="264">
        <f t="shared" si="14"/>
        <v>38</v>
      </c>
      <c r="P73" s="264">
        <f t="shared" si="14"/>
        <v>248</v>
      </c>
      <c r="Q73" s="265">
        <f t="shared" si="14"/>
        <v>1221</v>
      </c>
      <c r="R73" s="294"/>
      <c r="S73" s="259" t="s">
        <v>28</v>
      </c>
      <c r="T73" s="264">
        <f t="shared" si="14"/>
        <v>283</v>
      </c>
      <c r="U73" s="264">
        <f t="shared" si="14"/>
        <v>9594</v>
      </c>
      <c r="V73" s="264">
        <f t="shared" si="14"/>
        <v>1</v>
      </c>
      <c r="W73" s="264">
        <f t="shared" si="14"/>
        <v>3</v>
      </c>
      <c r="X73" s="264">
        <f t="shared" si="14"/>
        <v>6</v>
      </c>
      <c r="Y73" s="264">
        <f t="shared" si="14"/>
        <v>27</v>
      </c>
      <c r="Z73" s="264">
        <f t="shared" si="14"/>
        <v>69</v>
      </c>
      <c r="AA73" s="264">
        <f t="shared" si="14"/>
        <v>1037</v>
      </c>
      <c r="AB73" s="264">
        <f t="shared" si="14"/>
        <v>431</v>
      </c>
      <c r="AC73" s="264">
        <f t="shared" si="14"/>
        <v>3771</v>
      </c>
      <c r="AD73" s="264">
        <f t="shared" si="14"/>
        <v>15</v>
      </c>
      <c r="AE73" s="264">
        <f t="shared" si="14"/>
        <v>77</v>
      </c>
      <c r="AF73" s="264">
        <f t="shared" si="14"/>
        <v>62</v>
      </c>
      <c r="AG73" s="265">
        <f t="shared" si="14"/>
        <v>160</v>
      </c>
      <c r="AH73" s="294"/>
      <c r="AI73" s="259" t="s">
        <v>28</v>
      </c>
      <c r="AJ73" s="264">
        <f t="shared" si="14"/>
        <v>37</v>
      </c>
      <c r="AK73" s="264">
        <f t="shared" si="14"/>
        <v>244</v>
      </c>
      <c r="AL73" s="264">
        <f t="shared" si="14"/>
        <v>205</v>
      </c>
      <c r="AM73" s="264">
        <f t="shared" si="14"/>
        <v>1523</v>
      </c>
      <c r="AN73" s="264">
        <f t="shared" si="14"/>
        <v>180</v>
      </c>
      <c r="AO73" s="264">
        <f t="shared" si="14"/>
        <v>955</v>
      </c>
      <c r="AP73" s="264">
        <f t="shared" si="14"/>
        <v>51</v>
      </c>
      <c r="AQ73" s="264">
        <f t="shared" si="14"/>
        <v>256</v>
      </c>
      <c r="AR73" s="264">
        <f t="shared" si="14"/>
        <v>164</v>
      </c>
      <c r="AS73" s="264">
        <f t="shared" si="14"/>
        <v>2432</v>
      </c>
      <c r="AT73" s="264">
        <f t="shared" si="14"/>
        <v>10</v>
      </c>
      <c r="AU73" s="264">
        <f t="shared" si="14"/>
        <v>104</v>
      </c>
      <c r="AV73" s="264">
        <f t="shared" si="14"/>
        <v>138</v>
      </c>
      <c r="AW73" s="265">
        <f t="shared" si="14"/>
        <v>1222</v>
      </c>
    </row>
    <row r="74" spans="1:49" ht="17.100000000000001" customHeight="1">
      <c r="A74" s="14"/>
      <c r="B74" s="20" t="s">
        <v>114</v>
      </c>
      <c r="C74" s="26" t="s">
        <v>116</v>
      </c>
      <c r="D74" s="261">
        <v>1175</v>
      </c>
      <c r="E74" s="261">
        <v>13323</v>
      </c>
      <c r="F74" s="261">
        <v>11</v>
      </c>
      <c r="G74" s="261">
        <v>145</v>
      </c>
      <c r="H74" s="261">
        <v>11</v>
      </c>
      <c r="I74" s="261">
        <v>145</v>
      </c>
      <c r="J74" s="261" t="s">
        <v>59</v>
      </c>
      <c r="K74" s="261" t="s">
        <v>59</v>
      </c>
      <c r="L74" s="261">
        <v>1164</v>
      </c>
      <c r="M74" s="261">
        <v>13178</v>
      </c>
      <c r="N74" s="261">
        <v>2</v>
      </c>
      <c r="O74" s="261">
        <v>38</v>
      </c>
      <c r="P74" s="261">
        <v>138</v>
      </c>
      <c r="Q74" s="262">
        <v>710</v>
      </c>
      <c r="R74" s="258" t="s">
        <v>114</v>
      </c>
      <c r="S74" s="263" t="s">
        <v>116</v>
      </c>
      <c r="T74" s="261">
        <v>147</v>
      </c>
      <c r="U74" s="261">
        <v>4534</v>
      </c>
      <c r="V74" s="261">
        <v>1</v>
      </c>
      <c r="W74" s="261">
        <v>34</v>
      </c>
      <c r="X74" s="261">
        <v>2</v>
      </c>
      <c r="Y74" s="261">
        <v>3</v>
      </c>
      <c r="Z74" s="261">
        <v>29</v>
      </c>
      <c r="AA74" s="261">
        <v>372</v>
      </c>
      <c r="AB74" s="261">
        <v>270</v>
      </c>
      <c r="AC74" s="261">
        <v>2214</v>
      </c>
      <c r="AD74" s="261">
        <v>13</v>
      </c>
      <c r="AE74" s="261">
        <v>154</v>
      </c>
      <c r="AF74" s="261">
        <v>34</v>
      </c>
      <c r="AG74" s="262">
        <v>108</v>
      </c>
      <c r="AH74" s="258" t="s">
        <v>114</v>
      </c>
      <c r="AI74" s="263" t="s">
        <v>116</v>
      </c>
      <c r="AJ74" s="261">
        <v>33</v>
      </c>
      <c r="AK74" s="261">
        <v>195</v>
      </c>
      <c r="AL74" s="261">
        <v>139</v>
      </c>
      <c r="AM74" s="261">
        <v>667</v>
      </c>
      <c r="AN74" s="261">
        <v>112</v>
      </c>
      <c r="AO74" s="261">
        <v>534</v>
      </c>
      <c r="AP74" s="261">
        <v>30</v>
      </c>
      <c r="AQ74" s="261">
        <v>173</v>
      </c>
      <c r="AR74" s="261">
        <v>114</v>
      </c>
      <c r="AS74" s="261">
        <v>1703</v>
      </c>
      <c r="AT74" s="261">
        <v>10</v>
      </c>
      <c r="AU74" s="261">
        <v>181</v>
      </c>
      <c r="AV74" s="261">
        <v>90</v>
      </c>
      <c r="AW74" s="262">
        <v>1558</v>
      </c>
    </row>
    <row r="75" spans="1:49" ht="17.100000000000001" customHeight="1">
      <c r="A75" s="14"/>
      <c r="B75" s="293"/>
      <c r="C75" s="34" t="s">
        <v>28</v>
      </c>
      <c r="D75" s="264">
        <f t="shared" ref="D75:AW75" si="15">SUM(D74:D74)</f>
        <v>1175</v>
      </c>
      <c r="E75" s="264">
        <f t="shared" si="15"/>
        <v>13323</v>
      </c>
      <c r="F75" s="264">
        <f t="shared" si="15"/>
        <v>11</v>
      </c>
      <c r="G75" s="264">
        <f t="shared" si="15"/>
        <v>145</v>
      </c>
      <c r="H75" s="264">
        <f t="shared" si="15"/>
        <v>11</v>
      </c>
      <c r="I75" s="264">
        <f t="shared" si="15"/>
        <v>145</v>
      </c>
      <c r="J75" s="264">
        <f t="shared" si="15"/>
        <v>0</v>
      </c>
      <c r="K75" s="264">
        <f t="shared" si="15"/>
        <v>0</v>
      </c>
      <c r="L75" s="264">
        <f t="shared" si="15"/>
        <v>1164</v>
      </c>
      <c r="M75" s="264">
        <f t="shared" si="15"/>
        <v>13178</v>
      </c>
      <c r="N75" s="264">
        <f t="shared" si="15"/>
        <v>2</v>
      </c>
      <c r="O75" s="264">
        <f t="shared" si="15"/>
        <v>38</v>
      </c>
      <c r="P75" s="264">
        <f t="shared" si="15"/>
        <v>138</v>
      </c>
      <c r="Q75" s="265">
        <f t="shared" si="15"/>
        <v>710</v>
      </c>
      <c r="R75" s="294"/>
      <c r="S75" s="266" t="s">
        <v>28</v>
      </c>
      <c r="T75" s="264">
        <f t="shared" si="15"/>
        <v>147</v>
      </c>
      <c r="U75" s="264">
        <f t="shared" si="15"/>
        <v>4534</v>
      </c>
      <c r="V75" s="264">
        <f t="shared" si="15"/>
        <v>1</v>
      </c>
      <c r="W75" s="264">
        <f t="shared" si="15"/>
        <v>34</v>
      </c>
      <c r="X75" s="264">
        <f t="shared" si="15"/>
        <v>2</v>
      </c>
      <c r="Y75" s="264">
        <f t="shared" si="15"/>
        <v>3</v>
      </c>
      <c r="Z75" s="264">
        <f t="shared" si="15"/>
        <v>29</v>
      </c>
      <c r="AA75" s="264">
        <f t="shared" si="15"/>
        <v>372</v>
      </c>
      <c r="AB75" s="264">
        <f t="shared" si="15"/>
        <v>270</v>
      </c>
      <c r="AC75" s="264">
        <f t="shared" si="15"/>
        <v>2214</v>
      </c>
      <c r="AD75" s="264">
        <f t="shared" si="15"/>
        <v>13</v>
      </c>
      <c r="AE75" s="264">
        <f t="shared" si="15"/>
        <v>154</v>
      </c>
      <c r="AF75" s="264">
        <f t="shared" si="15"/>
        <v>34</v>
      </c>
      <c r="AG75" s="265">
        <f t="shared" si="15"/>
        <v>108</v>
      </c>
      <c r="AH75" s="294"/>
      <c r="AI75" s="266" t="s">
        <v>28</v>
      </c>
      <c r="AJ75" s="264">
        <f t="shared" si="15"/>
        <v>33</v>
      </c>
      <c r="AK75" s="264">
        <f t="shared" si="15"/>
        <v>195</v>
      </c>
      <c r="AL75" s="264">
        <f t="shared" si="15"/>
        <v>139</v>
      </c>
      <c r="AM75" s="264">
        <f t="shared" si="15"/>
        <v>667</v>
      </c>
      <c r="AN75" s="264">
        <f t="shared" si="15"/>
        <v>112</v>
      </c>
      <c r="AO75" s="264">
        <f t="shared" si="15"/>
        <v>534</v>
      </c>
      <c r="AP75" s="264">
        <f t="shared" si="15"/>
        <v>30</v>
      </c>
      <c r="AQ75" s="264">
        <f t="shared" si="15"/>
        <v>173</v>
      </c>
      <c r="AR75" s="264">
        <f t="shared" si="15"/>
        <v>114</v>
      </c>
      <c r="AS75" s="264">
        <f t="shared" si="15"/>
        <v>1703</v>
      </c>
      <c r="AT75" s="264">
        <f t="shared" si="15"/>
        <v>10</v>
      </c>
      <c r="AU75" s="264">
        <f t="shared" si="15"/>
        <v>181</v>
      </c>
      <c r="AV75" s="264">
        <f t="shared" si="15"/>
        <v>90</v>
      </c>
      <c r="AW75" s="265">
        <f t="shared" si="15"/>
        <v>1558</v>
      </c>
    </row>
    <row r="76" spans="1:49" ht="17.100000000000001" customHeight="1" thickBot="1">
      <c r="A76" s="14"/>
      <c r="B76" s="313" t="s">
        <v>117</v>
      </c>
      <c r="C76" s="314"/>
      <c r="D76" s="267">
        <f t="shared" ref="D76:AW76" si="16">SUM(D67,D68,D69,D73,D75)</f>
        <v>20069</v>
      </c>
      <c r="E76" s="267">
        <f t="shared" si="16"/>
        <v>208566</v>
      </c>
      <c r="F76" s="267">
        <f t="shared" si="16"/>
        <v>139</v>
      </c>
      <c r="G76" s="267">
        <f t="shared" si="16"/>
        <v>1659</v>
      </c>
      <c r="H76" s="267">
        <f t="shared" si="16"/>
        <v>139</v>
      </c>
      <c r="I76" s="267">
        <f t="shared" si="16"/>
        <v>1659</v>
      </c>
      <c r="J76" s="267">
        <f t="shared" si="16"/>
        <v>0</v>
      </c>
      <c r="K76" s="267">
        <f t="shared" si="16"/>
        <v>0</v>
      </c>
      <c r="L76" s="267">
        <f t="shared" si="16"/>
        <v>19930</v>
      </c>
      <c r="M76" s="267">
        <f t="shared" si="16"/>
        <v>206907</v>
      </c>
      <c r="N76" s="267">
        <f t="shared" si="16"/>
        <v>8</v>
      </c>
      <c r="O76" s="267">
        <f t="shared" si="16"/>
        <v>87</v>
      </c>
      <c r="P76" s="267">
        <f t="shared" si="16"/>
        <v>2163</v>
      </c>
      <c r="Q76" s="268">
        <f t="shared" si="16"/>
        <v>12214</v>
      </c>
      <c r="R76" s="390" t="s">
        <v>117</v>
      </c>
      <c r="S76" s="391"/>
      <c r="T76" s="267">
        <f t="shared" si="16"/>
        <v>1879</v>
      </c>
      <c r="U76" s="267">
        <f t="shared" si="16"/>
        <v>50395</v>
      </c>
      <c r="V76" s="267">
        <f t="shared" si="16"/>
        <v>16</v>
      </c>
      <c r="W76" s="267">
        <f t="shared" si="16"/>
        <v>461</v>
      </c>
      <c r="X76" s="267">
        <f t="shared" si="16"/>
        <v>105</v>
      </c>
      <c r="Y76" s="267">
        <f t="shared" si="16"/>
        <v>1158</v>
      </c>
      <c r="Z76" s="267">
        <f t="shared" si="16"/>
        <v>548</v>
      </c>
      <c r="AA76" s="267">
        <f t="shared" si="16"/>
        <v>12660</v>
      </c>
      <c r="AB76" s="267">
        <f t="shared" si="16"/>
        <v>5022</v>
      </c>
      <c r="AC76" s="267">
        <f t="shared" si="16"/>
        <v>42374</v>
      </c>
      <c r="AD76" s="267">
        <f t="shared" si="16"/>
        <v>279</v>
      </c>
      <c r="AE76" s="267">
        <f t="shared" si="16"/>
        <v>4178</v>
      </c>
      <c r="AF76" s="267">
        <f t="shared" si="16"/>
        <v>993</v>
      </c>
      <c r="AG76" s="268">
        <f t="shared" si="16"/>
        <v>3362</v>
      </c>
      <c r="AH76" s="390" t="s">
        <v>117</v>
      </c>
      <c r="AI76" s="391"/>
      <c r="AJ76" s="267">
        <f t="shared" si="16"/>
        <v>694</v>
      </c>
      <c r="AK76" s="267">
        <f t="shared" si="16"/>
        <v>3665</v>
      </c>
      <c r="AL76" s="267">
        <f t="shared" si="16"/>
        <v>2427</v>
      </c>
      <c r="AM76" s="267">
        <f t="shared" si="16"/>
        <v>17516</v>
      </c>
      <c r="AN76" s="267">
        <f t="shared" si="16"/>
        <v>1914</v>
      </c>
      <c r="AO76" s="267">
        <f t="shared" si="16"/>
        <v>8707</v>
      </c>
      <c r="AP76" s="267">
        <f t="shared" si="16"/>
        <v>674</v>
      </c>
      <c r="AQ76" s="267">
        <f t="shared" si="16"/>
        <v>5018</v>
      </c>
      <c r="AR76" s="267">
        <f t="shared" si="16"/>
        <v>1703</v>
      </c>
      <c r="AS76" s="267">
        <f t="shared" si="16"/>
        <v>26868</v>
      </c>
      <c r="AT76" s="267">
        <f t="shared" si="16"/>
        <v>108</v>
      </c>
      <c r="AU76" s="267">
        <f t="shared" si="16"/>
        <v>1690</v>
      </c>
      <c r="AV76" s="267">
        <f t="shared" si="16"/>
        <v>1397</v>
      </c>
      <c r="AW76" s="268">
        <f t="shared" si="16"/>
        <v>16554</v>
      </c>
    </row>
    <row r="77" spans="1:49" ht="17.100000000000001" customHeight="1">
      <c r="A77" s="14"/>
      <c r="B77" s="315" t="s">
        <v>118</v>
      </c>
      <c r="C77" s="26" t="s">
        <v>119</v>
      </c>
      <c r="D77" s="261">
        <v>3320</v>
      </c>
      <c r="E77" s="261">
        <v>25766</v>
      </c>
      <c r="F77" s="261">
        <v>10</v>
      </c>
      <c r="G77" s="261">
        <v>135</v>
      </c>
      <c r="H77" s="261">
        <v>10</v>
      </c>
      <c r="I77" s="261">
        <v>135</v>
      </c>
      <c r="J77" s="261" t="s">
        <v>59</v>
      </c>
      <c r="K77" s="261" t="s">
        <v>59</v>
      </c>
      <c r="L77" s="261">
        <v>3310</v>
      </c>
      <c r="M77" s="261">
        <v>25631</v>
      </c>
      <c r="N77" s="261">
        <v>5</v>
      </c>
      <c r="O77" s="261">
        <v>68</v>
      </c>
      <c r="P77" s="261">
        <v>391</v>
      </c>
      <c r="Q77" s="262">
        <v>2116</v>
      </c>
      <c r="R77" s="392" t="s">
        <v>118</v>
      </c>
      <c r="S77" s="263" t="s">
        <v>119</v>
      </c>
      <c r="T77" s="261">
        <v>325</v>
      </c>
      <c r="U77" s="261">
        <v>5868</v>
      </c>
      <c r="V77" s="261">
        <v>3</v>
      </c>
      <c r="W77" s="261">
        <v>216</v>
      </c>
      <c r="X77" s="261">
        <v>10</v>
      </c>
      <c r="Y77" s="261">
        <v>80</v>
      </c>
      <c r="Z77" s="261">
        <v>75</v>
      </c>
      <c r="AA77" s="261">
        <v>1155</v>
      </c>
      <c r="AB77" s="261">
        <v>754</v>
      </c>
      <c r="AC77" s="261">
        <v>4797</v>
      </c>
      <c r="AD77" s="261">
        <v>37</v>
      </c>
      <c r="AE77" s="261">
        <v>509</v>
      </c>
      <c r="AF77" s="261">
        <v>166</v>
      </c>
      <c r="AG77" s="262">
        <v>383</v>
      </c>
      <c r="AH77" s="392" t="s">
        <v>118</v>
      </c>
      <c r="AI77" s="263" t="s">
        <v>119</v>
      </c>
      <c r="AJ77" s="261">
        <v>131</v>
      </c>
      <c r="AK77" s="261">
        <v>532</v>
      </c>
      <c r="AL77" s="261">
        <v>527</v>
      </c>
      <c r="AM77" s="261">
        <v>2779</v>
      </c>
      <c r="AN77" s="261">
        <v>323</v>
      </c>
      <c r="AO77" s="261">
        <v>1310</v>
      </c>
      <c r="AP77" s="261">
        <v>90</v>
      </c>
      <c r="AQ77" s="261">
        <v>460</v>
      </c>
      <c r="AR77" s="261">
        <v>273</v>
      </c>
      <c r="AS77" s="261">
        <v>3589</v>
      </c>
      <c r="AT77" s="261">
        <v>24</v>
      </c>
      <c r="AU77" s="261">
        <v>737</v>
      </c>
      <c r="AV77" s="261">
        <v>176</v>
      </c>
      <c r="AW77" s="262">
        <v>1032</v>
      </c>
    </row>
    <row r="78" spans="1:49" ht="17.100000000000001" customHeight="1">
      <c r="A78" s="14"/>
      <c r="B78" s="316"/>
      <c r="C78" s="26" t="s">
        <v>120</v>
      </c>
      <c r="D78" s="261">
        <v>329</v>
      </c>
      <c r="E78" s="261">
        <v>2629</v>
      </c>
      <c r="F78" s="261" t="s">
        <v>59</v>
      </c>
      <c r="G78" s="261" t="s">
        <v>59</v>
      </c>
      <c r="H78" s="261" t="s">
        <v>59</v>
      </c>
      <c r="I78" s="261" t="s">
        <v>59</v>
      </c>
      <c r="J78" s="261" t="s">
        <v>59</v>
      </c>
      <c r="K78" s="261" t="s">
        <v>59</v>
      </c>
      <c r="L78" s="261">
        <v>329</v>
      </c>
      <c r="M78" s="261">
        <v>2629</v>
      </c>
      <c r="N78" s="261">
        <v>4</v>
      </c>
      <c r="O78" s="261">
        <v>81</v>
      </c>
      <c r="P78" s="261">
        <v>54</v>
      </c>
      <c r="Q78" s="262">
        <v>276</v>
      </c>
      <c r="R78" s="381"/>
      <c r="S78" s="263" t="s">
        <v>120</v>
      </c>
      <c r="T78" s="261">
        <v>43</v>
      </c>
      <c r="U78" s="261">
        <v>591</v>
      </c>
      <c r="V78" s="261" t="s">
        <v>59</v>
      </c>
      <c r="W78" s="261" t="s">
        <v>59</v>
      </c>
      <c r="X78" s="261" t="s">
        <v>59</v>
      </c>
      <c r="Y78" s="261" t="s">
        <v>59</v>
      </c>
      <c r="Z78" s="261">
        <v>16</v>
      </c>
      <c r="AA78" s="261">
        <v>273</v>
      </c>
      <c r="AB78" s="261">
        <v>50</v>
      </c>
      <c r="AC78" s="261">
        <v>382</v>
      </c>
      <c r="AD78" s="261">
        <v>1</v>
      </c>
      <c r="AE78" s="261">
        <v>15</v>
      </c>
      <c r="AF78" s="261">
        <v>34</v>
      </c>
      <c r="AG78" s="262">
        <v>58</v>
      </c>
      <c r="AH78" s="381"/>
      <c r="AI78" s="263" t="s">
        <v>120</v>
      </c>
      <c r="AJ78" s="261">
        <v>9</v>
      </c>
      <c r="AK78" s="261">
        <v>62</v>
      </c>
      <c r="AL78" s="261">
        <v>38</v>
      </c>
      <c r="AM78" s="261">
        <v>220</v>
      </c>
      <c r="AN78" s="261">
        <v>31</v>
      </c>
      <c r="AO78" s="261">
        <v>126</v>
      </c>
      <c r="AP78" s="261">
        <v>6</v>
      </c>
      <c r="AQ78" s="261">
        <v>75</v>
      </c>
      <c r="AR78" s="261">
        <v>21</v>
      </c>
      <c r="AS78" s="261">
        <v>373</v>
      </c>
      <c r="AT78" s="261">
        <v>3</v>
      </c>
      <c r="AU78" s="261">
        <v>18</v>
      </c>
      <c r="AV78" s="261">
        <v>19</v>
      </c>
      <c r="AW78" s="262">
        <v>79</v>
      </c>
    </row>
    <row r="79" spans="1:49" ht="17.100000000000001" customHeight="1">
      <c r="A79" s="14"/>
      <c r="B79" s="316"/>
      <c r="C79" s="60" t="s">
        <v>121</v>
      </c>
      <c r="D79" s="287">
        <v>545</v>
      </c>
      <c r="E79" s="287">
        <v>4193</v>
      </c>
      <c r="F79" s="287">
        <v>3</v>
      </c>
      <c r="G79" s="287">
        <v>17</v>
      </c>
      <c r="H79" s="287">
        <v>3</v>
      </c>
      <c r="I79" s="287">
        <v>17</v>
      </c>
      <c r="J79" s="287" t="s">
        <v>59</v>
      </c>
      <c r="K79" s="287" t="s">
        <v>59</v>
      </c>
      <c r="L79" s="287">
        <v>542</v>
      </c>
      <c r="M79" s="287">
        <v>4176</v>
      </c>
      <c r="N79" s="287">
        <v>2</v>
      </c>
      <c r="O79" s="287">
        <v>46</v>
      </c>
      <c r="P79" s="287">
        <v>74</v>
      </c>
      <c r="Q79" s="288">
        <v>300</v>
      </c>
      <c r="R79" s="381"/>
      <c r="S79" s="289" t="s">
        <v>121</v>
      </c>
      <c r="T79" s="287">
        <v>53</v>
      </c>
      <c r="U79" s="287">
        <v>695</v>
      </c>
      <c r="V79" s="287" t="s">
        <v>59</v>
      </c>
      <c r="W79" s="287" t="s">
        <v>59</v>
      </c>
      <c r="X79" s="287">
        <v>1</v>
      </c>
      <c r="Y79" s="287">
        <v>7</v>
      </c>
      <c r="Z79" s="287">
        <v>23</v>
      </c>
      <c r="AA79" s="287">
        <v>359</v>
      </c>
      <c r="AB79" s="287">
        <v>145</v>
      </c>
      <c r="AC79" s="287">
        <v>1000</v>
      </c>
      <c r="AD79" s="287">
        <v>4</v>
      </c>
      <c r="AE79" s="287">
        <v>52</v>
      </c>
      <c r="AF79" s="287">
        <v>33</v>
      </c>
      <c r="AG79" s="288">
        <v>75</v>
      </c>
      <c r="AH79" s="381"/>
      <c r="AI79" s="289" t="s">
        <v>121</v>
      </c>
      <c r="AJ79" s="287">
        <v>14</v>
      </c>
      <c r="AK79" s="287">
        <v>78</v>
      </c>
      <c r="AL79" s="287">
        <v>62</v>
      </c>
      <c r="AM79" s="287">
        <v>316</v>
      </c>
      <c r="AN79" s="287">
        <v>42</v>
      </c>
      <c r="AO79" s="287">
        <v>236</v>
      </c>
      <c r="AP79" s="287">
        <v>16</v>
      </c>
      <c r="AQ79" s="287">
        <v>58</v>
      </c>
      <c r="AR79" s="287">
        <v>30</v>
      </c>
      <c r="AS79" s="287">
        <v>629</v>
      </c>
      <c r="AT79" s="287">
        <v>5</v>
      </c>
      <c r="AU79" s="287">
        <v>35</v>
      </c>
      <c r="AV79" s="287">
        <v>38</v>
      </c>
      <c r="AW79" s="288">
        <v>290</v>
      </c>
    </row>
    <row r="80" spans="1:49" ht="17.100000000000001" customHeight="1">
      <c r="A80" s="14"/>
      <c r="B80" s="317"/>
      <c r="C80" s="21" t="s">
        <v>28</v>
      </c>
      <c r="D80" s="264">
        <f t="shared" ref="D80:AW80" si="17">SUM(D77:D79)</f>
        <v>4194</v>
      </c>
      <c r="E80" s="264">
        <f t="shared" si="17"/>
        <v>32588</v>
      </c>
      <c r="F80" s="264">
        <f t="shared" si="17"/>
        <v>13</v>
      </c>
      <c r="G80" s="264">
        <f t="shared" si="17"/>
        <v>152</v>
      </c>
      <c r="H80" s="264">
        <f t="shared" si="17"/>
        <v>13</v>
      </c>
      <c r="I80" s="264">
        <f t="shared" si="17"/>
        <v>152</v>
      </c>
      <c r="J80" s="264">
        <f t="shared" si="17"/>
        <v>0</v>
      </c>
      <c r="K80" s="264">
        <f t="shared" si="17"/>
        <v>0</v>
      </c>
      <c r="L80" s="264">
        <f t="shared" si="17"/>
        <v>4181</v>
      </c>
      <c r="M80" s="264">
        <f t="shared" si="17"/>
        <v>32436</v>
      </c>
      <c r="N80" s="264">
        <f t="shared" si="17"/>
        <v>11</v>
      </c>
      <c r="O80" s="264">
        <f t="shared" si="17"/>
        <v>195</v>
      </c>
      <c r="P80" s="264">
        <f t="shared" si="17"/>
        <v>519</v>
      </c>
      <c r="Q80" s="265">
        <f t="shared" si="17"/>
        <v>2692</v>
      </c>
      <c r="R80" s="382"/>
      <c r="S80" s="259" t="s">
        <v>28</v>
      </c>
      <c r="T80" s="264">
        <f t="shared" si="17"/>
        <v>421</v>
      </c>
      <c r="U80" s="264">
        <f t="shared" si="17"/>
        <v>7154</v>
      </c>
      <c r="V80" s="264">
        <f t="shared" si="17"/>
        <v>3</v>
      </c>
      <c r="W80" s="264">
        <f t="shared" si="17"/>
        <v>216</v>
      </c>
      <c r="X80" s="264">
        <f t="shared" si="17"/>
        <v>11</v>
      </c>
      <c r="Y80" s="264">
        <f t="shared" si="17"/>
        <v>87</v>
      </c>
      <c r="Z80" s="264">
        <f t="shared" si="17"/>
        <v>114</v>
      </c>
      <c r="AA80" s="264">
        <f t="shared" si="17"/>
        <v>1787</v>
      </c>
      <c r="AB80" s="264">
        <f t="shared" si="17"/>
        <v>949</v>
      </c>
      <c r="AC80" s="264">
        <f t="shared" si="17"/>
        <v>6179</v>
      </c>
      <c r="AD80" s="264">
        <f t="shared" si="17"/>
        <v>42</v>
      </c>
      <c r="AE80" s="264">
        <f t="shared" si="17"/>
        <v>576</v>
      </c>
      <c r="AF80" s="264">
        <f t="shared" si="17"/>
        <v>233</v>
      </c>
      <c r="AG80" s="265">
        <f t="shared" si="17"/>
        <v>516</v>
      </c>
      <c r="AH80" s="382"/>
      <c r="AI80" s="259" t="s">
        <v>28</v>
      </c>
      <c r="AJ80" s="264">
        <f t="shared" si="17"/>
        <v>154</v>
      </c>
      <c r="AK80" s="264">
        <f t="shared" si="17"/>
        <v>672</v>
      </c>
      <c r="AL80" s="264">
        <f t="shared" si="17"/>
        <v>627</v>
      </c>
      <c r="AM80" s="264">
        <f t="shared" si="17"/>
        <v>3315</v>
      </c>
      <c r="AN80" s="264">
        <f t="shared" si="17"/>
        <v>396</v>
      </c>
      <c r="AO80" s="264">
        <f t="shared" si="17"/>
        <v>1672</v>
      </c>
      <c r="AP80" s="264">
        <f t="shared" si="17"/>
        <v>112</v>
      </c>
      <c r="AQ80" s="264">
        <f t="shared" si="17"/>
        <v>593</v>
      </c>
      <c r="AR80" s="264">
        <f t="shared" si="17"/>
        <v>324</v>
      </c>
      <c r="AS80" s="264">
        <f t="shared" si="17"/>
        <v>4591</v>
      </c>
      <c r="AT80" s="264">
        <f t="shared" si="17"/>
        <v>32</v>
      </c>
      <c r="AU80" s="264">
        <f t="shared" si="17"/>
        <v>790</v>
      </c>
      <c r="AV80" s="264">
        <f t="shared" si="17"/>
        <v>233</v>
      </c>
      <c r="AW80" s="265">
        <f t="shared" si="17"/>
        <v>1401</v>
      </c>
    </row>
    <row r="81" spans="1:49" ht="17.100000000000001" customHeight="1">
      <c r="A81" s="14"/>
      <c r="B81" s="62" t="s">
        <v>122</v>
      </c>
      <c r="C81" s="63" t="s">
        <v>123</v>
      </c>
      <c r="D81" s="295">
        <v>628</v>
      </c>
      <c r="E81" s="295">
        <v>4688</v>
      </c>
      <c r="F81" s="295">
        <v>7</v>
      </c>
      <c r="G81" s="295">
        <v>112</v>
      </c>
      <c r="H81" s="295">
        <v>7</v>
      </c>
      <c r="I81" s="295">
        <v>112</v>
      </c>
      <c r="J81" s="295" t="s">
        <v>59</v>
      </c>
      <c r="K81" s="295" t="s">
        <v>59</v>
      </c>
      <c r="L81" s="295">
        <v>621</v>
      </c>
      <c r="M81" s="295">
        <v>4576</v>
      </c>
      <c r="N81" s="295">
        <v>1</v>
      </c>
      <c r="O81" s="295">
        <v>10</v>
      </c>
      <c r="P81" s="295">
        <v>112</v>
      </c>
      <c r="Q81" s="296">
        <v>388</v>
      </c>
      <c r="R81" s="297" t="s">
        <v>122</v>
      </c>
      <c r="S81" s="298" t="s">
        <v>123</v>
      </c>
      <c r="T81" s="295">
        <v>111</v>
      </c>
      <c r="U81" s="295">
        <v>1929</v>
      </c>
      <c r="V81" s="295">
        <v>1</v>
      </c>
      <c r="W81" s="295">
        <v>12</v>
      </c>
      <c r="X81" s="295">
        <v>1</v>
      </c>
      <c r="Y81" s="295">
        <v>1</v>
      </c>
      <c r="Z81" s="295">
        <v>11</v>
      </c>
      <c r="AA81" s="295">
        <v>187</v>
      </c>
      <c r="AB81" s="295">
        <v>143</v>
      </c>
      <c r="AC81" s="295">
        <v>694</v>
      </c>
      <c r="AD81" s="295">
        <v>4</v>
      </c>
      <c r="AE81" s="295">
        <v>55</v>
      </c>
      <c r="AF81" s="295">
        <v>6</v>
      </c>
      <c r="AG81" s="296">
        <v>11</v>
      </c>
      <c r="AH81" s="297" t="s">
        <v>122</v>
      </c>
      <c r="AI81" s="298" t="s">
        <v>123</v>
      </c>
      <c r="AJ81" s="295">
        <v>17</v>
      </c>
      <c r="AK81" s="295">
        <v>54</v>
      </c>
      <c r="AL81" s="295">
        <v>72</v>
      </c>
      <c r="AM81" s="295">
        <v>404</v>
      </c>
      <c r="AN81" s="295">
        <v>54</v>
      </c>
      <c r="AO81" s="295">
        <v>157</v>
      </c>
      <c r="AP81" s="295">
        <v>10</v>
      </c>
      <c r="AQ81" s="295">
        <v>19</v>
      </c>
      <c r="AR81" s="295">
        <v>37</v>
      </c>
      <c r="AS81" s="295">
        <v>527</v>
      </c>
      <c r="AT81" s="295">
        <v>4</v>
      </c>
      <c r="AU81" s="295">
        <v>18</v>
      </c>
      <c r="AV81" s="295">
        <v>37</v>
      </c>
      <c r="AW81" s="296">
        <v>110</v>
      </c>
    </row>
    <row r="82" spans="1:49" ht="17.100000000000001" customHeight="1" thickBot="1">
      <c r="A82" s="14"/>
      <c r="B82" s="313" t="s">
        <v>124</v>
      </c>
      <c r="C82" s="314"/>
      <c r="D82" s="267">
        <f t="shared" ref="D82:AW82" si="18">SUM(D80:D81)</f>
        <v>4822</v>
      </c>
      <c r="E82" s="267">
        <f t="shared" si="18"/>
        <v>37276</v>
      </c>
      <c r="F82" s="267">
        <f t="shared" si="18"/>
        <v>20</v>
      </c>
      <c r="G82" s="267">
        <f t="shared" si="18"/>
        <v>264</v>
      </c>
      <c r="H82" s="267">
        <f t="shared" si="18"/>
        <v>20</v>
      </c>
      <c r="I82" s="267">
        <f t="shared" si="18"/>
        <v>264</v>
      </c>
      <c r="J82" s="267">
        <f t="shared" si="18"/>
        <v>0</v>
      </c>
      <c r="K82" s="267">
        <f t="shared" si="18"/>
        <v>0</v>
      </c>
      <c r="L82" s="267">
        <f t="shared" si="18"/>
        <v>4802</v>
      </c>
      <c r="M82" s="267">
        <f t="shared" si="18"/>
        <v>37012</v>
      </c>
      <c r="N82" s="267">
        <f t="shared" si="18"/>
        <v>12</v>
      </c>
      <c r="O82" s="267">
        <f t="shared" si="18"/>
        <v>205</v>
      </c>
      <c r="P82" s="267">
        <f t="shared" si="18"/>
        <v>631</v>
      </c>
      <c r="Q82" s="268">
        <f t="shared" si="18"/>
        <v>3080</v>
      </c>
      <c r="R82" s="390" t="s">
        <v>124</v>
      </c>
      <c r="S82" s="391"/>
      <c r="T82" s="267">
        <f t="shared" si="18"/>
        <v>532</v>
      </c>
      <c r="U82" s="267">
        <f t="shared" si="18"/>
        <v>9083</v>
      </c>
      <c r="V82" s="267">
        <f t="shared" si="18"/>
        <v>4</v>
      </c>
      <c r="W82" s="267">
        <f t="shared" si="18"/>
        <v>228</v>
      </c>
      <c r="X82" s="267">
        <f t="shared" si="18"/>
        <v>12</v>
      </c>
      <c r="Y82" s="267">
        <f t="shared" si="18"/>
        <v>88</v>
      </c>
      <c r="Z82" s="267">
        <f t="shared" si="18"/>
        <v>125</v>
      </c>
      <c r="AA82" s="267">
        <f t="shared" si="18"/>
        <v>1974</v>
      </c>
      <c r="AB82" s="267">
        <f t="shared" si="18"/>
        <v>1092</v>
      </c>
      <c r="AC82" s="267">
        <f t="shared" si="18"/>
        <v>6873</v>
      </c>
      <c r="AD82" s="267">
        <f t="shared" si="18"/>
        <v>46</v>
      </c>
      <c r="AE82" s="267">
        <f t="shared" si="18"/>
        <v>631</v>
      </c>
      <c r="AF82" s="267">
        <f t="shared" si="18"/>
        <v>239</v>
      </c>
      <c r="AG82" s="268">
        <f t="shared" si="18"/>
        <v>527</v>
      </c>
      <c r="AH82" s="390" t="s">
        <v>124</v>
      </c>
      <c r="AI82" s="391"/>
      <c r="AJ82" s="267">
        <f t="shared" si="18"/>
        <v>171</v>
      </c>
      <c r="AK82" s="267">
        <f t="shared" si="18"/>
        <v>726</v>
      </c>
      <c r="AL82" s="267">
        <f t="shared" si="18"/>
        <v>699</v>
      </c>
      <c r="AM82" s="267">
        <f t="shared" si="18"/>
        <v>3719</v>
      </c>
      <c r="AN82" s="267">
        <f t="shared" si="18"/>
        <v>450</v>
      </c>
      <c r="AO82" s="267">
        <f t="shared" si="18"/>
        <v>1829</v>
      </c>
      <c r="AP82" s="267">
        <f t="shared" si="18"/>
        <v>122</v>
      </c>
      <c r="AQ82" s="267">
        <f t="shared" si="18"/>
        <v>612</v>
      </c>
      <c r="AR82" s="267">
        <f t="shared" si="18"/>
        <v>361</v>
      </c>
      <c r="AS82" s="267">
        <f t="shared" si="18"/>
        <v>5118</v>
      </c>
      <c r="AT82" s="267">
        <f t="shared" si="18"/>
        <v>36</v>
      </c>
      <c r="AU82" s="267">
        <f t="shared" si="18"/>
        <v>808</v>
      </c>
      <c r="AV82" s="267">
        <f t="shared" si="18"/>
        <v>270</v>
      </c>
      <c r="AW82" s="268">
        <f t="shared" si="18"/>
        <v>1511</v>
      </c>
    </row>
    <row r="83" spans="1:49" ht="17.100000000000001" customHeight="1">
      <c r="A83" s="14"/>
      <c r="B83" s="25"/>
      <c r="C83" s="26" t="s">
        <v>125</v>
      </c>
      <c r="D83" s="261">
        <v>408</v>
      </c>
      <c r="E83" s="261">
        <v>2702</v>
      </c>
      <c r="F83" s="261">
        <v>2</v>
      </c>
      <c r="G83" s="261">
        <v>8</v>
      </c>
      <c r="H83" s="261">
        <v>2</v>
      </c>
      <c r="I83" s="261">
        <v>8</v>
      </c>
      <c r="J83" s="261" t="s">
        <v>59</v>
      </c>
      <c r="K83" s="261" t="s">
        <v>59</v>
      </c>
      <c r="L83" s="261">
        <v>406</v>
      </c>
      <c r="M83" s="261">
        <v>2694</v>
      </c>
      <c r="N83" s="261" t="s">
        <v>59</v>
      </c>
      <c r="O83" s="261" t="s">
        <v>59</v>
      </c>
      <c r="P83" s="261">
        <v>36</v>
      </c>
      <c r="Q83" s="262">
        <v>114</v>
      </c>
      <c r="R83" s="260"/>
      <c r="S83" s="263" t="s">
        <v>125</v>
      </c>
      <c r="T83" s="261">
        <v>62</v>
      </c>
      <c r="U83" s="261">
        <v>784</v>
      </c>
      <c r="V83" s="261">
        <v>1</v>
      </c>
      <c r="W83" s="261">
        <v>4</v>
      </c>
      <c r="X83" s="261">
        <v>1</v>
      </c>
      <c r="Y83" s="261">
        <v>3</v>
      </c>
      <c r="Z83" s="261">
        <v>13</v>
      </c>
      <c r="AA83" s="261">
        <v>109</v>
      </c>
      <c r="AB83" s="261">
        <v>79</v>
      </c>
      <c r="AC83" s="261">
        <v>371</v>
      </c>
      <c r="AD83" s="261">
        <v>1</v>
      </c>
      <c r="AE83" s="261">
        <v>3</v>
      </c>
      <c r="AF83" s="261">
        <v>17</v>
      </c>
      <c r="AG83" s="262">
        <v>43</v>
      </c>
      <c r="AH83" s="260"/>
      <c r="AI83" s="263" t="s">
        <v>125</v>
      </c>
      <c r="AJ83" s="261">
        <v>12</v>
      </c>
      <c r="AK83" s="261">
        <v>96</v>
      </c>
      <c r="AL83" s="261">
        <v>81</v>
      </c>
      <c r="AM83" s="261">
        <v>384</v>
      </c>
      <c r="AN83" s="261">
        <v>42</v>
      </c>
      <c r="AO83" s="261">
        <v>256</v>
      </c>
      <c r="AP83" s="261">
        <v>7</v>
      </c>
      <c r="AQ83" s="261">
        <v>18</v>
      </c>
      <c r="AR83" s="261">
        <v>25</v>
      </c>
      <c r="AS83" s="261">
        <v>373</v>
      </c>
      <c r="AT83" s="261">
        <v>3</v>
      </c>
      <c r="AU83" s="261">
        <v>26</v>
      </c>
      <c r="AV83" s="261">
        <v>26</v>
      </c>
      <c r="AW83" s="262">
        <v>110</v>
      </c>
    </row>
    <row r="84" spans="1:49" ht="17.100000000000001" customHeight="1" thickBot="1">
      <c r="A84" s="14"/>
      <c r="B84" s="25"/>
      <c r="C84" s="26" t="s">
        <v>126</v>
      </c>
      <c r="D84" s="290">
        <v>132</v>
      </c>
      <c r="E84" s="290">
        <v>699</v>
      </c>
      <c r="F84" s="290" t="s">
        <v>59</v>
      </c>
      <c r="G84" s="290" t="s">
        <v>59</v>
      </c>
      <c r="H84" s="290" t="s">
        <v>59</v>
      </c>
      <c r="I84" s="290" t="s">
        <v>59</v>
      </c>
      <c r="J84" s="290" t="s">
        <v>59</v>
      </c>
      <c r="K84" s="290" t="s">
        <v>59</v>
      </c>
      <c r="L84" s="290">
        <v>132</v>
      </c>
      <c r="M84" s="290">
        <v>699</v>
      </c>
      <c r="N84" s="290">
        <v>1</v>
      </c>
      <c r="O84" s="290">
        <v>41</v>
      </c>
      <c r="P84" s="290">
        <v>28</v>
      </c>
      <c r="Q84" s="291">
        <v>67</v>
      </c>
      <c r="R84" s="260"/>
      <c r="S84" s="263" t="s">
        <v>126</v>
      </c>
      <c r="T84" s="290">
        <v>37</v>
      </c>
      <c r="U84" s="290">
        <v>224</v>
      </c>
      <c r="V84" s="290" t="s">
        <v>59</v>
      </c>
      <c r="W84" s="290" t="s">
        <v>59</v>
      </c>
      <c r="X84" s="290">
        <v>1</v>
      </c>
      <c r="Y84" s="290">
        <v>1</v>
      </c>
      <c r="Z84" s="290">
        <v>3</v>
      </c>
      <c r="AA84" s="290">
        <v>20</v>
      </c>
      <c r="AB84" s="290">
        <v>20</v>
      </c>
      <c r="AC84" s="290">
        <v>78</v>
      </c>
      <c r="AD84" s="290">
        <v>1</v>
      </c>
      <c r="AE84" s="290">
        <v>1</v>
      </c>
      <c r="AF84" s="290" t="s">
        <v>59</v>
      </c>
      <c r="AG84" s="291" t="s">
        <v>59</v>
      </c>
      <c r="AH84" s="260"/>
      <c r="AI84" s="263" t="s">
        <v>126</v>
      </c>
      <c r="AJ84" s="290">
        <v>1</v>
      </c>
      <c r="AK84" s="290">
        <v>1</v>
      </c>
      <c r="AL84" s="290">
        <v>11</v>
      </c>
      <c r="AM84" s="290">
        <v>33</v>
      </c>
      <c r="AN84" s="290">
        <v>10</v>
      </c>
      <c r="AO84" s="290">
        <v>53</v>
      </c>
      <c r="AP84" s="290">
        <v>1</v>
      </c>
      <c r="AQ84" s="290">
        <v>1</v>
      </c>
      <c r="AR84" s="290">
        <v>6</v>
      </c>
      <c r="AS84" s="290">
        <v>142</v>
      </c>
      <c r="AT84" s="290">
        <v>3</v>
      </c>
      <c r="AU84" s="290">
        <v>18</v>
      </c>
      <c r="AV84" s="290">
        <v>9</v>
      </c>
      <c r="AW84" s="291">
        <v>19</v>
      </c>
    </row>
    <row r="85" spans="1:49" ht="17.100000000000001" customHeight="1" thickTop="1">
      <c r="A85" s="14"/>
      <c r="B85" s="341" t="s">
        <v>127</v>
      </c>
      <c r="C85" s="342"/>
      <c r="D85" s="299">
        <f t="shared" ref="D85:AW85" si="19">SUM(D5:D6,D7:D8,D12,D16:D22,D26,D31:D34,D39:D42,D45:D49,D52,D55,D59:D60,D64,D67,D68,D69)</f>
        <v>231534</v>
      </c>
      <c r="E85" s="299">
        <f t="shared" si="19"/>
        <v>2493582</v>
      </c>
      <c r="F85" s="299">
        <f t="shared" si="19"/>
        <v>512</v>
      </c>
      <c r="G85" s="299">
        <f t="shared" si="19"/>
        <v>5434</v>
      </c>
      <c r="H85" s="299">
        <f t="shared" si="19"/>
        <v>510</v>
      </c>
      <c r="I85" s="299">
        <f t="shared" si="19"/>
        <v>5419</v>
      </c>
      <c r="J85" s="299">
        <f t="shared" si="19"/>
        <v>2</v>
      </c>
      <c r="K85" s="299">
        <f t="shared" si="19"/>
        <v>15</v>
      </c>
      <c r="L85" s="299">
        <f t="shared" si="19"/>
        <v>231022</v>
      </c>
      <c r="M85" s="299">
        <f t="shared" si="19"/>
        <v>2488148</v>
      </c>
      <c r="N85" s="299">
        <f t="shared" si="19"/>
        <v>15</v>
      </c>
      <c r="O85" s="299">
        <f t="shared" si="19"/>
        <v>114</v>
      </c>
      <c r="P85" s="299">
        <f t="shared" si="19"/>
        <v>24605</v>
      </c>
      <c r="Q85" s="300">
        <f t="shared" si="19"/>
        <v>159418</v>
      </c>
      <c r="R85" s="399" t="s">
        <v>127</v>
      </c>
      <c r="S85" s="400"/>
      <c r="T85" s="299">
        <f t="shared" ref="T85" si="20">SUM(T5:T6,T7:T8,T12,T16:T22,T26,T31:T34,T39:T42,T45:T49,T52,T55,T59:T60,T64,T67,T68,T69)</f>
        <v>25468</v>
      </c>
      <c r="U85" s="299">
        <f t="shared" si="19"/>
        <v>437906</v>
      </c>
      <c r="V85" s="299">
        <f t="shared" si="19"/>
        <v>125</v>
      </c>
      <c r="W85" s="299">
        <f t="shared" si="19"/>
        <v>3872</v>
      </c>
      <c r="X85" s="299">
        <f t="shared" si="19"/>
        <v>1659</v>
      </c>
      <c r="Y85" s="299">
        <f t="shared" si="19"/>
        <v>20955</v>
      </c>
      <c r="Z85" s="299">
        <f t="shared" si="19"/>
        <v>6656</v>
      </c>
      <c r="AA85" s="299">
        <f t="shared" si="19"/>
        <v>200015</v>
      </c>
      <c r="AB85" s="299">
        <f t="shared" si="19"/>
        <v>54852</v>
      </c>
      <c r="AC85" s="299">
        <f t="shared" si="19"/>
        <v>529364</v>
      </c>
      <c r="AD85" s="299">
        <f t="shared" si="19"/>
        <v>2971</v>
      </c>
      <c r="AE85" s="299">
        <f t="shared" si="19"/>
        <v>52587</v>
      </c>
      <c r="AF85" s="299">
        <f t="shared" si="19"/>
        <v>16227</v>
      </c>
      <c r="AG85" s="300">
        <f t="shared" si="19"/>
        <v>63921</v>
      </c>
      <c r="AH85" s="399" t="s">
        <v>127</v>
      </c>
      <c r="AI85" s="400"/>
      <c r="AJ85" s="299">
        <f t="shared" si="19"/>
        <v>8309</v>
      </c>
      <c r="AK85" s="299">
        <f t="shared" si="19"/>
        <v>61493</v>
      </c>
      <c r="AL85" s="299">
        <f t="shared" si="19"/>
        <v>26703</v>
      </c>
      <c r="AM85" s="299">
        <f t="shared" si="19"/>
        <v>225761</v>
      </c>
      <c r="AN85" s="299">
        <f t="shared" si="19"/>
        <v>21809</v>
      </c>
      <c r="AO85" s="299">
        <f t="shared" si="19"/>
        <v>113210</v>
      </c>
      <c r="AP85" s="299">
        <f t="shared" si="19"/>
        <v>8837</v>
      </c>
      <c r="AQ85" s="299">
        <f t="shared" si="19"/>
        <v>82841</v>
      </c>
      <c r="AR85" s="299">
        <f t="shared" si="19"/>
        <v>19352</v>
      </c>
      <c r="AS85" s="299">
        <f t="shared" si="19"/>
        <v>325738</v>
      </c>
      <c r="AT85" s="299">
        <f t="shared" si="19"/>
        <v>870</v>
      </c>
      <c r="AU85" s="299">
        <f t="shared" si="19"/>
        <v>20272</v>
      </c>
      <c r="AV85" s="299">
        <f t="shared" si="19"/>
        <v>12564</v>
      </c>
      <c r="AW85" s="300">
        <f t="shared" si="19"/>
        <v>190681</v>
      </c>
    </row>
    <row r="86" spans="1:49" ht="17.100000000000001" customHeight="1">
      <c r="A86" s="14"/>
      <c r="B86" s="343" t="s">
        <v>128</v>
      </c>
      <c r="C86" s="344"/>
      <c r="D86" s="301">
        <f t="shared" ref="D86:AW86" si="21">SUM(D65,D73,D75,D80,D81)</f>
        <v>8468</v>
      </c>
      <c r="E86" s="301">
        <f t="shared" si="21"/>
        <v>78561</v>
      </c>
      <c r="F86" s="301">
        <f t="shared" si="21"/>
        <v>62</v>
      </c>
      <c r="G86" s="301">
        <f t="shared" si="21"/>
        <v>674</v>
      </c>
      <c r="H86" s="301">
        <f t="shared" si="21"/>
        <v>62</v>
      </c>
      <c r="I86" s="301">
        <f t="shared" si="21"/>
        <v>674</v>
      </c>
      <c r="J86" s="301">
        <f t="shared" si="21"/>
        <v>0</v>
      </c>
      <c r="K86" s="301">
        <f t="shared" si="21"/>
        <v>0</v>
      </c>
      <c r="L86" s="301">
        <f t="shared" si="21"/>
        <v>8406</v>
      </c>
      <c r="M86" s="301">
        <f t="shared" si="21"/>
        <v>77887</v>
      </c>
      <c r="N86" s="301">
        <f t="shared" si="21"/>
        <v>17</v>
      </c>
      <c r="O86" s="301">
        <f t="shared" si="21"/>
        <v>281</v>
      </c>
      <c r="P86" s="301">
        <f t="shared" si="21"/>
        <v>1093</v>
      </c>
      <c r="Q86" s="302">
        <f t="shared" si="21"/>
        <v>5290</v>
      </c>
      <c r="R86" s="401" t="s">
        <v>128</v>
      </c>
      <c r="S86" s="402"/>
      <c r="T86" s="301">
        <f t="shared" ref="T86" si="22">SUM(T65,T73,T75,T80,T81)</f>
        <v>1124</v>
      </c>
      <c r="U86" s="301">
        <f t="shared" si="21"/>
        <v>25532</v>
      </c>
      <c r="V86" s="301">
        <f t="shared" si="21"/>
        <v>6</v>
      </c>
      <c r="W86" s="301">
        <f t="shared" si="21"/>
        <v>265</v>
      </c>
      <c r="X86" s="301">
        <f t="shared" si="21"/>
        <v>23</v>
      </c>
      <c r="Y86" s="301">
        <f t="shared" si="21"/>
        <v>121</v>
      </c>
      <c r="Z86" s="301">
        <f t="shared" si="21"/>
        <v>237</v>
      </c>
      <c r="AA86" s="301">
        <f t="shared" si="21"/>
        <v>3565</v>
      </c>
      <c r="AB86" s="301">
        <f t="shared" si="21"/>
        <v>1900</v>
      </c>
      <c r="AC86" s="301">
        <f t="shared" si="21"/>
        <v>13390</v>
      </c>
      <c r="AD86" s="301">
        <f t="shared" si="21"/>
        <v>76</v>
      </c>
      <c r="AE86" s="301">
        <f t="shared" si="21"/>
        <v>875</v>
      </c>
      <c r="AF86" s="301">
        <f t="shared" si="21"/>
        <v>340</v>
      </c>
      <c r="AG86" s="302">
        <f t="shared" si="21"/>
        <v>807</v>
      </c>
      <c r="AH86" s="401" t="s">
        <v>128</v>
      </c>
      <c r="AI86" s="402"/>
      <c r="AJ86" s="301">
        <f t="shared" si="21"/>
        <v>251</v>
      </c>
      <c r="AK86" s="301">
        <f t="shared" si="21"/>
        <v>1189</v>
      </c>
      <c r="AL86" s="301">
        <f t="shared" si="21"/>
        <v>1088</v>
      </c>
      <c r="AM86" s="301">
        <f t="shared" si="21"/>
        <v>6122</v>
      </c>
      <c r="AN86" s="301">
        <f t="shared" si="21"/>
        <v>776</v>
      </c>
      <c r="AO86" s="301">
        <f t="shared" si="21"/>
        <v>3558</v>
      </c>
      <c r="AP86" s="301">
        <f t="shared" si="21"/>
        <v>211</v>
      </c>
      <c r="AQ86" s="301">
        <f t="shared" si="21"/>
        <v>1062</v>
      </c>
      <c r="AR86" s="301">
        <f t="shared" si="21"/>
        <v>675</v>
      </c>
      <c r="AS86" s="301">
        <f t="shared" si="21"/>
        <v>9739</v>
      </c>
      <c r="AT86" s="301">
        <f t="shared" si="21"/>
        <v>61</v>
      </c>
      <c r="AU86" s="301">
        <f t="shared" si="21"/>
        <v>1124</v>
      </c>
      <c r="AV86" s="301">
        <f t="shared" si="21"/>
        <v>528</v>
      </c>
      <c r="AW86" s="302">
        <f t="shared" si="21"/>
        <v>4967</v>
      </c>
    </row>
    <row r="87" spans="1:49" ht="17.100000000000001" customHeight="1">
      <c r="A87" s="14"/>
      <c r="B87" s="345" t="s">
        <v>129</v>
      </c>
      <c r="C87" s="346"/>
      <c r="D87" s="303">
        <f t="shared" ref="D87:AW87" si="23">SUM(D83:D84)</f>
        <v>540</v>
      </c>
      <c r="E87" s="303">
        <f t="shared" si="23"/>
        <v>3401</v>
      </c>
      <c r="F87" s="303">
        <f t="shared" si="23"/>
        <v>2</v>
      </c>
      <c r="G87" s="303">
        <f t="shared" si="23"/>
        <v>8</v>
      </c>
      <c r="H87" s="303">
        <f t="shared" si="23"/>
        <v>2</v>
      </c>
      <c r="I87" s="303">
        <f t="shared" si="23"/>
        <v>8</v>
      </c>
      <c r="J87" s="303">
        <f t="shared" si="23"/>
        <v>0</v>
      </c>
      <c r="K87" s="303">
        <f t="shared" si="23"/>
        <v>0</v>
      </c>
      <c r="L87" s="303">
        <f t="shared" si="23"/>
        <v>538</v>
      </c>
      <c r="M87" s="303">
        <f t="shared" si="23"/>
        <v>3393</v>
      </c>
      <c r="N87" s="303">
        <f t="shared" si="23"/>
        <v>1</v>
      </c>
      <c r="O87" s="303">
        <f t="shared" si="23"/>
        <v>41</v>
      </c>
      <c r="P87" s="303">
        <f t="shared" si="23"/>
        <v>64</v>
      </c>
      <c r="Q87" s="304">
        <f t="shared" si="23"/>
        <v>181</v>
      </c>
      <c r="R87" s="403" t="s">
        <v>129</v>
      </c>
      <c r="S87" s="404"/>
      <c r="T87" s="303">
        <f t="shared" ref="T87" si="24">SUM(T83:T84)</f>
        <v>99</v>
      </c>
      <c r="U87" s="303">
        <f t="shared" si="23"/>
        <v>1008</v>
      </c>
      <c r="V87" s="303">
        <f t="shared" si="23"/>
        <v>1</v>
      </c>
      <c r="W87" s="303">
        <f t="shared" si="23"/>
        <v>4</v>
      </c>
      <c r="X87" s="303">
        <f t="shared" si="23"/>
        <v>2</v>
      </c>
      <c r="Y87" s="303">
        <f t="shared" si="23"/>
        <v>4</v>
      </c>
      <c r="Z87" s="303">
        <f t="shared" si="23"/>
        <v>16</v>
      </c>
      <c r="AA87" s="303">
        <f t="shared" si="23"/>
        <v>129</v>
      </c>
      <c r="AB87" s="303">
        <f t="shared" si="23"/>
        <v>99</v>
      </c>
      <c r="AC87" s="303">
        <f t="shared" si="23"/>
        <v>449</v>
      </c>
      <c r="AD87" s="303">
        <f t="shared" si="23"/>
        <v>2</v>
      </c>
      <c r="AE87" s="303">
        <f t="shared" si="23"/>
        <v>4</v>
      </c>
      <c r="AF87" s="303">
        <f t="shared" si="23"/>
        <v>17</v>
      </c>
      <c r="AG87" s="304">
        <f t="shared" si="23"/>
        <v>43</v>
      </c>
      <c r="AH87" s="403" t="s">
        <v>129</v>
      </c>
      <c r="AI87" s="404"/>
      <c r="AJ87" s="303">
        <f t="shared" si="23"/>
        <v>13</v>
      </c>
      <c r="AK87" s="303">
        <f t="shared" si="23"/>
        <v>97</v>
      </c>
      <c r="AL87" s="303">
        <f t="shared" si="23"/>
        <v>92</v>
      </c>
      <c r="AM87" s="303">
        <f t="shared" si="23"/>
        <v>417</v>
      </c>
      <c r="AN87" s="303">
        <f t="shared" si="23"/>
        <v>52</v>
      </c>
      <c r="AO87" s="303">
        <f t="shared" si="23"/>
        <v>309</v>
      </c>
      <c r="AP87" s="303">
        <f t="shared" si="23"/>
        <v>8</v>
      </c>
      <c r="AQ87" s="303">
        <f t="shared" si="23"/>
        <v>19</v>
      </c>
      <c r="AR87" s="303">
        <f t="shared" si="23"/>
        <v>31</v>
      </c>
      <c r="AS87" s="303">
        <f t="shared" si="23"/>
        <v>515</v>
      </c>
      <c r="AT87" s="303">
        <f t="shared" si="23"/>
        <v>6</v>
      </c>
      <c r="AU87" s="303">
        <f t="shared" si="23"/>
        <v>44</v>
      </c>
      <c r="AV87" s="303">
        <f t="shared" si="23"/>
        <v>35</v>
      </c>
      <c r="AW87" s="304">
        <f t="shared" si="23"/>
        <v>129</v>
      </c>
    </row>
    <row r="88" spans="1:49" ht="17.100000000000001" customHeight="1" thickBot="1">
      <c r="A88" s="14"/>
      <c r="B88" s="336" t="s">
        <v>130</v>
      </c>
      <c r="C88" s="337"/>
      <c r="D88" s="305">
        <f t="shared" ref="D88:AW88" si="25">SUM(D85:D87)</f>
        <v>240542</v>
      </c>
      <c r="E88" s="305">
        <f t="shared" si="25"/>
        <v>2575544</v>
      </c>
      <c r="F88" s="305">
        <f t="shared" si="25"/>
        <v>576</v>
      </c>
      <c r="G88" s="305">
        <f t="shared" si="25"/>
        <v>6116</v>
      </c>
      <c r="H88" s="305">
        <f t="shared" si="25"/>
        <v>574</v>
      </c>
      <c r="I88" s="305">
        <f t="shared" si="25"/>
        <v>6101</v>
      </c>
      <c r="J88" s="305">
        <f t="shared" si="25"/>
        <v>2</v>
      </c>
      <c r="K88" s="305">
        <f t="shared" si="25"/>
        <v>15</v>
      </c>
      <c r="L88" s="305">
        <f t="shared" si="25"/>
        <v>239966</v>
      </c>
      <c r="M88" s="305">
        <f t="shared" si="25"/>
        <v>2569428</v>
      </c>
      <c r="N88" s="305">
        <f t="shared" si="25"/>
        <v>33</v>
      </c>
      <c r="O88" s="305">
        <f t="shared" si="25"/>
        <v>436</v>
      </c>
      <c r="P88" s="305">
        <f t="shared" si="25"/>
        <v>25762</v>
      </c>
      <c r="Q88" s="306">
        <f t="shared" si="25"/>
        <v>164889</v>
      </c>
      <c r="R88" s="405" t="s">
        <v>130</v>
      </c>
      <c r="S88" s="406"/>
      <c r="T88" s="305">
        <f t="shared" si="25"/>
        <v>26691</v>
      </c>
      <c r="U88" s="305">
        <f t="shared" si="25"/>
        <v>464446</v>
      </c>
      <c r="V88" s="305">
        <f t="shared" si="25"/>
        <v>132</v>
      </c>
      <c r="W88" s="305">
        <f t="shared" si="25"/>
        <v>4141</v>
      </c>
      <c r="X88" s="305">
        <f t="shared" si="25"/>
        <v>1684</v>
      </c>
      <c r="Y88" s="305">
        <f t="shared" si="25"/>
        <v>21080</v>
      </c>
      <c r="Z88" s="305">
        <f t="shared" si="25"/>
        <v>6909</v>
      </c>
      <c r="AA88" s="305">
        <f t="shared" si="25"/>
        <v>203709</v>
      </c>
      <c r="AB88" s="305">
        <f t="shared" si="25"/>
        <v>56851</v>
      </c>
      <c r="AC88" s="305">
        <f t="shared" si="25"/>
        <v>543203</v>
      </c>
      <c r="AD88" s="305">
        <f t="shared" si="25"/>
        <v>3049</v>
      </c>
      <c r="AE88" s="305">
        <f t="shared" si="25"/>
        <v>53466</v>
      </c>
      <c r="AF88" s="305">
        <f t="shared" si="25"/>
        <v>16584</v>
      </c>
      <c r="AG88" s="306">
        <f t="shared" si="25"/>
        <v>64771</v>
      </c>
      <c r="AH88" s="405" t="s">
        <v>130</v>
      </c>
      <c r="AI88" s="406"/>
      <c r="AJ88" s="305">
        <f t="shared" si="25"/>
        <v>8573</v>
      </c>
      <c r="AK88" s="305">
        <f t="shared" si="25"/>
        <v>62779</v>
      </c>
      <c r="AL88" s="305">
        <f t="shared" si="25"/>
        <v>27883</v>
      </c>
      <c r="AM88" s="305">
        <f t="shared" si="25"/>
        <v>232300</v>
      </c>
      <c r="AN88" s="305">
        <f t="shared" si="25"/>
        <v>22637</v>
      </c>
      <c r="AO88" s="305">
        <f t="shared" si="25"/>
        <v>117077</v>
      </c>
      <c r="AP88" s="305">
        <f t="shared" si="25"/>
        <v>9056</v>
      </c>
      <c r="AQ88" s="305">
        <f t="shared" si="25"/>
        <v>83922</v>
      </c>
      <c r="AR88" s="305">
        <f t="shared" si="25"/>
        <v>20058</v>
      </c>
      <c r="AS88" s="305">
        <f t="shared" si="25"/>
        <v>335992</v>
      </c>
      <c r="AT88" s="305">
        <f t="shared" si="25"/>
        <v>937</v>
      </c>
      <c r="AU88" s="305">
        <f t="shared" si="25"/>
        <v>21440</v>
      </c>
      <c r="AV88" s="305">
        <f t="shared" si="25"/>
        <v>13127</v>
      </c>
      <c r="AW88" s="306">
        <f t="shared" si="25"/>
        <v>195777</v>
      </c>
    </row>
    <row r="89" spans="1:49" ht="16.899999999999999" customHeight="1">
      <c r="A89" s="14"/>
      <c r="B89" s="307" t="s">
        <v>3244</v>
      </c>
      <c r="C89" s="14"/>
      <c r="R89" s="308" t="s">
        <v>3244</v>
      </c>
      <c r="S89" s="309"/>
      <c r="AH89" s="308" t="s">
        <v>3244</v>
      </c>
      <c r="AI89" s="309"/>
    </row>
    <row r="90" spans="1:49" ht="16.5" customHeight="1">
      <c r="A90" s="14"/>
      <c r="B90" s="310" t="s">
        <v>3245</v>
      </c>
      <c r="R90" s="311" t="s">
        <v>3245</v>
      </c>
      <c r="AH90" s="311" t="s">
        <v>3245</v>
      </c>
    </row>
    <row r="91" spans="1:49" ht="16.5" customHeight="1">
      <c r="A91" s="14"/>
    </row>
    <row r="92" spans="1:49" ht="16.5" customHeight="1">
      <c r="A92" s="14"/>
    </row>
    <row r="93" spans="1:49" ht="16.5" customHeight="1">
      <c r="A93" s="14"/>
    </row>
    <row r="94" spans="1:49" ht="16.5" customHeight="1">
      <c r="A94" s="14"/>
    </row>
    <row r="95" spans="1:49" ht="16.5" customHeight="1">
      <c r="A95" s="14"/>
    </row>
    <row r="96" spans="1:49" ht="16.5" customHeight="1">
      <c r="A96" s="14"/>
    </row>
    <row r="97" spans="1:1" ht="16.5" customHeight="1">
      <c r="A97" s="14"/>
    </row>
    <row r="98" spans="1:1" ht="16.5" customHeight="1">
      <c r="A98" s="14"/>
    </row>
    <row r="99" spans="1:1" ht="21.95" customHeight="1"/>
    <row r="100" spans="1:1" ht="21.95" customHeight="1"/>
    <row r="101" spans="1:1" ht="21.95" customHeight="1"/>
  </sheetData>
  <mergeCells count="84">
    <mergeCell ref="B87:C87"/>
    <mergeCell ref="R87:S87"/>
    <mergeCell ref="AH87:AI87"/>
    <mergeCell ref="B88:C88"/>
    <mergeCell ref="R88:S88"/>
    <mergeCell ref="AH88:AI88"/>
    <mergeCell ref="B85:C85"/>
    <mergeCell ref="R85:S85"/>
    <mergeCell ref="AH85:AI85"/>
    <mergeCell ref="B86:C86"/>
    <mergeCell ref="R86:S86"/>
    <mergeCell ref="AH86:AI86"/>
    <mergeCell ref="B77:B80"/>
    <mergeCell ref="R77:R80"/>
    <mergeCell ref="AH77:AH80"/>
    <mergeCell ref="B82:C82"/>
    <mergeCell ref="R82:S82"/>
    <mergeCell ref="AH82:AI82"/>
    <mergeCell ref="B66:C66"/>
    <mergeCell ref="R66:S66"/>
    <mergeCell ref="AH66:AI66"/>
    <mergeCell ref="B76:C76"/>
    <mergeCell ref="R76:S76"/>
    <mergeCell ref="AH76:AI76"/>
    <mergeCell ref="B56:B59"/>
    <mergeCell ref="R56:R59"/>
    <mergeCell ref="AH56:AH59"/>
    <mergeCell ref="B61:B64"/>
    <mergeCell ref="R61:R64"/>
    <mergeCell ref="AH61:AH64"/>
    <mergeCell ref="B50:B52"/>
    <mergeCell ref="R50:R52"/>
    <mergeCell ref="AH50:AH52"/>
    <mergeCell ref="B53:B55"/>
    <mergeCell ref="R53:R55"/>
    <mergeCell ref="AH53:AH55"/>
    <mergeCell ref="B35:B39"/>
    <mergeCell ref="R35:R39"/>
    <mergeCell ref="AH35:AH39"/>
    <mergeCell ref="B43:B45"/>
    <mergeCell ref="R43:R45"/>
    <mergeCell ref="AH43:AH45"/>
    <mergeCell ref="B27:C27"/>
    <mergeCell ref="R27:S27"/>
    <mergeCell ref="AH27:AI27"/>
    <mergeCell ref="B28:B31"/>
    <mergeCell ref="R28:R31"/>
    <mergeCell ref="AH28:AH31"/>
    <mergeCell ref="B13:B16"/>
    <mergeCell ref="R13:R16"/>
    <mergeCell ref="AH13:AH16"/>
    <mergeCell ref="B23:B26"/>
    <mergeCell ref="R23:R26"/>
    <mergeCell ref="AH23:AH26"/>
    <mergeCell ref="AR3:AS3"/>
    <mergeCell ref="AT3:AU3"/>
    <mergeCell ref="AV3:AW3"/>
    <mergeCell ref="B9:B12"/>
    <mergeCell ref="R9:R12"/>
    <mergeCell ref="AH9:AH12"/>
    <mergeCell ref="AH3:AH4"/>
    <mergeCell ref="AI3:AI4"/>
    <mergeCell ref="AJ3:AK3"/>
    <mergeCell ref="AL3:AM3"/>
    <mergeCell ref="AN3:AO3"/>
    <mergeCell ref="AP3:AQ3"/>
    <mergeCell ref="V3:W3"/>
    <mergeCell ref="X3:Y3"/>
    <mergeCell ref="Z3:AA3"/>
    <mergeCell ref="AB3:AC3"/>
    <mergeCell ref="AD3:AE3"/>
    <mergeCell ref="AF3:AG3"/>
    <mergeCell ref="L3:M3"/>
    <mergeCell ref="N3:O3"/>
    <mergeCell ref="P3:Q3"/>
    <mergeCell ref="R3:R4"/>
    <mergeCell ref="S3:S4"/>
    <mergeCell ref="T3:U3"/>
    <mergeCell ref="J3:K3"/>
    <mergeCell ref="B3:B4"/>
    <mergeCell ref="C3:C4"/>
    <mergeCell ref="D3:E3"/>
    <mergeCell ref="F3:G3"/>
    <mergeCell ref="H3:I3"/>
  </mergeCells>
  <phoneticPr fontId="5"/>
  <printOptions horizontalCentered="1"/>
  <pageMargins left="0.39370078740157483" right="0.39370078740157483" top="0.59055118110236227" bottom="0.59055118110236227" header="0" footer="0"/>
  <pageSetup paperSize="9" scale="60" orientation="portrait" r:id="rId1"/>
  <headerFooter alignWithMargins="0"/>
  <rowBreaks count="1" manualBreakCount="1">
    <brk id="66" max="16383" man="1"/>
  </rowBreaks>
  <colBreaks count="3" manualBreakCount="3">
    <brk id="17" max="1048575" man="1"/>
    <brk id="33" max="1048575" man="1"/>
    <brk id="49" max="89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12</vt:i4>
      </vt:variant>
    </vt:vector>
  </HeadingPairs>
  <TitlesOfParts>
    <vt:vector size="19" baseType="lpstr">
      <vt:lpstr>B-1</vt:lpstr>
      <vt:lpstr>B-2</vt:lpstr>
      <vt:lpstr>B-3</vt:lpstr>
      <vt:lpstr>B-4(1)</vt:lpstr>
      <vt:lpstr>B-4(2)</vt:lpstr>
      <vt:lpstr>B-5</vt:lpstr>
      <vt:lpstr>B-6</vt:lpstr>
      <vt:lpstr>'B-1'!Print_Area</vt:lpstr>
      <vt:lpstr>'B-2'!Print_Area</vt:lpstr>
      <vt:lpstr>'B-3'!Print_Area</vt:lpstr>
      <vt:lpstr>'B-4(1)'!Print_Area</vt:lpstr>
      <vt:lpstr>'B-4(2)'!Print_Area</vt:lpstr>
      <vt:lpstr>'B-5'!Print_Area</vt:lpstr>
      <vt:lpstr>'B-6'!Print_Area</vt:lpstr>
      <vt:lpstr>'B-1'!Print_Titles</vt:lpstr>
      <vt:lpstr>'B-2'!Print_Titles</vt:lpstr>
      <vt:lpstr>'B-4(1)'!Print_Titles</vt:lpstr>
      <vt:lpstr>'B-4(2)'!Print_Titles</vt:lpstr>
      <vt:lpstr>'B-6'!Print_Titles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2023-05-16T04:20:21Z</dcterms:created>
  <dcterms:modified xsi:type="dcterms:W3CDTF">2023-05-16T04:20:38Z</dcterms:modified>
</cp:coreProperties>
</file>