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filterPrivacy="1" codeName="ThisWorkbook"/>
  <xr:revisionPtr revIDLastSave="0" documentId="13_ncr:1_{BFC11F43-CD77-41B0-B578-62B02A9215A6}" xr6:coauthVersionLast="36" xr6:coauthVersionMax="36" xr10:uidLastSave="{00000000-0000-0000-0000-000000000000}"/>
  <bookViews>
    <workbookView xWindow="0" yWindow="0" windowWidth="19740" windowHeight="12510" xr2:uid="{00000000-000D-0000-FFFF-FFFF00000000}"/>
  </bookViews>
  <sheets>
    <sheet name="D-1" sheetId="2" r:id="rId1"/>
    <sheet name="D-2(H28)" sheetId="3" r:id="rId2"/>
    <sheet name="D-2(H29)" sheetId="4" r:id="rId3"/>
    <sheet name="D-2(H30)" sheetId="5" r:id="rId4"/>
    <sheet name="D-2(R01)" sheetId="6" r:id="rId5"/>
    <sheet name="D-2(R2) " sheetId="7" r:id="rId6"/>
  </sheets>
  <definedNames>
    <definedName name="_xlnm.Print_Area" localSheetId="0">'D-1'!$B$2:$AI$100</definedName>
    <definedName name="_xlnm.Print_Area" localSheetId="1">'D-2(H28)'!$B$1:$CC$101</definedName>
    <definedName name="_xlnm.Print_Area" localSheetId="2">'D-2(H29)'!$B$1:$CC$101</definedName>
    <definedName name="_xlnm.Print_Area" localSheetId="3">'D-2(H30)'!$B$1:$CC$101</definedName>
    <definedName name="_xlnm.Print_Area" localSheetId="4">'D-2(R01)'!$B$1:$CC$101</definedName>
    <definedName name="_xlnm.Print_Area" localSheetId="5">'D-2(R2) '!$B$1:$CC$101</definedName>
    <definedName name="_xlnm.Print_Titles" localSheetId="0">'D-1'!$1:$5</definedName>
    <definedName name="_xlnm.Print_Titles" localSheetId="1">'D-2(H28)'!$1:$6</definedName>
    <definedName name="_xlnm.Print_Titles" localSheetId="2">'D-2(H29)'!$1:$6</definedName>
    <definedName name="_xlnm.Print_Titles" localSheetId="3">'D-2(H30)'!$1:$6</definedName>
    <definedName name="_xlnm.Print_Titles" localSheetId="4">'D-2(R01)'!$1:$6</definedName>
    <definedName name="_xlnm.Print_Titles" localSheetId="5">'D-2(R2) 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C94" i="7" l="1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O94" i="7"/>
  <c r="AN94" i="7"/>
  <c r="AM94" i="7"/>
  <c r="AL94" i="7"/>
  <c r="AK94" i="7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U94" i="7"/>
  <c r="T94" i="7"/>
  <c r="S94" i="7"/>
  <c r="R94" i="7"/>
  <c r="Q94" i="7"/>
  <c r="P94" i="7"/>
  <c r="O94" i="7"/>
  <c r="N94" i="7"/>
  <c r="M94" i="7"/>
  <c r="L94" i="7"/>
  <c r="K94" i="7"/>
  <c r="J94" i="7"/>
  <c r="I94" i="7"/>
  <c r="H94" i="7"/>
  <c r="G94" i="7"/>
  <c r="F94" i="7"/>
  <c r="E94" i="7"/>
  <c r="D94" i="7"/>
  <c r="CC87" i="7"/>
  <c r="CC89" i="7" s="1"/>
  <c r="CB87" i="7"/>
  <c r="CB89" i="7" s="1"/>
  <c r="CA87" i="7"/>
  <c r="CA89" i="7" s="1"/>
  <c r="BZ87" i="7"/>
  <c r="BZ89" i="7" s="1"/>
  <c r="BY87" i="7"/>
  <c r="BY89" i="7" s="1"/>
  <c r="BX87" i="7"/>
  <c r="BX89" i="7" s="1"/>
  <c r="BW87" i="7"/>
  <c r="BW89" i="7" s="1"/>
  <c r="BV87" i="7"/>
  <c r="BV89" i="7" s="1"/>
  <c r="BU87" i="7"/>
  <c r="BU89" i="7" s="1"/>
  <c r="BT87" i="7"/>
  <c r="BT89" i="7" s="1"/>
  <c r="BS87" i="7"/>
  <c r="BS89" i="7" s="1"/>
  <c r="BR87" i="7"/>
  <c r="BR89" i="7" s="1"/>
  <c r="BQ87" i="7"/>
  <c r="BQ89" i="7" s="1"/>
  <c r="BP87" i="7"/>
  <c r="BP89" i="7" s="1"/>
  <c r="BO87" i="7"/>
  <c r="BO89" i="7" s="1"/>
  <c r="BN87" i="7"/>
  <c r="BN89" i="7" s="1"/>
  <c r="BM87" i="7"/>
  <c r="BM89" i="7" s="1"/>
  <c r="BL87" i="7"/>
  <c r="BL89" i="7" s="1"/>
  <c r="BI87" i="7"/>
  <c r="BI89" i="7" s="1"/>
  <c r="BH87" i="7"/>
  <c r="BH89" i="7" s="1"/>
  <c r="BG87" i="7"/>
  <c r="BG89" i="7" s="1"/>
  <c r="BF87" i="7"/>
  <c r="BF89" i="7" s="1"/>
  <c r="BE87" i="7"/>
  <c r="BE89" i="7" s="1"/>
  <c r="BD87" i="7"/>
  <c r="BD89" i="7" s="1"/>
  <c r="BC87" i="7"/>
  <c r="BC89" i="7" s="1"/>
  <c r="BB87" i="7"/>
  <c r="BB89" i="7" s="1"/>
  <c r="BA87" i="7"/>
  <c r="BA89" i="7" s="1"/>
  <c r="AZ87" i="7"/>
  <c r="AZ89" i="7" s="1"/>
  <c r="AY87" i="7"/>
  <c r="AY89" i="7" s="1"/>
  <c r="AX87" i="7"/>
  <c r="AX89" i="7" s="1"/>
  <c r="AW87" i="7"/>
  <c r="AW89" i="7" s="1"/>
  <c r="AV87" i="7"/>
  <c r="AV89" i="7" s="1"/>
  <c r="AU87" i="7"/>
  <c r="AU89" i="7" s="1"/>
  <c r="AT87" i="7"/>
  <c r="AT89" i="7" s="1"/>
  <c r="AS87" i="7"/>
  <c r="AS89" i="7" s="1"/>
  <c r="AR87" i="7"/>
  <c r="AR89" i="7" s="1"/>
  <c r="AO87" i="7"/>
  <c r="AO89" i="7" s="1"/>
  <c r="AN87" i="7"/>
  <c r="AN89" i="7" s="1"/>
  <c r="AM87" i="7"/>
  <c r="AM89" i="7" s="1"/>
  <c r="AL87" i="7"/>
  <c r="AL89" i="7" s="1"/>
  <c r="AK87" i="7"/>
  <c r="AK89" i="7" s="1"/>
  <c r="AJ87" i="7"/>
  <c r="AJ89" i="7" s="1"/>
  <c r="AI87" i="7"/>
  <c r="AI89" i="7" s="1"/>
  <c r="AH87" i="7"/>
  <c r="AH89" i="7" s="1"/>
  <c r="AG87" i="7"/>
  <c r="AG89" i="7" s="1"/>
  <c r="AF87" i="7"/>
  <c r="AF89" i="7" s="1"/>
  <c r="AE87" i="7"/>
  <c r="AE89" i="7" s="1"/>
  <c r="AD87" i="7"/>
  <c r="AD89" i="7" s="1"/>
  <c r="AC87" i="7"/>
  <c r="AC89" i="7" s="1"/>
  <c r="AB87" i="7"/>
  <c r="AB89" i="7" s="1"/>
  <c r="AA87" i="7"/>
  <c r="AA89" i="7" s="1"/>
  <c r="Z87" i="7"/>
  <c r="Z89" i="7" s="1"/>
  <c r="Y87" i="7"/>
  <c r="Y89" i="7" s="1"/>
  <c r="X87" i="7"/>
  <c r="X89" i="7" s="1"/>
  <c r="U87" i="7"/>
  <c r="U89" i="7" s="1"/>
  <c r="T87" i="7"/>
  <c r="T89" i="7" s="1"/>
  <c r="S87" i="7"/>
  <c r="S89" i="7" s="1"/>
  <c r="R87" i="7"/>
  <c r="R89" i="7" s="1"/>
  <c r="Q87" i="7"/>
  <c r="Q89" i="7" s="1"/>
  <c r="P87" i="7"/>
  <c r="P89" i="7" s="1"/>
  <c r="O87" i="7"/>
  <c r="O89" i="7" s="1"/>
  <c r="N87" i="7"/>
  <c r="N89" i="7" s="1"/>
  <c r="M87" i="7"/>
  <c r="M89" i="7" s="1"/>
  <c r="L87" i="7"/>
  <c r="L89" i="7" s="1"/>
  <c r="K87" i="7"/>
  <c r="K89" i="7" s="1"/>
  <c r="J87" i="7"/>
  <c r="J89" i="7" s="1"/>
  <c r="I87" i="7"/>
  <c r="I89" i="7" s="1"/>
  <c r="H87" i="7"/>
  <c r="H89" i="7" s="1"/>
  <c r="G87" i="7"/>
  <c r="G89" i="7" s="1"/>
  <c r="F87" i="7"/>
  <c r="F89" i="7" s="1"/>
  <c r="E87" i="7"/>
  <c r="E89" i="7" s="1"/>
  <c r="D87" i="7"/>
  <c r="D89" i="7" s="1"/>
  <c r="CC82" i="7"/>
  <c r="CB82" i="7"/>
  <c r="CA82" i="7"/>
  <c r="BZ82" i="7"/>
  <c r="BY82" i="7"/>
  <c r="BX82" i="7"/>
  <c r="BW82" i="7"/>
  <c r="BV82" i="7"/>
  <c r="BU82" i="7"/>
  <c r="BT82" i="7"/>
  <c r="BS82" i="7"/>
  <c r="BR82" i="7"/>
  <c r="BQ82" i="7"/>
  <c r="BP82" i="7"/>
  <c r="BO82" i="7"/>
  <c r="BN82" i="7"/>
  <c r="BM82" i="7"/>
  <c r="BL82" i="7"/>
  <c r="BI82" i="7"/>
  <c r="BH82" i="7"/>
  <c r="BG82" i="7"/>
  <c r="BF82" i="7"/>
  <c r="BE82" i="7"/>
  <c r="BD82" i="7"/>
  <c r="BC82" i="7"/>
  <c r="BB82" i="7"/>
  <c r="BA82" i="7"/>
  <c r="AZ82" i="7"/>
  <c r="AY82" i="7"/>
  <c r="AX82" i="7"/>
  <c r="AW82" i="7"/>
  <c r="AV82" i="7"/>
  <c r="AU82" i="7"/>
  <c r="AT82" i="7"/>
  <c r="AS82" i="7"/>
  <c r="AR82" i="7"/>
  <c r="AO82" i="7"/>
  <c r="AN82" i="7"/>
  <c r="AM82" i="7"/>
  <c r="AL82" i="7"/>
  <c r="AK82" i="7"/>
  <c r="AJ82" i="7"/>
  <c r="AI82" i="7"/>
  <c r="AH82" i="7"/>
  <c r="AG82" i="7"/>
  <c r="AF82" i="7"/>
  <c r="AE82" i="7"/>
  <c r="AD82" i="7"/>
  <c r="AC82" i="7"/>
  <c r="AB82" i="7"/>
  <c r="AA82" i="7"/>
  <c r="Z82" i="7"/>
  <c r="Y82" i="7"/>
  <c r="X82" i="7"/>
  <c r="U82" i="7"/>
  <c r="T82" i="7"/>
  <c r="S82" i="7"/>
  <c r="R82" i="7"/>
  <c r="Q82" i="7"/>
  <c r="P82" i="7"/>
  <c r="O82" i="7"/>
  <c r="N82" i="7"/>
  <c r="M82" i="7"/>
  <c r="L82" i="7"/>
  <c r="K82" i="7"/>
  <c r="J82" i="7"/>
  <c r="I82" i="7"/>
  <c r="H82" i="7"/>
  <c r="G82" i="7"/>
  <c r="F82" i="7"/>
  <c r="E82" i="7"/>
  <c r="D82" i="7"/>
  <c r="CC79" i="7"/>
  <c r="CB79" i="7"/>
  <c r="CB93" i="7" s="1"/>
  <c r="CA79" i="7"/>
  <c r="BZ79" i="7"/>
  <c r="BZ93" i="7" s="1"/>
  <c r="BY79" i="7"/>
  <c r="BX79" i="7"/>
  <c r="BX93" i="7" s="1"/>
  <c r="BW79" i="7"/>
  <c r="BV79" i="7"/>
  <c r="BV93" i="7" s="1"/>
  <c r="BU79" i="7"/>
  <c r="BT79" i="7"/>
  <c r="BT93" i="7" s="1"/>
  <c r="BS79" i="7"/>
  <c r="BR79" i="7"/>
  <c r="BR83" i="7" s="1"/>
  <c r="BQ79" i="7"/>
  <c r="BP79" i="7"/>
  <c r="BP93" i="7" s="1"/>
  <c r="BO79" i="7"/>
  <c r="BN79" i="7"/>
  <c r="BN93" i="7" s="1"/>
  <c r="BM79" i="7"/>
  <c r="BL79" i="7"/>
  <c r="BL93" i="7" s="1"/>
  <c r="BI79" i="7"/>
  <c r="BH79" i="7"/>
  <c r="BH93" i="7" s="1"/>
  <c r="BG79" i="7"/>
  <c r="BF79" i="7"/>
  <c r="BF93" i="7" s="1"/>
  <c r="BE79" i="7"/>
  <c r="BD79" i="7"/>
  <c r="BD83" i="7" s="1"/>
  <c r="BC79" i="7"/>
  <c r="BB79" i="7"/>
  <c r="BB93" i="7" s="1"/>
  <c r="BA79" i="7"/>
  <c r="AZ79" i="7"/>
  <c r="AZ93" i="7" s="1"/>
  <c r="AY79" i="7"/>
  <c r="AX79" i="7"/>
  <c r="AX93" i="7" s="1"/>
  <c r="AW79" i="7"/>
  <c r="AV79" i="7"/>
  <c r="AV93" i="7" s="1"/>
  <c r="AU79" i="7"/>
  <c r="AT79" i="7"/>
  <c r="AT93" i="7" s="1"/>
  <c r="AS79" i="7"/>
  <c r="AR79" i="7"/>
  <c r="AR83" i="7" s="1"/>
  <c r="AO79" i="7"/>
  <c r="AN79" i="7"/>
  <c r="AN93" i="7" s="1"/>
  <c r="AM79" i="7"/>
  <c r="AL79" i="7"/>
  <c r="AL93" i="7" s="1"/>
  <c r="AK79" i="7"/>
  <c r="AJ79" i="7"/>
  <c r="AJ93" i="7" s="1"/>
  <c r="AI79" i="7"/>
  <c r="AH79" i="7"/>
  <c r="AH93" i="7" s="1"/>
  <c r="AG79" i="7"/>
  <c r="AF79" i="7"/>
  <c r="AF93" i="7" s="1"/>
  <c r="AE79" i="7"/>
  <c r="AD79" i="7"/>
  <c r="AC79" i="7"/>
  <c r="AB79" i="7"/>
  <c r="AB93" i="7" s="1"/>
  <c r="AA79" i="7"/>
  <c r="Z79" i="7"/>
  <c r="Z93" i="7" s="1"/>
  <c r="Y79" i="7"/>
  <c r="X79" i="7"/>
  <c r="X93" i="7" s="1"/>
  <c r="U79" i="7"/>
  <c r="T79" i="7"/>
  <c r="T93" i="7" s="1"/>
  <c r="S79" i="7"/>
  <c r="R79" i="7"/>
  <c r="R93" i="7" s="1"/>
  <c r="Q79" i="7"/>
  <c r="P79" i="7"/>
  <c r="O79" i="7"/>
  <c r="N79" i="7"/>
  <c r="N93" i="7" s="1"/>
  <c r="M79" i="7"/>
  <c r="L79" i="7"/>
  <c r="L93" i="7" s="1"/>
  <c r="K79" i="7"/>
  <c r="J79" i="7"/>
  <c r="J93" i="7" s="1"/>
  <c r="I79" i="7"/>
  <c r="H79" i="7"/>
  <c r="H93" i="7" s="1"/>
  <c r="G79" i="7"/>
  <c r="F79" i="7"/>
  <c r="F93" i="7" s="1"/>
  <c r="E79" i="7"/>
  <c r="D79" i="7"/>
  <c r="CC67" i="7"/>
  <c r="CB67" i="7"/>
  <c r="CA67" i="7"/>
  <c r="BZ67" i="7"/>
  <c r="BY67" i="7"/>
  <c r="BX67" i="7"/>
  <c r="BW67" i="7"/>
  <c r="BV67" i="7"/>
  <c r="BU67" i="7"/>
  <c r="BT67" i="7"/>
  <c r="BS67" i="7"/>
  <c r="BR67" i="7"/>
  <c r="BQ67" i="7"/>
  <c r="BP67" i="7"/>
  <c r="BO67" i="7"/>
  <c r="BN67" i="7"/>
  <c r="BM67" i="7"/>
  <c r="BL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U67" i="7"/>
  <c r="T67" i="7"/>
  <c r="S67" i="7"/>
  <c r="R67" i="7"/>
  <c r="Q67" i="7"/>
  <c r="P67" i="7"/>
  <c r="O67" i="7"/>
  <c r="N67" i="7"/>
  <c r="M67" i="7"/>
  <c r="L67" i="7"/>
  <c r="K67" i="7"/>
  <c r="J67" i="7"/>
  <c r="I67" i="7"/>
  <c r="H67" i="7"/>
  <c r="G67" i="7"/>
  <c r="F67" i="7"/>
  <c r="E67" i="7"/>
  <c r="D67" i="7"/>
  <c r="CC62" i="7"/>
  <c r="CB62" i="7"/>
  <c r="CA62" i="7"/>
  <c r="BZ62" i="7"/>
  <c r="BY62" i="7"/>
  <c r="BX62" i="7"/>
  <c r="BW62" i="7"/>
  <c r="BV62" i="7"/>
  <c r="BU62" i="7"/>
  <c r="BT62" i="7"/>
  <c r="BS62" i="7"/>
  <c r="BR62" i="7"/>
  <c r="BQ62" i="7"/>
  <c r="BP62" i="7"/>
  <c r="BO62" i="7"/>
  <c r="BN62" i="7"/>
  <c r="BM62" i="7"/>
  <c r="BL62" i="7"/>
  <c r="BI62" i="7"/>
  <c r="BH62" i="7"/>
  <c r="BG62" i="7"/>
  <c r="BF62" i="7"/>
  <c r="BE62" i="7"/>
  <c r="BD62" i="7"/>
  <c r="BC62" i="7"/>
  <c r="BB62" i="7"/>
  <c r="BA62" i="7"/>
  <c r="AZ62" i="7"/>
  <c r="AY62" i="7"/>
  <c r="AX62" i="7"/>
  <c r="AW62" i="7"/>
  <c r="AV62" i="7"/>
  <c r="AU62" i="7"/>
  <c r="AT62" i="7"/>
  <c r="AS62" i="7"/>
  <c r="AR62" i="7"/>
  <c r="AO62" i="7"/>
  <c r="AN62" i="7"/>
  <c r="AM62" i="7"/>
  <c r="AL62" i="7"/>
  <c r="AK62" i="7"/>
  <c r="AJ62" i="7"/>
  <c r="AI62" i="7"/>
  <c r="AH62" i="7"/>
  <c r="AG62" i="7"/>
  <c r="AF62" i="7"/>
  <c r="AE62" i="7"/>
  <c r="AD62" i="7"/>
  <c r="AC62" i="7"/>
  <c r="AB62" i="7"/>
  <c r="AA62" i="7"/>
  <c r="Z62" i="7"/>
  <c r="Y62" i="7"/>
  <c r="X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C58" i="7"/>
  <c r="CB58" i="7"/>
  <c r="CA58" i="7"/>
  <c r="BZ58" i="7"/>
  <c r="BY58" i="7"/>
  <c r="BX58" i="7"/>
  <c r="BW58" i="7"/>
  <c r="BV58" i="7"/>
  <c r="BU58" i="7"/>
  <c r="BT58" i="7"/>
  <c r="BS58" i="7"/>
  <c r="BR58" i="7"/>
  <c r="BQ58" i="7"/>
  <c r="BP58" i="7"/>
  <c r="BO58" i="7"/>
  <c r="BN58" i="7"/>
  <c r="BM58" i="7"/>
  <c r="BL58" i="7"/>
  <c r="BI58" i="7"/>
  <c r="BH58" i="7"/>
  <c r="BG58" i="7"/>
  <c r="BF58" i="7"/>
  <c r="BE58" i="7"/>
  <c r="BD58" i="7"/>
  <c r="BC58" i="7"/>
  <c r="BB58" i="7"/>
  <c r="BA58" i="7"/>
  <c r="AZ58" i="7"/>
  <c r="AY58" i="7"/>
  <c r="AX58" i="7"/>
  <c r="AW58" i="7"/>
  <c r="AV58" i="7"/>
  <c r="AU58" i="7"/>
  <c r="AT58" i="7"/>
  <c r="AS58" i="7"/>
  <c r="AR58" i="7"/>
  <c r="AO58" i="7"/>
  <c r="AN58" i="7"/>
  <c r="AM58" i="7"/>
  <c r="AL58" i="7"/>
  <c r="AK58" i="7"/>
  <c r="AJ58" i="7"/>
  <c r="AI58" i="7"/>
  <c r="AH58" i="7"/>
  <c r="AG58" i="7"/>
  <c r="AF58" i="7"/>
  <c r="AE58" i="7"/>
  <c r="AD58" i="7"/>
  <c r="AC58" i="7"/>
  <c r="AB58" i="7"/>
  <c r="AA58" i="7"/>
  <c r="Z58" i="7"/>
  <c r="Y58" i="7"/>
  <c r="X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C55" i="7"/>
  <c r="CB55" i="7"/>
  <c r="CA55" i="7"/>
  <c r="BZ55" i="7"/>
  <c r="BY55" i="7"/>
  <c r="BX55" i="7"/>
  <c r="BW55" i="7"/>
  <c r="BV55" i="7"/>
  <c r="BU55" i="7"/>
  <c r="BT55" i="7"/>
  <c r="BS55" i="7"/>
  <c r="BR55" i="7"/>
  <c r="BQ55" i="7"/>
  <c r="BP55" i="7"/>
  <c r="BO55" i="7"/>
  <c r="BN55" i="7"/>
  <c r="BM55" i="7"/>
  <c r="BL55" i="7"/>
  <c r="BI55" i="7"/>
  <c r="BH55" i="7"/>
  <c r="BG55" i="7"/>
  <c r="BF55" i="7"/>
  <c r="BE55" i="7"/>
  <c r="BD55" i="7"/>
  <c r="BC55" i="7"/>
  <c r="BB55" i="7"/>
  <c r="BA55" i="7"/>
  <c r="AZ55" i="7"/>
  <c r="AY55" i="7"/>
  <c r="AX55" i="7"/>
  <c r="AW55" i="7"/>
  <c r="AV55" i="7"/>
  <c r="AU55" i="7"/>
  <c r="AT55" i="7"/>
  <c r="AS55" i="7"/>
  <c r="AR55" i="7"/>
  <c r="AO55" i="7"/>
  <c r="AN55" i="7"/>
  <c r="AM55" i="7"/>
  <c r="AL55" i="7"/>
  <c r="AK55" i="7"/>
  <c r="AJ55" i="7"/>
  <c r="AI55" i="7"/>
  <c r="AH55" i="7"/>
  <c r="AG55" i="7"/>
  <c r="AF55" i="7"/>
  <c r="AE55" i="7"/>
  <c r="AD55" i="7"/>
  <c r="AC55" i="7"/>
  <c r="AB55" i="7"/>
  <c r="AA55" i="7"/>
  <c r="Z55" i="7"/>
  <c r="Y55" i="7"/>
  <c r="X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C48" i="7"/>
  <c r="CB48" i="7"/>
  <c r="CA48" i="7"/>
  <c r="BZ48" i="7"/>
  <c r="BY48" i="7"/>
  <c r="BX48" i="7"/>
  <c r="BW48" i="7"/>
  <c r="BV48" i="7"/>
  <c r="BU48" i="7"/>
  <c r="BT48" i="7"/>
  <c r="BS48" i="7"/>
  <c r="BR48" i="7"/>
  <c r="BQ48" i="7"/>
  <c r="BP48" i="7"/>
  <c r="BO48" i="7"/>
  <c r="BN48" i="7"/>
  <c r="BM48" i="7"/>
  <c r="BL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U48" i="7"/>
  <c r="AT48" i="7"/>
  <c r="AS48" i="7"/>
  <c r="AR48" i="7"/>
  <c r="AO48" i="7"/>
  <c r="AN48" i="7"/>
  <c r="AM48" i="7"/>
  <c r="AL48" i="7"/>
  <c r="AK48" i="7"/>
  <c r="AJ48" i="7"/>
  <c r="AI48" i="7"/>
  <c r="AH48" i="7"/>
  <c r="AG48" i="7"/>
  <c r="AF48" i="7"/>
  <c r="AE48" i="7"/>
  <c r="AD48" i="7"/>
  <c r="AC48" i="7"/>
  <c r="AB48" i="7"/>
  <c r="AA48" i="7"/>
  <c r="Z48" i="7"/>
  <c r="Y48" i="7"/>
  <c r="X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O42" i="7"/>
  <c r="AN42" i="7"/>
  <c r="AM42" i="7"/>
  <c r="AL42" i="7"/>
  <c r="AK42" i="7"/>
  <c r="AJ42" i="7"/>
  <c r="AI42" i="7"/>
  <c r="AH42" i="7"/>
  <c r="AG42" i="7"/>
  <c r="AF42" i="7"/>
  <c r="AE42" i="7"/>
  <c r="AD42" i="7"/>
  <c r="AC42" i="7"/>
  <c r="AB42" i="7"/>
  <c r="AA42" i="7"/>
  <c r="Z42" i="7"/>
  <c r="Y42" i="7"/>
  <c r="X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C33" i="7"/>
  <c r="CC69" i="7" s="1"/>
  <c r="CB33" i="7"/>
  <c r="CB69" i="7" s="1"/>
  <c r="CA33" i="7"/>
  <c r="CA69" i="7" s="1"/>
  <c r="BZ33" i="7"/>
  <c r="BZ69" i="7" s="1"/>
  <c r="BY33" i="7"/>
  <c r="BY69" i="7" s="1"/>
  <c r="BX33" i="7"/>
  <c r="BX69" i="7" s="1"/>
  <c r="BW33" i="7"/>
  <c r="BW69" i="7" s="1"/>
  <c r="BV33" i="7"/>
  <c r="BV69" i="7" s="1"/>
  <c r="BU33" i="7"/>
  <c r="BU69" i="7" s="1"/>
  <c r="BT33" i="7"/>
  <c r="BT69" i="7" s="1"/>
  <c r="BS33" i="7"/>
  <c r="BS69" i="7" s="1"/>
  <c r="BR33" i="7"/>
  <c r="BR69" i="7" s="1"/>
  <c r="BQ33" i="7"/>
  <c r="BQ69" i="7" s="1"/>
  <c r="BP33" i="7"/>
  <c r="BP69" i="7" s="1"/>
  <c r="BO33" i="7"/>
  <c r="BO69" i="7" s="1"/>
  <c r="BN33" i="7"/>
  <c r="BN69" i="7" s="1"/>
  <c r="BM33" i="7"/>
  <c r="BM69" i="7" s="1"/>
  <c r="BL33" i="7"/>
  <c r="BL69" i="7" s="1"/>
  <c r="BI33" i="7"/>
  <c r="BI69" i="7" s="1"/>
  <c r="BH33" i="7"/>
  <c r="BH69" i="7" s="1"/>
  <c r="BG33" i="7"/>
  <c r="BG69" i="7" s="1"/>
  <c r="BF33" i="7"/>
  <c r="BF69" i="7" s="1"/>
  <c r="BE33" i="7"/>
  <c r="BE69" i="7" s="1"/>
  <c r="BD33" i="7"/>
  <c r="BD69" i="7" s="1"/>
  <c r="BC33" i="7"/>
  <c r="BC69" i="7" s="1"/>
  <c r="BB33" i="7"/>
  <c r="BB69" i="7" s="1"/>
  <c r="BA33" i="7"/>
  <c r="BA69" i="7" s="1"/>
  <c r="AZ33" i="7"/>
  <c r="AZ69" i="7" s="1"/>
  <c r="AY33" i="7"/>
  <c r="AY69" i="7" s="1"/>
  <c r="AX33" i="7"/>
  <c r="AX69" i="7" s="1"/>
  <c r="AW33" i="7"/>
  <c r="AW69" i="7" s="1"/>
  <c r="AV33" i="7"/>
  <c r="AV69" i="7" s="1"/>
  <c r="AU33" i="7"/>
  <c r="AU69" i="7" s="1"/>
  <c r="AT33" i="7"/>
  <c r="AT69" i="7" s="1"/>
  <c r="AS33" i="7"/>
  <c r="AS69" i="7" s="1"/>
  <c r="AR33" i="7"/>
  <c r="AR69" i="7" s="1"/>
  <c r="AO33" i="7"/>
  <c r="AO69" i="7" s="1"/>
  <c r="AN33" i="7"/>
  <c r="AN69" i="7" s="1"/>
  <c r="AM33" i="7"/>
  <c r="AM69" i="7" s="1"/>
  <c r="AL33" i="7"/>
  <c r="AL69" i="7" s="1"/>
  <c r="AK33" i="7"/>
  <c r="AK69" i="7" s="1"/>
  <c r="AJ33" i="7"/>
  <c r="AJ69" i="7" s="1"/>
  <c r="AI33" i="7"/>
  <c r="AI69" i="7" s="1"/>
  <c r="AH33" i="7"/>
  <c r="AH69" i="7" s="1"/>
  <c r="AG33" i="7"/>
  <c r="AG69" i="7" s="1"/>
  <c r="AF33" i="7"/>
  <c r="AF69" i="7" s="1"/>
  <c r="AE33" i="7"/>
  <c r="AE69" i="7" s="1"/>
  <c r="AD33" i="7"/>
  <c r="AD69" i="7" s="1"/>
  <c r="AC33" i="7"/>
  <c r="AC69" i="7" s="1"/>
  <c r="AB33" i="7"/>
  <c r="AB69" i="7" s="1"/>
  <c r="AA33" i="7"/>
  <c r="AA69" i="7" s="1"/>
  <c r="Z33" i="7"/>
  <c r="Z69" i="7" s="1"/>
  <c r="Y33" i="7"/>
  <c r="Y69" i="7" s="1"/>
  <c r="X33" i="7"/>
  <c r="X69" i="7" s="1"/>
  <c r="U33" i="7"/>
  <c r="U69" i="7" s="1"/>
  <c r="T33" i="7"/>
  <c r="T69" i="7" s="1"/>
  <c r="S33" i="7"/>
  <c r="S69" i="7" s="1"/>
  <c r="R33" i="7"/>
  <c r="R69" i="7" s="1"/>
  <c r="Q33" i="7"/>
  <c r="Q69" i="7" s="1"/>
  <c r="P33" i="7"/>
  <c r="P69" i="7" s="1"/>
  <c r="O33" i="7"/>
  <c r="O69" i="7" s="1"/>
  <c r="N33" i="7"/>
  <c r="N69" i="7" s="1"/>
  <c r="M33" i="7"/>
  <c r="M69" i="7" s="1"/>
  <c r="L33" i="7"/>
  <c r="L69" i="7" s="1"/>
  <c r="K33" i="7"/>
  <c r="K69" i="7" s="1"/>
  <c r="J33" i="7"/>
  <c r="J69" i="7" s="1"/>
  <c r="I33" i="7"/>
  <c r="I69" i="7" s="1"/>
  <c r="H33" i="7"/>
  <c r="H69" i="7" s="1"/>
  <c r="G33" i="7"/>
  <c r="G69" i="7" s="1"/>
  <c r="F33" i="7"/>
  <c r="F69" i="7" s="1"/>
  <c r="E33" i="7"/>
  <c r="E69" i="7" s="1"/>
  <c r="D33" i="7"/>
  <c r="D69" i="7" s="1"/>
  <c r="BR29" i="7"/>
  <c r="CC28" i="7"/>
  <c r="CB28" i="7"/>
  <c r="CA28" i="7"/>
  <c r="BZ28" i="7"/>
  <c r="BY28" i="7"/>
  <c r="BX28" i="7"/>
  <c r="BW28" i="7"/>
  <c r="BV28" i="7"/>
  <c r="BU28" i="7"/>
  <c r="BT28" i="7"/>
  <c r="BS28" i="7"/>
  <c r="BR28" i="7"/>
  <c r="BQ28" i="7"/>
  <c r="BP28" i="7"/>
  <c r="BO28" i="7"/>
  <c r="BN28" i="7"/>
  <c r="BM28" i="7"/>
  <c r="BL28" i="7"/>
  <c r="BI28" i="7"/>
  <c r="BH28" i="7"/>
  <c r="BG28" i="7"/>
  <c r="BF28" i="7"/>
  <c r="BE28" i="7"/>
  <c r="BD28" i="7"/>
  <c r="BC28" i="7"/>
  <c r="BB28" i="7"/>
  <c r="BA28" i="7"/>
  <c r="AZ28" i="7"/>
  <c r="AY28" i="7"/>
  <c r="AX28" i="7"/>
  <c r="AW28" i="7"/>
  <c r="AV28" i="7"/>
  <c r="AU28" i="7"/>
  <c r="AT28" i="7"/>
  <c r="AS28" i="7"/>
  <c r="AR28" i="7"/>
  <c r="AO28" i="7"/>
  <c r="AN28" i="7"/>
  <c r="AM28" i="7"/>
  <c r="AL28" i="7"/>
  <c r="AK28" i="7"/>
  <c r="AJ28" i="7"/>
  <c r="AI28" i="7"/>
  <c r="AH28" i="7"/>
  <c r="AG28" i="7"/>
  <c r="AF28" i="7"/>
  <c r="AE28" i="7"/>
  <c r="AD28" i="7"/>
  <c r="AC28" i="7"/>
  <c r="AB28" i="7"/>
  <c r="AA28" i="7"/>
  <c r="Z28" i="7"/>
  <c r="Y28" i="7"/>
  <c r="X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C14" i="7"/>
  <c r="CB14" i="7"/>
  <c r="CB92" i="7" s="1"/>
  <c r="CA14" i="7"/>
  <c r="BZ14" i="7"/>
  <c r="BZ92" i="7" s="1"/>
  <c r="BY14" i="7"/>
  <c r="BX14" i="7"/>
  <c r="BX92" i="7" s="1"/>
  <c r="BW14" i="7"/>
  <c r="BV14" i="7"/>
  <c r="BV92" i="7" s="1"/>
  <c r="BU14" i="7"/>
  <c r="BT14" i="7"/>
  <c r="BT92" i="7" s="1"/>
  <c r="BS14" i="7"/>
  <c r="BR14" i="7"/>
  <c r="BQ14" i="7"/>
  <c r="BP14" i="7"/>
  <c r="BP92" i="7" s="1"/>
  <c r="BO14" i="7"/>
  <c r="BN14" i="7"/>
  <c r="BN92" i="7" s="1"/>
  <c r="BM14" i="7"/>
  <c r="BL14" i="7"/>
  <c r="BL92" i="7" s="1"/>
  <c r="BI14" i="7"/>
  <c r="BH14" i="7"/>
  <c r="BH92" i="7" s="1"/>
  <c r="BG14" i="7"/>
  <c r="BF14" i="7"/>
  <c r="BF92" i="7" s="1"/>
  <c r="BE14" i="7"/>
  <c r="BD14" i="7"/>
  <c r="BC14" i="7"/>
  <c r="BB14" i="7"/>
  <c r="BB92" i="7" s="1"/>
  <c r="BA14" i="7"/>
  <c r="AZ14" i="7"/>
  <c r="AZ92" i="7" s="1"/>
  <c r="AY14" i="7"/>
  <c r="AX14" i="7"/>
  <c r="AX92" i="7" s="1"/>
  <c r="AW14" i="7"/>
  <c r="AV14" i="7"/>
  <c r="AV92" i="7" s="1"/>
  <c r="AU14" i="7"/>
  <c r="AT14" i="7"/>
  <c r="AT92" i="7" s="1"/>
  <c r="AS14" i="7"/>
  <c r="AR14" i="7"/>
  <c r="AO14" i="7"/>
  <c r="AN14" i="7"/>
  <c r="AN92" i="7" s="1"/>
  <c r="AM14" i="7"/>
  <c r="AL14" i="7"/>
  <c r="AL92" i="7" s="1"/>
  <c r="AK14" i="7"/>
  <c r="AJ14" i="7"/>
  <c r="AJ92" i="7" s="1"/>
  <c r="AI14" i="7"/>
  <c r="AH14" i="7"/>
  <c r="AH92" i="7" s="1"/>
  <c r="AG14" i="7"/>
  <c r="AF14" i="7"/>
  <c r="AF92" i="7" s="1"/>
  <c r="AE14" i="7"/>
  <c r="AD14" i="7"/>
  <c r="AC14" i="7"/>
  <c r="AB14" i="7"/>
  <c r="AB92" i="7" s="1"/>
  <c r="AA14" i="7"/>
  <c r="Z14" i="7"/>
  <c r="Z92" i="7" s="1"/>
  <c r="Y14" i="7"/>
  <c r="X14" i="7"/>
  <c r="X92" i="7" s="1"/>
  <c r="U14" i="7"/>
  <c r="T14" i="7"/>
  <c r="T92" i="7" s="1"/>
  <c r="S14" i="7"/>
  <c r="R14" i="7"/>
  <c r="R92" i="7" s="1"/>
  <c r="Q14" i="7"/>
  <c r="P14" i="7"/>
  <c r="P92" i="7" s="1"/>
  <c r="O14" i="7"/>
  <c r="N14" i="7"/>
  <c r="N92" i="7" s="1"/>
  <c r="M14" i="7"/>
  <c r="L14" i="7"/>
  <c r="L92" i="7" s="1"/>
  <c r="K14" i="7"/>
  <c r="J14" i="7"/>
  <c r="J92" i="7" s="1"/>
  <c r="I14" i="7"/>
  <c r="H14" i="7"/>
  <c r="H92" i="7" s="1"/>
  <c r="G14" i="7"/>
  <c r="F14" i="7"/>
  <c r="F92" i="7" s="1"/>
  <c r="E14" i="7"/>
  <c r="E29" i="7" s="1"/>
  <c r="D14" i="7"/>
  <c r="D92" i="7" s="1"/>
  <c r="BV94" i="6"/>
  <c r="BU94" i="6"/>
  <c r="BT94" i="6"/>
  <c r="BS94" i="6"/>
  <c r="BR94" i="6"/>
  <c r="BP94" i="6"/>
  <c r="BO94" i="6"/>
  <c r="BN94" i="6"/>
  <c r="BM94" i="6"/>
  <c r="BL94" i="6"/>
  <c r="BI94" i="6"/>
  <c r="BH94" i="6"/>
  <c r="BG94" i="6"/>
  <c r="BF94" i="6"/>
  <c r="BE94" i="6"/>
  <c r="BD94" i="6"/>
  <c r="BB94" i="6"/>
  <c r="BA94" i="6"/>
  <c r="AZ94" i="6"/>
  <c r="AY94" i="6"/>
  <c r="AX94" i="6"/>
  <c r="AV94" i="6"/>
  <c r="AU94" i="6"/>
  <c r="AT94" i="6"/>
  <c r="AS94" i="6"/>
  <c r="AR94" i="6"/>
  <c r="AH94" i="6"/>
  <c r="AG94" i="6"/>
  <c r="AF94" i="6"/>
  <c r="AE94" i="6"/>
  <c r="AD94" i="6"/>
  <c r="AB94" i="6"/>
  <c r="AA94" i="6"/>
  <c r="Z94" i="6"/>
  <c r="Y94" i="6"/>
  <c r="X94" i="6"/>
  <c r="T94" i="6"/>
  <c r="S94" i="6"/>
  <c r="R94" i="6"/>
  <c r="Q94" i="6"/>
  <c r="P94" i="6"/>
  <c r="N94" i="6"/>
  <c r="M94" i="6"/>
  <c r="L94" i="6"/>
  <c r="K94" i="6"/>
  <c r="J94" i="6"/>
  <c r="I94" i="6"/>
  <c r="H94" i="6"/>
  <c r="G94" i="6"/>
  <c r="F94" i="6"/>
  <c r="E94" i="6"/>
  <c r="D94" i="6"/>
  <c r="K93" i="6"/>
  <c r="CB91" i="6"/>
  <c r="CA91" i="6"/>
  <c r="BZ91" i="6"/>
  <c r="BY91" i="6"/>
  <c r="BX91" i="6"/>
  <c r="BW91" i="6"/>
  <c r="BQ91" i="6"/>
  <c r="BI91" i="6"/>
  <c r="BC91" i="6"/>
  <c r="AW91" i="6"/>
  <c r="AN91" i="6"/>
  <c r="AM91" i="6"/>
  <c r="AL91" i="6"/>
  <c r="AK91" i="6"/>
  <c r="AO91" i="6" s="1"/>
  <c r="AJ91" i="6"/>
  <c r="AI91" i="6"/>
  <c r="AC91" i="6"/>
  <c r="U91" i="6"/>
  <c r="O91" i="6"/>
  <c r="I91" i="6"/>
  <c r="CB90" i="6"/>
  <c r="CB94" i="6" s="1"/>
  <c r="CA90" i="6"/>
  <c r="BZ90" i="6"/>
  <c r="BZ94" i="6" s="1"/>
  <c r="BY90" i="6"/>
  <c r="BY94" i="6" s="1"/>
  <c r="BX90" i="6"/>
  <c r="BW90" i="6"/>
  <c r="BW94" i="6" s="1"/>
  <c r="BQ90" i="6"/>
  <c r="BQ94" i="6" s="1"/>
  <c r="BI90" i="6"/>
  <c r="BC90" i="6"/>
  <c r="BC94" i="6" s="1"/>
  <c r="AW90" i="6"/>
  <c r="AN90" i="6"/>
  <c r="AN94" i="6" s="1"/>
  <c r="AM90" i="6"/>
  <c r="AL90" i="6"/>
  <c r="AK90" i="6"/>
  <c r="AJ90" i="6"/>
  <c r="AJ94" i="6" s="1"/>
  <c r="AI90" i="6"/>
  <c r="AC90" i="6"/>
  <c r="AC94" i="6" s="1"/>
  <c r="U90" i="6"/>
  <c r="O90" i="6"/>
  <c r="O94" i="6" s="1"/>
  <c r="I90" i="6"/>
  <c r="AT89" i="6"/>
  <c r="AA89" i="6"/>
  <c r="S89" i="6"/>
  <c r="L89" i="6"/>
  <c r="CB88" i="6"/>
  <c r="CA88" i="6"/>
  <c r="BZ88" i="6"/>
  <c r="BY88" i="6"/>
  <c r="BX88" i="6"/>
  <c r="BW88" i="6"/>
  <c r="BQ88" i="6"/>
  <c r="BI88" i="6"/>
  <c r="BC88" i="6"/>
  <c r="AW88" i="6"/>
  <c r="AN88" i="6"/>
  <c r="AM88" i="6"/>
  <c r="AL88" i="6"/>
  <c r="AK88" i="6"/>
  <c r="AO88" i="6" s="1"/>
  <c r="AJ88" i="6"/>
  <c r="AI88" i="6"/>
  <c r="AC88" i="6"/>
  <c r="U88" i="6"/>
  <c r="O88" i="6"/>
  <c r="I88" i="6"/>
  <c r="BV87" i="6"/>
  <c r="BV89" i="6" s="1"/>
  <c r="BU87" i="6"/>
  <c r="BU89" i="6" s="1"/>
  <c r="BT87" i="6"/>
  <c r="BT89" i="6" s="1"/>
  <c r="BS87" i="6"/>
  <c r="BR87" i="6"/>
  <c r="BP87" i="6"/>
  <c r="BP89" i="6" s="1"/>
  <c r="BO87" i="6"/>
  <c r="BO89" i="6" s="1"/>
  <c r="BN87" i="6"/>
  <c r="BN89" i="6" s="1"/>
  <c r="BM87" i="6"/>
  <c r="BM89" i="6" s="1"/>
  <c r="BL87" i="6"/>
  <c r="BL89" i="6" s="1"/>
  <c r="BH87" i="6"/>
  <c r="BH89" i="6" s="1"/>
  <c r="BG87" i="6"/>
  <c r="BG89" i="6" s="1"/>
  <c r="BF87" i="6"/>
  <c r="BF89" i="6" s="1"/>
  <c r="BE87" i="6"/>
  <c r="BE89" i="6" s="1"/>
  <c r="BD87" i="6"/>
  <c r="BD89" i="6" s="1"/>
  <c r="BC87" i="6"/>
  <c r="BC89" i="6" s="1"/>
  <c r="BB87" i="6"/>
  <c r="BB89" i="6" s="1"/>
  <c r="BA87" i="6"/>
  <c r="BA89" i="6" s="1"/>
  <c r="AZ87" i="6"/>
  <c r="AZ89" i="6" s="1"/>
  <c r="AY87" i="6"/>
  <c r="AY89" i="6" s="1"/>
  <c r="AX87" i="6"/>
  <c r="AX89" i="6" s="1"/>
  <c r="AV87" i="6"/>
  <c r="AV89" i="6" s="1"/>
  <c r="AU87" i="6"/>
  <c r="AU89" i="6" s="1"/>
  <c r="AT87" i="6"/>
  <c r="AS87" i="6"/>
  <c r="AS89" i="6" s="1"/>
  <c r="AR87" i="6"/>
  <c r="AR89" i="6" s="1"/>
  <c r="AK87" i="6"/>
  <c r="AH87" i="6"/>
  <c r="AH89" i="6" s="1"/>
  <c r="AG87" i="6"/>
  <c r="AG89" i="6" s="1"/>
  <c r="AF87" i="6"/>
  <c r="AF89" i="6" s="1"/>
  <c r="AE87" i="6"/>
  <c r="AE89" i="6" s="1"/>
  <c r="AD87" i="6"/>
  <c r="AD89" i="6" s="1"/>
  <c r="AB87" i="6"/>
  <c r="AB89" i="6" s="1"/>
  <c r="AA87" i="6"/>
  <c r="Z87" i="6"/>
  <c r="Z89" i="6" s="1"/>
  <c r="Y87" i="6"/>
  <c r="Y89" i="6" s="1"/>
  <c r="X87" i="6"/>
  <c r="X89" i="6" s="1"/>
  <c r="T87" i="6"/>
  <c r="T89" i="6" s="1"/>
  <c r="S87" i="6"/>
  <c r="R87" i="6"/>
  <c r="R89" i="6" s="1"/>
  <c r="Q87" i="6"/>
  <c r="Q89" i="6" s="1"/>
  <c r="P87" i="6"/>
  <c r="P89" i="6" s="1"/>
  <c r="N87" i="6"/>
  <c r="N89" i="6" s="1"/>
  <c r="M87" i="6"/>
  <c r="M89" i="6" s="1"/>
  <c r="L87" i="6"/>
  <c r="K87" i="6"/>
  <c r="K89" i="6" s="1"/>
  <c r="J87" i="6"/>
  <c r="J89" i="6" s="1"/>
  <c r="H87" i="6"/>
  <c r="H89" i="6" s="1"/>
  <c r="G87" i="6"/>
  <c r="G89" i="6" s="1"/>
  <c r="F87" i="6"/>
  <c r="F89" i="6" s="1"/>
  <c r="E87" i="6"/>
  <c r="E89" i="6" s="1"/>
  <c r="D87" i="6"/>
  <c r="D89" i="6" s="1"/>
  <c r="CB86" i="6"/>
  <c r="CA86" i="6"/>
  <c r="BZ86" i="6"/>
  <c r="BY86" i="6"/>
  <c r="BX86" i="6"/>
  <c r="CC86" i="6" s="1"/>
  <c r="BW86" i="6"/>
  <c r="BQ86" i="6"/>
  <c r="BI86" i="6"/>
  <c r="BC86" i="6"/>
  <c r="AW86" i="6"/>
  <c r="AN86" i="6"/>
  <c r="AM86" i="6"/>
  <c r="AL86" i="6"/>
  <c r="AK86" i="6"/>
  <c r="AJ86" i="6"/>
  <c r="AI86" i="6"/>
  <c r="AC86" i="6"/>
  <c r="U86" i="6"/>
  <c r="O86" i="6"/>
  <c r="I86" i="6"/>
  <c r="CB85" i="6"/>
  <c r="CA85" i="6"/>
  <c r="BZ85" i="6"/>
  <c r="BY85" i="6"/>
  <c r="BX85" i="6"/>
  <c r="BW85" i="6"/>
  <c r="BQ85" i="6"/>
  <c r="BI85" i="6"/>
  <c r="BC85" i="6"/>
  <c r="AW85" i="6"/>
  <c r="AN85" i="6"/>
  <c r="AM85" i="6"/>
  <c r="AL85" i="6"/>
  <c r="AK85" i="6"/>
  <c r="AJ85" i="6"/>
  <c r="AI85" i="6"/>
  <c r="AC85" i="6"/>
  <c r="U85" i="6"/>
  <c r="O85" i="6"/>
  <c r="I85" i="6"/>
  <c r="CB84" i="6"/>
  <c r="CA84" i="6"/>
  <c r="BZ84" i="6"/>
  <c r="BY84" i="6"/>
  <c r="BY87" i="6" s="1"/>
  <c r="BX84" i="6"/>
  <c r="BW84" i="6"/>
  <c r="BW87" i="6" s="1"/>
  <c r="BW89" i="6" s="1"/>
  <c r="BQ84" i="6"/>
  <c r="BI84" i="6"/>
  <c r="BC84" i="6"/>
  <c r="AW84" i="6"/>
  <c r="AW87" i="6" s="1"/>
  <c r="AN84" i="6"/>
  <c r="AN87" i="6" s="1"/>
  <c r="AN89" i="6" s="1"/>
  <c r="AM84" i="6"/>
  <c r="AM87" i="6" s="1"/>
  <c r="AL84" i="6"/>
  <c r="AK84" i="6"/>
  <c r="AJ84" i="6"/>
  <c r="AI84" i="6"/>
  <c r="AC84" i="6"/>
  <c r="AC87" i="6" s="1"/>
  <c r="U84" i="6"/>
  <c r="O84" i="6"/>
  <c r="I84" i="6"/>
  <c r="BS83" i="6"/>
  <c r="N83" i="6"/>
  <c r="CB82" i="6"/>
  <c r="BV82" i="6"/>
  <c r="BU82" i="6"/>
  <c r="BT82" i="6"/>
  <c r="BS82" i="6"/>
  <c r="BR82" i="6"/>
  <c r="BP82" i="6"/>
  <c r="BO82" i="6"/>
  <c r="BN82" i="6"/>
  <c r="BM82" i="6"/>
  <c r="BL82" i="6"/>
  <c r="BH82" i="6"/>
  <c r="BG82" i="6"/>
  <c r="BF82" i="6"/>
  <c r="BE82" i="6"/>
  <c r="BD82" i="6"/>
  <c r="BB82" i="6"/>
  <c r="BA82" i="6"/>
  <c r="BA93" i="6" s="1"/>
  <c r="AZ82" i="6"/>
  <c r="AY82" i="6"/>
  <c r="AX82" i="6"/>
  <c r="AV82" i="6"/>
  <c r="AU82" i="6"/>
  <c r="AT82" i="6"/>
  <c r="AS82" i="6"/>
  <c r="AR82" i="6"/>
  <c r="AR93" i="6" s="1"/>
  <c r="AK82" i="6"/>
  <c r="AI82" i="6"/>
  <c r="AH82" i="6"/>
  <c r="AG82" i="6"/>
  <c r="AF82" i="6"/>
  <c r="AE82" i="6"/>
  <c r="AD82" i="6"/>
  <c r="AB82" i="6"/>
  <c r="AB93" i="6" s="1"/>
  <c r="AA82" i="6"/>
  <c r="Z82" i="6"/>
  <c r="Y82" i="6"/>
  <c r="X82" i="6"/>
  <c r="X83" i="6" s="1"/>
  <c r="T82" i="6"/>
  <c r="S82" i="6"/>
  <c r="R82" i="6"/>
  <c r="Q82" i="6"/>
  <c r="P82" i="6"/>
  <c r="P83" i="6" s="1"/>
  <c r="N82" i="6"/>
  <c r="M82" i="6"/>
  <c r="L82" i="6"/>
  <c r="K82" i="6"/>
  <c r="K83" i="6" s="1"/>
  <c r="J82" i="6"/>
  <c r="I82" i="6"/>
  <c r="H82" i="6"/>
  <c r="G82" i="6"/>
  <c r="F82" i="6"/>
  <c r="E82" i="6"/>
  <c r="D82" i="6"/>
  <c r="CB81" i="6"/>
  <c r="CA81" i="6"/>
  <c r="BZ81" i="6"/>
  <c r="BY81" i="6"/>
  <c r="BX81" i="6"/>
  <c r="BW81" i="6"/>
  <c r="BQ81" i="6"/>
  <c r="BI81" i="6"/>
  <c r="BC81" i="6"/>
  <c r="AW81" i="6"/>
  <c r="AN81" i="6"/>
  <c r="AM81" i="6"/>
  <c r="AL81" i="6"/>
  <c r="AK81" i="6"/>
  <c r="AJ81" i="6"/>
  <c r="AI81" i="6"/>
  <c r="AC81" i="6"/>
  <c r="U81" i="6"/>
  <c r="O81" i="6"/>
  <c r="I81" i="6"/>
  <c r="CB80" i="6"/>
  <c r="CA80" i="6"/>
  <c r="CA82" i="6" s="1"/>
  <c r="BZ80" i="6"/>
  <c r="BY80" i="6"/>
  <c r="BY82" i="6" s="1"/>
  <c r="BX80" i="6"/>
  <c r="BX82" i="6" s="1"/>
  <c r="BW80" i="6"/>
  <c r="BQ80" i="6"/>
  <c r="BQ82" i="6" s="1"/>
  <c r="BI80" i="6"/>
  <c r="BI82" i="6" s="1"/>
  <c r="BC80" i="6"/>
  <c r="BC82" i="6" s="1"/>
  <c r="AW80" i="6"/>
  <c r="AN80" i="6"/>
  <c r="AN82" i="6" s="1"/>
  <c r="AM80" i="6"/>
  <c r="AM82" i="6" s="1"/>
  <c r="AL80" i="6"/>
  <c r="AL82" i="6" s="1"/>
  <c r="AK80" i="6"/>
  <c r="AJ80" i="6"/>
  <c r="AJ82" i="6" s="1"/>
  <c r="AI80" i="6"/>
  <c r="AC80" i="6"/>
  <c r="U80" i="6"/>
  <c r="U82" i="6" s="1"/>
  <c r="O80" i="6"/>
  <c r="O82" i="6" s="1"/>
  <c r="I80" i="6"/>
  <c r="BX79" i="6"/>
  <c r="BV79" i="6"/>
  <c r="BU79" i="6"/>
  <c r="BT79" i="6"/>
  <c r="BS79" i="6"/>
  <c r="BR79" i="6"/>
  <c r="BP79" i="6"/>
  <c r="BO79" i="6"/>
  <c r="BN79" i="6"/>
  <c r="BM79" i="6"/>
  <c r="BL79" i="6"/>
  <c r="BH79" i="6"/>
  <c r="BG79" i="6"/>
  <c r="BF79" i="6"/>
  <c r="BE79" i="6"/>
  <c r="BD79" i="6"/>
  <c r="BB79" i="6"/>
  <c r="BB83" i="6" s="1"/>
  <c r="BA79" i="6"/>
  <c r="AZ79" i="6"/>
  <c r="AY79" i="6"/>
  <c r="AX79" i="6"/>
  <c r="AV79" i="6"/>
  <c r="AU79" i="6"/>
  <c r="AT79" i="6"/>
  <c r="AS79" i="6"/>
  <c r="AS93" i="6" s="1"/>
  <c r="AR79" i="6"/>
  <c r="AH79" i="6"/>
  <c r="AG79" i="6"/>
  <c r="AF79" i="6"/>
  <c r="AE79" i="6"/>
  <c r="AD79" i="6"/>
  <c r="AB79" i="6"/>
  <c r="AA79" i="6"/>
  <c r="AA93" i="6" s="1"/>
  <c r="Z79" i="6"/>
  <c r="Y79" i="6"/>
  <c r="X79" i="6"/>
  <c r="T79" i="6"/>
  <c r="S79" i="6"/>
  <c r="R79" i="6"/>
  <c r="Q79" i="6"/>
  <c r="P79" i="6"/>
  <c r="N79" i="6"/>
  <c r="M79" i="6"/>
  <c r="L79" i="6"/>
  <c r="K79" i="6"/>
  <c r="J79" i="6"/>
  <c r="H79" i="6"/>
  <c r="G79" i="6"/>
  <c r="F79" i="6"/>
  <c r="E79" i="6"/>
  <c r="D79" i="6"/>
  <c r="D83" i="6" s="1"/>
  <c r="CB78" i="6"/>
  <c r="CA78" i="6"/>
  <c r="BZ78" i="6"/>
  <c r="BY78" i="6"/>
  <c r="BX78" i="6"/>
  <c r="CC78" i="6" s="1"/>
  <c r="BW78" i="6"/>
  <c r="BQ78" i="6"/>
  <c r="BI78" i="6"/>
  <c r="BC78" i="6"/>
  <c r="AW78" i="6"/>
  <c r="AN78" i="6"/>
  <c r="AM78" i="6"/>
  <c r="AL78" i="6"/>
  <c r="AK78" i="6"/>
  <c r="AJ78" i="6"/>
  <c r="AI78" i="6"/>
  <c r="AC78" i="6"/>
  <c r="U78" i="6"/>
  <c r="O78" i="6"/>
  <c r="I78" i="6"/>
  <c r="CB77" i="6"/>
  <c r="CA77" i="6"/>
  <c r="BZ77" i="6"/>
  <c r="BY77" i="6"/>
  <c r="BX77" i="6"/>
  <c r="CC77" i="6" s="1"/>
  <c r="BW77" i="6"/>
  <c r="BQ77" i="6"/>
  <c r="BI77" i="6"/>
  <c r="BC77" i="6"/>
  <c r="AW77" i="6"/>
  <c r="AN77" i="6"/>
  <c r="AM77" i="6"/>
  <c r="AL77" i="6"/>
  <c r="AK77" i="6"/>
  <c r="AJ77" i="6"/>
  <c r="AO77" i="6" s="1"/>
  <c r="AI77" i="6"/>
  <c r="AC77" i="6"/>
  <c r="U77" i="6"/>
  <c r="O77" i="6"/>
  <c r="I77" i="6"/>
  <c r="CB76" i="6"/>
  <c r="CA76" i="6"/>
  <c r="BZ76" i="6"/>
  <c r="BY76" i="6"/>
  <c r="CC76" i="6" s="1"/>
  <c r="BX76" i="6"/>
  <c r="BW76" i="6"/>
  <c r="BQ76" i="6"/>
  <c r="BI76" i="6"/>
  <c r="BC76" i="6"/>
  <c r="AW76" i="6"/>
  <c r="AN76" i="6"/>
  <c r="AM76" i="6"/>
  <c r="AL76" i="6"/>
  <c r="AK76" i="6"/>
  <c r="AJ76" i="6"/>
  <c r="AI76" i="6"/>
  <c r="AC76" i="6"/>
  <c r="U76" i="6"/>
  <c r="O76" i="6"/>
  <c r="I76" i="6"/>
  <c r="CB75" i="6"/>
  <c r="CA75" i="6"/>
  <c r="BZ75" i="6"/>
  <c r="BZ79" i="6" s="1"/>
  <c r="BY75" i="6"/>
  <c r="BX75" i="6"/>
  <c r="BW75" i="6"/>
  <c r="BQ75" i="6"/>
  <c r="BI75" i="6"/>
  <c r="BI79" i="6" s="1"/>
  <c r="BC75" i="6"/>
  <c r="AW75" i="6"/>
  <c r="AW79" i="6" s="1"/>
  <c r="AN75" i="6"/>
  <c r="AM75" i="6"/>
  <c r="AM79" i="6" s="1"/>
  <c r="AL75" i="6"/>
  <c r="AK75" i="6"/>
  <c r="AJ75" i="6"/>
  <c r="AI75" i="6"/>
  <c r="AC75" i="6"/>
  <c r="U75" i="6"/>
  <c r="O75" i="6"/>
  <c r="I75" i="6"/>
  <c r="I79" i="6" s="1"/>
  <c r="CB74" i="6"/>
  <c r="CA74" i="6"/>
  <c r="BZ74" i="6"/>
  <c r="BY74" i="6"/>
  <c r="BX74" i="6"/>
  <c r="BW74" i="6"/>
  <c r="BQ74" i="6"/>
  <c r="BI74" i="6"/>
  <c r="BC74" i="6"/>
  <c r="AW74" i="6"/>
  <c r="AN74" i="6"/>
  <c r="AM74" i="6"/>
  <c r="AL74" i="6"/>
  <c r="AK74" i="6"/>
  <c r="AJ74" i="6"/>
  <c r="AO74" i="6" s="1"/>
  <c r="AI74" i="6"/>
  <c r="AC74" i="6"/>
  <c r="U74" i="6"/>
  <c r="O74" i="6"/>
  <c r="I74" i="6"/>
  <c r="CB73" i="6"/>
  <c r="CA73" i="6"/>
  <c r="BZ73" i="6"/>
  <c r="BY73" i="6"/>
  <c r="CC73" i="6" s="1"/>
  <c r="BX73" i="6"/>
  <c r="BW73" i="6"/>
  <c r="BQ73" i="6"/>
  <c r="BI73" i="6"/>
  <c r="BC73" i="6"/>
  <c r="AW73" i="6"/>
  <c r="AN73" i="6"/>
  <c r="AM73" i="6"/>
  <c r="AL73" i="6"/>
  <c r="AK73" i="6"/>
  <c r="AJ73" i="6"/>
  <c r="AI73" i="6"/>
  <c r="AC73" i="6"/>
  <c r="U73" i="6"/>
  <c r="O73" i="6"/>
  <c r="I73" i="6"/>
  <c r="CB72" i="6"/>
  <c r="CA72" i="6"/>
  <c r="BZ72" i="6"/>
  <c r="BY72" i="6"/>
  <c r="BX72" i="6"/>
  <c r="BW72" i="6"/>
  <c r="BQ72" i="6"/>
  <c r="BI72" i="6"/>
  <c r="BC72" i="6"/>
  <c r="AW72" i="6"/>
  <c r="AN72" i="6"/>
  <c r="AM72" i="6"/>
  <c r="AL72" i="6"/>
  <c r="AK72" i="6"/>
  <c r="AO72" i="6" s="1"/>
  <c r="AJ72" i="6"/>
  <c r="AI72" i="6"/>
  <c r="AC72" i="6"/>
  <c r="U72" i="6"/>
  <c r="O72" i="6"/>
  <c r="I72" i="6"/>
  <c r="CB71" i="6"/>
  <c r="CA71" i="6"/>
  <c r="BZ71" i="6"/>
  <c r="BY71" i="6"/>
  <c r="BX71" i="6"/>
  <c r="BW71" i="6"/>
  <c r="BQ71" i="6"/>
  <c r="BI71" i="6"/>
  <c r="BC71" i="6"/>
  <c r="AW71" i="6"/>
  <c r="AN71" i="6"/>
  <c r="AM71" i="6"/>
  <c r="AL71" i="6"/>
  <c r="AK71" i="6"/>
  <c r="AJ71" i="6"/>
  <c r="AI71" i="6"/>
  <c r="AC71" i="6"/>
  <c r="U71" i="6"/>
  <c r="O71" i="6"/>
  <c r="I71" i="6"/>
  <c r="CB70" i="6"/>
  <c r="CA70" i="6"/>
  <c r="BZ70" i="6"/>
  <c r="BY70" i="6"/>
  <c r="BX70" i="6"/>
  <c r="BW70" i="6"/>
  <c r="BQ70" i="6"/>
  <c r="BI70" i="6"/>
  <c r="BI83" i="6" s="1"/>
  <c r="BC70" i="6"/>
  <c r="AW70" i="6"/>
  <c r="AN70" i="6"/>
  <c r="AM70" i="6"/>
  <c r="AL70" i="6"/>
  <c r="AK70" i="6"/>
  <c r="AJ70" i="6"/>
  <c r="AI70" i="6"/>
  <c r="AC70" i="6"/>
  <c r="U70" i="6"/>
  <c r="O70" i="6"/>
  <c r="I70" i="6"/>
  <c r="I83" i="6" s="1"/>
  <c r="CB68" i="6"/>
  <c r="CA68" i="6"/>
  <c r="BZ68" i="6"/>
  <c r="BY68" i="6"/>
  <c r="BX68" i="6"/>
  <c r="BW68" i="6"/>
  <c r="BQ68" i="6"/>
  <c r="BI68" i="6"/>
  <c r="BC68" i="6"/>
  <c r="AW68" i="6"/>
  <c r="AN68" i="6"/>
  <c r="AM68" i="6"/>
  <c r="AL68" i="6"/>
  <c r="AK68" i="6"/>
  <c r="AJ68" i="6"/>
  <c r="AO68" i="6" s="1"/>
  <c r="AI68" i="6"/>
  <c r="AC68" i="6"/>
  <c r="U68" i="6"/>
  <c r="O68" i="6"/>
  <c r="I68" i="6"/>
  <c r="BV67" i="6"/>
  <c r="BU67" i="6"/>
  <c r="BT67" i="6"/>
  <c r="BS67" i="6"/>
  <c r="BR67" i="6"/>
  <c r="BP67" i="6"/>
  <c r="BO67" i="6"/>
  <c r="BN67" i="6"/>
  <c r="BM67" i="6"/>
  <c r="BL67" i="6"/>
  <c r="BH67" i="6"/>
  <c r="BG67" i="6"/>
  <c r="BF67" i="6"/>
  <c r="BE67" i="6"/>
  <c r="BD67" i="6"/>
  <c r="BB67" i="6"/>
  <c r="BA67" i="6"/>
  <c r="AZ67" i="6"/>
  <c r="AY67" i="6"/>
  <c r="AX67" i="6"/>
  <c r="AV67" i="6"/>
  <c r="AU67" i="6"/>
  <c r="AT67" i="6"/>
  <c r="AS67" i="6"/>
  <c r="AR67" i="6"/>
  <c r="AH67" i="6"/>
  <c r="AG67" i="6"/>
  <c r="AF67" i="6"/>
  <c r="AE67" i="6"/>
  <c r="AD67" i="6"/>
  <c r="AB67" i="6"/>
  <c r="AA67" i="6"/>
  <c r="Z67" i="6"/>
  <c r="Y67" i="6"/>
  <c r="X67" i="6"/>
  <c r="T67" i="6"/>
  <c r="S67" i="6"/>
  <c r="R67" i="6"/>
  <c r="Q67" i="6"/>
  <c r="P67" i="6"/>
  <c r="N67" i="6"/>
  <c r="M67" i="6"/>
  <c r="L67" i="6"/>
  <c r="K67" i="6"/>
  <c r="J67" i="6"/>
  <c r="H67" i="6"/>
  <c r="G67" i="6"/>
  <c r="F67" i="6"/>
  <c r="E67" i="6"/>
  <c r="D67" i="6"/>
  <c r="CB66" i="6"/>
  <c r="CA66" i="6"/>
  <c r="BZ66" i="6"/>
  <c r="BY66" i="6"/>
  <c r="BX66" i="6"/>
  <c r="BW66" i="6"/>
  <c r="BQ66" i="6"/>
  <c r="BI66" i="6"/>
  <c r="BC66" i="6"/>
  <c r="AW66" i="6"/>
  <c r="AN66" i="6"/>
  <c r="AM66" i="6"/>
  <c r="AL66" i="6"/>
  <c r="AK66" i="6"/>
  <c r="AJ66" i="6"/>
  <c r="AI66" i="6"/>
  <c r="AC66" i="6"/>
  <c r="U66" i="6"/>
  <c r="O66" i="6"/>
  <c r="I66" i="6"/>
  <c r="CB65" i="6"/>
  <c r="CA65" i="6"/>
  <c r="BZ65" i="6"/>
  <c r="BY65" i="6"/>
  <c r="BX65" i="6"/>
  <c r="BW65" i="6"/>
  <c r="BQ65" i="6"/>
  <c r="BI65" i="6"/>
  <c r="BC65" i="6"/>
  <c r="AW65" i="6"/>
  <c r="AN65" i="6"/>
  <c r="AM65" i="6"/>
  <c r="AL65" i="6"/>
  <c r="AK65" i="6"/>
  <c r="AK67" i="6" s="1"/>
  <c r="AJ65" i="6"/>
  <c r="AI65" i="6"/>
  <c r="AC65" i="6"/>
  <c r="U65" i="6"/>
  <c r="O65" i="6"/>
  <c r="I65" i="6"/>
  <c r="I67" i="6" s="1"/>
  <c r="CB64" i="6"/>
  <c r="CA64" i="6"/>
  <c r="BZ64" i="6"/>
  <c r="BY64" i="6"/>
  <c r="BX64" i="6"/>
  <c r="BW64" i="6"/>
  <c r="BW67" i="6" s="1"/>
  <c r="BQ64" i="6"/>
  <c r="BQ67" i="6" s="1"/>
  <c r="BI64" i="6"/>
  <c r="BI67" i="6" s="1"/>
  <c r="BC64" i="6"/>
  <c r="AW64" i="6"/>
  <c r="AW67" i="6" s="1"/>
  <c r="AN64" i="6"/>
  <c r="AN67" i="6" s="1"/>
  <c r="AM64" i="6"/>
  <c r="AL64" i="6"/>
  <c r="AK64" i="6"/>
  <c r="AJ64" i="6"/>
  <c r="AO64" i="6" s="1"/>
  <c r="AI64" i="6"/>
  <c r="AC64" i="6"/>
  <c r="AC67" i="6" s="1"/>
  <c r="U64" i="6"/>
  <c r="O64" i="6"/>
  <c r="O67" i="6" s="1"/>
  <c r="I64" i="6"/>
  <c r="CB63" i="6"/>
  <c r="CA63" i="6"/>
  <c r="BZ63" i="6"/>
  <c r="BY63" i="6"/>
  <c r="BX63" i="6"/>
  <c r="BW63" i="6"/>
  <c r="BQ63" i="6"/>
  <c r="BI63" i="6"/>
  <c r="BC63" i="6"/>
  <c r="AW63" i="6"/>
  <c r="AN63" i="6"/>
  <c r="AM63" i="6"/>
  <c r="AL63" i="6"/>
  <c r="AK63" i="6"/>
  <c r="AJ63" i="6"/>
  <c r="AI63" i="6"/>
  <c r="AC63" i="6"/>
  <c r="U63" i="6"/>
  <c r="O63" i="6"/>
  <c r="I63" i="6"/>
  <c r="BV62" i="6"/>
  <c r="BU62" i="6"/>
  <c r="BT62" i="6"/>
  <c r="BS62" i="6"/>
  <c r="BR62" i="6"/>
  <c r="BP62" i="6"/>
  <c r="BO62" i="6"/>
  <c r="BN62" i="6"/>
  <c r="BM62" i="6"/>
  <c r="BL62" i="6"/>
  <c r="BH62" i="6"/>
  <c r="BG62" i="6"/>
  <c r="BF62" i="6"/>
  <c r="BE62" i="6"/>
  <c r="BD62" i="6"/>
  <c r="BB62" i="6"/>
  <c r="BA62" i="6"/>
  <c r="AZ62" i="6"/>
  <c r="AY62" i="6"/>
  <c r="AX62" i="6"/>
  <c r="AV62" i="6"/>
  <c r="AU62" i="6"/>
  <c r="AT62" i="6"/>
  <c r="AS62" i="6"/>
  <c r="AR62" i="6"/>
  <c r="AH62" i="6"/>
  <c r="AG62" i="6"/>
  <c r="AF62" i="6"/>
  <c r="AE62" i="6"/>
  <c r="AD62" i="6"/>
  <c r="AB62" i="6"/>
  <c r="AA62" i="6"/>
  <c r="Z62" i="6"/>
  <c r="Y62" i="6"/>
  <c r="X62" i="6"/>
  <c r="T62" i="6"/>
  <c r="S62" i="6"/>
  <c r="R62" i="6"/>
  <c r="Q62" i="6"/>
  <c r="P62" i="6"/>
  <c r="N62" i="6"/>
  <c r="M62" i="6"/>
  <c r="L62" i="6"/>
  <c r="K62" i="6"/>
  <c r="J62" i="6"/>
  <c r="H62" i="6"/>
  <c r="G62" i="6"/>
  <c r="F62" i="6"/>
  <c r="E62" i="6"/>
  <c r="D62" i="6"/>
  <c r="CB61" i="6"/>
  <c r="CA61" i="6"/>
  <c r="BZ61" i="6"/>
  <c r="BY61" i="6"/>
  <c r="BX61" i="6"/>
  <c r="BW61" i="6"/>
  <c r="BQ61" i="6"/>
  <c r="BI61" i="6"/>
  <c r="BC61" i="6"/>
  <c r="BC62" i="6" s="1"/>
  <c r="AW61" i="6"/>
  <c r="AN61" i="6"/>
  <c r="AM61" i="6"/>
  <c r="AL61" i="6"/>
  <c r="AK61" i="6"/>
  <c r="AO61" i="6" s="1"/>
  <c r="AJ61" i="6"/>
  <c r="AI61" i="6"/>
  <c r="AC61" i="6"/>
  <c r="U61" i="6"/>
  <c r="O61" i="6"/>
  <c r="I61" i="6"/>
  <c r="CB60" i="6"/>
  <c r="CA60" i="6"/>
  <c r="BZ60" i="6"/>
  <c r="BY60" i="6"/>
  <c r="BX60" i="6"/>
  <c r="CC60" i="6" s="1"/>
  <c r="BW60" i="6"/>
  <c r="BQ60" i="6"/>
  <c r="BI60" i="6"/>
  <c r="BC60" i="6"/>
  <c r="AW60" i="6"/>
  <c r="AN60" i="6"/>
  <c r="AM60" i="6"/>
  <c r="AL60" i="6"/>
  <c r="AK60" i="6"/>
  <c r="AJ60" i="6"/>
  <c r="AI60" i="6"/>
  <c r="AC60" i="6"/>
  <c r="U60" i="6"/>
  <c r="O60" i="6"/>
  <c r="I60" i="6"/>
  <c r="CB59" i="6"/>
  <c r="CA59" i="6"/>
  <c r="CA62" i="6" s="1"/>
  <c r="BZ59" i="6"/>
  <c r="BY59" i="6"/>
  <c r="BY62" i="6" s="1"/>
  <c r="BX59" i="6"/>
  <c r="BW59" i="6"/>
  <c r="BW62" i="6" s="1"/>
  <c r="BQ59" i="6"/>
  <c r="BI59" i="6"/>
  <c r="BI62" i="6" s="1"/>
  <c r="BC59" i="6"/>
  <c r="AW59" i="6"/>
  <c r="AW62" i="6" s="1"/>
  <c r="AN59" i="6"/>
  <c r="AM59" i="6"/>
  <c r="AL59" i="6"/>
  <c r="AL62" i="6" s="1"/>
  <c r="AK59" i="6"/>
  <c r="AJ59" i="6"/>
  <c r="AJ62" i="6" s="1"/>
  <c r="AI59" i="6"/>
  <c r="AC59" i="6"/>
  <c r="AC62" i="6" s="1"/>
  <c r="U59" i="6"/>
  <c r="O59" i="6"/>
  <c r="O62" i="6" s="1"/>
  <c r="I59" i="6"/>
  <c r="BV58" i="6"/>
  <c r="BU58" i="6"/>
  <c r="BT58" i="6"/>
  <c r="BS58" i="6"/>
  <c r="BR58" i="6"/>
  <c r="BP58" i="6"/>
  <c r="BO58" i="6"/>
  <c r="BN58" i="6"/>
  <c r="BM58" i="6"/>
  <c r="BL58" i="6"/>
  <c r="BI58" i="6"/>
  <c r="BH58" i="6"/>
  <c r="BG58" i="6"/>
  <c r="BF58" i="6"/>
  <c r="BE58" i="6"/>
  <c r="BD58" i="6"/>
  <c r="BB58" i="6"/>
  <c r="BA58" i="6"/>
  <c r="AZ58" i="6"/>
  <c r="AY58" i="6"/>
  <c r="AX58" i="6"/>
  <c r="AV58" i="6"/>
  <c r="AU58" i="6"/>
  <c r="AT58" i="6"/>
  <c r="AS58" i="6"/>
  <c r="AR58" i="6"/>
  <c r="AI58" i="6"/>
  <c r="AH58" i="6"/>
  <c r="AG58" i="6"/>
  <c r="AF58" i="6"/>
  <c r="AE58" i="6"/>
  <c r="AD58" i="6"/>
  <c r="AB58" i="6"/>
  <c r="AA58" i="6"/>
  <c r="Z58" i="6"/>
  <c r="Y58" i="6"/>
  <c r="X58" i="6"/>
  <c r="T58" i="6"/>
  <c r="S58" i="6"/>
  <c r="R58" i="6"/>
  <c r="Q58" i="6"/>
  <c r="P58" i="6"/>
  <c r="N58" i="6"/>
  <c r="M58" i="6"/>
  <c r="L58" i="6"/>
  <c r="K58" i="6"/>
  <c r="J58" i="6"/>
  <c r="H58" i="6"/>
  <c r="G58" i="6"/>
  <c r="F58" i="6"/>
  <c r="E58" i="6"/>
  <c r="D58" i="6"/>
  <c r="CB57" i="6"/>
  <c r="CA57" i="6"/>
  <c r="BZ57" i="6"/>
  <c r="BY57" i="6"/>
  <c r="BX57" i="6"/>
  <c r="BW57" i="6"/>
  <c r="BQ57" i="6"/>
  <c r="BI57" i="6"/>
  <c r="BC57" i="6"/>
  <c r="AW57" i="6"/>
  <c r="AN57" i="6"/>
  <c r="AM57" i="6"/>
  <c r="AL57" i="6"/>
  <c r="AK57" i="6"/>
  <c r="AJ57" i="6"/>
  <c r="AI57" i="6"/>
  <c r="AC57" i="6"/>
  <c r="U57" i="6"/>
  <c r="O57" i="6"/>
  <c r="I57" i="6"/>
  <c r="CB56" i="6"/>
  <c r="CB58" i="6" s="1"/>
  <c r="CA56" i="6"/>
  <c r="CA58" i="6" s="1"/>
  <c r="BZ56" i="6"/>
  <c r="BZ58" i="6" s="1"/>
  <c r="BY56" i="6"/>
  <c r="BY58" i="6" s="1"/>
  <c r="BX56" i="6"/>
  <c r="BX58" i="6" s="1"/>
  <c r="BW56" i="6"/>
  <c r="BQ56" i="6"/>
  <c r="BQ58" i="6" s="1"/>
  <c r="BI56" i="6"/>
  <c r="BC56" i="6"/>
  <c r="BC58" i="6" s="1"/>
  <c r="AW56" i="6"/>
  <c r="AW58" i="6" s="1"/>
  <c r="AN56" i="6"/>
  <c r="AN58" i="6" s="1"/>
  <c r="AM56" i="6"/>
  <c r="AM58" i="6" s="1"/>
  <c r="AL56" i="6"/>
  <c r="AK56" i="6"/>
  <c r="AK58" i="6" s="1"/>
  <c r="AJ56" i="6"/>
  <c r="AJ58" i="6" s="1"/>
  <c r="AI56" i="6"/>
  <c r="AC56" i="6"/>
  <c r="U56" i="6"/>
  <c r="U58" i="6" s="1"/>
  <c r="O56" i="6"/>
  <c r="O58" i="6" s="1"/>
  <c r="I56" i="6"/>
  <c r="I58" i="6" s="1"/>
  <c r="BV55" i="6"/>
  <c r="BU55" i="6"/>
  <c r="BT55" i="6"/>
  <c r="BS55" i="6"/>
  <c r="BR55" i="6"/>
  <c r="BP55" i="6"/>
  <c r="BO55" i="6"/>
  <c r="BN55" i="6"/>
  <c r="BM55" i="6"/>
  <c r="BL55" i="6"/>
  <c r="BH55" i="6"/>
  <c r="BG55" i="6"/>
  <c r="BF55" i="6"/>
  <c r="BE55" i="6"/>
  <c r="BD55" i="6"/>
  <c r="BC55" i="6"/>
  <c r="BB55" i="6"/>
  <c r="BA55" i="6"/>
  <c r="AZ55" i="6"/>
  <c r="AY55" i="6"/>
  <c r="AX55" i="6"/>
  <c r="AV55" i="6"/>
  <c r="AU55" i="6"/>
  <c r="AT55" i="6"/>
  <c r="AS55" i="6"/>
  <c r="AR55" i="6"/>
  <c r="AM55" i="6"/>
  <c r="AH55" i="6"/>
  <c r="AG55" i="6"/>
  <c r="AF55" i="6"/>
  <c r="AE55" i="6"/>
  <c r="AD55" i="6"/>
  <c r="AB55" i="6"/>
  <c r="AA55" i="6"/>
  <c r="Z55" i="6"/>
  <c r="Y55" i="6"/>
  <c r="X55" i="6"/>
  <c r="T55" i="6"/>
  <c r="S55" i="6"/>
  <c r="R55" i="6"/>
  <c r="Q55" i="6"/>
  <c r="P55" i="6"/>
  <c r="N55" i="6"/>
  <c r="M55" i="6"/>
  <c r="L55" i="6"/>
  <c r="K55" i="6"/>
  <c r="J55" i="6"/>
  <c r="H55" i="6"/>
  <c r="G55" i="6"/>
  <c r="F55" i="6"/>
  <c r="E55" i="6"/>
  <c r="D55" i="6"/>
  <c r="CB54" i="6"/>
  <c r="CA54" i="6"/>
  <c r="BZ54" i="6"/>
  <c r="BY54" i="6"/>
  <c r="BX54" i="6"/>
  <c r="BW54" i="6"/>
  <c r="BQ54" i="6"/>
  <c r="BI54" i="6"/>
  <c r="BC54" i="6"/>
  <c r="AW54" i="6"/>
  <c r="AN54" i="6"/>
  <c r="AM54" i="6"/>
  <c r="AL54" i="6"/>
  <c r="AK54" i="6"/>
  <c r="AJ54" i="6"/>
  <c r="AI54" i="6"/>
  <c r="AC54" i="6"/>
  <c r="U54" i="6"/>
  <c r="O54" i="6"/>
  <c r="I54" i="6"/>
  <c r="CB53" i="6"/>
  <c r="CB55" i="6" s="1"/>
  <c r="CA53" i="6"/>
  <c r="CA55" i="6" s="1"/>
  <c r="BZ53" i="6"/>
  <c r="BY53" i="6"/>
  <c r="BX53" i="6"/>
  <c r="BW53" i="6"/>
  <c r="BW55" i="6" s="1"/>
  <c r="BQ53" i="6"/>
  <c r="BQ55" i="6" s="1"/>
  <c r="BI53" i="6"/>
  <c r="BI55" i="6" s="1"/>
  <c r="BC53" i="6"/>
  <c r="AW53" i="6"/>
  <c r="AN53" i="6"/>
  <c r="AN55" i="6" s="1"/>
  <c r="AM53" i="6"/>
  <c r="AL53" i="6"/>
  <c r="AK53" i="6"/>
  <c r="AJ53" i="6"/>
  <c r="AI53" i="6"/>
  <c r="AC53" i="6"/>
  <c r="AC55" i="6" s="1"/>
  <c r="U53" i="6"/>
  <c r="U55" i="6" s="1"/>
  <c r="O53" i="6"/>
  <c r="I53" i="6"/>
  <c r="I55" i="6" s="1"/>
  <c r="CB52" i="6"/>
  <c r="CA52" i="6"/>
  <c r="BZ52" i="6"/>
  <c r="BY52" i="6"/>
  <c r="BX52" i="6"/>
  <c r="BW52" i="6"/>
  <c r="BQ52" i="6"/>
  <c r="BI52" i="6"/>
  <c r="BC52" i="6"/>
  <c r="AW52" i="6"/>
  <c r="AN52" i="6"/>
  <c r="AM52" i="6"/>
  <c r="AL52" i="6"/>
  <c r="AK52" i="6"/>
  <c r="AJ52" i="6"/>
  <c r="AI52" i="6"/>
  <c r="AC52" i="6"/>
  <c r="U52" i="6"/>
  <c r="O52" i="6"/>
  <c r="I52" i="6"/>
  <c r="CB51" i="6"/>
  <c r="CA51" i="6"/>
  <c r="BZ51" i="6"/>
  <c r="BY51" i="6"/>
  <c r="BX51" i="6"/>
  <c r="BW51" i="6"/>
  <c r="BQ51" i="6"/>
  <c r="BI51" i="6"/>
  <c r="BC51" i="6"/>
  <c r="AW51" i="6"/>
  <c r="AN51" i="6"/>
  <c r="AM51" i="6"/>
  <c r="AL51" i="6"/>
  <c r="AK51" i="6"/>
  <c r="AJ51" i="6"/>
  <c r="AO51" i="6" s="1"/>
  <c r="AI51" i="6"/>
  <c r="AC51" i="6"/>
  <c r="U51" i="6"/>
  <c r="O51" i="6"/>
  <c r="I51" i="6"/>
  <c r="CB50" i="6"/>
  <c r="CA50" i="6"/>
  <c r="BZ50" i="6"/>
  <c r="BY50" i="6"/>
  <c r="BX50" i="6"/>
  <c r="BW50" i="6"/>
  <c r="BQ50" i="6"/>
  <c r="BI50" i="6"/>
  <c r="BC50" i="6"/>
  <c r="AW50" i="6"/>
  <c r="AN50" i="6"/>
  <c r="AM50" i="6"/>
  <c r="AL50" i="6"/>
  <c r="AK50" i="6"/>
  <c r="AJ50" i="6"/>
  <c r="AO50" i="6" s="1"/>
  <c r="AI50" i="6"/>
  <c r="AC50" i="6"/>
  <c r="U50" i="6"/>
  <c r="O50" i="6"/>
  <c r="I50" i="6"/>
  <c r="CB49" i="6"/>
  <c r="CA49" i="6"/>
  <c r="BZ49" i="6"/>
  <c r="BY49" i="6"/>
  <c r="BX49" i="6"/>
  <c r="BW49" i="6"/>
  <c r="BQ49" i="6"/>
  <c r="BI49" i="6"/>
  <c r="BC49" i="6"/>
  <c r="AW49" i="6"/>
  <c r="AN49" i="6"/>
  <c r="AM49" i="6"/>
  <c r="AL49" i="6"/>
  <c r="AK49" i="6"/>
  <c r="AJ49" i="6"/>
  <c r="AI49" i="6"/>
  <c r="AC49" i="6"/>
  <c r="U49" i="6"/>
  <c r="O49" i="6"/>
  <c r="I49" i="6"/>
  <c r="BV48" i="6"/>
  <c r="BU48" i="6"/>
  <c r="BT48" i="6"/>
  <c r="BS48" i="6"/>
  <c r="BR48" i="6"/>
  <c r="BP48" i="6"/>
  <c r="BO48" i="6"/>
  <c r="BN48" i="6"/>
  <c r="BM48" i="6"/>
  <c r="BL48" i="6"/>
  <c r="BH48" i="6"/>
  <c r="BG48" i="6"/>
  <c r="BF48" i="6"/>
  <c r="BE48" i="6"/>
  <c r="BD48" i="6"/>
  <c r="BB48" i="6"/>
  <c r="BA48" i="6"/>
  <c r="AZ48" i="6"/>
  <c r="AY48" i="6"/>
  <c r="AX48" i="6"/>
  <c r="AV48" i="6"/>
  <c r="AU48" i="6"/>
  <c r="AT48" i="6"/>
  <c r="AS48" i="6"/>
  <c r="AR48" i="6"/>
  <c r="AH48" i="6"/>
  <c r="AG48" i="6"/>
  <c r="AF48" i="6"/>
  <c r="AE48" i="6"/>
  <c r="AD48" i="6"/>
  <c r="AC48" i="6"/>
  <c r="AB48" i="6"/>
  <c r="AA48" i="6"/>
  <c r="Z48" i="6"/>
  <c r="Y48" i="6"/>
  <c r="X48" i="6"/>
  <c r="T48" i="6"/>
  <c r="S48" i="6"/>
  <c r="R48" i="6"/>
  <c r="Q48" i="6"/>
  <c r="P48" i="6"/>
  <c r="N48" i="6"/>
  <c r="M48" i="6"/>
  <c r="L48" i="6"/>
  <c r="K48" i="6"/>
  <c r="J48" i="6"/>
  <c r="H48" i="6"/>
  <c r="G48" i="6"/>
  <c r="F48" i="6"/>
  <c r="E48" i="6"/>
  <c r="D48" i="6"/>
  <c r="CB47" i="6"/>
  <c r="CA47" i="6"/>
  <c r="BZ47" i="6"/>
  <c r="BY47" i="6"/>
  <c r="CC47" i="6" s="1"/>
  <c r="BX47" i="6"/>
  <c r="BW47" i="6"/>
  <c r="BQ47" i="6"/>
  <c r="BI47" i="6"/>
  <c r="BC47" i="6"/>
  <c r="AW47" i="6"/>
  <c r="AN47" i="6"/>
  <c r="AM47" i="6"/>
  <c r="AL47" i="6"/>
  <c r="AK47" i="6"/>
  <c r="AJ47" i="6"/>
  <c r="AI47" i="6"/>
  <c r="AC47" i="6"/>
  <c r="U47" i="6"/>
  <c r="O47" i="6"/>
  <c r="I47" i="6"/>
  <c r="CB46" i="6"/>
  <c r="CB48" i="6" s="1"/>
  <c r="CA46" i="6"/>
  <c r="BZ46" i="6"/>
  <c r="BZ48" i="6" s="1"/>
  <c r="BY46" i="6"/>
  <c r="BY48" i="6" s="1"/>
  <c r="BX46" i="6"/>
  <c r="BX48" i="6" s="1"/>
  <c r="BW46" i="6"/>
  <c r="BW48" i="6" s="1"/>
  <c r="BQ46" i="6"/>
  <c r="BQ48" i="6" s="1"/>
  <c r="BI46" i="6"/>
  <c r="BI48" i="6" s="1"/>
  <c r="BC46" i="6"/>
  <c r="BC48" i="6" s="1"/>
  <c r="AW46" i="6"/>
  <c r="AN46" i="6"/>
  <c r="AM46" i="6"/>
  <c r="AM48" i="6" s="1"/>
  <c r="AL46" i="6"/>
  <c r="AL48" i="6" s="1"/>
  <c r="AK46" i="6"/>
  <c r="AK48" i="6" s="1"/>
  <c r="AJ46" i="6"/>
  <c r="AJ48" i="6" s="1"/>
  <c r="AI46" i="6"/>
  <c r="AC46" i="6"/>
  <c r="U46" i="6"/>
  <c r="U48" i="6" s="1"/>
  <c r="O46" i="6"/>
  <c r="O48" i="6" s="1"/>
  <c r="I46" i="6"/>
  <c r="I48" i="6" s="1"/>
  <c r="CB45" i="6"/>
  <c r="CA45" i="6"/>
  <c r="BZ45" i="6"/>
  <c r="BY45" i="6"/>
  <c r="BX45" i="6"/>
  <c r="BW45" i="6"/>
  <c r="BQ45" i="6"/>
  <c r="BI45" i="6"/>
  <c r="BC45" i="6"/>
  <c r="AW45" i="6"/>
  <c r="AN45" i="6"/>
  <c r="AM45" i="6"/>
  <c r="AL45" i="6"/>
  <c r="AK45" i="6"/>
  <c r="AJ45" i="6"/>
  <c r="AI45" i="6"/>
  <c r="AC45" i="6"/>
  <c r="U45" i="6"/>
  <c r="O45" i="6"/>
  <c r="I45" i="6"/>
  <c r="CB44" i="6"/>
  <c r="CA44" i="6"/>
  <c r="BZ44" i="6"/>
  <c r="BY44" i="6"/>
  <c r="BX44" i="6"/>
  <c r="BW44" i="6"/>
  <c r="BQ44" i="6"/>
  <c r="BI44" i="6"/>
  <c r="BC44" i="6"/>
  <c r="AW44" i="6"/>
  <c r="AN44" i="6"/>
  <c r="AM44" i="6"/>
  <c r="AL44" i="6"/>
  <c r="AK44" i="6"/>
  <c r="AJ44" i="6"/>
  <c r="AI44" i="6"/>
  <c r="AC44" i="6"/>
  <c r="U44" i="6"/>
  <c r="O44" i="6"/>
  <c r="I44" i="6"/>
  <c r="CB43" i="6"/>
  <c r="CA43" i="6"/>
  <c r="BZ43" i="6"/>
  <c r="BY43" i="6"/>
  <c r="BX43" i="6"/>
  <c r="CC43" i="6" s="1"/>
  <c r="BW43" i="6"/>
  <c r="BQ43" i="6"/>
  <c r="BI43" i="6"/>
  <c r="BC43" i="6"/>
  <c r="AW43" i="6"/>
  <c r="AN43" i="6"/>
  <c r="AM43" i="6"/>
  <c r="AL43" i="6"/>
  <c r="AK43" i="6"/>
  <c r="AJ43" i="6"/>
  <c r="AI43" i="6"/>
  <c r="AC43" i="6"/>
  <c r="U43" i="6"/>
  <c r="O43" i="6"/>
  <c r="I43" i="6"/>
  <c r="BV42" i="6"/>
  <c r="BU42" i="6"/>
  <c r="BT42" i="6"/>
  <c r="BS42" i="6"/>
  <c r="BR42" i="6"/>
  <c r="BP42" i="6"/>
  <c r="BO42" i="6"/>
  <c r="BN42" i="6"/>
  <c r="BM42" i="6"/>
  <c r="BL42" i="6"/>
  <c r="BH42" i="6"/>
  <c r="BG42" i="6"/>
  <c r="BF42" i="6"/>
  <c r="BE42" i="6"/>
  <c r="BD42" i="6"/>
  <c r="BB42" i="6"/>
  <c r="BA42" i="6"/>
  <c r="AZ42" i="6"/>
  <c r="AY42" i="6"/>
  <c r="AX42" i="6"/>
  <c r="AV42" i="6"/>
  <c r="AU42" i="6"/>
  <c r="AT42" i="6"/>
  <c r="AS42" i="6"/>
  <c r="AR42" i="6"/>
  <c r="AH42" i="6"/>
  <c r="AG42" i="6"/>
  <c r="AF42" i="6"/>
  <c r="AE42" i="6"/>
  <c r="AD42" i="6"/>
  <c r="AB42" i="6"/>
  <c r="AA42" i="6"/>
  <c r="Z42" i="6"/>
  <c r="Y42" i="6"/>
  <c r="X42" i="6"/>
  <c r="T42" i="6"/>
  <c r="S42" i="6"/>
  <c r="R42" i="6"/>
  <c r="Q42" i="6"/>
  <c r="P42" i="6"/>
  <c r="N42" i="6"/>
  <c r="M42" i="6"/>
  <c r="L42" i="6"/>
  <c r="K42" i="6"/>
  <c r="J42" i="6"/>
  <c r="I42" i="6"/>
  <c r="H42" i="6"/>
  <c r="G42" i="6"/>
  <c r="F42" i="6"/>
  <c r="E42" i="6"/>
  <c r="D42" i="6"/>
  <c r="CB41" i="6"/>
  <c r="CA41" i="6"/>
  <c r="BZ41" i="6"/>
  <c r="BY41" i="6"/>
  <c r="BX41" i="6"/>
  <c r="BW41" i="6"/>
  <c r="BQ41" i="6"/>
  <c r="BI41" i="6"/>
  <c r="BC41" i="6"/>
  <c r="AW41" i="6"/>
  <c r="AN41" i="6"/>
  <c r="AM41" i="6"/>
  <c r="AL41" i="6"/>
  <c r="AK41" i="6"/>
  <c r="AJ41" i="6"/>
  <c r="AI41" i="6"/>
  <c r="AC41" i="6"/>
  <c r="U41" i="6"/>
  <c r="O41" i="6"/>
  <c r="I41" i="6"/>
  <c r="CB40" i="6"/>
  <c r="CA40" i="6"/>
  <c r="BZ40" i="6"/>
  <c r="BY40" i="6"/>
  <c r="BX40" i="6"/>
  <c r="CC40" i="6" s="1"/>
  <c r="BW40" i="6"/>
  <c r="BQ40" i="6"/>
  <c r="BI40" i="6"/>
  <c r="BC40" i="6"/>
  <c r="AW40" i="6"/>
  <c r="AN40" i="6"/>
  <c r="AM40" i="6"/>
  <c r="AL40" i="6"/>
  <c r="AK40" i="6"/>
  <c r="AJ40" i="6"/>
  <c r="AI40" i="6"/>
  <c r="AC40" i="6"/>
  <c r="U40" i="6"/>
  <c r="O40" i="6"/>
  <c r="I40" i="6"/>
  <c r="CB39" i="6"/>
  <c r="CA39" i="6"/>
  <c r="BZ39" i="6"/>
  <c r="BY39" i="6"/>
  <c r="BX39" i="6"/>
  <c r="CC39" i="6" s="1"/>
  <c r="BW39" i="6"/>
  <c r="BQ39" i="6"/>
  <c r="BI39" i="6"/>
  <c r="BC39" i="6"/>
  <c r="AW39" i="6"/>
  <c r="AN39" i="6"/>
  <c r="AM39" i="6"/>
  <c r="AL39" i="6"/>
  <c r="AK39" i="6"/>
  <c r="AJ39" i="6"/>
  <c r="AI39" i="6"/>
  <c r="AC39" i="6"/>
  <c r="U39" i="6"/>
  <c r="O39" i="6"/>
  <c r="I39" i="6"/>
  <c r="CB38" i="6"/>
  <c r="CA38" i="6"/>
  <c r="BZ38" i="6"/>
  <c r="BY38" i="6"/>
  <c r="BX38" i="6"/>
  <c r="BW38" i="6"/>
  <c r="BW42" i="6" s="1"/>
  <c r="BQ38" i="6"/>
  <c r="BQ42" i="6" s="1"/>
  <c r="BI38" i="6"/>
  <c r="BI42" i="6" s="1"/>
  <c r="BC38" i="6"/>
  <c r="BC42" i="6" s="1"/>
  <c r="AW38" i="6"/>
  <c r="AW42" i="6" s="1"/>
  <c r="AN38" i="6"/>
  <c r="AN42" i="6" s="1"/>
  <c r="AM38" i="6"/>
  <c r="AL38" i="6"/>
  <c r="AK38" i="6"/>
  <c r="AJ38" i="6"/>
  <c r="AI38" i="6"/>
  <c r="AI42" i="6" s="1"/>
  <c r="AC38" i="6"/>
  <c r="AC42" i="6" s="1"/>
  <c r="U38" i="6"/>
  <c r="U42" i="6" s="1"/>
  <c r="O38" i="6"/>
  <c r="O42" i="6" s="1"/>
  <c r="I38" i="6"/>
  <c r="CB37" i="6"/>
  <c r="CA37" i="6"/>
  <c r="BZ37" i="6"/>
  <c r="BY37" i="6"/>
  <c r="BX37" i="6"/>
  <c r="BW37" i="6"/>
  <c r="BQ37" i="6"/>
  <c r="BI37" i="6"/>
  <c r="BC37" i="6"/>
  <c r="AW37" i="6"/>
  <c r="AN37" i="6"/>
  <c r="AM37" i="6"/>
  <c r="AL37" i="6"/>
  <c r="AK37" i="6"/>
  <c r="AJ37" i="6"/>
  <c r="AI37" i="6"/>
  <c r="AC37" i="6"/>
  <c r="U37" i="6"/>
  <c r="O37" i="6"/>
  <c r="I37" i="6"/>
  <c r="CB36" i="6"/>
  <c r="CA36" i="6"/>
  <c r="BZ36" i="6"/>
  <c r="BY36" i="6"/>
  <c r="BX36" i="6"/>
  <c r="BW36" i="6"/>
  <c r="BQ36" i="6"/>
  <c r="BI36" i="6"/>
  <c r="BC36" i="6"/>
  <c r="AW36" i="6"/>
  <c r="AN36" i="6"/>
  <c r="AM36" i="6"/>
  <c r="AL36" i="6"/>
  <c r="AK36" i="6"/>
  <c r="AO36" i="6" s="1"/>
  <c r="AJ36" i="6"/>
  <c r="AI36" i="6"/>
  <c r="AC36" i="6"/>
  <c r="U36" i="6"/>
  <c r="O36" i="6"/>
  <c r="I36" i="6"/>
  <c r="CB35" i="6"/>
  <c r="CA35" i="6"/>
  <c r="BZ35" i="6"/>
  <c r="BY35" i="6"/>
  <c r="BX35" i="6"/>
  <c r="CC35" i="6" s="1"/>
  <c r="BW35" i="6"/>
  <c r="BQ35" i="6"/>
  <c r="BI35" i="6"/>
  <c r="BC35" i="6"/>
  <c r="AW35" i="6"/>
  <c r="AN35" i="6"/>
  <c r="AM35" i="6"/>
  <c r="AL35" i="6"/>
  <c r="AK35" i="6"/>
  <c r="AJ35" i="6"/>
  <c r="AI35" i="6"/>
  <c r="AC35" i="6"/>
  <c r="U35" i="6"/>
  <c r="O35" i="6"/>
  <c r="I35" i="6"/>
  <c r="CB34" i="6"/>
  <c r="CA34" i="6"/>
  <c r="BZ34" i="6"/>
  <c r="BY34" i="6"/>
  <c r="BX34" i="6"/>
  <c r="BW34" i="6"/>
  <c r="BQ34" i="6"/>
  <c r="BI34" i="6"/>
  <c r="BC34" i="6"/>
  <c r="AW34" i="6"/>
  <c r="AN34" i="6"/>
  <c r="AM34" i="6"/>
  <c r="AL34" i="6"/>
  <c r="AK34" i="6"/>
  <c r="AJ34" i="6"/>
  <c r="AO34" i="6" s="1"/>
  <c r="AI34" i="6"/>
  <c r="AC34" i="6"/>
  <c r="U34" i="6"/>
  <c r="O34" i="6"/>
  <c r="I34" i="6"/>
  <c r="BV33" i="6"/>
  <c r="BU33" i="6"/>
  <c r="BU69" i="6" s="1"/>
  <c r="BT33" i="6"/>
  <c r="BS33" i="6"/>
  <c r="BR33" i="6"/>
  <c r="BR69" i="6" s="1"/>
  <c r="BP33" i="6"/>
  <c r="BO33" i="6"/>
  <c r="BN33" i="6"/>
  <c r="BM33" i="6"/>
  <c r="BM69" i="6" s="1"/>
  <c r="BL33" i="6"/>
  <c r="BH33" i="6"/>
  <c r="BH69" i="6" s="1"/>
  <c r="BG33" i="6"/>
  <c r="BF33" i="6"/>
  <c r="BF69" i="6" s="1"/>
  <c r="BE33" i="6"/>
  <c r="BD33" i="6"/>
  <c r="BB33" i="6"/>
  <c r="BA33" i="6"/>
  <c r="AZ33" i="6"/>
  <c r="AY33" i="6"/>
  <c r="AY69" i="6" s="1"/>
  <c r="AX33" i="6"/>
  <c r="AV33" i="6"/>
  <c r="AV69" i="6" s="1"/>
  <c r="AU33" i="6"/>
  <c r="AT33" i="6"/>
  <c r="AT69" i="6" s="1"/>
  <c r="AS33" i="6"/>
  <c r="AR33" i="6"/>
  <c r="AH33" i="6"/>
  <c r="AG33" i="6"/>
  <c r="AF33" i="6"/>
  <c r="AE33" i="6"/>
  <c r="AD33" i="6"/>
  <c r="AB33" i="6"/>
  <c r="AA33" i="6"/>
  <c r="Z33" i="6"/>
  <c r="Y33" i="6"/>
  <c r="X33" i="6"/>
  <c r="T33" i="6"/>
  <c r="S33" i="6"/>
  <c r="R33" i="6"/>
  <c r="Q33" i="6"/>
  <c r="P33" i="6"/>
  <c r="N33" i="6"/>
  <c r="M33" i="6"/>
  <c r="L33" i="6"/>
  <c r="L69" i="6" s="1"/>
  <c r="K33" i="6"/>
  <c r="K69" i="6" s="1"/>
  <c r="J33" i="6"/>
  <c r="H33" i="6"/>
  <c r="G33" i="6"/>
  <c r="F33" i="6"/>
  <c r="E33" i="6"/>
  <c r="D33" i="6"/>
  <c r="CB32" i="6"/>
  <c r="CA32" i="6"/>
  <c r="BZ32" i="6"/>
  <c r="BZ33" i="6" s="1"/>
  <c r="BY32" i="6"/>
  <c r="BX32" i="6"/>
  <c r="BW32" i="6"/>
  <c r="BQ32" i="6"/>
  <c r="BI32" i="6"/>
  <c r="BC32" i="6"/>
  <c r="AW32" i="6"/>
  <c r="AN32" i="6"/>
  <c r="AM32" i="6"/>
  <c r="AL32" i="6"/>
  <c r="AK32" i="6"/>
  <c r="AJ32" i="6"/>
  <c r="AO32" i="6" s="1"/>
  <c r="AI32" i="6"/>
  <c r="AC32" i="6"/>
  <c r="U32" i="6"/>
  <c r="O32" i="6"/>
  <c r="I32" i="6"/>
  <c r="CB31" i="6"/>
  <c r="CA31" i="6"/>
  <c r="BZ31" i="6"/>
  <c r="BY31" i="6"/>
  <c r="CC31" i="6" s="1"/>
  <c r="BX31" i="6"/>
  <c r="BW31" i="6"/>
  <c r="BQ31" i="6"/>
  <c r="BI31" i="6"/>
  <c r="BC31" i="6"/>
  <c r="AW31" i="6"/>
  <c r="AN31" i="6"/>
  <c r="AM31" i="6"/>
  <c r="AL31" i="6"/>
  <c r="AK31" i="6"/>
  <c r="AJ31" i="6"/>
  <c r="AI31" i="6"/>
  <c r="AC31" i="6"/>
  <c r="U31" i="6"/>
  <c r="O31" i="6"/>
  <c r="I31" i="6"/>
  <c r="CB30" i="6"/>
  <c r="CA30" i="6"/>
  <c r="BZ30" i="6"/>
  <c r="BY30" i="6"/>
  <c r="BX30" i="6"/>
  <c r="BW30" i="6"/>
  <c r="BQ30" i="6"/>
  <c r="BI30" i="6"/>
  <c r="BI33" i="6" s="1"/>
  <c r="BC30" i="6"/>
  <c r="AW30" i="6"/>
  <c r="AN30" i="6"/>
  <c r="AM30" i="6"/>
  <c r="AM33" i="6" s="1"/>
  <c r="AL30" i="6"/>
  <c r="AK30" i="6"/>
  <c r="AK33" i="6" s="1"/>
  <c r="AJ30" i="6"/>
  <c r="AI30" i="6"/>
  <c r="AC30" i="6"/>
  <c r="U30" i="6"/>
  <c r="U33" i="6" s="1"/>
  <c r="O30" i="6"/>
  <c r="I30" i="6"/>
  <c r="I33" i="6" s="1"/>
  <c r="BV28" i="6"/>
  <c r="BU28" i="6"/>
  <c r="BT28" i="6"/>
  <c r="BS28" i="6"/>
  <c r="BR28" i="6"/>
  <c r="BP28" i="6"/>
  <c r="BO28" i="6"/>
  <c r="BN28" i="6"/>
  <c r="BM28" i="6"/>
  <c r="BL28" i="6"/>
  <c r="BH28" i="6"/>
  <c r="BG28" i="6"/>
  <c r="BF28" i="6"/>
  <c r="BE28" i="6"/>
  <c r="BD28" i="6"/>
  <c r="BB28" i="6"/>
  <c r="BA28" i="6"/>
  <c r="AZ28" i="6"/>
  <c r="AY28" i="6"/>
  <c r="AX28" i="6"/>
  <c r="AV28" i="6"/>
  <c r="AU28" i="6"/>
  <c r="AT28" i="6"/>
  <c r="AS28" i="6"/>
  <c r="AR28" i="6"/>
  <c r="AH28" i="6"/>
  <c r="AG28" i="6"/>
  <c r="AF28" i="6"/>
  <c r="AE28" i="6"/>
  <c r="AD28" i="6"/>
  <c r="AB28" i="6"/>
  <c r="AA28" i="6"/>
  <c r="Z28" i="6"/>
  <c r="Y28" i="6"/>
  <c r="X28" i="6"/>
  <c r="U28" i="6"/>
  <c r="T28" i="6"/>
  <c r="S28" i="6"/>
  <c r="R28" i="6"/>
  <c r="Q28" i="6"/>
  <c r="P28" i="6"/>
  <c r="N28" i="6"/>
  <c r="M28" i="6"/>
  <c r="L28" i="6"/>
  <c r="K28" i="6"/>
  <c r="J28" i="6"/>
  <c r="H28" i="6"/>
  <c r="G28" i="6"/>
  <c r="F28" i="6"/>
  <c r="E28" i="6"/>
  <c r="D28" i="6"/>
  <c r="CB27" i="6"/>
  <c r="CA27" i="6"/>
  <c r="BZ27" i="6"/>
  <c r="BY27" i="6"/>
  <c r="BX27" i="6"/>
  <c r="BW27" i="6"/>
  <c r="BQ27" i="6"/>
  <c r="BI27" i="6"/>
  <c r="BC27" i="6"/>
  <c r="AW27" i="6"/>
  <c r="AN27" i="6"/>
  <c r="AM27" i="6"/>
  <c r="AL27" i="6"/>
  <c r="AK27" i="6"/>
  <c r="AJ27" i="6"/>
  <c r="AO27" i="6" s="1"/>
  <c r="AI27" i="6"/>
  <c r="AC27" i="6"/>
  <c r="U27" i="6"/>
  <c r="O27" i="6"/>
  <c r="I27" i="6"/>
  <c r="CB26" i="6"/>
  <c r="CA26" i="6"/>
  <c r="BZ26" i="6"/>
  <c r="BY26" i="6"/>
  <c r="BX26" i="6"/>
  <c r="BW26" i="6"/>
  <c r="BQ26" i="6"/>
  <c r="BI26" i="6"/>
  <c r="BC26" i="6"/>
  <c r="AW26" i="6"/>
  <c r="AN26" i="6"/>
  <c r="AM26" i="6"/>
  <c r="AL26" i="6"/>
  <c r="AK26" i="6"/>
  <c r="AJ26" i="6"/>
  <c r="AI26" i="6"/>
  <c r="AC26" i="6"/>
  <c r="U26" i="6"/>
  <c r="O26" i="6"/>
  <c r="I26" i="6"/>
  <c r="CB25" i="6"/>
  <c r="CA25" i="6"/>
  <c r="CA28" i="6" s="1"/>
  <c r="BZ25" i="6"/>
  <c r="BZ28" i="6" s="1"/>
  <c r="BY25" i="6"/>
  <c r="BX25" i="6"/>
  <c r="BW25" i="6"/>
  <c r="BQ25" i="6"/>
  <c r="BQ28" i="6" s="1"/>
  <c r="BI25" i="6"/>
  <c r="BI28" i="6" s="1"/>
  <c r="BC25" i="6"/>
  <c r="AW25" i="6"/>
  <c r="AW28" i="6" s="1"/>
  <c r="AN25" i="6"/>
  <c r="AM25" i="6"/>
  <c r="AL25" i="6"/>
  <c r="AL28" i="6" s="1"/>
  <c r="AK25" i="6"/>
  <c r="AK28" i="6" s="1"/>
  <c r="AJ25" i="6"/>
  <c r="AI25" i="6"/>
  <c r="AI28" i="6" s="1"/>
  <c r="AC25" i="6"/>
  <c r="U25" i="6"/>
  <c r="O25" i="6"/>
  <c r="O28" i="6" s="1"/>
  <c r="I25" i="6"/>
  <c r="CB24" i="6"/>
  <c r="CA24" i="6"/>
  <c r="BZ24" i="6"/>
  <c r="BY24" i="6"/>
  <c r="BX24" i="6"/>
  <c r="BW24" i="6"/>
  <c r="BQ24" i="6"/>
  <c r="BI24" i="6"/>
  <c r="BC24" i="6"/>
  <c r="AW24" i="6"/>
  <c r="AN24" i="6"/>
  <c r="AM24" i="6"/>
  <c r="AL24" i="6"/>
  <c r="AK24" i="6"/>
  <c r="AJ24" i="6"/>
  <c r="AO24" i="6" s="1"/>
  <c r="AI24" i="6"/>
  <c r="AC24" i="6"/>
  <c r="U24" i="6"/>
  <c r="O24" i="6"/>
  <c r="I24" i="6"/>
  <c r="CB23" i="6"/>
  <c r="CA23" i="6"/>
  <c r="BZ23" i="6"/>
  <c r="BY23" i="6"/>
  <c r="BX23" i="6"/>
  <c r="CC23" i="6" s="1"/>
  <c r="BW23" i="6"/>
  <c r="BQ23" i="6"/>
  <c r="BI23" i="6"/>
  <c r="BC23" i="6"/>
  <c r="AW23" i="6"/>
  <c r="AN23" i="6"/>
  <c r="AM23" i="6"/>
  <c r="AL23" i="6"/>
  <c r="AK23" i="6"/>
  <c r="AJ23" i="6"/>
  <c r="AI23" i="6"/>
  <c r="AC23" i="6"/>
  <c r="U23" i="6"/>
  <c r="O23" i="6"/>
  <c r="I23" i="6"/>
  <c r="CB22" i="6"/>
  <c r="CA22" i="6"/>
  <c r="BZ22" i="6"/>
  <c r="BY22" i="6"/>
  <c r="BX22" i="6"/>
  <c r="BW22" i="6"/>
  <c r="BQ22" i="6"/>
  <c r="BI22" i="6"/>
  <c r="BC22" i="6"/>
  <c r="AW22" i="6"/>
  <c r="AN22" i="6"/>
  <c r="AM22" i="6"/>
  <c r="AL22" i="6"/>
  <c r="AK22" i="6"/>
  <c r="AJ22" i="6"/>
  <c r="AI22" i="6"/>
  <c r="AC22" i="6"/>
  <c r="U22" i="6"/>
  <c r="O22" i="6"/>
  <c r="I22" i="6"/>
  <c r="CB21" i="6"/>
  <c r="CA21" i="6"/>
  <c r="BZ21" i="6"/>
  <c r="BY21" i="6"/>
  <c r="BX21" i="6"/>
  <c r="BW21" i="6"/>
  <c r="BQ21" i="6"/>
  <c r="BI21" i="6"/>
  <c r="BC21" i="6"/>
  <c r="AW21" i="6"/>
  <c r="AN21" i="6"/>
  <c r="AM21" i="6"/>
  <c r="AL21" i="6"/>
  <c r="AK21" i="6"/>
  <c r="AO21" i="6" s="1"/>
  <c r="AJ21" i="6"/>
  <c r="AI21" i="6"/>
  <c r="AC21" i="6"/>
  <c r="U21" i="6"/>
  <c r="O21" i="6"/>
  <c r="I21" i="6"/>
  <c r="CB20" i="6"/>
  <c r="CA20" i="6"/>
  <c r="BZ20" i="6"/>
  <c r="BY20" i="6"/>
  <c r="BX20" i="6"/>
  <c r="BW20" i="6"/>
  <c r="BQ20" i="6"/>
  <c r="BI20" i="6"/>
  <c r="BC20" i="6"/>
  <c r="AW20" i="6"/>
  <c r="AN20" i="6"/>
  <c r="AM20" i="6"/>
  <c r="AL20" i="6"/>
  <c r="AK20" i="6"/>
  <c r="AJ20" i="6"/>
  <c r="AO20" i="6" s="1"/>
  <c r="AI20" i="6"/>
  <c r="AC20" i="6"/>
  <c r="U20" i="6"/>
  <c r="O20" i="6"/>
  <c r="I20" i="6"/>
  <c r="CB19" i="6"/>
  <c r="CA19" i="6"/>
  <c r="BZ19" i="6"/>
  <c r="BY19" i="6"/>
  <c r="BX19" i="6"/>
  <c r="BW19" i="6"/>
  <c r="BQ19" i="6"/>
  <c r="BI19" i="6"/>
  <c r="BC19" i="6"/>
  <c r="AW19" i="6"/>
  <c r="AN19" i="6"/>
  <c r="AM19" i="6"/>
  <c r="AL19" i="6"/>
  <c r="AK19" i="6"/>
  <c r="AJ19" i="6"/>
  <c r="AI19" i="6"/>
  <c r="AC19" i="6"/>
  <c r="U19" i="6"/>
  <c r="O19" i="6"/>
  <c r="I19" i="6"/>
  <c r="BV18" i="6"/>
  <c r="BU18" i="6"/>
  <c r="BT18" i="6"/>
  <c r="BS18" i="6"/>
  <c r="BR18" i="6"/>
  <c r="BP18" i="6"/>
  <c r="BO18" i="6"/>
  <c r="BN18" i="6"/>
  <c r="BM18" i="6"/>
  <c r="BL18" i="6"/>
  <c r="BH18" i="6"/>
  <c r="BG18" i="6"/>
  <c r="BF18" i="6"/>
  <c r="BE18" i="6"/>
  <c r="BD18" i="6"/>
  <c r="BB18" i="6"/>
  <c r="BA18" i="6"/>
  <c r="AZ18" i="6"/>
  <c r="AY18" i="6"/>
  <c r="AX18" i="6"/>
  <c r="AV18" i="6"/>
  <c r="AU18" i="6"/>
  <c r="AT18" i="6"/>
  <c r="AT29" i="6" s="1"/>
  <c r="AS18" i="6"/>
  <c r="AR18" i="6"/>
  <c r="AH18" i="6"/>
  <c r="AG18" i="6"/>
  <c r="AF18" i="6"/>
  <c r="AE18" i="6"/>
  <c r="AE29" i="6" s="1"/>
  <c r="AD18" i="6"/>
  <c r="AB18" i="6"/>
  <c r="AA18" i="6"/>
  <c r="Z18" i="6"/>
  <c r="Y18" i="6"/>
  <c r="X18" i="6"/>
  <c r="T18" i="6"/>
  <c r="S18" i="6"/>
  <c r="R18" i="6"/>
  <c r="Q18" i="6"/>
  <c r="P18" i="6"/>
  <c r="N18" i="6"/>
  <c r="M18" i="6"/>
  <c r="L18" i="6"/>
  <c r="K18" i="6"/>
  <c r="J18" i="6"/>
  <c r="H18" i="6"/>
  <c r="G18" i="6"/>
  <c r="F18" i="6"/>
  <c r="E18" i="6"/>
  <c r="E29" i="6" s="1"/>
  <c r="D18" i="6"/>
  <c r="CB17" i="6"/>
  <c r="CA17" i="6"/>
  <c r="BZ17" i="6"/>
  <c r="BY17" i="6"/>
  <c r="BX17" i="6"/>
  <c r="BW17" i="6"/>
  <c r="BQ17" i="6"/>
  <c r="BI17" i="6"/>
  <c r="BC17" i="6"/>
  <c r="AW17" i="6"/>
  <c r="AN17" i="6"/>
  <c r="AM17" i="6"/>
  <c r="AL17" i="6"/>
  <c r="AK17" i="6"/>
  <c r="AJ17" i="6"/>
  <c r="AO17" i="6" s="1"/>
  <c r="AI17" i="6"/>
  <c r="AC17" i="6"/>
  <c r="U17" i="6"/>
  <c r="O17" i="6"/>
  <c r="I17" i="6"/>
  <c r="CB16" i="6"/>
  <c r="CA16" i="6"/>
  <c r="BZ16" i="6"/>
  <c r="BY16" i="6"/>
  <c r="CC16" i="6" s="1"/>
  <c r="BX16" i="6"/>
  <c r="BW16" i="6"/>
  <c r="BW18" i="6" s="1"/>
  <c r="BQ16" i="6"/>
  <c r="BI16" i="6"/>
  <c r="BC16" i="6"/>
  <c r="AW16" i="6"/>
  <c r="AN16" i="6"/>
  <c r="AM16" i="6"/>
  <c r="AL16" i="6"/>
  <c r="AK16" i="6"/>
  <c r="AK18" i="6" s="1"/>
  <c r="AJ16" i="6"/>
  <c r="AI16" i="6"/>
  <c r="AC16" i="6"/>
  <c r="U16" i="6"/>
  <c r="U18" i="6" s="1"/>
  <c r="O16" i="6"/>
  <c r="I16" i="6"/>
  <c r="CB15" i="6"/>
  <c r="CB18" i="6" s="1"/>
  <c r="CA15" i="6"/>
  <c r="BZ15" i="6"/>
  <c r="BY15" i="6"/>
  <c r="BX15" i="6"/>
  <c r="CC15" i="6" s="1"/>
  <c r="BW15" i="6"/>
  <c r="BQ15" i="6"/>
  <c r="BI15" i="6"/>
  <c r="BC15" i="6"/>
  <c r="BC18" i="6" s="1"/>
  <c r="AW15" i="6"/>
  <c r="AN15" i="6"/>
  <c r="AN18" i="6" s="1"/>
  <c r="AM15" i="6"/>
  <c r="AL15" i="6"/>
  <c r="AL18" i="6" s="1"/>
  <c r="AK15" i="6"/>
  <c r="AJ15" i="6"/>
  <c r="AI15" i="6"/>
  <c r="AC15" i="6"/>
  <c r="U15" i="6"/>
  <c r="O15" i="6"/>
  <c r="I15" i="6"/>
  <c r="BV14" i="6"/>
  <c r="BU14" i="6"/>
  <c r="BT14" i="6"/>
  <c r="BT92" i="6" s="1"/>
  <c r="BS14" i="6"/>
  <c r="BR14" i="6"/>
  <c r="BP14" i="6"/>
  <c r="BO14" i="6"/>
  <c r="BN14" i="6"/>
  <c r="BN92" i="6" s="1"/>
  <c r="BM14" i="6"/>
  <c r="BL14" i="6"/>
  <c r="BL29" i="6" s="1"/>
  <c r="BH14" i="6"/>
  <c r="BG14" i="6"/>
  <c r="BF14" i="6"/>
  <c r="BE14" i="6"/>
  <c r="BE29" i="6" s="1"/>
  <c r="BD14" i="6"/>
  <c r="BB14" i="6"/>
  <c r="BA14" i="6"/>
  <c r="AZ14" i="6"/>
  <c r="AZ29" i="6" s="1"/>
  <c r="AY14" i="6"/>
  <c r="AX14" i="6"/>
  <c r="AV14" i="6"/>
  <c r="AU14" i="6"/>
  <c r="AT14" i="6"/>
  <c r="AS14" i="6"/>
  <c r="AR14" i="6"/>
  <c r="AR29" i="6" s="1"/>
  <c r="AH14" i="6"/>
  <c r="AG14" i="6"/>
  <c r="AF14" i="6"/>
  <c r="AE14" i="6"/>
  <c r="AD14" i="6"/>
  <c r="AB14" i="6"/>
  <c r="AA14" i="6"/>
  <c r="AA29" i="6" s="1"/>
  <c r="Z14" i="6"/>
  <c r="Y14" i="6"/>
  <c r="Y92" i="6" s="1"/>
  <c r="X14" i="6"/>
  <c r="U14" i="6"/>
  <c r="T14" i="6"/>
  <c r="S14" i="6"/>
  <c r="R14" i="6"/>
  <c r="R92" i="6" s="1"/>
  <c r="Q14" i="6"/>
  <c r="Q29" i="6" s="1"/>
  <c r="P14" i="6"/>
  <c r="P29" i="6" s="1"/>
  <c r="N14" i="6"/>
  <c r="M14" i="6"/>
  <c r="L14" i="6"/>
  <c r="K14" i="6"/>
  <c r="K92" i="6" s="1"/>
  <c r="J14" i="6"/>
  <c r="J29" i="6" s="1"/>
  <c r="H14" i="6"/>
  <c r="G14" i="6"/>
  <c r="F14" i="6"/>
  <c r="E14" i="6"/>
  <c r="D14" i="6"/>
  <c r="D92" i="6" s="1"/>
  <c r="CB13" i="6"/>
  <c r="CA13" i="6"/>
  <c r="BZ13" i="6"/>
  <c r="BY13" i="6"/>
  <c r="CC13" i="6" s="1"/>
  <c r="BX13" i="6"/>
  <c r="BW13" i="6"/>
  <c r="BQ13" i="6"/>
  <c r="BI13" i="6"/>
  <c r="BC13" i="6"/>
  <c r="AW13" i="6"/>
  <c r="AN13" i="6"/>
  <c r="AM13" i="6"/>
  <c r="AL13" i="6"/>
  <c r="AK13" i="6"/>
  <c r="AJ13" i="6"/>
  <c r="AI13" i="6"/>
  <c r="AC13" i="6"/>
  <c r="U13" i="6"/>
  <c r="O13" i="6"/>
  <c r="I13" i="6"/>
  <c r="CB12" i="6"/>
  <c r="CA12" i="6"/>
  <c r="BZ12" i="6"/>
  <c r="BY12" i="6"/>
  <c r="CC12" i="6" s="1"/>
  <c r="BX12" i="6"/>
  <c r="BW12" i="6"/>
  <c r="BW14" i="6" s="1"/>
  <c r="BQ12" i="6"/>
  <c r="BI12" i="6"/>
  <c r="BC12" i="6"/>
  <c r="AW12" i="6"/>
  <c r="AN12" i="6"/>
  <c r="AM12" i="6"/>
  <c r="AL12" i="6"/>
  <c r="AK12" i="6"/>
  <c r="AJ12" i="6"/>
  <c r="AO12" i="6" s="1"/>
  <c r="AI12" i="6"/>
  <c r="AC12" i="6"/>
  <c r="U12" i="6"/>
  <c r="O12" i="6"/>
  <c r="I12" i="6"/>
  <c r="CB11" i="6"/>
  <c r="CA11" i="6"/>
  <c r="BZ11" i="6"/>
  <c r="BZ14" i="6" s="1"/>
  <c r="BY11" i="6"/>
  <c r="BX11" i="6"/>
  <c r="BW11" i="6"/>
  <c r="BQ11" i="6"/>
  <c r="BQ14" i="6" s="1"/>
  <c r="BI11" i="6"/>
  <c r="BC11" i="6"/>
  <c r="AW11" i="6"/>
  <c r="AN11" i="6"/>
  <c r="AN14" i="6" s="1"/>
  <c r="AM11" i="6"/>
  <c r="AM14" i="6" s="1"/>
  <c r="AL11" i="6"/>
  <c r="AL14" i="6" s="1"/>
  <c r="AK11" i="6"/>
  <c r="AJ11" i="6"/>
  <c r="AI11" i="6"/>
  <c r="AC11" i="6"/>
  <c r="AC14" i="6" s="1"/>
  <c r="U11" i="6"/>
  <c r="O11" i="6"/>
  <c r="O14" i="6" s="1"/>
  <c r="I11" i="6"/>
  <c r="I14" i="6" s="1"/>
  <c r="CB10" i="6"/>
  <c r="CA10" i="6"/>
  <c r="BZ10" i="6"/>
  <c r="BY10" i="6"/>
  <c r="CC10" i="6" s="1"/>
  <c r="BX10" i="6"/>
  <c r="BW10" i="6"/>
  <c r="BQ10" i="6"/>
  <c r="BI10" i="6"/>
  <c r="BC10" i="6"/>
  <c r="AW10" i="6"/>
  <c r="AN10" i="6"/>
  <c r="AM10" i="6"/>
  <c r="AL10" i="6"/>
  <c r="AK10" i="6"/>
  <c r="AJ10" i="6"/>
  <c r="AI10" i="6"/>
  <c r="AC10" i="6"/>
  <c r="U10" i="6"/>
  <c r="O10" i="6"/>
  <c r="I10" i="6"/>
  <c r="CB9" i="6"/>
  <c r="CA9" i="6"/>
  <c r="BZ9" i="6"/>
  <c r="BY9" i="6"/>
  <c r="BX9" i="6"/>
  <c r="BW9" i="6"/>
  <c r="BQ9" i="6"/>
  <c r="BI9" i="6"/>
  <c r="BC9" i="6"/>
  <c r="AW9" i="6"/>
  <c r="AN9" i="6"/>
  <c r="AM9" i="6"/>
  <c r="AL9" i="6"/>
  <c r="AK9" i="6"/>
  <c r="AJ9" i="6"/>
  <c r="AI9" i="6"/>
  <c r="AC9" i="6"/>
  <c r="U9" i="6"/>
  <c r="O9" i="6"/>
  <c r="I9" i="6"/>
  <c r="CB8" i="6"/>
  <c r="CA8" i="6"/>
  <c r="BZ8" i="6"/>
  <c r="BY8" i="6"/>
  <c r="BX8" i="6"/>
  <c r="BW8" i="6"/>
  <c r="BQ8" i="6"/>
  <c r="BI8" i="6"/>
  <c r="BC8" i="6"/>
  <c r="AW8" i="6"/>
  <c r="AN8" i="6"/>
  <c r="AM8" i="6"/>
  <c r="AL8" i="6"/>
  <c r="AK8" i="6"/>
  <c r="AJ8" i="6"/>
  <c r="AI8" i="6"/>
  <c r="AC8" i="6"/>
  <c r="U8" i="6"/>
  <c r="O8" i="6"/>
  <c r="I8" i="6"/>
  <c r="CB7" i="6"/>
  <c r="CA7" i="6"/>
  <c r="BZ7" i="6"/>
  <c r="BY7" i="6"/>
  <c r="BX7" i="6"/>
  <c r="CC7" i="6" s="1"/>
  <c r="BW7" i="6"/>
  <c r="BQ7" i="6"/>
  <c r="BI7" i="6"/>
  <c r="BC7" i="6"/>
  <c r="AW7" i="6"/>
  <c r="AN7" i="6"/>
  <c r="AM7" i="6"/>
  <c r="AL7" i="6"/>
  <c r="AK7" i="6"/>
  <c r="AJ7" i="6"/>
  <c r="AI7" i="6"/>
  <c r="AC7" i="6"/>
  <c r="U7" i="6"/>
  <c r="O7" i="6"/>
  <c r="I7" i="6"/>
  <c r="BV94" i="5"/>
  <c r="BU94" i="5"/>
  <c r="BT94" i="5"/>
  <c r="BS94" i="5"/>
  <c r="BR94" i="5"/>
  <c r="BP94" i="5"/>
  <c r="BO94" i="5"/>
  <c r="BN94" i="5"/>
  <c r="BM94" i="5"/>
  <c r="BL94" i="5"/>
  <c r="BH94" i="5"/>
  <c r="BG94" i="5"/>
  <c r="BF94" i="5"/>
  <c r="BE94" i="5"/>
  <c r="BD94" i="5"/>
  <c r="BB94" i="5"/>
  <c r="BA94" i="5"/>
  <c r="AZ94" i="5"/>
  <c r="AY94" i="5"/>
  <c r="AX94" i="5"/>
  <c r="AV94" i="5"/>
  <c r="AU94" i="5"/>
  <c r="AT94" i="5"/>
  <c r="AS94" i="5"/>
  <c r="AR94" i="5"/>
  <c r="AH94" i="5"/>
  <c r="AG94" i="5"/>
  <c r="AF94" i="5"/>
  <c r="AE94" i="5"/>
  <c r="AD94" i="5"/>
  <c r="AB94" i="5"/>
  <c r="AA94" i="5"/>
  <c r="Z94" i="5"/>
  <c r="Y94" i="5"/>
  <c r="X94" i="5"/>
  <c r="T94" i="5"/>
  <c r="S94" i="5"/>
  <c r="R94" i="5"/>
  <c r="Q94" i="5"/>
  <c r="P94" i="5"/>
  <c r="N94" i="5"/>
  <c r="M94" i="5"/>
  <c r="L94" i="5"/>
  <c r="K94" i="5"/>
  <c r="J94" i="5"/>
  <c r="I94" i="5"/>
  <c r="H94" i="5"/>
  <c r="G94" i="5"/>
  <c r="F94" i="5"/>
  <c r="E94" i="5"/>
  <c r="D94" i="5"/>
  <c r="K93" i="5"/>
  <c r="CB91" i="5"/>
  <c r="CA91" i="5"/>
  <c r="CA94" i="5" s="1"/>
  <c r="BZ91" i="5"/>
  <c r="BY91" i="5"/>
  <c r="BY94" i="5" s="1"/>
  <c r="BX91" i="5"/>
  <c r="BW91" i="5"/>
  <c r="BQ91" i="5"/>
  <c r="BI91" i="5"/>
  <c r="BI94" i="5" s="1"/>
  <c r="BC91" i="5"/>
  <c r="AW91" i="5"/>
  <c r="AN91" i="5"/>
  <c r="AM91" i="5"/>
  <c r="AL91" i="5"/>
  <c r="AK91" i="5"/>
  <c r="AJ91" i="5"/>
  <c r="AO91" i="5" s="1"/>
  <c r="AI91" i="5"/>
  <c r="AC91" i="5"/>
  <c r="U91" i="5"/>
  <c r="O91" i="5"/>
  <c r="I91" i="5"/>
  <c r="CB90" i="5"/>
  <c r="CB94" i="5" s="1"/>
  <c r="CA90" i="5"/>
  <c r="BZ90" i="5"/>
  <c r="BY90" i="5"/>
  <c r="BX90" i="5"/>
  <c r="BW90" i="5"/>
  <c r="BQ90" i="5"/>
  <c r="BQ94" i="5" s="1"/>
  <c r="BI90" i="5"/>
  <c r="BC90" i="5"/>
  <c r="BC94" i="5" s="1"/>
  <c r="AW90" i="5"/>
  <c r="AW94" i="5" s="1"/>
  <c r="AN90" i="5"/>
  <c r="AN94" i="5" s="1"/>
  <c r="AM90" i="5"/>
  <c r="AM94" i="5" s="1"/>
  <c r="AL90" i="5"/>
  <c r="AL94" i="5" s="1"/>
  <c r="AK90" i="5"/>
  <c r="AJ90" i="5"/>
  <c r="AI90" i="5"/>
  <c r="AI94" i="5" s="1"/>
  <c r="AC90" i="5"/>
  <c r="AC94" i="5" s="1"/>
  <c r="U90" i="5"/>
  <c r="U94" i="5" s="1"/>
  <c r="O90" i="5"/>
  <c r="O94" i="5" s="1"/>
  <c r="I90" i="5"/>
  <c r="BO89" i="5"/>
  <c r="BA89" i="5"/>
  <c r="AU89" i="5"/>
  <c r="AE89" i="5"/>
  <c r="L89" i="5"/>
  <c r="CB88" i="5"/>
  <c r="CA88" i="5"/>
  <c r="BZ88" i="5"/>
  <c r="BY88" i="5"/>
  <c r="BX88" i="5"/>
  <c r="CC88" i="5" s="1"/>
  <c r="BW88" i="5"/>
  <c r="BQ88" i="5"/>
  <c r="BI88" i="5"/>
  <c r="BC88" i="5"/>
  <c r="AW88" i="5"/>
  <c r="AN88" i="5"/>
  <c r="AM88" i="5"/>
  <c r="AL88" i="5"/>
  <c r="AK88" i="5"/>
  <c r="AJ88" i="5"/>
  <c r="AI88" i="5"/>
  <c r="AC88" i="5"/>
  <c r="U88" i="5"/>
  <c r="O88" i="5"/>
  <c r="I88" i="5"/>
  <c r="BV87" i="5"/>
  <c r="BV89" i="5" s="1"/>
  <c r="BU87" i="5"/>
  <c r="BU89" i="5" s="1"/>
  <c r="BT87" i="5"/>
  <c r="BT89" i="5" s="1"/>
  <c r="BS87" i="5"/>
  <c r="BS89" i="5" s="1"/>
  <c r="BR87" i="5"/>
  <c r="BR89" i="5" s="1"/>
  <c r="BP87" i="5"/>
  <c r="BP89" i="5" s="1"/>
  <c r="BO87" i="5"/>
  <c r="BN87" i="5"/>
  <c r="BN89" i="5" s="1"/>
  <c r="BM87" i="5"/>
  <c r="BM89" i="5" s="1"/>
  <c r="BL87" i="5"/>
  <c r="BL89" i="5" s="1"/>
  <c r="BH87" i="5"/>
  <c r="BH89" i="5" s="1"/>
  <c r="BG87" i="5"/>
  <c r="BG89" i="5" s="1"/>
  <c r="BF87" i="5"/>
  <c r="BF89" i="5" s="1"/>
  <c r="BE87" i="5"/>
  <c r="BE89" i="5" s="1"/>
  <c r="BD87" i="5"/>
  <c r="BD89" i="5" s="1"/>
  <c r="BB87" i="5"/>
  <c r="BB89" i="5" s="1"/>
  <c r="BA87" i="5"/>
  <c r="AZ87" i="5"/>
  <c r="AZ89" i="5" s="1"/>
  <c r="AY87" i="5"/>
  <c r="AY89" i="5" s="1"/>
  <c r="AX87" i="5"/>
  <c r="AX89" i="5" s="1"/>
  <c r="AV87" i="5"/>
  <c r="AV89" i="5" s="1"/>
  <c r="AU87" i="5"/>
  <c r="AT87" i="5"/>
  <c r="AT89" i="5" s="1"/>
  <c r="AS87" i="5"/>
  <c r="AS89" i="5" s="1"/>
  <c r="AR87" i="5"/>
  <c r="AR89" i="5" s="1"/>
  <c r="AH87" i="5"/>
  <c r="AH89" i="5" s="1"/>
  <c r="AG87" i="5"/>
  <c r="AG89" i="5" s="1"/>
  <c r="AF87" i="5"/>
  <c r="AF89" i="5" s="1"/>
  <c r="AE87" i="5"/>
  <c r="AD87" i="5"/>
  <c r="AD89" i="5" s="1"/>
  <c r="AB87" i="5"/>
  <c r="AB89" i="5" s="1"/>
  <c r="AA87" i="5"/>
  <c r="AA89" i="5" s="1"/>
  <c r="Z87" i="5"/>
  <c r="Z89" i="5" s="1"/>
  <c r="Y87" i="5"/>
  <c r="Y89" i="5" s="1"/>
  <c r="X87" i="5"/>
  <c r="X89" i="5" s="1"/>
  <c r="T87" i="5"/>
  <c r="T89" i="5" s="1"/>
  <c r="S87" i="5"/>
  <c r="S89" i="5" s="1"/>
  <c r="R87" i="5"/>
  <c r="R89" i="5" s="1"/>
  <c r="Q87" i="5"/>
  <c r="Q89" i="5" s="1"/>
  <c r="P87" i="5"/>
  <c r="P89" i="5" s="1"/>
  <c r="N87" i="5"/>
  <c r="N89" i="5" s="1"/>
  <c r="M87" i="5"/>
  <c r="M89" i="5" s="1"/>
  <c r="L87" i="5"/>
  <c r="K87" i="5"/>
  <c r="K89" i="5" s="1"/>
  <c r="J87" i="5"/>
  <c r="J89" i="5" s="1"/>
  <c r="H87" i="5"/>
  <c r="H89" i="5" s="1"/>
  <c r="G87" i="5"/>
  <c r="G89" i="5" s="1"/>
  <c r="F87" i="5"/>
  <c r="F89" i="5" s="1"/>
  <c r="E87" i="5"/>
  <c r="E89" i="5" s="1"/>
  <c r="D87" i="5"/>
  <c r="D89" i="5" s="1"/>
  <c r="CB86" i="5"/>
  <c r="CA86" i="5"/>
  <c r="BZ86" i="5"/>
  <c r="BY86" i="5"/>
  <c r="BX86" i="5"/>
  <c r="CC86" i="5" s="1"/>
  <c r="BW86" i="5"/>
  <c r="BQ86" i="5"/>
  <c r="BI86" i="5"/>
  <c r="BC86" i="5"/>
  <c r="AW86" i="5"/>
  <c r="AN86" i="5"/>
  <c r="AM86" i="5"/>
  <c r="AL86" i="5"/>
  <c r="AK86" i="5"/>
  <c r="AJ86" i="5"/>
  <c r="AI86" i="5"/>
  <c r="AC86" i="5"/>
  <c r="U86" i="5"/>
  <c r="O86" i="5"/>
  <c r="O87" i="5" s="1"/>
  <c r="O89" i="5" s="1"/>
  <c r="I86" i="5"/>
  <c r="CB85" i="5"/>
  <c r="CA85" i="5"/>
  <c r="BZ85" i="5"/>
  <c r="BY85" i="5"/>
  <c r="CC85" i="5" s="1"/>
  <c r="BX85" i="5"/>
  <c r="BW85" i="5"/>
  <c r="BQ85" i="5"/>
  <c r="BI85" i="5"/>
  <c r="BC85" i="5"/>
  <c r="AW85" i="5"/>
  <c r="AN85" i="5"/>
  <c r="AM85" i="5"/>
  <c r="AL85" i="5"/>
  <c r="AK85" i="5"/>
  <c r="AJ85" i="5"/>
  <c r="AI85" i="5"/>
  <c r="AC85" i="5"/>
  <c r="U85" i="5"/>
  <c r="O85" i="5"/>
  <c r="I85" i="5"/>
  <c r="CB84" i="5"/>
  <c r="CA84" i="5"/>
  <c r="CA87" i="5" s="1"/>
  <c r="CA89" i="5" s="1"/>
  <c r="BZ84" i="5"/>
  <c r="BY84" i="5"/>
  <c r="BY87" i="5" s="1"/>
  <c r="BY89" i="5" s="1"/>
  <c r="BX84" i="5"/>
  <c r="BW84" i="5"/>
  <c r="BW87" i="5" s="1"/>
  <c r="BW89" i="5" s="1"/>
  <c r="BQ84" i="5"/>
  <c r="BI84" i="5"/>
  <c r="BC84" i="5"/>
  <c r="AW84" i="5"/>
  <c r="AN84" i="5"/>
  <c r="AM84" i="5"/>
  <c r="AM87" i="5" s="1"/>
  <c r="AM89" i="5" s="1"/>
  <c r="AL84" i="5"/>
  <c r="AK84" i="5"/>
  <c r="AK87" i="5" s="1"/>
  <c r="AK89" i="5" s="1"/>
  <c r="AJ84" i="5"/>
  <c r="AI84" i="5"/>
  <c r="AC84" i="5"/>
  <c r="AC87" i="5" s="1"/>
  <c r="U84" i="5"/>
  <c r="O84" i="5"/>
  <c r="I84" i="5"/>
  <c r="I87" i="5" s="1"/>
  <c r="I89" i="5" s="1"/>
  <c r="BD83" i="5"/>
  <c r="AA83" i="5"/>
  <c r="K83" i="5"/>
  <c r="BV82" i="5"/>
  <c r="BU82" i="5"/>
  <c r="BT82" i="5"/>
  <c r="BS82" i="5"/>
  <c r="BR82" i="5"/>
  <c r="BR83" i="5" s="1"/>
  <c r="BP82" i="5"/>
  <c r="BO82" i="5"/>
  <c r="BO93" i="5" s="1"/>
  <c r="BN82" i="5"/>
  <c r="BM82" i="5"/>
  <c r="BM83" i="5" s="1"/>
  <c r="BL82" i="5"/>
  <c r="BH82" i="5"/>
  <c r="BG82" i="5"/>
  <c r="BF82" i="5"/>
  <c r="BE82" i="5"/>
  <c r="BD82" i="5"/>
  <c r="BB82" i="5"/>
  <c r="BB93" i="5" s="1"/>
  <c r="BA82" i="5"/>
  <c r="AZ82" i="5"/>
  <c r="AY82" i="5"/>
  <c r="AX82" i="5"/>
  <c r="AV82" i="5"/>
  <c r="AU82" i="5"/>
  <c r="AT82" i="5"/>
  <c r="AS82" i="5"/>
  <c r="AR82" i="5"/>
  <c r="AL82" i="5"/>
  <c r="AH82" i="5"/>
  <c r="AG82" i="5"/>
  <c r="AF82" i="5"/>
  <c r="AE82" i="5"/>
  <c r="AD82" i="5"/>
  <c r="AB82" i="5"/>
  <c r="AA82" i="5"/>
  <c r="AA93" i="5" s="1"/>
  <c r="Z82" i="5"/>
  <c r="Y82" i="5"/>
  <c r="Y83" i="5" s="1"/>
  <c r="X82" i="5"/>
  <c r="T82" i="5"/>
  <c r="S82" i="5"/>
  <c r="R82" i="5"/>
  <c r="Q82" i="5"/>
  <c r="P82" i="5"/>
  <c r="N82" i="5"/>
  <c r="M82" i="5"/>
  <c r="L82" i="5"/>
  <c r="K82" i="5"/>
  <c r="J82" i="5"/>
  <c r="H82" i="5"/>
  <c r="G82" i="5"/>
  <c r="F82" i="5"/>
  <c r="E82" i="5"/>
  <c r="D82" i="5"/>
  <c r="D93" i="5" s="1"/>
  <c r="CB81" i="5"/>
  <c r="CA81" i="5"/>
  <c r="BZ81" i="5"/>
  <c r="BY81" i="5"/>
  <c r="BX81" i="5"/>
  <c r="BW81" i="5"/>
  <c r="BQ81" i="5"/>
  <c r="BI81" i="5"/>
  <c r="BC81" i="5"/>
  <c r="AW81" i="5"/>
  <c r="AN81" i="5"/>
  <c r="AM81" i="5"/>
  <c r="AL81" i="5"/>
  <c r="AK81" i="5"/>
  <c r="AO81" i="5" s="1"/>
  <c r="AJ81" i="5"/>
  <c r="AI81" i="5"/>
  <c r="AC81" i="5"/>
  <c r="U81" i="5"/>
  <c r="O81" i="5"/>
  <c r="I81" i="5"/>
  <c r="CB80" i="5"/>
  <c r="CA80" i="5"/>
  <c r="CA82" i="5" s="1"/>
  <c r="BZ80" i="5"/>
  <c r="BZ82" i="5" s="1"/>
  <c r="BY80" i="5"/>
  <c r="BY82" i="5" s="1"/>
  <c r="BX80" i="5"/>
  <c r="BW80" i="5"/>
  <c r="BW82" i="5" s="1"/>
  <c r="BQ80" i="5"/>
  <c r="BQ82" i="5" s="1"/>
  <c r="BI80" i="5"/>
  <c r="BI82" i="5" s="1"/>
  <c r="BC80" i="5"/>
  <c r="BC82" i="5" s="1"/>
  <c r="AW80" i="5"/>
  <c r="AW82" i="5" s="1"/>
  <c r="AN80" i="5"/>
  <c r="AN82" i="5" s="1"/>
  <c r="AM80" i="5"/>
  <c r="AM82" i="5" s="1"/>
  <c r="AL80" i="5"/>
  <c r="AK80" i="5"/>
  <c r="AK82" i="5" s="1"/>
  <c r="AJ80" i="5"/>
  <c r="AI80" i="5"/>
  <c r="AI82" i="5" s="1"/>
  <c r="AC80" i="5"/>
  <c r="U80" i="5"/>
  <c r="U82" i="5" s="1"/>
  <c r="O80" i="5"/>
  <c r="O82" i="5" s="1"/>
  <c r="I80" i="5"/>
  <c r="I82" i="5" s="1"/>
  <c r="BV79" i="5"/>
  <c r="BU79" i="5"/>
  <c r="BT79" i="5"/>
  <c r="BS79" i="5"/>
  <c r="BR79" i="5"/>
  <c r="BP79" i="5"/>
  <c r="BP83" i="5" s="1"/>
  <c r="BO79" i="5"/>
  <c r="BN79" i="5"/>
  <c r="BN93" i="5" s="1"/>
  <c r="BM79" i="5"/>
  <c r="BL79" i="5"/>
  <c r="BH79" i="5"/>
  <c r="BG79" i="5"/>
  <c r="BF79" i="5"/>
  <c r="BE79" i="5"/>
  <c r="BD79" i="5"/>
  <c r="BB79" i="5"/>
  <c r="BB83" i="5" s="1"/>
  <c r="BA79" i="5"/>
  <c r="AZ79" i="5"/>
  <c r="AY79" i="5"/>
  <c r="AY93" i="5" s="1"/>
  <c r="AX79" i="5"/>
  <c r="AV79" i="5"/>
  <c r="AU79" i="5"/>
  <c r="AT79" i="5"/>
  <c r="AS79" i="5"/>
  <c r="AR79" i="5"/>
  <c r="AR93" i="5" s="1"/>
  <c r="AH79" i="5"/>
  <c r="AG79" i="5"/>
  <c r="AF79" i="5"/>
  <c r="AE79" i="5"/>
  <c r="AD79" i="5"/>
  <c r="AD83" i="5" s="1"/>
  <c r="AB79" i="5"/>
  <c r="AA79" i="5"/>
  <c r="Z79" i="5"/>
  <c r="Y79" i="5"/>
  <c r="Y93" i="5" s="1"/>
  <c r="X79" i="5"/>
  <c r="T79" i="5"/>
  <c r="S79" i="5"/>
  <c r="R79" i="5"/>
  <c r="R93" i="5" s="1"/>
  <c r="Q79" i="5"/>
  <c r="P79" i="5"/>
  <c r="N79" i="5"/>
  <c r="N83" i="5" s="1"/>
  <c r="M79" i="5"/>
  <c r="L79" i="5"/>
  <c r="L83" i="5" s="1"/>
  <c r="K79" i="5"/>
  <c r="J79" i="5"/>
  <c r="H79" i="5"/>
  <c r="G79" i="5"/>
  <c r="F79" i="5"/>
  <c r="E79" i="5"/>
  <c r="D79" i="5"/>
  <c r="D83" i="5" s="1"/>
  <c r="CB78" i="5"/>
  <c r="CA78" i="5"/>
  <c r="BZ78" i="5"/>
  <c r="BY78" i="5"/>
  <c r="BX78" i="5"/>
  <c r="BW78" i="5"/>
  <c r="BQ78" i="5"/>
  <c r="BI78" i="5"/>
  <c r="BC78" i="5"/>
  <c r="AW78" i="5"/>
  <c r="AN78" i="5"/>
  <c r="AM78" i="5"/>
  <c r="AL78" i="5"/>
  <c r="AK78" i="5"/>
  <c r="AJ78" i="5"/>
  <c r="AI78" i="5"/>
  <c r="AC78" i="5"/>
  <c r="U78" i="5"/>
  <c r="O78" i="5"/>
  <c r="I78" i="5"/>
  <c r="CB77" i="5"/>
  <c r="CA77" i="5"/>
  <c r="BZ77" i="5"/>
  <c r="BY77" i="5"/>
  <c r="BX77" i="5"/>
  <c r="CC77" i="5" s="1"/>
  <c r="BW77" i="5"/>
  <c r="BQ77" i="5"/>
  <c r="BI77" i="5"/>
  <c r="BC77" i="5"/>
  <c r="AW77" i="5"/>
  <c r="AN77" i="5"/>
  <c r="AM77" i="5"/>
  <c r="AL77" i="5"/>
  <c r="AK77" i="5"/>
  <c r="AJ77" i="5"/>
  <c r="AI77" i="5"/>
  <c r="AC77" i="5"/>
  <c r="U77" i="5"/>
  <c r="O77" i="5"/>
  <c r="I77" i="5"/>
  <c r="CB76" i="5"/>
  <c r="CA76" i="5"/>
  <c r="BZ76" i="5"/>
  <c r="BY76" i="5"/>
  <c r="BX76" i="5"/>
  <c r="BW76" i="5"/>
  <c r="BQ76" i="5"/>
  <c r="BI76" i="5"/>
  <c r="BC76" i="5"/>
  <c r="AW76" i="5"/>
  <c r="AN76" i="5"/>
  <c r="AM76" i="5"/>
  <c r="AL76" i="5"/>
  <c r="AK76" i="5"/>
  <c r="AJ76" i="5"/>
  <c r="AI76" i="5"/>
  <c r="AC76" i="5"/>
  <c r="U76" i="5"/>
  <c r="O76" i="5"/>
  <c r="I76" i="5"/>
  <c r="CB75" i="5"/>
  <c r="CB79" i="5" s="1"/>
  <c r="CA75" i="5"/>
  <c r="BZ75" i="5"/>
  <c r="BY75" i="5"/>
  <c r="BY79" i="5" s="1"/>
  <c r="BX75" i="5"/>
  <c r="BW75" i="5"/>
  <c r="BW79" i="5" s="1"/>
  <c r="BQ75" i="5"/>
  <c r="BI75" i="5"/>
  <c r="BC75" i="5"/>
  <c r="AW75" i="5"/>
  <c r="AN75" i="5"/>
  <c r="AM75" i="5"/>
  <c r="AM79" i="5" s="1"/>
  <c r="AL75" i="5"/>
  <c r="AK75" i="5"/>
  <c r="AK79" i="5" s="1"/>
  <c r="AJ75" i="5"/>
  <c r="AI75" i="5"/>
  <c r="AC75" i="5"/>
  <c r="U75" i="5"/>
  <c r="O75" i="5"/>
  <c r="I75" i="5"/>
  <c r="CB74" i="5"/>
  <c r="CA74" i="5"/>
  <c r="BZ74" i="5"/>
  <c r="BY74" i="5"/>
  <c r="BX74" i="5"/>
  <c r="BW74" i="5"/>
  <c r="BQ74" i="5"/>
  <c r="BI74" i="5"/>
  <c r="BC74" i="5"/>
  <c r="AW74" i="5"/>
  <c r="AN74" i="5"/>
  <c r="AM74" i="5"/>
  <c r="AL74" i="5"/>
  <c r="AK74" i="5"/>
  <c r="AJ74" i="5"/>
  <c r="AI74" i="5"/>
  <c r="AC74" i="5"/>
  <c r="U74" i="5"/>
  <c r="O74" i="5"/>
  <c r="I74" i="5"/>
  <c r="CB73" i="5"/>
  <c r="CA73" i="5"/>
  <c r="BZ73" i="5"/>
  <c r="BY73" i="5"/>
  <c r="BX73" i="5"/>
  <c r="BW73" i="5"/>
  <c r="BQ73" i="5"/>
  <c r="BI73" i="5"/>
  <c r="BC73" i="5"/>
  <c r="AW73" i="5"/>
  <c r="AN73" i="5"/>
  <c r="AM73" i="5"/>
  <c r="AL73" i="5"/>
  <c r="AK73" i="5"/>
  <c r="AJ73" i="5"/>
  <c r="AI73" i="5"/>
  <c r="AC73" i="5"/>
  <c r="U73" i="5"/>
  <c r="O73" i="5"/>
  <c r="I73" i="5"/>
  <c r="CB72" i="5"/>
  <c r="CA72" i="5"/>
  <c r="BZ72" i="5"/>
  <c r="BY72" i="5"/>
  <c r="BX72" i="5"/>
  <c r="BW72" i="5"/>
  <c r="BQ72" i="5"/>
  <c r="BI72" i="5"/>
  <c r="BC72" i="5"/>
  <c r="AW72" i="5"/>
  <c r="AN72" i="5"/>
  <c r="AM72" i="5"/>
  <c r="AL72" i="5"/>
  <c r="AK72" i="5"/>
  <c r="AO72" i="5" s="1"/>
  <c r="AJ72" i="5"/>
  <c r="AI72" i="5"/>
  <c r="AC72" i="5"/>
  <c r="U72" i="5"/>
  <c r="O72" i="5"/>
  <c r="I72" i="5"/>
  <c r="CB71" i="5"/>
  <c r="CA71" i="5"/>
  <c r="BZ71" i="5"/>
  <c r="BY71" i="5"/>
  <c r="BX71" i="5"/>
  <c r="CC71" i="5" s="1"/>
  <c r="BW71" i="5"/>
  <c r="BQ71" i="5"/>
  <c r="BI71" i="5"/>
  <c r="BC71" i="5"/>
  <c r="AW71" i="5"/>
  <c r="AN71" i="5"/>
  <c r="AM71" i="5"/>
  <c r="AL71" i="5"/>
  <c r="AK71" i="5"/>
  <c r="AJ71" i="5"/>
  <c r="AO71" i="5" s="1"/>
  <c r="AI71" i="5"/>
  <c r="AC71" i="5"/>
  <c r="U71" i="5"/>
  <c r="O71" i="5"/>
  <c r="I71" i="5"/>
  <c r="CB70" i="5"/>
  <c r="CA70" i="5"/>
  <c r="BZ70" i="5"/>
  <c r="BY70" i="5"/>
  <c r="BX70" i="5"/>
  <c r="BW70" i="5"/>
  <c r="BQ70" i="5"/>
  <c r="BI70" i="5"/>
  <c r="BC70" i="5"/>
  <c r="AW70" i="5"/>
  <c r="AN70" i="5"/>
  <c r="AM70" i="5"/>
  <c r="AL70" i="5"/>
  <c r="AK70" i="5"/>
  <c r="AJ70" i="5"/>
  <c r="AI70" i="5"/>
  <c r="AC70" i="5"/>
  <c r="U70" i="5"/>
  <c r="O70" i="5"/>
  <c r="I70" i="5"/>
  <c r="CB68" i="5"/>
  <c r="CA68" i="5"/>
  <c r="BZ68" i="5"/>
  <c r="BY68" i="5"/>
  <c r="BY93" i="5" s="1"/>
  <c r="BX68" i="5"/>
  <c r="BW68" i="5"/>
  <c r="BQ68" i="5"/>
  <c r="BI68" i="5"/>
  <c r="BC68" i="5"/>
  <c r="AW68" i="5"/>
  <c r="AN68" i="5"/>
  <c r="AM68" i="5"/>
  <c r="AL68" i="5"/>
  <c r="AK68" i="5"/>
  <c r="AJ68" i="5"/>
  <c r="AI68" i="5"/>
  <c r="AC68" i="5"/>
  <c r="U68" i="5"/>
  <c r="O68" i="5"/>
  <c r="I68" i="5"/>
  <c r="BZ67" i="5"/>
  <c r="BV67" i="5"/>
  <c r="BU67" i="5"/>
  <c r="BT67" i="5"/>
  <c r="BS67" i="5"/>
  <c r="BR67" i="5"/>
  <c r="BP67" i="5"/>
  <c r="BO67" i="5"/>
  <c r="BN67" i="5"/>
  <c r="BM67" i="5"/>
  <c r="BL67" i="5"/>
  <c r="BH67" i="5"/>
  <c r="BG67" i="5"/>
  <c r="BF67" i="5"/>
  <c r="BE67" i="5"/>
  <c r="BD67" i="5"/>
  <c r="BB67" i="5"/>
  <c r="BA67" i="5"/>
  <c r="AZ67" i="5"/>
  <c r="AY67" i="5"/>
  <c r="AX67" i="5"/>
  <c r="AV67" i="5"/>
  <c r="AU67" i="5"/>
  <c r="AT67" i="5"/>
  <c r="AS67" i="5"/>
  <c r="AR67" i="5"/>
  <c r="AL67" i="5"/>
  <c r="AH67" i="5"/>
  <c r="AG67" i="5"/>
  <c r="AF67" i="5"/>
  <c r="AE67" i="5"/>
  <c r="AD67" i="5"/>
  <c r="AB67" i="5"/>
  <c r="AA67" i="5"/>
  <c r="Z67" i="5"/>
  <c r="Y67" i="5"/>
  <c r="X67" i="5"/>
  <c r="T67" i="5"/>
  <c r="S67" i="5"/>
  <c r="R67" i="5"/>
  <c r="Q67" i="5"/>
  <c r="P67" i="5"/>
  <c r="N67" i="5"/>
  <c r="M67" i="5"/>
  <c r="L67" i="5"/>
  <c r="K67" i="5"/>
  <c r="J67" i="5"/>
  <c r="H67" i="5"/>
  <c r="G67" i="5"/>
  <c r="F67" i="5"/>
  <c r="E67" i="5"/>
  <c r="D67" i="5"/>
  <c r="CB66" i="5"/>
  <c r="CA66" i="5"/>
  <c r="BZ66" i="5"/>
  <c r="BY66" i="5"/>
  <c r="BX66" i="5"/>
  <c r="BW66" i="5"/>
  <c r="BQ66" i="5"/>
  <c r="BI66" i="5"/>
  <c r="BC66" i="5"/>
  <c r="AW66" i="5"/>
  <c r="AN66" i="5"/>
  <c r="AM66" i="5"/>
  <c r="AL66" i="5"/>
  <c r="AK66" i="5"/>
  <c r="AJ66" i="5"/>
  <c r="AI66" i="5"/>
  <c r="AC66" i="5"/>
  <c r="U66" i="5"/>
  <c r="O66" i="5"/>
  <c r="I66" i="5"/>
  <c r="CB65" i="5"/>
  <c r="CA65" i="5"/>
  <c r="BZ65" i="5"/>
  <c r="BY65" i="5"/>
  <c r="BX65" i="5"/>
  <c r="BW65" i="5"/>
  <c r="BQ65" i="5"/>
  <c r="BI65" i="5"/>
  <c r="BC65" i="5"/>
  <c r="AW65" i="5"/>
  <c r="AN65" i="5"/>
  <c r="AM65" i="5"/>
  <c r="AL65" i="5"/>
  <c r="AK65" i="5"/>
  <c r="AJ65" i="5"/>
  <c r="AI65" i="5"/>
  <c r="AC65" i="5"/>
  <c r="U65" i="5"/>
  <c r="O65" i="5"/>
  <c r="I65" i="5"/>
  <c r="CB64" i="5"/>
  <c r="CB67" i="5" s="1"/>
  <c r="CA64" i="5"/>
  <c r="BZ64" i="5"/>
  <c r="BY64" i="5"/>
  <c r="BX64" i="5"/>
  <c r="BW64" i="5"/>
  <c r="BW67" i="5" s="1"/>
  <c r="BQ64" i="5"/>
  <c r="BQ67" i="5" s="1"/>
  <c r="BI64" i="5"/>
  <c r="BI67" i="5" s="1"/>
  <c r="BC64" i="5"/>
  <c r="BC67" i="5" s="1"/>
  <c r="AW64" i="5"/>
  <c r="AW67" i="5" s="1"/>
  <c r="AN64" i="5"/>
  <c r="AN67" i="5" s="1"/>
  <c r="AM64" i="5"/>
  <c r="AL64" i="5"/>
  <c r="AK64" i="5"/>
  <c r="AO64" i="5" s="1"/>
  <c r="AJ64" i="5"/>
  <c r="AI64" i="5"/>
  <c r="AI67" i="5" s="1"/>
  <c r="AC64" i="5"/>
  <c r="U64" i="5"/>
  <c r="U67" i="5" s="1"/>
  <c r="O64" i="5"/>
  <c r="I64" i="5"/>
  <c r="I67" i="5" s="1"/>
  <c r="CB63" i="5"/>
  <c r="CA63" i="5"/>
  <c r="BZ63" i="5"/>
  <c r="BY63" i="5"/>
  <c r="BX63" i="5"/>
  <c r="BW63" i="5"/>
  <c r="BQ63" i="5"/>
  <c r="BI63" i="5"/>
  <c r="BC63" i="5"/>
  <c r="AW63" i="5"/>
  <c r="AN63" i="5"/>
  <c r="AM63" i="5"/>
  <c r="AL63" i="5"/>
  <c r="AK63" i="5"/>
  <c r="AJ63" i="5"/>
  <c r="AI63" i="5"/>
  <c r="AC63" i="5"/>
  <c r="U63" i="5"/>
  <c r="O63" i="5"/>
  <c r="I63" i="5"/>
  <c r="BV62" i="5"/>
  <c r="BU62" i="5"/>
  <c r="BT62" i="5"/>
  <c r="BS62" i="5"/>
  <c r="BR62" i="5"/>
  <c r="BP62" i="5"/>
  <c r="BO62" i="5"/>
  <c r="BN62" i="5"/>
  <c r="BM62" i="5"/>
  <c r="BL62" i="5"/>
  <c r="BH62" i="5"/>
  <c r="BG62" i="5"/>
  <c r="BF62" i="5"/>
  <c r="BE62" i="5"/>
  <c r="BD62" i="5"/>
  <c r="BB62" i="5"/>
  <c r="BA62" i="5"/>
  <c r="AZ62" i="5"/>
  <c r="AY62" i="5"/>
  <c r="AX62" i="5"/>
  <c r="AV62" i="5"/>
  <c r="AU62" i="5"/>
  <c r="AT62" i="5"/>
  <c r="AS62" i="5"/>
  <c r="AR62" i="5"/>
  <c r="AH62" i="5"/>
  <c r="AG62" i="5"/>
  <c r="AF62" i="5"/>
  <c r="AE62" i="5"/>
  <c r="AD62" i="5"/>
  <c r="AB62" i="5"/>
  <c r="AA62" i="5"/>
  <c r="Z62" i="5"/>
  <c r="Y62" i="5"/>
  <c r="X62" i="5"/>
  <c r="T62" i="5"/>
  <c r="S62" i="5"/>
  <c r="R62" i="5"/>
  <c r="Q62" i="5"/>
  <c r="P62" i="5"/>
  <c r="N62" i="5"/>
  <c r="M62" i="5"/>
  <c r="L62" i="5"/>
  <c r="K62" i="5"/>
  <c r="J62" i="5"/>
  <c r="H62" i="5"/>
  <c r="G62" i="5"/>
  <c r="F62" i="5"/>
  <c r="E62" i="5"/>
  <c r="D62" i="5"/>
  <c r="CB61" i="5"/>
  <c r="CA61" i="5"/>
  <c r="BZ61" i="5"/>
  <c r="BY61" i="5"/>
  <c r="BX61" i="5"/>
  <c r="BW61" i="5"/>
  <c r="BQ61" i="5"/>
  <c r="BI61" i="5"/>
  <c r="BC61" i="5"/>
  <c r="AW61" i="5"/>
  <c r="AN61" i="5"/>
  <c r="AM61" i="5"/>
  <c r="AL61" i="5"/>
  <c r="AK61" i="5"/>
  <c r="AJ61" i="5"/>
  <c r="AO61" i="5" s="1"/>
  <c r="AI61" i="5"/>
  <c r="AC61" i="5"/>
  <c r="U61" i="5"/>
  <c r="O61" i="5"/>
  <c r="I61" i="5"/>
  <c r="CB60" i="5"/>
  <c r="CA60" i="5"/>
  <c r="BZ60" i="5"/>
  <c r="BY60" i="5"/>
  <c r="BX60" i="5"/>
  <c r="CC60" i="5" s="1"/>
  <c r="BW60" i="5"/>
  <c r="BQ60" i="5"/>
  <c r="BI60" i="5"/>
  <c r="BC60" i="5"/>
  <c r="BC62" i="5" s="1"/>
  <c r="AW60" i="5"/>
  <c r="AN60" i="5"/>
  <c r="AM60" i="5"/>
  <c r="AL60" i="5"/>
  <c r="AK60" i="5"/>
  <c r="AO60" i="5" s="1"/>
  <c r="AJ60" i="5"/>
  <c r="AI60" i="5"/>
  <c r="AC60" i="5"/>
  <c r="U60" i="5"/>
  <c r="O60" i="5"/>
  <c r="I60" i="5"/>
  <c r="CB59" i="5"/>
  <c r="CA59" i="5"/>
  <c r="BZ59" i="5"/>
  <c r="BY59" i="5"/>
  <c r="BX59" i="5"/>
  <c r="BW59" i="5"/>
  <c r="BQ59" i="5"/>
  <c r="BI59" i="5"/>
  <c r="BC59" i="5"/>
  <c r="AW59" i="5"/>
  <c r="AN59" i="5"/>
  <c r="AM59" i="5"/>
  <c r="AM62" i="5" s="1"/>
  <c r="AL59" i="5"/>
  <c r="AK59" i="5"/>
  <c r="AJ59" i="5"/>
  <c r="AI59" i="5"/>
  <c r="AC59" i="5"/>
  <c r="U59" i="5"/>
  <c r="O59" i="5"/>
  <c r="I59" i="5"/>
  <c r="I62" i="5" s="1"/>
  <c r="BX58" i="5"/>
  <c r="BV58" i="5"/>
  <c r="BU58" i="5"/>
  <c r="BT58" i="5"/>
  <c r="BS58" i="5"/>
  <c r="BR58" i="5"/>
  <c r="BQ58" i="5"/>
  <c r="BP58" i="5"/>
  <c r="BO58" i="5"/>
  <c r="BN58" i="5"/>
  <c r="BM58" i="5"/>
  <c r="BL58" i="5"/>
  <c r="BH58" i="5"/>
  <c r="BG58" i="5"/>
  <c r="BF58" i="5"/>
  <c r="BE58" i="5"/>
  <c r="BD58" i="5"/>
  <c r="BB58" i="5"/>
  <c r="BA58" i="5"/>
  <c r="AZ58" i="5"/>
  <c r="AY58" i="5"/>
  <c r="AX58" i="5"/>
  <c r="AV58" i="5"/>
  <c r="AU58" i="5"/>
  <c r="AT58" i="5"/>
  <c r="AS58" i="5"/>
  <c r="AR58" i="5"/>
  <c r="AI58" i="5"/>
  <c r="AH58" i="5"/>
  <c r="AG58" i="5"/>
  <c r="AF58" i="5"/>
  <c r="AE58" i="5"/>
  <c r="AD58" i="5"/>
  <c r="AB58" i="5"/>
  <c r="AA58" i="5"/>
  <c r="Z58" i="5"/>
  <c r="Y58" i="5"/>
  <c r="X58" i="5"/>
  <c r="T58" i="5"/>
  <c r="S58" i="5"/>
  <c r="R58" i="5"/>
  <c r="Q58" i="5"/>
  <c r="P58" i="5"/>
  <c r="N58" i="5"/>
  <c r="M58" i="5"/>
  <c r="L58" i="5"/>
  <c r="K58" i="5"/>
  <c r="J58" i="5"/>
  <c r="H58" i="5"/>
  <c r="G58" i="5"/>
  <c r="F58" i="5"/>
  <c r="E58" i="5"/>
  <c r="D58" i="5"/>
  <c r="CB57" i="5"/>
  <c r="CA57" i="5"/>
  <c r="BZ57" i="5"/>
  <c r="BY57" i="5"/>
  <c r="BX57" i="5"/>
  <c r="BW57" i="5"/>
  <c r="BQ57" i="5"/>
  <c r="BI57" i="5"/>
  <c r="BC57" i="5"/>
  <c r="AW57" i="5"/>
  <c r="AN57" i="5"/>
  <c r="AM57" i="5"/>
  <c r="AL57" i="5"/>
  <c r="AK57" i="5"/>
  <c r="AJ57" i="5"/>
  <c r="AI57" i="5"/>
  <c r="AC57" i="5"/>
  <c r="U57" i="5"/>
  <c r="O57" i="5"/>
  <c r="I57" i="5"/>
  <c r="CB56" i="5"/>
  <c r="CA56" i="5"/>
  <c r="CA58" i="5" s="1"/>
  <c r="BZ56" i="5"/>
  <c r="BZ58" i="5" s="1"/>
  <c r="BY56" i="5"/>
  <c r="BX56" i="5"/>
  <c r="BW56" i="5"/>
  <c r="BW58" i="5" s="1"/>
  <c r="BQ56" i="5"/>
  <c r="BI56" i="5"/>
  <c r="BI58" i="5" s="1"/>
  <c r="BC56" i="5"/>
  <c r="BC58" i="5" s="1"/>
  <c r="AW56" i="5"/>
  <c r="AW58" i="5" s="1"/>
  <c r="AN56" i="5"/>
  <c r="AM56" i="5"/>
  <c r="AL56" i="5"/>
  <c r="AL58" i="5" s="1"/>
  <c r="AK56" i="5"/>
  <c r="AK58" i="5" s="1"/>
  <c r="AJ56" i="5"/>
  <c r="AO56" i="5" s="1"/>
  <c r="AI56" i="5"/>
  <c r="AC56" i="5"/>
  <c r="U56" i="5"/>
  <c r="U58" i="5" s="1"/>
  <c r="O56" i="5"/>
  <c r="O58" i="5" s="1"/>
  <c r="I56" i="5"/>
  <c r="BV55" i="5"/>
  <c r="BU55" i="5"/>
  <c r="BT55" i="5"/>
  <c r="BS55" i="5"/>
  <c r="BR55" i="5"/>
  <c r="BP55" i="5"/>
  <c r="BO55" i="5"/>
  <c r="BN55" i="5"/>
  <c r="BM55" i="5"/>
  <c r="BL55" i="5"/>
  <c r="BH55" i="5"/>
  <c r="BG55" i="5"/>
  <c r="BF55" i="5"/>
  <c r="BE55" i="5"/>
  <c r="BD55" i="5"/>
  <c r="BB55" i="5"/>
  <c r="BA55" i="5"/>
  <c r="AZ55" i="5"/>
  <c r="AY55" i="5"/>
  <c r="AX55" i="5"/>
  <c r="AV55" i="5"/>
  <c r="AU55" i="5"/>
  <c r="AT55" i="5"/>
  <c r="AS55" i="5"/>
  <c r="AR55" i="5"/>
  <c r="AH55" i="5"/>
  <c r="AG55" i="5"/>
  <c r="AF55" i="5"/>
  <c r="AE55" i="5"/>
  <c r="AD55" i="5"/>
  <c r="AB55" i="5"/>
  <c r="AA55" i="5"/>
  <c r="Z55" i="5"/>
  <c r="Y55" i="5"/>
  <c r="X55" i="5"/>
  <c r="T55" i="5"/>
  <c r="S55" i="5"/>
  <c r="R55" i="5"/>
  <c r="Q55" i="5"/>
  <c r="P55" i="5"/>
  <c r="N55" i="5"/>
  <c r="M55" i="5"/>
  <c r="L55" i="5"/>
  <c r="K55" i="5"/>
  <c r="J55" i="5"/>
  <c r="H55" i="5"/>
  <c r="G55" i="5"/>
  <c r="F55" i="5"/>
  <c r="E55" i="5"/>
  <c r="D55" i="5"/>
  <c r="CB54" i="5"/>
  <c r="CA54" i="5"/>
  <c r="BZ54" i="5"/>
  <c r="BY54" i="5"/>
  <c r="BX54" i="5"/>
  <c r="CC54" i="5" s="1"/>
  <c r="BW54" i="5"/>
  <c r="BQ54" i="5"/>
  <c r="BI54" i="5"/>
  <c r="BC54" i="5"/>
  <c r="AW54" i="5"/>
  <c r="AN54" i="5"/>
  <c r="AN55" i="5" s="1"/>
  <c r="AM54" i="5"/>
  <c r="AL54" i="5"/>
  <c r="AK54" i="5"/>
  <c r="AJ54" i="5"/>
  <c r="AJ55" i="5" s="1"/>
  <c r="AI54" i="5"/>
  <c r="AC54" i="5"/>
  <c r="AC55" i="5" s="1"/>
  <c r="U54" i="5"/>
  <c r="O54" i="5"/>
  <c r="I54" i="5"/>
  <c r="CB53" i="5"/>
  <c r="CB55" i="5" s="1"/>
  <c r="CA53" i="5"/>
  <c r="CA55" i="5" s="1"/>
  <c r="BZ53" i="5"/>
  <c r="BZ55" i="5" s="1"/>
  <c r="BY53" i="5"/>
  <c r="BX53" i="5"/>
  <c r="CC53" i="5" s="1"/>
  <c r="BW53" i="5"/>
  <c r="BW55" i="5" s="1"/>
  <c r="BQ53" i="5"/>
  <c r="BQ55" i="5" s="1"/>
  <c r="BI53" i="5"/>
  <c r="BI55" i="5" s="1"/>
  <c r="BC53" i="5"/>
  <c r="BC55" i="5" s="1"/>
  <c r="AW53" i="5"/>
  <c r="AN53" i="5"/>
  <c r="AM53" i="5"/>
  <c r="AL53" i="5"/>
  <c r="AK53" i="5"/>
  <c r="AK55" i="5" s="1"/>
  <c r="AJ53" i="5"/>
  <c r="AI53" i="5"/>
  <c r="AC53" i="5"/>
  <c r="U53" i="5"/>
  <c r="O53" i="5"/>
  <c r="I53" i="5"/>
  <c r="I55" i="5" s="1"/>
  <c r="CB52" i="5"/>
  <c r="CA52" i="5"/>
  <c r="BZ52" i="5"/>
  <c r="BY52" i="5"/>
  <c r="BX52" i="5"/>
  <c r="BW52" i="5"/>
  <c r="BQ52" i="5"/>
  <c r="BI52" i="5"/>
  <c r="BC52" i="5"/>
  <c r="AW52" i="5"/>
  <c r="AN52" i="5"/>
  <c r="AM52" i="5"/>
  <c r="AL52" i="5"/>
  <c r="AK52" i="5"/>
  <c r="AJ52" i="5"/>
  <c r="AO52" i="5" s="1"/>
  <c r="AI52" i="5"/>
  <c r="AC52" i="5"/>
  <c r="U52" i="5"/>
  <c r="O52" i="5"/>
  <c r="I52" i="5"/>
  <c r="CB51" i="5"/>
  <c r="CA51" i="5"/>
  <c r="BZ51" i="5"/>
  <c r="BY51" i="5"/>
  <c r="BX51" i="5"/>
  <c r="BW51" i="5"/>
  <c r="BQ51" i="5"/>
  <c r="BI51" i="5"/>
  <c r="BC51" i="5"/>
  <c r="AW51" i="5"/>
  <c r="AN51" i="5"/>
  <c r="AM51" i="5"/>
  <c r="AL51" i="5"/>
  <c r="AK51" i="5"/>
  <c r="AJ51" i="5"/>
  <c r="AO51" i="5" s="1"/>
  <c r="AI51" i="5"/>
  <c r="AC51" i="5"/>
  <c r="U51" i="5"/>
  <c r="O51" i="5"/>
  <c r="I51" i="5"/>
  <c r="CB50" i="5"/>
  <c r="CA50" i="5"/>
  <c r="BZ50" i="5"/>
  <c r="BY50" i="5"/>
  <c r="BX50" i="5"/>
  <c r="BW50" i="5"/>
  <c r="BQ50" i="5"/>
  <c r="BI50" i="5"/>
  <c r="BC50" i="5"/>
  <c r="AW50" i="5"/>
  <c r="AN50" i="5"/>
  <c r="AM50" i="5"/>
  <c r="AL50" i="5"/>
  <c r="AK50" i="5"/>
  <c r="AO50" i="5" s="1"/>
  <c r="AJ50" i="5"/>
  <c r="AI50" i="5"/>
  <c r="AC50" i="5"/>
  <c r="U50" i="5"/>
  <c r="O50" i="5"/>
  <c r="I50" i="5"/>
  <c r="CB49" i="5"/>
  <c r="CA49" i="5"/>
  <c r="BZ49" i="5"/>
  <c r="BY49" i="5"/>
  <c r="BX49" i="5"/>
  <c r="BW49" i="5"/>
  <c r="BQ49" i="5"/>
  <c r="BI49" i="5"/>
  <c r="BC49" i="5"/>
  <c r="AW49" i="5"/>
  <c r="AN49" i="5"/>
  <c r="AM49" i="5"/>
  <c r="AL49" i="5"/>
  <c r="AK49" i="5"/>
  <c r="AO49" i="5" s="1"/>
  <c r="AJ49" i="5"/>
  <c r="AI49" i="5"/>
  <c r="AC49" i="5"/>
  <c r="U49" i="5"/>
  <c r="O49" i="5"/>
  <c r="I49" i="5"/>
  <c r="BV48" i="5"/>
  <c r="BU48" i="5"/>
  <c r="BT48" i="5"/>
  <c r="BT69" i="5" s="1"/>
  <c r="BS48" i="5"/>
  <c r="BR48" i="5"/>
  <c r="BP48" i="5"/>
  <c r="BO48" i="5"/>
  <c r="BN48" i="5"/>
  <c r="BM48" i="5"/>
  <c r="BL48" i="5"/>
  <c r="BH48" i="5"/>
  <c r="BG48" i="5"/>
  <c r="BF48" i="5"/>
  <c r="BE48" i="5"/>
  <c r="BD48" i="5"/>
  <c r="BB48" i="5"/>
  <c r="BA48" i="5"/>
  <c r="AZ48" i="5"/>
  <c r="AY48" i="5"/>
  <c r="AX48" i="5"/>
  <c r="AV48" i="5"/>
  <c r="AU48" i="5"/>
  <c r="AT48" i="5"/>
  <c r="AS48" i="5"/>
  <c r="AR48" i="5"/>
  <c r="AK48" i="5"/>
  <c r="AH48" i="5"/>
  <c r="AG48" i="5"/>
  <c r="AF48" i="5"/>
  <c r="AE48" i="5"/>
  <c r="AD48" i="5"/>
  <c r="AB48" i="5"/>
  <c r="AA48" i="5"/>
  <c r="Z48" i="5"/>
  <c r="Y48" i="5"/>
  <c r="X48" i="5"/>
  <c r="T48" i="5"/>
  <c r="S48" i="5"/>
  <c r="R48" i="5"/>
  <c r="Q48" i="5"/>
  <c r="P48" i="5"/>
  <c r="N48" i="5"/>
  <c r="M48" i="5"/>
  <c r="L48" i="5"/>
  <c r="K48" i="5"/>
  <c r="J48" i="5"/>
  <c r="H48" i="5"/>
  <c r="G48" i="5"/>
  <c r="F48" i="5"/>
  <c r="E48" i="5"/>
  <c r="D48" i="5"/>
  <c r="CB47" i="5"/>
  <c r="CA47" i="5"/>
  <c r="BZ47" i="5"/>
  <c r="BY47" i="5"/>
  <c r="BX47" i="5"/>
  <c r="CC47" i="5" s="1"/>
  <c r="BW47" i="5"/>
  <c r="BQ47" i="5"/>
  <c r="BI47" i="5"/>
  <c r="BC47" i="5"/>
  <c r="AW47" i="5"/>
  <c r="AN47" i="5"/>
  <c r="AM47" i="5"/>
  <c r="AL47" i="5"/>
  <c r="AK47" i="5"/>
  <c r="AJ47" i="5"/>
  <c r="AI47" i="5"/>
  <c r="AC47" i="5"/>
  <c r="U47" i="5"/>
  <c r="O47" i="5"/>
  <c r="I47" i="5"/>
  <c r="CB46" i="5"/>
  <c r="CB48" i="5" s="1"/>
  <c r="CA46" i="5"/>
  <c r="CA48" i="5" s="1"/>
  <c r="BZ46" i="5"/>
  <c r="BZ48" i="5" s="1"/>
  <c r="BY46" i="5"/>
  <c r="BX46" i="5"/>
  <c r="BW46" i="5"/>
  <c r="BW48" i="5" s="1"/>
  <c r="BQ46" i="5"/>
  <c r="BQ48" i="5" s="1"/>
  <c r="BI46" i="5"/>
  <c r="BC46" i="5"/>
  <c r="BC48" i="5" s="1"/>
  <c r="AW46" i="5"/>
  <c r="AN46" i="5"/>
  <c r="AM46" i="5"/>
  <c r="AM48" i="5" s="1"/>
  <c r="AL46" i="5"/>
  <c r="AL48" i="5" s="1"/>
  <c r="AK46" i="5"/>
  <c r="AJ46" i="5"/>
  <c r="AI46" i="5"/>
  <c r="AC46" i="5"/>
  <c r="AC48" i="5" s="1"/>
  <c r="U46" i="5"/>
  <c r="U48" i="5" s="1"/>
  <c r="O46" i="5"/>
  <c r="O48" i="5" s="1"/>
  <c r="I46" i="5"/>
  <c r="I48" i="5" s="1"/>
  <c r="CB45" i="5"/>
  <c r="CA45" i="5"/>
  <c r="BZ45" i="5"/>
  <c r="BY45" i="5"/>
  <c r="BX45" i="5"/>
  <c r="CC45" i="5" s="1"/>
  <c r="BW45" i="5"/>
  <c r="BQ45" i="5"/>
  <c r="BI45" i="5"/>
  <c r="BC45" i="5"/>
  <c r="AW45" i="5"/>
  <c r="AN45" i="5"/>
  <c r="AM45" i="5"/>
  <c r="AL45" i="5"/>
  <c r="AK45" i="5"/>
  <c r="AJ45" i="5"/>
  <c r="AO45" i="5" s="1"/>
  <c r="AI45" i="5"/>
  <c r="AC45" i="5"/>
  <c r="U45" i="5"/>
  <c r="O45" i="5"/>
  <c r="I45" i="5"/>
  <c r="CB44" i="5"/>
  <c r="CA44" i="5"/>
  <c r="BZ44" i="5"/>
  <c r="BY44" i="5"/>
  <c r="BX44" i="5"/>
  <c r="BW44" i="5"/>
  <c r="BQ44" i="5"/>
  <c r="BI44" i="5"/>
  <c r="BC44" i="5"/>
  <c r="AW44" i="5"/>
  <c r="AN44" i="5"/>
  <c r="AM44" i="5"/>
  <c r="AL44" i="5"/>
  <c r="AK44" i="5"/>
  <c r="AJ44" i="5"/>
  <c r="AI44" i="5"/>
  <c r="AC44" i="5"/>
  <c r="U44" i="5"/>
  <c r="O44" i="5"/>
  <c r="I44" i="5"/>
  <c r="CB43" i="5"/>
  <c r="CA43" i="5"/>
  <c r="BZ43" i="5"/>
  <c r="BY43" i="5"/>
  <c r="BX43" i="5"/>
  <c r="BW43" i="5"/>
  <c r="BQ43" i="5"/>
  <c r="BI43" i="5"/>
  <c r="BC43" i="5"/>
  <c r="AW43" i="5"/>
  <c r="AN43" i="5"/>
  <c r="AM43" i="5"/>
  <c r="AL43" i="5"/>
  <c r="AK43" i="5"/>
  <c r="AJ43" i="5"/>
  <c r="AO43" i="5" s="1"/>
  <c r="AI43" i="5"/>
  <c r="AC43" i="5"/>
  <c r="U43" i="5"/>
  <c r="O43" i="5"/>
  <c r="I43" i="5"/>
  <c r="BZ42" i="5"/>
  <c r="BV42" i="5"/>
  <c r="BU42" i="5"/>
  <c r="BT42" i="5"/>
  <c r="BS42" i="5"/>
  <c r="BR42" i="5"/>
  <c r="BP42" i="5"/>
  <c r="BO42" i="5"/>
  <c r="BN42" i="5"/>
  <c r="BM42" i="5"/>
  <c r="BL42" i="5"/>
  <c r="BH42" i="5"/>
  <c r="BG42" i="5"/>
  <c r="BF42" i="5"/>
  <c r="BE42" i="5"/>
  <c r="BD42" i="5"/>
  <c r="BB42" i="5"/>
  <c r="BA42" i="5"/>
  <c r="AZ42" i="5"/>
  <c r="AY42" i="5"/>
  <c r="AX42" i="5"/>
  <c r="AV42" i="5"/>
  <c r="AU42" i="5"/>
  <c r="AT42" i="5"/>
  <c r="AS42" i="5"/>
  <c r="AR42" i="5"/>
  <c r="AJ42" i="5"/>
  <c r="AH42" i="5"/>
  <c r="AG42" i="5"/>
  <c r="AF42" i="5"/>
  <c r="AE42" i="5"/>
  <c r="AD42" i="5"/>
  <c r="AB42" i="5"/>
  <c r="AA42" i="5"/>
  <c r="Z42" i="5"/>
  <c r="Y42" i="5"/>
  <c r="X42" i="5"/>
  <c r="T42" i="5"/>
  <c r="S42" i="5"/>
  <c r="R42" i="5"/>
  <c r="Q42" i="5"/>
  <c r="P42" i="5"/>
  <c r="N42" i="5"/>
  <c r="M42" i="5"/>
  <c r="L42" i="5"/>
  <c r="K42" i="5"/>
  <c r="J42" i="5"/>
  <c r="H42" i="5"/>
  <c r="G42" i="5"/>
  <c r="F42" i="5"/>
  <c r="E42" i="5"/>
  <c r="D42" i="5"/>
  <c r="CB41" i="5"/>
  <c r="CA41" i="5"/>
  <c r="BZ41" i="5"/>
  <c r="BY41" i="5"/>
  <c r="CC41" i="5" s="1"/>
  <c r="BX41" i="5"/>
  <c r="BW41" i="5"/>
  <c r="BQ41" i="5"/>
  <c r="BI41" i="5"/>
  <c r="BC41" i="5"/>
  <c r="AW41" i="5"/>
  <c r="AN41" i="5"/>
  <c r="AM41" i="5"/>
  <c r="AL41" i="5"/>
  <c r="AK41" i="5"/>
  <c r="AJ41" i="5"/>
  <c r="AI41" i="5"/>
  <c r="AC41" i="5"/>
  <c r="U41" i="5"/>
  <c r="O41" i="5"/>
  <c r="I41" i="5"/>
  <c r="CB40" i="5"/>
  <c r="CA40" i="5"/>
  <c r="BZ40" i="5"/>
  <c r="BY40" i="5"/>
  <c r="CC40" i="5" s="1"/>
  <c r="BX40" i="5"/>
  <c r="BW40" i="5"/>
  <c r="BQ40" i="5"/>
  <c r="BI40" i="5"/>
  <c r="BC40" i="5"/>
  <c r="AW40" i="5"/>
  <c r="AN40" i="5"/>
  <c r="AM40" i="5"/>
  <c r="AL40" i="5"/>
  <c r="AK40" i="5"/>
  <c r="AJ40" i="5"/>
  <c r="AI40" i="5"/>
  <c r="AC40" i="5"/>
  <c r="U40" i="5"/>
  <c r="O40" i="5"/>
  <c r="I40" i="5"/>
  <c r="I42" i="5" s="1"/>
  <c r="CB39" i="5"/>
  <c r="CA39" i="5"/>
  <c r="BZ39" i="5"/>
  <c r="BY39" i="5"/>
  <c r="CC39" i="5" s="1"/>
  <c r="BX39" i="5"/>
  <c r="BW39" i="5"/>
  <c r="BQ39" i="5"/>
  <c r="BI39" i="5"/>
  <c r="BC39" i="5"/>
  <c r="AW39" i="5"/>
  <c r="AN39" i="5"/>
  <c r="AM39" i="5"/>
  <c r="AL39" i="5"/>
  <c r="AK39" i="5"/>
  <c r="AJ39" i="5"/>
  <c r="AO39" i="5" s="1"/>
  <c r="AI39" i="5"/>
  <c r="AC39" i="5"/>
  <c r="U39" i="5"/>
  <c r="O39" i="5"/>
  <c r="I39" i="5"/>
  <c r="CB38" i="5"/>
  <c r="CB42" i="5" s="1"/>
  <c r="CA38" i="5"/>
  <c r="BZ38" i="5"/>
  <c r="BY38" i="5"/>
  <c r="BX38" i="5"/>
  <c r="BX42" i="5" s="1"/>
  <c r="BW38" i="5"/>
  <c r="BQ38" i="5"/>
  <c r="BI38" i="5"/>
  <c r="BC38" i="5"/>
  <c r="AW38" i="5"/>
  <c r="AN38" i="5"/>
  <c r="AN42" i="5" s="1"/>
  <c r="AM38" i="5"/>
  <c r="AL38" i="5"/>
  <c r="AK38" i="5"/>
  <c r="AJ38" i="5"/>
  <c r="AO38" i="5" s="1"/>
  <c r="AI38" i="5"/>
  <c r="AC38" i="5"/>
  <c r="AC42" i="5" s="1"/>
  <c r="U38" i="5"/>
  <c r="O38" i="5"/>
  <c r="O42" i="5" s="1"/>
  <c r="I38" i="5"/>
  <c r="CB37" i="5"/>
  <c r="CA37" i="5"/>
  <c r="BZ37" i="5"/>
  <c r="BY37" i="5"/>
  <c r="BX37" i="5"/>
  <c r="CC37" i="5" s="1"/>
  <c r="BW37" i="5"/>
  <c r="BQ37" i="5"/>
  <c r="BI37" i="5"/>
  <c r="BC37" i="5"/>
  <c r="AW37" i="5"/>
  <c r="AN37" i="5"/>
  <c r="AM37" i="5"/>
  <c r="AL37" i="5"/>
  <c r="AK37" i="5"/>
  <c r="AJ37" i="5"/>
  <c r="AO37" i="5" s="1"/>
  <c r="AI37" i="5"/>
  <c r="AC37" i="5"/>
  <c r="U37" i="5"/>
  <c r="O37" i="5"/>
  <c r="I37" i="5"/>
  <c r="CB36" i="5"/>
  <c r="CA36" i="5"/>
  <c r="BZ36" i="5"/>
  <c r="BY36" i="5"/>
  <c r="BX36" i="5"/>
  <c r="CC36" i="5" s="1"/>
  <c r="BW36" i="5"/>
  <c r="BQ36" i="5"/>
  <c r="BI36" i="5"/>
  <c r="BC36" i="5"/>
  <c r="AW36" i="5"/>
  <c r="AN36" i="5"/>
  <c r="AM36" i="5"/>
  <c r="AL36" i="5"/>
  <c r="AK36" i="5"/>
  <c r="AJ36" i="5"/>
  <c r="AO36" i="5" s="1"/>
  <c r="AI36" i="5"/>
  <c r="AC36" i="5"/>
  <c r="U36" i="5"/>
  <c r="O36" i="5"/>
  <c r="I36" i="5"/>
  <c r="CB35" i="5"/>
  <c r="CA35" i="5"/>
  <c r="BZ35" i="5"/>
  <c r="BY35" i="5"/>
  <c r="CC35" i="5" s="1"/>
  <c r="BX35" i="5"/>
  <c r="BW35" i="5"/>
  <c r="BQ35" i="5"/>
  <c r="BI35" i="5"/>
  <c r="BC35" i="5"/>
  <c r="AW35" i="5"/>
  <c r="AN35" i="5"/>
  <c r="AM35" i="5"/>
  <c r="AL35" i="5"/>
  <c r="AK35" i="5"/>
  <c r="AJ35" i="5"/>
  <c r="AI35" i="5"/>
  <c r="AC35" i="5"/>
  <c r="U35" i="5"/>
  <c r="O35" i="5"/>
  <c r="I35" i="5"/>
  <c r="CB34" i="5"/>
  <c r="CA34" i="5"/>
  <c r="BZ34" i="5"/>
  <c r="BY34" i="5"/>
  <c r="CC34" i="5" s="1"/>
  <c r="BX34" i="5"/>
  <c r="BW34" i="5"/>
  <c r="BQ34" i="5"/>
  <c r="BI34" i="5"/>
  <c r="BC34" i="5"/>
  <c r="AW34" i="5"/>
  <c r="AN34" i="5"/>
  <c r="AM34" i="5"/>
  <c r="AL34" i="5"/>
  <c r="AK34" i="5"/>
  <c r="AJ34" i="5"/>
  <c r="AI34" i="5"/>
  <c r="AC34" i="5"/>
  <c r="U34" i="5"/>
  <c r="O34" i="5"/>
  <c r="I34" i="5"/>
  <c r="BV33" i="5"/>
  <c r="BU33" i="5"/>
  <c r="BT33" i="5"/>
  <c r="BS33" i="5"/>
  <c r="BR33" i="5"/>
  <c r="BP33" i="5"/>
  <c r="BO33" i="5"/>
  <c r="BN33" i="5"/>
  <c r="BM33" i="5"/>
  <c r="BL33" i="5"/>
  <c r="BH33" i="5"/>
  <c r="BG33" i="5"/>
  <c r="BF33" i="5"/>
  <c r="BE33" i="5"/>
  <c r="BD33" i="5"/>
  <c r="BB33" i="5"/>
  <c r="BA33" i="5"/>
  <c r="BA69" i="5" s="1"/>
  <c r="AZ33" i="5"/>
  <c r="AY33" i="5"/>
  <c r="AY69" i="5" s="1"/>
  <c r="AX33" i="5"/>
  <c r="AV33" i="5"/>
  <c r="AU33" i="5"/>
  <c r="AT33" i="5"/>
  <c r="AS33" i="5"/>
  <c r="AR33" i="5"/>
  <c r="AH33" i="5"/>
  <c r="AG33" i="5"/>
  <c r="AF33" i="5"/>
  <c r="AE33" i="5"/>
  <c r="AD33" i="5"/>
  <c r="AD69" i="5" s="1"/>
  <c r="AB33" i="5"/>
  <c r="AA33" i="5"/>
  <c r="AA69" i="5" s="1"/>
  <c r="Z33" i="5"/>
  <c r="Y33" i="5"/>
  <c r="Y69" i="5" s="1"/>
  <c r="X33" i="5"/>
  <c r="U33" i="5"/>
  <c r="T33" i="5"/>
  <c r="S33" i="5"/>
  <c r="R33" i="5"/>
  <c r="Q33" i="5"/>
  <c r="Q69" i="5" s="1"/>
  <c r="P33" i="5"/>
  <c r="N33" i="5"/>
  <c r="N69" i="5" s="1"/>
  <c r="M33" i="5"/>
  <c r="L33" i="5"/>
  <c r="K33" i="5"/>
  <c r="J33" i="5"/>
  <c r="H33" i="5"/>
  <c r="G33" i="5"/>
  <c r="F33" i="5"/>
  <c r="E33" i="5"/>
  <c r="D33" i="5"/>
  <c r="CB32" i="5"/>
  <c r="CA32" i="5"/>
  <c r="CA33" i="5" s="1"/>
  <c r="BZ32" i="5"/>
  <c r="BY32" i="5"/>
  <c r="CC32" i="5" s="1"/>
  <c r="BX32" i="5"/>
  <c r="BW32" i="5"/>
  <c r="BQ32" i="5"/>
  <c r="BI32" i="5"/>
  <c r="BC32" i="5"/>
  <c r="AW32" i="5"/>
  <c r="AN32" i="5"/>
  <c r="AM32" i="5"/>
  <c r="AL32" i="5"/>
  <c r="AK32" i="5"/>
  <c r="AJ32" i="5"/>
  <c r="AO32" i="5" s="1"/>
  <c r="AI32" i="5"/>
  <c r="AC32" i="5"/>
  <c r="U32" i="5"/>
  <c r="O32" i="5"/>
  <c r="I32" i="5"/>
  <c r="CB31" i="5"/>
  <c r="CA31" i="5"/>
  <c r="BZ31" i="5"/>
  <c r="BY31" i="5"/>
  <c r="BX31" i="5"/>
  <c r="CC31" i="5" s="1"/>
  <c r="BW31" i="5"/>
  <c r="BQ31" i="5"/>
  <c r="BI31" i="5"/>
  <c r="BC31" i="5"/>
  <c r="AW31" i="5"/>
  <c r="AN31" i="5"/>
  <c r="AM31" i="5"/>
  <c r="AL31" i="5"/>
  <c r="AK31" i="5"/>
  <c r="AJ31" i="5"/>
  <c r="AO31" i="5" s="1"/>
  <c r="AI31" i="5"/>
  <c r="AC31" i="5"/>
  <c r="U31" i="5"/>
  <c r="O31" i="5"/>
  <c r="I31" i="5"/>
  <c r="CB30" i="5"/>
  <c r="CA30" i="5"/>
  <c r="BZ30" i="5"/>
  <c r="BZ33" i="5" s="1"/>
  <c r="BY30" i="5"/>
  <c r="BX30" i="5"/>
  <c r="BX33" i="5" s="1"/>
  <c r="BW30" i="5"/>
  <c r="BQ30" i="5"/>
  <c r="BQ33" i="5" s="1"/>
  <c r="BI30" i="5"/>
  <c r="BC30" i="5"/>
  <c r="BC33" i="5" s="1"/>
  <c r="AW30" i="5"/>
  <c r="AN30" i="5"/>
  <c r="AM30" i="5"/>
  <c r="AL30" i="5"/>
  <c r="AK30" i="5"/>
  <c r="AK33" i="5" s="1"/>
  <c r="AJ30" i="5"/>
  <c r="AJ33" i="5" s="1"/>
  <c r="AI30" i="5"/>
  <c r="AI33" i="5" s="1"/>
  <c r="AC30" i="5"/>
  <c r="AC33" i="5" s="1"/>
  <c r="U30" i="5"/>
  <c r="O30" i="5"/>
  <c r="O33" i="5" s="1"/>
  <c r="I30" i="5"/>
  <c r="I33" i="5" s="1"/>
  <c r="BV28" i="5"/>
  <c r="BU28" i="5"/>
  <c r="BT28" i="5"/>
  <c r="BS28" i="5"/>
  <c r="BR28" i="5"/>
  <c r="BP28" i="5"/>
  <c r="BO28" i="5"/>
  <c r="BN28" i="5"/>
  <c r="BM28" i="5"/>
  <c r="BL28" i="5"/>
  <c r="BH28" i="5"/>
  <c r="BG28" i="5"/>
  <c r="BF28" i="5"/>
  <c r="BE28" i="5"/>
  <c r="BD28" i="5"/>
  <c r="BB28" i="5"/>
  <c r="BA28" i="5"/>
  <c r="AZ28" i="5"/>
  <c r="AY28" i="5"/>
  <c r="AX28" i="5"/>
  <c r="AV28" i="5"/>
  <c r="AU28" i="5"/>
  <c r="AT28" i="5"/>
  <c r="AS28" i="5"/>
  <c r="AR28" i="5"/>
  <c r="AH28" i="5"/>
  <c r="AG28" i="5"/>
  <c r="AF28" i="5"/>
  <c r="AE28" i="5"/>
  <c r="AD28" i="5"/>
  <c r="AB28" i="5"/>
  <c r="AA28" i="5"/>
  <c r="Z28" i="5"/>
  <c r="Y28" i="5"/>
  <c r="X28" i="5"/>
  <c r="T28" i="5"/>
  <c r="S28" i="5"/>
  <c r="R28" i="5"/>
  <c r="Q28" i="5"/>
  <c r="P28" i="5"/>
  <c r="N28" i="5"/>
  <c r="M28" i="5"/>
  <c r="L28" i="5"/>
  <c r="K28" i="5"/>
  <c r="J28" i="5"/>
  <c r="H28" i="5"/>
  <c r="G28" i="5"/>
  <c r="F28" i="5"/>
  <c r="E28" i="5"/>
  <c r="D28" i="5"/>
  <c r="CB27" i="5"/>
  <c r="CA27" i="5"/>
  <c r="BZ27" i="5"/>
  <c r="BY27" i="5"/>
  <c r="BX27" i="5"/>
  <c r="CC27" i="5" s="1"/>
  <c r="BW27" i="5"/>
  <c r="BQ27" i="5"/>
  <c r="BI27" i="5"/>
  <c r="BC27" i="5"/>
  <c r="AW27" i="5"/>
  <c r="AN27" i="5"/>
  <c r="AM27" i="5"/>
  <c r="AL27" i="5"/>
  <c r="AK27" i="5"/>
  <c r="AJ27" i="5"/>
  <c r="AO27" i="5" s="1"/>
  <c r="AI27" i="5"/>
  <c r="AC27" i="5"/>
  <c r="AC28" i="5" s="1"/>
  <c r="U27" i="5"/>
  <c r="O27" i="5"/>
  <c r="I27" i="5"/>
  <c r="CB26" i="5"/>
  <c r="CA26" i="5"/>
  <c r="BZ26" i="5"/>
  <c r="BY26" i="5"/>
  <c r="CC26" i="5" s="1"/>
  <c r="BX26" i="5"/>
  <c r="BW26" i="5"/>
  <c r="BQ26" i="5"/>
  <c r="BI26" i="5"/>
  <c r="BC26" i="5"/>
  <c r="AW26" i="5"/>
  <c r="AN26" i="5"/>
  <c r="AM26" i="5"/>
  <c r="AL26" i="5"/>
  <c r="AK26" i="5"/>
  <c r="AJ26" i="5"/>
  <c r="AI26" i="5"/>
  <c r="AC26" i="5"/>
  <c r="U26" i="5"/>
  <c r="O26" i="5"/>
  <c r="I26" i="5"/>
  <c r="CB25" i="5"/>
  <c r="CA25" i="5"/>
  <c r="CA28" i="5" s="1"/>
  <c r="BZ25" i="5"/>
  <c r="BY25" i="5"/>
  <c r="CC25" i="5" s="1"/>
  <c r="BX25" i="5"/>
  <c r="BW25" i="5"/>
  <c r="BQ25" i="5"/>
  <c r="BI25" i="5"/>
  <c r="BI28" i="5" s="1"/>
  <c r="BC25" i="5"/>
  <c r="AW25" i="5"/>
  <c r="AW28" i="5" s="1"/>
  <c r="AN25" i="5"/>
  <c r="AM25" i="5"/>
  <c r="AM28" i="5" s="1"/>
  <c r="AL25" i="5"/>
  <c r="AK25" i="5"/>
  <c r="AK28" i="5" s="1"/>
  <c r="AJ25" i="5"/>
  <c r="AI25" i="5"/>
  <c r="AC25" i="5"/>
  <c r="U25" i="5"/>
  <c r="O25" i="5"/>
  <c r="I25" i="5"/>
  <c r="I28" i="5" s="1"/>
  <c r="CB24" i="5"/>
  <c r="CA24" i="5"/>
  <c r="BZ24" i="5"/>
  <c r="BY24" i="5"/>
  <c r="CC24" i="5" s="1"/>
  <c r="BX24" i="5"/>
  <c r="BW24" i="5"/>
  <c r="BQ24" i="5"/>
  <c r="BI24" i="5"/>
  <c r="BC24" i="5"/>
  <c r="AW24" i="5"/>
  <c r="AN24" i="5"/>
  <c r="AM24" i="5"/>
  <c r="AL24" i="5"/>
  <c r="AK24" i="5"/>
  <c r="AJ24" i="5"/>
  <c r="AO24" i="5" s="1"/>
  <c r="AI24" i="5"/>
  <c r="AC24" i="5"/>
  <c r="U24" i="5"/>
  <c r="O24" i="5"/>
  <c r="I24" i="5"/>
  <c r="CB23" i="5"/>
  <c r="CA23" i="5"/>
  <c r="BZ23" i="5"/>
  <c r="BY23" i="5"/>
  <c r="BX23" i="5"/>
  <c r="CC23" i="5" s="1"/>
  <c r="BW23" i="5"/>
  <c r="BQ23" i="5"/>
  <c r="BI23" i="5"/>
  <c r="BC23" i="5"/>
  <c r="AW23" i="5"/>
  <c r="AN23" i="5"/>
  <c r="AM23" i="5"/>
  <c r="AL23" i="5"/>
  <c r="AK23" i="5"/>
  <c r="AJ23" i="5"/>
  <c r="AO23" i="5" s="1"/>
  <c r="AI23" i="5"/>
  <c r="AC23" i="5"/>
  <c r="U23" i="5"/>
  <c r="O23" i="5"/>
  <c r="I23" i="5"/>
  <c r="CB22" i="5"/>
  <c r="CA22" i="5"/>
  <c r="BZ22" i="5"/>
  <c r="BY22" i="5"/>
  <c r="BX22" i="5"/>
  <c r="CC22" i="5" s="1"/>
  <c r="BW22" i="5"/>
  <c r="BQ22" i="5"/>
  <c r="BI22" i="5"/>
  <c r="BC22" i="5"/>
  <c r="AW22" i="5"/>
  <c r="AN22" i="5"/>
  <c r="AM22" i="5"/>
  <c r="AL22" i="5"/>
  <c r="AK22" i="5"/>
  <c r="AJ22" i="5"/>
  <c r="AO22" i="5" s="1"/>
  <c r="AI22" i="5"/>
  <c r="AC22" i="5"/>
  <c r="U22" i="5"/>
  <c r="O22" i="5"/>
  <c r="I22" i="5"/>
  <c r="CB21" i="5"/>
  <c r="CA21" i="5"/>
  <c r="BZ21" i="5"/>
  <c r="BY21" i="5"/>
  <c r="BX21" i="5"/>
  <c r="CC21" i="5" s="1"/>
  <c r="BW21" i="5"/>
  <c r="BQ21" i="5"/>
  <c r="BI21" i="5"/>
  <c r="BC21" i="5"/>
  <c r="AW21" i="5"/>
  <c r="AN21" i="5"/>
  <c r="AM21" i="5"/>
  <c r="AL21" i="5"/>
  <c r="AK21" i="5"/>
  <c r="AJ21" i="5"/>
  <c r="AO21" i="5" s="1"/>
  <c r="AI21" i="5"/>
  <c r="AC21" i="5"/>
  <c r="U21" i="5"/>
  <c r="O21" i="5"/>
  <c r="I21" i="5"/>
  <c r="CB20" i="5"/>
  <c r="CA20" i="5"/>
  <c r="BZ20" i="5"/>
  <c r="BY20" i="5"/>
  <c r="CC20" i="5" s="1"/>
  <c r="BX20" i="5"/>
  <c r="BW20" i="5"/>
  <c r="BQ20" i="5"/>
  <c r="BI20" i="5"/>
  <c r="BC20" i="5"/>
  <c r="AW20" i="5"/>
  <c r="AN20" i="5"/>
  <c r="AM20" i="5"/>
  <c r="AL20" i="5"/>
  <c r="AK20" i="5"/>
  <c r="AJ20" i="5"/>
  <c r="AI20" i="5"/>
  <c r="AC20" i="5"/>
  <c r="U20" i="5"/>
  <c r="O20" i="5"/>
  <c r="I20" i="5"/>
  <c r="CB19" i="5"/>
  <c r="CA19" i="5"/>
  <c r="BZ19" i="5"/>
  <c r="BY19" i="5"/>
  <c r="BX19" i="5"/>
  <c r="BW19" i="5"/>
  <c r="BQ19" i="5"/>
  <c r="BI19" i="5"/>
  <c r="BC19" i="5"/>
  <c r="AW19" i="5"/>
  <c r="AN19" i="5"/>
  <c r="AM19" i="5"/>
  <c r="AL19" i="5"/>
  <c r="AK19" i="5"/>
  <c r="AJ19" i="5"/>
  <c r="AI19" i="5"/>
  <c r="AC19" i="5"/>
  <c r="U19" i="5"/>
  <c r="O19" i="5"/>
  <c r="I19" i="5"/>
  <c r="BV18" i="5"/>
  <c r="BU18" i="5"/>
  <c r="BT18" i="5"/>
  <c r="BS18" i="5"/>
  <c r="BR18" i="5"/>
  <c r="BP18" i="5"/>
  <c r="BO18" i="5"/>
  <c r="BN18" i="5"/>
  <c r="BM18" i="5"/>
  <c r="BL18" i="5"/>
  <c r="BH18" i="5"/>
  <c r="BG18" i="5"/>
  <c r="BF18" i="5"/>
  <c r="BE18" i="5"/>
  <c r="BD18" i="5"/>
  <c r="BB18" i="5"/>
  <c r="BA18" i="5"/>
  <c r="AZ18" i="5"/>
  <c r="AY18" i="5"/>
  <c r="AX18" i="5"/>
  <c r="AV18" i="5"/>
  <c r="AU18" i="5"/>
  <c r="AT18" i="5"/>
  <c r="AS18" i="5"/>
  <c r="AR18" i="5"/>
  <c r="AH18" i="5"/>
  <c r="AG18" i="5"/>
  <c r="AF18" i="5"/>
  <c r="AE18" i="5"/>
  <c r="AD18" i="5"/>
  <c r="AB18" i="5"/>
  <c r="AA18" i="5"/>
  <c r="Z18" i="5"/>
  <c r="Y18" i="5"/>
  <c r="X18" i="5"/>
  <c r="T18" i="5"/>
  <c r="S18" i="5"/>
  <c r="R18" i="5"/>
  <c r="Q18" i="5"/>
  <c r="P18" i="5"/>
  <c r="N18" i="5"/>
  <c r="M18" i="5"/>
  <c r="L18" i="5"/>
  <c r="K18" i="5"/>
  <c r="J18" i="5"/>
  <c r="H18" i="5"/>
  <c r="G18" i="5"/>
  <c r="F18" i="5"/>
  <c r="E18" i="5"/>
  <c r="D18" i="5"/>
  <c r="CB17" i="5"/>
  <c r="CA17" i="5"/>
  <c r="CA18" i="5" s="1"/>
  <c r="BZ17" i="5"/>
  <c r="BY17" i="5"/>
  <c r="CC17" i="5" s="1"/>
  <c r="BX17" i="5"/>
  <c r="BW17" i="5"/>
  <c r="BQ17" i="5"/>
  <c r="BI17" i="5"/>
  <c r="BC17" i="5"/>
  <c r="AW17" i="5"/>
  <c r="AN17" i="5"/>
  <c r="AM17" i="5"/>
  <c r="AL17" i="5"/>
  <c r="AK17" i="5"/>
  <c r="AJ17" i="5"/>
  <c r="AO17" i="5" s="1"/>
  <c r="AI17" i="5"/>
  <c r="AC17" i="5"/>
  <c r="U17" i="5"/>
  <c r="O17" i="5"/>
  <c r="I17" i="5"/>
  <c r="CB16" i="5"/>
  <c r="CA16" i="5"/>
  <c r="BZ16" i="5"/>
  <c r="BY16" i="5"/>
  <c r="BX16" i="5"/>
  <c r="CC16" i="5" s="1"/>
  <c r="BW16" i="5"/>
  <c r="BQ16" i="5"/>
  <c r="BI16" i="5"/>
  <c r="BC16" i="5"/>
  <c r="AW16" i="5"/>
  <c r="AN16" i="5"/>
  <c r="AM16" i="5"/>
  <c r="AL16" i="5"/>
  <c r="AK16" i="5"/>
  <c r="AJ16" i="5"/>
  <c r="AO16" i="5" s="1"/>
  <c r="AI16" i="5"/>
  <c r="AC16" i="5"/>
  <c r="U16" i="5"/>
  <c r="O16" i="5"/>
  <c r="I16" i="5"/>
  <c r="CB15" i="5"/>
  <c r="CA15" i="5"/>
  <c r="BZ15" i="5"/>
  <c r="BZ18" i="5" s="1"/>
  <c r="BY15" i="5"/>
  <c r="BX15" i="5"/>
  <c r="BX18" i="5" s="1"/>
  <c r="BW15" i="5"/>
  <c r="BQ15" i="5"/>
  <c r="BQ18" i="5" s="1"/>
  <c r="BI15" i="5"/>
  <c r="BC15" i="5"/>
  <c r="BC18" i="5" s="1"/>
  <c r="AW15" i="5"/>
  <c r="AN15" i="5"/>
  <c r="AM15" i="5"/>
  <c r="AL15" i="5"/>
  <c r="AK15" i="5"/>
  <c r="AK18" i="5" s="1"/>
  <c r="AJ15" i="5"/>
  <c r="AJ18" i="5" s="1"/>
  <c r="AI15" i="5"/>
  <c r="AC15" i="5"/>
  <c r="AC18" i="5" s="1"/>
  <c r="U15" i="5"/>
  <c r="U18" i="5" s="1"/>
  <c r="O15" i="5"/>
  <c r="O18" i="5" s="1"/>
  <c r="I15" i="5"/>
  <c r="I18" i="5" s="1"/>
  <c r="BV14" i="5"/>
  <c r="BU14" i="5"/>
  <c r="BT14" i="5"/>
  <c r="BS14" i="5"/>
  <c r="BR14" i="5"/>
  <c r="BP14" i="5"/>
  <c r="BO14" i="5"/>
  <c r="BN14" i="5"/>
  <c r="BM14" i="5"/>
  <c r="BL14" i="5"/>
  <c r="BH14" i="5"/>
  <c r="BG14" i="5"/>
  <c r="BF14" i="5"/>
  <c r="BE14" i="5"/>
  <c r="BD14" i="5"/>
  <c r="BB14" i="5"/>
  <c r="BA14" i="5"/>
  <c r="AZ14" i="5"/>
  <c r="AY14" i="5"/>
  <c r="AX14" i="5"/>
  <c r="AV14" i="5"/>
  <c r="AU14" i="5"/>
  <c r="AT14" i="5"/>
  <c r="AS14" i="5"/>
  <c r="AR14" i="5"/>
  <c r="AJ14" i="5"/>
  <c r="AH14" i="5"/>
  <c r="AG14" i="5"/>
  <c r="AG92" i="5" s="1"/>
  <c r="AF14" i="5"/>
  <c r="AE14" i="5"/>
  <c r="AD14" i="5"/>
  <c r="AD29" i="5" s="1"/>
  <c r="AC14" i="5"/>
  <c r="AB14" i="5"/>
  <c r="AA14" i="5"/>
  <c r="Z14" i="5"/>
  <c r="Y14" i="5"/>
  <c r="Y92" i="5" s="1"/>
  <c r="Y95" i="5" s="1"/>
  <c r="X14" i="5"/>
  <c r="T14" i="5"/>
  <c r="S14" i="5"/>
  <c r="R14" i="5"/>
  <c r="R92" i="5" s="1"/>
  <c r="R95" i="5" s="1"/>
  <c r="Q14" i="5"/>
  <c r="P14" i="5"/>
  <c r="P29" i="5" s="1"/>
  <c r="N14" i="5"/>
  <c r="M14" i="5"/>
  <c r="L14" i="5"/>
  <c r="K14" i="5"/>
  <c r="K29" i="5" s="1"/>
  <c r="J14" i="5"/>
  <c r="H14" i="5"/>
  <c r="G14" i="5"/>
  <c r="F14" i="5"/>
  <c r="F92" i="5" s="1"/>
  <c r="E14" i="5"/>
  <c r="D14" i="5"/>
  <c r="D92" i="5" s="1"/>
  <c r="D95" i="5" s="1"/>
  <c r="CB13" i="5"/>
  <c r="CA13" i="5"/>
  <c r="BZ13" i="5"/>
  <c r="BY13" i="5"/>
  <c r="BX13" i="5"/>
  <c r="BW13" i="5"/>
  <c r="BQ13" i="5"/>
  <c r="BI13" i="5"/>
  <c r="BC13" i="5"/>
  <c r="AW13" i="5"/>
  <c r="AN13" i="5"/>
  <c r="AM13" i="5"/>
  <c r="AL13" i="5"/>
  <c r="AK13" i="5"/>
  <c r="AJ13" i="5"/>
  <c r="AI13" i="5"/>
  <c r="AI14" i="5" s="1"/>
  <c r="AC13" i="5"/>
  <c r="U13" i="5"/>
  <c r="O13" i="5"/>
  <c r="I13" i="5"/>
  <c r="CB12" i="5"/>
  <c r="CA12" i="5"/>
  <c r="BZ12" i="5"/>
  <c r="BY12" i="5"/>
  <c r="BX12" i="5"/>
  <c r="CC12" i="5" s="1"/>
  <c r="BW12" i="5"/>
  <c r="BQ12" i="5"/>
  <c r="BI12" i="5"/>
  <c r="BC12" i="5"/>
  <c r="AW12" i="5"/>
  <c r="AN12" i="5"/>
  <c r="AM12" i="5"/>
  <c r="AL12" i="5"/>
  <c r="AK12" i="5"/>
  <c r="AJ12" i="5"/>
  <c r="AI12" i="5"/>
  <c r="AC12" i="5"/>
  <c r="U12" i="5"/>
  <c r="O12" i="5"/>
  <c r="I12" i="5"/>
  <c r="CB11" i="5"/>
  <c r="CB14" i="5" s="1"/>
  <c r="CA11" i="5"/>
  <c r="BZ11" i="5"/>
  <c r="BY11" i="5"/>
  <c r="BX11" i="5"/>
  <c r="BW11" i="5"/>
  <c r="BQ11" i="5"/>
  <c r="BI11" i="5"/>
  <c r="BC11" i="5"/>
  <c r="BC14" i="5" s="1"/>
  <c r="AW11" i="5"/>
  <c r="AN11" i="5"/>
  <c r="AN14" i="5" s="1"/>
  <c r="AM11" i="5"/>
  <c r="AL11" i="5"/>
  <c r="AL14" i="5" s="1"/>
  <c r="AK11" i="5"/>
  <c r="AK14" i="5" s="1"/>
  <c r="AJ11" i="5"/>
  <c r="AO11" i="5" s="1"/>
  <c r="AI11" i="5"/>
  <c r="AC11" i="5"/>
  <c r="U11" i="5"/>
  <c r="O11" i="5"/>
  <c r="I11" i="5"/>
  <c r="CB10" i="5"/>
  <c r="CA10" i="5"/>
  <c r="BZ10" i="5"/>
  <c r="BY10" i="5"/>
  <c r="BX10" i="5"/>
  <c r="BW10" i="5"/>
  <c r="BQ10" i="5"/>
  <c r="BI10" i="5"/>
  <c r="BC10" i="5"/>
  <c r="AW10" i="5"/>
  <c r="AN10" i="5"/>
  <c r="AM10" i="5"/>
  <c r="AL10" i="5"/>
  <c r="AK10" i="5"/>
  <c r="AO10" i="5" s="1"/>
  <c r="AJ10" i="5"/>
  <c r="AI10" i="5"/>
  <c r="AC10" i="5"/>
  <c r="U10" i="5"/>
  <c r="O10" i="5"/>
  <c r="I10" i="5"/>
  <c r="CB9" i="5"/>
  <c r="CA9" i="5"/>
  <c r="BZ9" i="5"/>
  <c r="BY9" i="5"/>
  <c r="BX9" i="5"/>
  <c r="BW9" i="5"/>
  <c r="BQ9" i="5"/>
  <c r="BI9" i="5"/>
  <c r="BC9" i="5"/>
  <c r="AW9" i="5"/>
  <c r="AN9" i="5"/>
  <c r="AM9" i="5"/>
  <c r="AL9" i="5"/>
  <c r="AK9" i="5"/>
  <c r="AJ9" i="5"/>
  <c r="AI9" i="5"/>
  <c r="AC9" i="5"/>
  <c r="U9" i="5"/>
  <c r="O9" i="5"/>
  <c r="I9" i="5"/>
  <c r="CB8" i="5"/>
  <c r="CA8" i="5"/>
  <c r="BZ8" i="5"/>
  <c r="BY8" i="5"/>
  <c r="BX8" i="5"/>
  <c r="BW8" i="5"/>
  <c r="BQ8" i="5"/>
  <c r="BI8" i="5"/>
  <c r="BC8" i="5"/>
  <c r="AW8" i="5"/>
  <c r="AN8" i="5"/>
  <c r="AM8" i="5"/>
  <c r="AL8" i="5"/>
  <c r="AK8" i="5"/>
  <c r="AJ8" i="5"/>
  <c r="AI8" i="5"/>
  <c r="AC8" i="5"/>
  <c r="U8" i="5"/>
  <c r="O8" i="5"/>
  <c r="I8" i="5"/>
  <c r="CB7" i="5"/>
  <c r="CA7" i="5"/>
  <c r="BZ7" i="5"/>
  <c r="BY7" i="5"/>
  <c r="BX7" i="5"/>
  <c r="BW7" i="5"/>
  <c r="BQ7" i="5"/>
  <c r="BI7" i="5"/>
  <c r="BC7" i="5"/>
  <c r="AW7" i="5"/>
  <c r="AN7" i="5"/>
  <c r="AM7" i="5"/>
  <c r="AL7" i="5"/>
  <c r="AK7" i="5"/>
  <c r="AJ7" i="5"/>
  <c r="AI7" i="5"/>
  <c r="AC7" i="5"/>
  <c r="U7" i="5"/>
  <c r="O7" i="5"/>
  <c r="I7" i="5"/>
  <c r="BV94" i="4"/>
  <c r="BU94" i="4"/>
  <c r="BT94" i="4"/>
  <c r="BS94" i="4"/>
  <c r="BR94" i="4"/>
  <c r="BP94" i="4"/>
  <c r="BO94" i="4"/>
  <c r="BN94" i="4"/>
  <c r="BM94" i="4"/>
  <c r="BL94" i="4"/>
  <c r="BH94" i="4"/>
  <c r="BG94" i="4"/>
  <c r="BF94" i="4"/>
  <c r="BE94" i="4"/>
  <c r="BD94" i="4"/>
  <c r="BB94" i="4"/>
  <c r="BA94" i="4"/>
  <c r="AZ94" i="4"/>
  <c r="AY94" i="4"/>
  <c r="AX94" i="4"/>
  <c r="AV94" i="4"/>
  <c r="AU94" i="4"/>
  <c r="AT94" i="4"/>
  <c r="AS94" i="4"/>
  <c r="AR94" i="4"/>
  <c r="AH94" i="4"/>
  <c r="AG94" i="4"/>
  <c r="AF94" i="4"/>
  <c r="AE94" i="4"/>
  <c r="AD94" i="4"/>
  <c r="AB94" i="4"/>
  <c r="AA94" i="4"/>
  <c r="Z94" i="4"/>
  <c r="Y94" i="4"/>
  <c r="X94" i="4"/>
  <c r="T94" i="4"/>
  <c r="S94" i="4"/>
  <c r="R94" i="4"/>
  <c r="Q94" i="4"/>
  <c r="P94" i="4"/>
  <c r="N94" i="4"/>
  <c r="M94" i="4"/>
  <c r="L94" i="4"/>
  <c r="K94" i="4"/>
  <c r="J94" i="4"/>
  <c r="H94" i="4"/>
  <c r="G94" i="4"/>
  <c r="F94" i="4"/>
  <c r="E94" i="4"/>
  <c r="D94" i="4"/>
  <c r="BS93" i="4"/>
  <c r="P93" i="4"/>
  <c r="CB91" i="4"/>
  <c r="CA91" i="4"/>
  <c r="BZ91" i="4"/>
  <c r="BY91" i="4"/>
  <c r="BX91" i="4"/>
  <c r="BW91" i="4"/>
  <c r="BQ91" i="4"/>
  <c r="BI91" i="4"/>
  <c r="BC91" i="4"/>
  <c r="AW91" i="4"/>
  <c r="AN91" i="4"/>
  <c r="AM91" i="4"/>
  <c r="AL91" i="4"/>
  <c r="AK91" i="4"/>
  <c r="AO91" i="4" s="1"/>
  <c r="AJ91" i="4"/>
  <c r="AI91" i="4"/>
  <c r="AC91" i="4"/>
  <c r="U91" i="4"/>
  <c r="O91" i="4"/>
  <c r="I91" i="4"/>
  <c r="CB90" i="4"/>
  <c r="CA90" i="4"/>
  <c r="CA94" i="4" s="1"/>
  <c r="BZ90" i="4"/>
  <c r="BY90" i="4"/>
  <c r="BY94" i="4" s="1"/>
  <c r="BX90" i="4"/>
  <c r="BW90" i="4"/>
  <c r="BW94" i="4" s="1"/>
  <c r="BQ90" i="4"/>
  <c r="BI90" i="4"/>
  <c r="BI94" i="4" s="1"/>
  <c r="BC90" i="4"/>
  <c r="BC94" i="4" s="1"/>
  <c r="AW90" i="4"/>
  <c r="AN90" i="4"/>
  <c r="AN94" i="4" s="1"/>
  <c r="AM90" i="4"/>
  <c r="AL90" i="4"/>
  <c r="AL94" i="4" s="1"/>
  <c r="AK90" i="4"/>
  <c r="AJ90" i="4"/>
  <c r="AJ94" i="4" s="1"/>
  <c r="AI90" i="4"/>
  <c r="AC90" i="4"/>
  <c r="AC94" i="4" s="1"/>
  <c r="U90" i="4"/>
  <c r="O90" i="4"/>
  <c r="O94" i="4" s="1"/>
  <c r="I90" i="4"/>
  <c r="Z89" i="4"/>
  <c r="CB88" i="4"/>
  <c r="CA88" i="4"/>
  <c r="BZ88" i="4"/>
  <c r="BY88" i="4"/>
  <c r="BX88" i="4"/>
  <c r="BW88" i="4"/>
  <c r="BQ88" i="4"/>
  <c r="BI88" i="4"/>
  <c r="BC88" i="4"/>
  <c r="AW88" i="4"/>
  <c r="AN88" i="4"/>
  <c r="AM88" i="4"/>
  <c r="AL88" i="4"/>
  <c r="AK88" i="4"/>
  <c r="AJ88" i="4"/>
  <c r="AI88" i="4"/>
  <c r="AC88" i="4"/>
  <c r="U88" i="4"/>
  <c r="O88" i="4"/>
  <c r="I88" i="4"/>
  <c r="BV87" i="4"/>
  <c r="BV89" i="4" s="1"/>
  <c r="BU87" i="4"/>
  <c r="BU89" i="4" s="1"/>
  <c r="BT87" i="4"/>
  <c r="BT89" i="4" s="1"/>
  <c r="BS87" i="4"/>
  <c r="BS89" i="4" s="1"/>
  <c r="BR87" i="4"/>
  <c r="BR89" i="4" s="1"/>
  <c r="BP87" i="4"/>
  <c r="BP89" i="4" s="1"/>
  <c r="BO87" i="4"/>
  <c r="BO89" i="4" s="1"/>
  <c r="BN87" i="4"/>
  <c r="BN89" i="4" s="1"/>
  <c r="BM87" i="4"/>
  <c r="BM89" i="4" s="1"/>
  <c r="BL87" i="4"/>
  <c r="BL89" i="4" s="1"/>
  <c r="BH87" i="4"/>
  <c r="BH89" i="4" s="1"/>
  <c r="BG87" i="4"/>
  <c r="BG89" i="4" s="1"/>
  <c r="BF87" i="4"/>
  <c r="BF89" i="4" s="1"/>
  <c r="BE87" i="4"/>
  <c r="BE89" i="4" s="1"/>
  <c r="BD87" i="4"/>
  <c r="BD89" i="4" s="1"/>
  <c r="BB87" i="4"/>
  <c r="BB89" i="4" s="1"/>
  <c r="BA87" i="4"/>
  <c r="BA89" i="4" s="1"/>
  <c r="AZ87" i="4"/>
  <c r="AZ89" i="4" s="1"/>
  <c r="AY87" i="4"/>
  <c r="AY89" i="4" s="1"/>
  <c r="AX87" i="4"/>
  <c r="AX89" i="4" s="1"/>
  <c r="AV87" i="4"/>
  <c r="AV89" i="4" s="1"/>
  <c r="AU87" i="4"/>
  <c r="AU89" i="4" s="1"/>
  <c r="AT87" i="4"/>
  <c r="AT89" i="4" s="1"/>
  <c r="AS87" i="4"/>
  <c r="AS89" i="4" s="1"/>
  <c r="AR87" i="4"/>
  <c r="AR89" i="4" s="1"/>
  <c r="AJ87" i="4"/>
  <c r="AJ89" i="4" s="1"/>
  <c r="AH87" i="4"/>
  <c r="AH89" i="4" s="1"/>
  <c r="AG87" i="4"/>
  <c r="AG89" i="4" s="1"/>
  <c r="AF87" i="4"/>
  <c r="AF89" i="4" s="1"/>
  <c r="AE87" i="4"/>
  <c r="AE89" i="4" s="1"/>
  <c r="AD87" i="4"/>
  <c r="AD89" i="4" s="1"/>
  <c r="AB87" i="4"/>
  <c r="AB89" i="4" s="1"/>
  <c r="AA87" i="4"/>
  <c r="AA89" i="4" s="1"/>
  <c r="Z87" i="4"/>
  <c r="Y87" i="4"/>
  <c r="Y89" i="4" s="1"/>
  <c r="X87" i="4"/>
  <c r="X89" i="4" s="1"/>
  <c r="T87" i="4"/>
  <c r="T89" i="4" s="1"/>
  <c r="S87" i="4"/>
  <c r="S89" i="4" s="1"/>
  <c r="R87" i="4"/>
  <c r="R89" i="4" s="1"/>
  <c r="Q87" i="4"/>
  <c r="Q89" i="4" s="1"/>
  <c r="P87" i="4"/>
  <c r="P89" i="4" s="1"/>
  <c r="N87" i="4"/>
  <c r="N89" i="4" s="1"/>
  <c r="M87" i="4"/>
  <c r="M89" i="4" s="1"/>
  <c r="L87" i="4"/>
  <c r="L89" i="4" s="1"/>
  <c r="K87" i="4"/>
  <c r="K89" i="4" s="1"/>
  <c r="J87" i="4"/>
  <c r="J89" i="4" s="1"/>
  <c r="H87" i="4"/>
  <c r="H89" i="4" s="1"/>
  <c r="G87" i="4"/>
  <c r="G89" i="4" s="1"/>
  <c r="F87" i="4"/>
  <c r="F89" i="4" s="1"/>
  <c r="E87" i="4"/>
  <c r="E89" i="4" s="1"/>
  <c r="D87" i="4"/>
  <c r="D89" i="4" s="1"/>
  <c r="CB86" i="4"/>
  <c r="CA86" i="4"/>
  <c r="BZ86" i="4"/>
  <c r="BY86" i="4"/>
  <c r="BX86" i="4"/>
  <c r="CC86" i="4" s="1"/>
  <c r="BW86" i="4"/>
  <c r="BQ86" i="4"/>
  <c r="BI86" i="4"/>
  <c r="BC86" i="4"/>
  <c r="AW86" i="4"/>
  <c r="AN86" i="4"/>
  <c r="AM86" i="4"/>
  <c r="AL86" i="4"/>
  <c r="AK86" i="4"/>
  <c r="AJ86" i="4"/>
  <c r="AO86" i="4" s="1"/>
  <c r="AI86" i="4"/>
  <c r="AC86" i="4"/>
  <c r="U86" i="4"/>
  <c r="O86" i="4"/>
  <c r="I86" i="4"/>
  <c r="CB85" i="4"/>
  <c r="CA85" i="4"/>
  <c r="BZ85" i="4"/>
  <c r="BY85" i="4"/>
  <c r="BX85" i="4"/>
  <c r="BW85" i="4"/>
  <c r="BQ85" i="4"/>
  <c r="BI85" i="4"/>
  <c r="BC85" i="4"/>
  <c r="AW85" i="4"/>
  <c r="AN85" i="4"/>
  <c r="AM85" i="4"/>
  <c r="AL85" i="4"/>
  <c r="AK85" i="4"/>
  <c r="AJ85" i="4"/>
  <c r="AI85" i="4"/>
  <c r="AC85" i="4"/>
  <c r="U85" i="4"/>
  <c r="O85" i="4"/>
  <c r="I85" i="4"/>
  <c r="CB84" i="4"/>
  <c r="CA84" i="4"/>
  <c r="CA87" i="4" s="1"/>
  <c r="BZ84" i="4"/>
  <c r="BZ87" i="4" s="1"/>
  <c r="BZ89" i="4" s="1"/>
  <c r="BY84" i="4"/>
  <c r="BX84" i="4"/>
  <c r="BX87" i="4" s="1"/>
  <c r="BX89" i="4" s="1"/>
  <c r="BW84" i="4"/>
  <c r="BQ84" i="4"/>
  <c r="BQ87" i="4" s="1"/>
  <c r="BQ89" i="4" s="1"/>
  <c r="BI84" i="4"/>
  <c r="BI87" i="4" s="1"/>
  <c r="BC84" i="4"/>
  <c r="AW84" i="4"/>
  <c r="AW87" i="4" s="1"/>
  <c r="AW89" i="4" s="1"/>
  <c r="AN84" i="4"/>
  <c r="AN87" i="4" s="1"/>
  <c r="AN89" i="4" s="1"/>
  <c r="AM84" i="4"/>
  <c r="AL84" i="4"/>
  <c r="AL87" i="4" s="1"/>
  <c r="AL89" i="4" s="1"/>
  <c r="AK84" i="4"/>
  <c r="AK87" i="4" s="1"/>
  <c r="AK89" i="4" s="1"/>
  <c r="AJ84" i="4"/>
  <c r="AI84" i="4"/>
  <c r="AI87" i="4" s="1"/>
  <c r="AI89" i="4" s="1"/>
  <c r="AC84" i="4"/>
  <c r="AC87" i="4" s="1"/>
  <c r="AC89" i="4" s="1"/>
  <c r="U84" i="4"/>
  <c r="U87" i="4" s="1"/>
  <c r="U89" i="4" s="1"/>
  <c r="O84" i="4"/>
  <c r="I84" i="4"/>
  <c r="I87" i="4" s="1"/>
  <c r="I89" i="4" s="1"/>
  <c r="AE83" i="4"/>
  <c r="BV82" i="4"/>
  <c r="BU82" i="4"/>
  <c r="BT82" i="4"/>
  <c r="BS82" i="4"/>
  <c r="BR82" i="4"/>
  <c r="BP82" i="4"/>
  <c r="BP93" i="4" s="1"/>
  <c r="BO82" i="4"/>
  <c r="BN82" i="4"/>
  <c r="BM82" i="4"/>
  <c r="BL82" i="4"/>
  <c r="BL83" i="4" s="1"/>
  <c r="BH82" i="4"/>
  <c r="BG82" i="4"/>
  <c r="BF82" i="4"/>
  <c r="BE82" i="4"/>
  <c r="BE93" i="4" s="1"/>
  <c r="BD82" i="4"/>
  <c r="BB82" i="4"/>
  <c r="BA82" i="4"/>
  <c r="AZ82" i="4"/>
  <c r="AY82" i="4"/>
  <c r="AX82" i="4"/>
  <c r="AV82" i="4"/>
  <c r="AU82" i="4"/>
  <c r="AT82" i="4"/>
  <c r="AS82" i="4"/>
  <c r="AR82" i="4"/>
  <c r="AH82" i="4"/>
  <c r="AG82" i="4"/>
  <c r="AF82" i="4"/>
  <c r="AE82" i="4"/>
  <c r="AD82" i="4"/>
  <c r="AB82" i="4"/>
  <c r="AB93" i="4" s="1"/>
  <c r="AA82" i="4"/>
  <c r="Z82" i="4"/>
  <c r="Y82" i="4"/>
  <c r="X82" i="4"/>
  <c r="T82" i="4"/>
  <c r="S82" i="4"/>
  <c r="R82" i="4"/>
  <c r="Q82" i="4"/>
  <c r="P82" i="4"/>
  <c r="N82" i="4"/>
  <c r="M82" i="4"/>
  <c r="L82" i="4"/>
  <c r="K82" i="4"/>
  <c r="J82" i="4"/>
  <c r="H82" i="4"/>
  <c r="G82" i="4"/>
  <c r="F82" i="4"/>
  <c r="E82" i="4"/>
  <c r="D82" i="4"/>
  <c r="CB81" i="4"/>
  <c r="CA81" i="4"/>
  <c r="CA82" i="4" s="1"/>
  <c r="BZ81" i="4"/>
  <c r="BY81" i="4"/>
  <c r="BX81" i="4"/>
  <c r="BW81" i="4"/>
  <c r="BQ81" i="4"/>
  <c r="BI81" i="4"/>
  <c r="BC81" i="4"/>
  <c r="AW81" i="4"/>
  <c r="AN81" i="4"/>
  <c r="AM81" i="4"/>
  <c r="AL81" i="4"/>
  <c r="AK81" i="4"/>
  <c r="AJ81" i="4"/>
  <c r="AO81" i="4" s="1"/>
  <c r="AI81" i="4"/>
  <c r="AC81" i="4"/>
  <c r="U81" i="4"/>
  <c r="O81" i="4"/>
  <c r="I81" i="4"/>
  <c r="CB80" i="4"/>
  <c r="CA80" i="4"/>
  <c r="BZ80" i="4"/>
  <c r="BZ82" i="4" s="1"/>
  <c r="BY80" i="4"/>
  <c r="BX80" i="4"/>
  <c r="BX82" i="4" s="1"/>
  <c r="BW80" i="4"/>
  <c r="BQ80" i="4"/>
  <c r="BQ82" i="4" s="1"/>
  <c r="BI80" i="4"/>
  <c r="BC80" i="4"/>
  <c r="BC82" i="4" s="1"/>
  <c r="AW80" i="4"/>
  <c r="AN80" i="4"/>
  <c r="AN82" i="4" s="1"/>
  <c r="AM80" i="4"/>
  <c r="AM82" i="4" s="1"/>
  <c r="AL80" i="4"/>
  <c r="AL82" i="4" s="1"/>
  <c r="AK80" i="4"/>
  <c r="AJ80" i="4"/>
  <c r="AI80" i="4"/>
  <c r="AI82" i="4" s="1"/>
  <c r="AC80" i="4"/>
  <c r="AC82" i="4" s="1"/>
  <c r="U80" i="4"/>
  <c r="U82" i="4" s="1"/>
  <c r="O80" i="4"/>
  <c r="O82" i="4" s="1"/>
  <c r="I80" i="4"/>
  <c r="I82" i="4" s="1"/>
  <c r="BV79" i="4"/>
  <c r="BU79" i="4"/>
  <c r="BU93" i="4" s="1"/>
  <c r="BT79" i="4"/>
  <c r="BS79" i="4"/>
  <c r="BS83" i="4" s="1"/>
  <c r="BR79" i="4"/>
  <c r="BR93" i="4" s="1"/>
  <c r="BP79" i="4"/>
  <c r="BO79" i="4"/>
  <c r="BO93" i="4" s="1"/>
  <c r="BN79" i="4"/>
  <c r="BM79" i="4"/>
  <c r="BL79" i="4"/>
  <c r="BH79" i="4"/>
  <c r="BG79" i="4"/>
  <c r="BF79" i="4"/>
  <c r="BE79" i="4"/>
  <c r="BD79" i="4"/>
  <c r="BD93" i="4" s="1"/>
  <c r="BB79" i="4"/>
  <c r="BA79" i="4"/>
  <c r="BA83" i="4" s="1"/>
  <c r="AZ79" i="4"/>
  <c r="AZ93" i="4" s="1"/>
  <c r="AY79" i="4"/>
  <c r="AX79" i="4"/>
  <c r="AV79" i="4"/>
  <c r="AU79" i="4"/>
  <c r="AT79" i="4"/>
  <c r="AS79" i="4"/>
  <c r="AR79" i="4"/>
  <c r="AR83" i="4" s="1"/>
  <c r="AH79" i="4"/>
  <c r="AG79" i="4"/>
  <c r="AG93" i="4" s="1"/>
  <c r="AF79" i="4"/>
  <c r="AE79" i="4"/>
  <c r="AE93" i="4" s="1"/>
  <c r="AD79" i="4"/>
  <c r="AB79" i="4"/>
  <c r="AA79" i="4"/>
  <c r="Z79" i="4"/>
  <c r="Y79" i="4"/>
  <c r="X79" i="4"/>
  <c r="X83" i="4" s="1"/>
  <c r="T79" i="4"/>
  <c r="S79" i="4"/>
  <c r="S93" i="4" s="1"/>
  <c r="R79" i="4"/>
  <c r="Q79" i="4"/>
  <c r="Q83" i="4" s="1"/>
  <c r="P79" i="4"/>
  <c r="N79" i="4"/>
  <c r="M79" i="4"/>
  <c r="L79" i="4"/>
  <c r="K79" i="4"/>
  <c r="J79" i="4"/>
  <c r="H79" i="4"/>
  <c r="G79" i="4"/>
  <c r="G93" i="4" s="1"/>
  <c r="F79" i="4"/>
  <c r="E79" i="4"/>
  <c r="E83" i="4" s="1"/>
  <c r="D79" i="4"/>
  <c r="CB78" i="4"/>
  <c r="CA78" i="4"/>
  <c r="BZ78" i="4"/>
  <c r="BY78" i="4"/>
  <c r="BX78" i="4"/>
  <c r="BW78" i="4"/>
  <c r="BQ78" i="4"/>
  <c r="BI78" i="4"/>
  <c r="BC78" i="4"/>
  <c r="AW78" i="4"/>
  <c r="AN78" i="4"/>
  <c r="AM78" i="4"/>
  <c r="AL78" i="4"/>
  <c r="AK78" i="4"/>
  <c r="AJ78" i="4"/>
  <c r="AI78" i="4"/>
  <c r="AC78" i="4"/>
  <c r="U78" i="4"/>
  <c r="O78" i="4"/>
  <c r="I78" i="4"/>
  <c r="CB77" i="4"/>
  <c r="CA77" i="4"/>
  <c r="BZ77" i="4"/>
  <c r="BY77" i="4"/>
  <c r="BX77" i="4"/>
  <c r="BW77" i="4"/>
  <c r="BQ77" i="4"/>
  <c r="BI77" i="4"/>
  <c r="BC77" i="4"/>
  <c r="AW77" i="4"/>
  <c r="AN77" i="4"/>
  <c r="AM77" i="4"/>
  <c r="AL77" i="4"/>
  <c r="AK77" i="4"/>
  <c r="AJ77" i="4"/>
  <c r="AO77" i="4" s="1"/>
  <c r="AI77" i="4"/>
  <c r="AC77" i="4"/>
  <c r="U77" i="4"/>
  <c r="O77" i="4"/>
  <c r="I77" i="4"/>
  <c r="CB76" i="4"/>
  <c r="CA76" i="4"/>
  <c r="BZ76" i="4"/>
  <c r="BY76" i="4"/>
  <c r="BX76" i="4"/>
  <c r="BW76" i="4"/>
  <c r="BQ76" i="4"/>
  <c r="BI76" i="4"/>
  <c r="BC76" i="4"/>
  <c r="AW76" i="4"/>
  <c r="AN76" i="4"/>
  <c r="AM76" i="4"/>
  <c r="AL76" i="4"/>
  <c r="AK76" i="4"/>
  <c r="AJ76" i="4"/>
  <c r="AI76" i="4"/>
  <c r="AC76" i="4"/>
  <c r="U76" i="4"/>
  <c r="O76" i="4"/>
  <c r="I76" i="4"/>
  <c r="CB75" i="4"/>
  <c r="CA75" i="4"/>
  <c r="CA79" i="4" s="1"/>
  <c r="BZ75" i="4"/>
  <c r="BY75" i="4"/>
  <c r="CC75" i="4" s="1"/>
  <c r="BX75" i="4"/>
  <c r="BW75" i="4"/>
  <c r="BW79" i="4" s="1"/>
  <c r="BQ75" i="4"/>
  <c r="BI75" i="4"/>
  <c r="BC75" i="4"/>
  <c r="AW75" i="4"/>
  <c r="AW79" i="4" s="1"/>
  <c r="AN75" i="4"/>
  <c r="AM75" i="4"/>
  <c r="AL75" i="4"/>
  <c r="AK75" i="4"/>
  <c r="AK79" i="4" s="1"/>
  <c r="AJ75" i="4"/>
  <c r="AJ79" i="4" s="1"/>
  <c r="AI75" i="4"/>
  <c r="AC75" i="4"/>
  <c r="U75" i="4"/>
  <c r="U79" i="4" s="1"/>
  <c r="O75" i="4"/>
  <c r="I75" i="4"/>
  <c r="I79" i="4" s="1"/>
  <c r="CB74" i="4"/>
  <c r="CA74" i="4"/>
  <c r="BZ74" i="4"/>
  <c r="BY74" i="4"/>
  <c r="BX74" i="4"/>
  <c r="CC74" i="4" s="1"/>
  <c r="BW74" i="4"/>
  <c r="BQ74" i="4"/>
  <c r="BI74" i="4"/>
  <c r="BC74" i="4"/>
  <c r="AW74" i="4"/>
  <c r="AN74" i="4"/>
  <c r="AM74" i="4"/>
  <c r="AL74" i="4"/>
  <c r="AK74" i="4"/>
  <c r="AJ74" i="4"/>
  <c r="AI74" i="4"/>
  <c r="AC74" i="4"/>
  <c r="U74" i="4"/>
  <c r="O74" i="4"/>
  <c r="I74" i="4"/>
  <c r="CB73" i="4"/>
  <c r="CA73" i="4"/>
  <c r="BZ73" i="4"/>
  <c r="BY73" i="4"/>
  <c r="BX73" i="4"/>
  <c r="BW73" i="4"/>
  <c r="BQ73" i="4"/>
  <c r="BI73" i="4"/>
  <c r="BC73" i="4"/>
  <c r="AW73" i="4"/>
  <c r="AN73" i="4"/>
  <c r="AM73" i="4"/>
  <c r="AL73" i="4"/>
  <c r="AK73" i="4"/>
  <c r="AJ73" i="4"/>
  <c r="AI73" i="4"/>
  <c r="AC73" i="4"/>
  <c r="U73" i="4"/>
  <c r="O73" i="4"/>
  <c r="I73" i="4"/>
  <c r="CB72" i="4"/>
  <c r="CA72" i="4"/>
  <c r="BZ72" i="4"/>
  <c r="BY72" i="4"/>
  <c r="BX72" i="4"/>
  <c r="CC72" i="4" s="1"/>
  <c r="BW72" i="4"/>
  <c r="BQ72" i="4"/>
  <c r="BI72" i="4"/>
  <c r="BC72" i="4"/>
  <c r="AW72" i="4"/>
  <c r="AN72" i="4"/>
  <c r="AM72" i="4"/>
  <c r="AL72" i="4"/>
  <c r="AK72" i="4"/>
  <c r="AJ72" i="4"/>
  <c r="AI72" i="4"/>
  <c r="AC72" i="4"/>
  <c r="U72" i="4"/>
  <c r="O72" i="4"/>
  <c r="I72" i="4"/>
  <c r="CB71" i="4"/>
  <c r="CA71" i="4"/>
  <c r="BZ71" i="4"/>
  <c r="BY71" i="4"/>
  <c r="BX71" i="4"/>
  <c r="CC71" i="4" s="1"/>
  <c r="BW71" i="4"/>
  <c r="BQ71" i="4"/>
  <c r="BI71" i="4"/>
  <c r="BC71" i="4"/>
  <c r="AW71" i="4"/>
  <c r="AN71" i="4"/>
  <c r="AM71" i="4"/>
  <c r="AL71" i="4"/>
  <c r="AK71" i="4"/>
  <c r="AO71" i="4" s="1"/>
  <c r="AJ71" i="4"/>
  <c r="AI71" i="4"/>
  <c r="AC71" i="4"/>
  <c r="U71" i="4"/>
  <c r="O71" i="4"/>
  <c r="I71" i="4"/>
  <c r="CB70" i="4"/>
  <c r="CA70" i="4"/>
  <c r="BZ70" i="4"/>
  <c r="BY70" i="4"/>
  <c r="BX70" i="4"/>
  <c r="BW70" i="4"/>
  <c r="BQ70" i="4"/>
  <c r="BI70" i="4"/>
  <c r="BC70" i="4"/>
  <c r="AW70" i="4"/>
  <c r="AN70" i="4"/>
  <c r="AM70" i="4"/>
  <c r="AL70" i="4"/>
  <c r="AK70" i="4"/>
  <c r="AJ70" i="4"/>
  <c r="AI70" i="4"/>
  <c r="AC70" i="4"/>
  <c r="U70" i="4"/>
  <c r="O70" i="4"/>
  <c r="I70" i="4"/>
  <c r="CB68" i="4"/>
  <c r="CA68" i="4"/>
  <c r="BZ68" i="4"/>
  <c r="BY68" i="4"/>
  <c r="BX68" i="4"/>
  <c r="BW68" i="4"/>
  <c r="BQ68" i="4"/>
  <c r="BI68" i="4"/>
  <c r="BC68" i="4"/>
  <c r="AW68" i="4"/>
  <c r="AN68" i="4"/>
  <c r="AM68" i="4"/>
  <c r="AL68" i="4"/>
  <c r="AK68" i="4"/>
  <c r="AJ68" i="4"/>
  <c r="AO68" i="4" s="1"/>
  <c r="AI68" i="4"/>
  <c r="AC68" i="4"/>
  <c r="U68" i="4"/>
  <c r="O68" i="4"/>
  <c r="I68" i="4"/>
  <c r="BV67" i="4"/>
  <c r="BU67" i="4"/>
  <c r="BT67" i="4"/>
  <c r="BS67" i="4"/>
  <c r="BR67" i="4"/>
  <c r="BP67" i="4"/>
  <c r="BO67" i="4"/>
  <c r="BN67" i="4"/>
  <c r="BM67" i="4"/>
  <c r="BL67" i="4"/>
  <c r="BH67" i="4"/>
  <c r="BG67" i="4"/>
  <c r="BF67" i="4"/>
  <c r="BE67" i="4"/>
  <c r="BD67" i="4"/>
  <c r="BB67" i="4"/>
  <c r="BA67" i="4"/>
  <c r="AZ67" i="4"/>
  <c r="AY67" i="4"/>
  <c r="AX67" i="4"/>
  <c r="AV67" i="4"/>
  <c r="AU67" i="4"/>
  <c r="AT67" i="4"/>
  <c r="AS67" i="4"/>
  <c r="AR67" i="4"/>
  <c r="AH67" i="4"/>
  <c r="AG67" i="4"/>
  <c r="AF67" i="4"/>
  <c r="AE67" i="4"/>
  <c r="AD67" i="4"/>
  <c r="AB67" i="4"/>
  <c r="AA67" i="4"/>
  <c r="Z67" i="4"/>
  <c r="Y67" i="4"/>
  <c r="X67" i="4"/>
  <c r="T67" i="4"/>
  <c r="S67" i="4"/>
  <c r="R67" i="4"/>
  <c r="Q67" i="4"/>
  <c r="P67" i="4"/>
  <c r="N67" i="4"/>
  <c r="M67" i="4"/>
  <c r="L67" i="4"/>
  <c r="K67" i="4"/>
  <c r="J67" i="4"/>
  <c r="H67" i="4"/>
  <c r="G67" i="4"/>
  <c r="F67" i="4"/>
  <c r="E67" i="4"/>
  <c r="D67" i="4"/>
  <c r="CB66" i="4"/>
  <c r="CA66" i="4"/>
  <c r="BZ66" i="4"/>
  <c r="BY66" i="4"/>
  <c r="BX66" i="4"/>
  <c r="BW66" i="4"/>
  <c r="BQ66" i="4"/>
  <c r="BI66" i="4"/>
  <c r="BC66" i="4"/>
  <c r="AW66" i="4"/>
  <c r="AN66" i="4"/>
  <c r="AM66" i="4"/>
  <c r="AL66" i="4"/>
  <c r="AK66" i="4"/>
  <c r="AJ66" i="4"/>
  <c r="AI66" i="4"/>
  <c r="AC66" i="4"/>
  <c r="U66" i="4"/>
  <c r="O66" i="4"/>
  <c r="I66" i="4"/>
  <c r="CB65" i="4"/>
  <c r="CA65" i="4"/>
  <c r="BZ65" i="4"/>
  <c r="BY65" i="4"/>
  <c r="BX65" i="4"/>
  <c r="CC65" i="4" s="1"/>
  <c r="BW65" i="4"/>
  <c r="BQ65" i="4"/>
  <c r="BI65" i="4"/>
  <c r="BC65" i="4"/>
  <c r="AW65" i="4"/>
  <c r="AN65" i="4"/>
  <c r="AM65" i="4"/>
  <c r="AL65" i="4"/>
  <c r="AK65" i="4"/>
  <c r="AJ65" i="4"/>
  <c r="AI65" i="4"/>
  <c r="AC65" i="4"/>
  <c r="U65" i="4"/>
  <c r="O65" i="4"/>
  <c r="I65" i="4"/>
  <c r="CB64" i="4"/>
  <c r="CB67" i="4" s="1"/>
  <c r="CA64" i="4"/>
  <c r="CA67" i="4" s="1"/>
  <c r="BZ64" i="4"/>
  <c r="BZ67" i="4" s="1"/>
  <c r="BY64" i="4"/>
  <c r="BX64" i="4"/>
  <c r="BW64" i="4"/>
  <c r="BW67" i="4" s="1"/>
  <c r="BQ64" i="4"/>
  <c r="BQ67" i="4" s="1"/>
  <c r="BI64" i="4"/>
  <c r="BI67" i="4" s="1"/>
  <c r="BC64" i="4"/>
  <c r="BC67" i="4" s="1"/>
  <c r="AW64" i="4"/>
  <c r="AN64" i="4"/>
  <c r="AM64" i="4"/>
  <c r="AM67" i="4" s="1"/>
  <c r="AL64" i="4"/>
  <c r="AL67" i="4" s="1"/>
  <c r="AK64" i="4"/>
  <c r="AJ64" i="4"/>
  <c r="AI64" i="4"/>
  <c r="AC64" i="4"/>
  <c r="AC67" i="4" s="1"/>
  <c r="U64" i="4"/>
  <c r="U67" i="4" s="1"/>
  <c r="O64" i="4"/>
  <c r="O67" i="4" s="1"/>
  <c r="I64" i="4"/>
  <c r="I67" i="4" s="1"/>
  <c r="CB63" i="4"/>
  <c r="CA63" i="4"/>
  <c r="BZ63" i="4"/>
  <c r="BY63" i="4"/>
  <c r="BX63" i="4"/>
  <c r="CC63" i="4" s="1"/>
  <c r="BW63" i="4"/>
  <c r="BQ63" i="4"/>
  <c r="BI63" i="4"/>
  <c r="BC63" i="4"/>
  <c r="AW63" i="4"/>
  <c r="AN63" i="4"/>
  <c r="AM63" i="4"/>
  <c r="AL63" i="4"/>
  <c r="AK63" i="4"/>
  <c r="AJ63" i="4"/>
  <c r="AO63" i="4" s="1"/>
  <c r="AI63" i="4"/>
  <c r="AC63" i="4"/>
  <c r="U63" i="4"/>
  <c r="O63" i="4"/>
  <c r="I63" i="4"/>
  <c r="BV62" i="4"/>
  <c r="BU62" i="4"/>
  <c r="BT62" i="4"/>
  <c r="BS62" i="4"/>
  <c r="BR62" i="4"/>
  <c r="BP62" i="4"/>
  <c r="BO62" i="4"/>
  <c r="BN62" i="4"/>
  <c r="BM62" i="4"/>
  <c r="BL62" i="4"/>
  <c r="BH62" i="4"/>
  <c r="BG62" i="4"/>
  <c r="BF62" i="4"/>
  <c r="BE62" i="4"/>
  <c r="BD62" i="4"/>
  <c r="BB62" i="4"/>
  <c r="BA62" i="4"/>
  <c r="AZ62" i="4"/>
  <c r="AY62" i="4"/>
  <c r="AX62" i="4"/>
  <c r="AV62" i="4"/>
  <c r="AU62" i="4"/>
  <c r="AT62" i="4"/>
  <c r="AS62" i="4"/>
  <c r="AR62" i="4"/>
  <c r="AH62" i="4"/>
  <c r="AG62" i="4"/>
  <c r="AF62" i="4"/>
  <c r="AE62" i="4"/>
  <c r="AD62" i="4"/>
  <c r="AB62" i="4"/>
  <c r="AA62" i="4"/>
  <c r="Z62" i="4"/>
  <c r="Y62" i="4"/>
  <c r="X62" i="4"/>
  <c r="T62" i="4"/>
  <c r="S62" i="4"/>
  <c r="R62" i="4"/>
  <c r="Q62" i="4"/>
  <c r="P62" i="4"/>
  <c r="N62" i="4"/>
  <c r="M62" i="4"/>
  <c r="L62" i="4"/>
  <c r="K62" i="4"/>
  <c r="J62" i="4"/>
  <c r="H62" i="4"/>
  <c r="G62" i="4"/>
  <c r="F62" i="4"/>
  <c r="E62" i="4"/>
  <c r="D62" i="4"/>
  <c r="CB61" i="4"/>
  <c r="CA61" i="4"/>
  <c r="BZ61" i="4"/>
  <c r="BY61" i="4"/>
  <c r="BX61" i="4"/>
  <c r="BW61" i="4"/>
  <c r="BW62" i="4" s="1"/>
  <c r="BQ61" i="4"/>
  <c r="BI61" i="4"/>
  <c r="BC61" i="4"/>
  <c r="AW61" i="4"/>
  <c r="AN61" i="4"/>
  <c r="AM61" i="4"/>
  <c r="AL61" i="4"/>
  <c r="AK61" i="4"/>
  <c r="AJ61" i="4"/>
  <c r="AI61" i="4"/>
  <c r="AC61" i="4"/>
  <c r="U61" i="4"/>
  <c r="U62" i="4" s="1"/>
  <c r="O61" i="4"/>
  <c r="I61" i="4"/>
  <c r="CB60" i="4"/>
  <c r="CA60" i="4"/>
  <c r="BZ60" i="4"/>
  <c r="BY60" i="4"/>
  <c r="BX60" i="4"/>
  <c r="CC60" i="4" s="1"/>
  <c r="BW60" i="4"/>
  <c r="BQ60" i="4"/>
  <c r="BI60" i="4"/>
  <c r="BC60" i="4"/>
  <c r="AW60" i="4"/>
  <c r="AN60" i="4"/>
  <c r="AM60" i="4"/>
  <c r="AL60" i="4"/>
  <c r="AK60" i="4"/>
  <c r="AJ60" i="4"/>
  <c r="AI60" i="4"/>
  <c r="AC60" i="4"/>
  <c r="U60" i="4"/>
  <c r="O60" i="4"/>
  <c r="I60" i="4"/>
  <c r="CB59" i="4"/>
  <c r="CB62" i="4" s="1"/>
  <c r="CA59" i="4"/>
  <c r="BZ59" i="4"/>
  <c r="BY59" i="4"/>
  <c r="BX59" i="4"/>
  <c r="BX62" i="4" s="1"/>
  <c r="BW59" i="4"/>
  <c r="BQ59" i="4"/>
  <c r="BI59" i="4"/>
  <c r="BC59" i="4"/>
  <c r="AW59" i="4"/>
  <c r="AN59" i="4"/>
  <c r="AN62" i="4" s="1"/>
  <c r="AM59" i="4"/>
  <c r="AL59" i="4"/>
  <c r="AL62" i="4" s="1"/>
  <c r="AK59" i="4"/>
  <c r="AJ59" i="4"/>
  <c r="AJ62" i="4" s="1"/>
  <c r="AI59" i="4"/>
  <c r="AI62" i="4" s="1"/>
  <c r="AC59" i="4"/>
  <c r="U59" i="4"/>
  <c r="O59" i="4"/>
  <c r="I59" i="4"/>
  <c r="BZ58" i="4"/>
  <c r="BV58" i="4"/>
  <c r="BU58" i="4"/>
  <c r="BT58" i="4"/>
  <c r="BS58" i="4"/>
  <c r="BR58" i="4"/>
  <c r="BP58" i="4"/>
  <c r="BO58" i="4"/>
  <c r="BN58" i="4"/>
  <c r="BM58" i="4"/>
  <c r="BL58" i="4"/>
  <c r="BH58" i="4"/>
  <c r="BG58" i="4"/>
  <c r="BF58" i="4"/>
  <c r="BE58" i="4"/>
  <c r="BD58" i="4"/>
  <c r="BB58" i="4"/>
  <c r="BA58" i="4"/>
  <c r="AZ58" i="4"/>
  <c r="AY58" i="4"/>
  <c r="AX58" i="4"/>
  <c r="AV58" i="4"/>
  <c r="AU58" i="4"/>
  <c r="AT58" i="4"/>
  <c r="AS58" i="4"/>
  <c r="AR58" i="4"/>
  <c r="AH58" i="4"/>
  <c r="AG58" i="4"/>
  <c r="AF58" i="4"/>
  <c r="AE58" i="4"/>
  <c r="AD58" i="4"/>
  <c r="AB58" i="4"/>
  <c r="AA58" i="4"/>
  <c r="Z58" i="4"/>
  <c r="Y58" i="4"/>
  <c r="X58" i="4"/>
  <c r="T58" i="4"/>
  <c r="S58" i="4"/>
  <c r="R58" i="4"/>
  <c r="Q58" i="4"/>
  <c r="P58" i="4"/>
  <c r="O58" i="4"/>
  <c r="N58" i="4"/>
  <c r="M58" i="4"/>
  <c r="L58" i="4"/>
  <c r="K58" i="4"/>
  <c r="J58" i="4"/>
  <c r="H58" i="4"/>
  <c r="G58" i="4"/>
  <c r="F58" i="4"/>
  <c r="E58" i="4"/>
  <c r="D58" i="4"/>
  <c r="CB57" i="4"/>
  <c r="CA57" i="4"/>
  <c r="BZ57" i="4"/>
  <c r="BY57" i="4"/>
  <c r="BX57" i="4"/>
  <c r="BW57" i="4"/>
  <c r="BQ57" i="4"/>
  <c r="BI57" i="4"/>
  <c r="BC57" i="4"/>
  <c r="AW57" i="4"/>
  <c r="AN57" i="4"/>
  <c r="AM57" i="4"/>
  <c r="AL57" i="4"/>
  <c r="AK57" i="4"/>
  <c r="AJ57" i="4"/>
  <c r="AI57" i="4"/>
  <c r="AC57" i="4"/>
  <c r="U57" i="4"/>
  <c r="O57" i="4"/>
  <c r="I57" i="4"/>
  <c r="CB56" i="4"/>
  <c r="CA56" i="4"/>
  <c r="CA58" i="4" s="1"/>
  <c r="BZ56" i="4"/>
  <c r="BY56" i="4"/>
  <c r="BY58" i="4" s="1"/>
  <c r="BX56" i="4"/>
  <c r="BW56" i="4"/>
  <c r="BW58" i="4" s="1"/>
  <c r="BQ56" i="4"/>
  <c r="BQ58" i="4" s="1"/>
  <c r="BI56" i="4"/>
  <c r="BI58" i="4" s="1"/>
  <c r="BC56" i="4"/>
  <c r="BC58" i="4" s="1"/>
  <c r="AW56" i="4"/>
  <c r="AW58" i="4" s="1"/>
  <c r="AN56" i="4"/>
  <c r="AN58" i="4" s="1"/>
  <c r="AM56" i="4"/>
  <c r="AM58" i="4" s="1"/>
  <c r="AL56" i="4"/>
  <c r="AL58" i="4" s="1"/>
  <c r="AK56" i="4"/>
  <c r="AK58" i="4" s="1"/>
  <c r="AJ56" i="4"/>
  <c r="AJ58" i="4" s="1"/>
  <c r="AI56" i="4"/>
  <c r="AC56" i="4"/>
  <c r="AC58" i="4" s="1"/>
  <c r="U56" i="4"/>
  <c r="U58" i="4" s="1"/>
  <c r="O56" i="4"/>
  <c r="I56" i="4"/>
  <c r="I58" i="4" s="1"/>
  <c r="BV55" i="4"/>
  <c r="BU55" i="4"/>
  <c r="BT55" i="4"/>
  <c r="BS55" i="4"/>
  <c r="BR55" i="4"/>
  <c r="BP55" i="4"/>
  <c r="BO55" i="4"/>
  <c r="BN55" i="4"/>
  <c r="BM55" i="4"/>
  <c r="BL55" i="4"/>
  <c r="BH55" i="4"/>
  <c r="BG55" i="4"/>
  <c r="BF55" i="4"/>
  <c r="BE55" i="4"/>
  <c r="BD55" i="4"/>
  <c r="BB55" i="4"/>
  <c r="BA55" i="4"/>
  <c r="AZ55" i="4"/>
  <c r="AY55" i="4"/>
  <c r="AX55" i="4"/>
  <c r="AV55" i="4"/>
  <c r="AU55" i="4"/>
  <c r="AT55" i="4"/>
  <c r="AS55" i="4"/>
  <c r="AR55" i="4"/>
  <c r="AH55" i="4"/>
  <c r="AG55" i="4"/>
  <c r="AF55" i="4"/>
  <c r="AE55" i="4"/>
  <c r="AD55" i="4"/>
  <c r="AB55" i="4"/>
  <c r="AA55" i="4"/>
  <c r="Z55" i="4"/>
  <c r="Y55" i="4"/>
  <c r="X55" i="4"/>
  <c r="T55" i="4"/>
  <c r="S55" i="4"/>
  <c r="R55" i="4"/>
  <c r="Q55" i="4"/>
  <c r="P55" i="4"/>
  <c r="N55" i="4"/>
  <c r="M55" i="4"/>
  <c r="L55" i="4"/>
  <c r="K55" i="4"/>
  <c r="J55" i="4"/>
  <c r="H55" i="4"/>
  <c r="G55" i="4"/>
  <c r="F55" i="4"/>
  <c r="E55" i="4"/>
  <c r="D55" i="4"/>
  <c r="CB54" i="4"/>
  <c r="CA54" i="4"/>
  <c r="BZ54" i="4"/>
  <c r="BY54" i="4"/>
  <c r="BX54" i="4"/>
  <c r="BW54" i="4"/>
  <c r="BQ54" i="4"/>
  <c r="BI54" i="4"/>
  <c r="BC54" i="4"/>
  <c r="AW54" i="4"/>
  <c r="AN54" i="4"/>
  <c r="AM54" i="4"/>
  <c r="AL54" i="4"/>
  <c r="AK54" i="4"/>
  <c r="AJ54" i="4"/>
  <c r="AI54" i="4"/>
  <c r="AC54" i="4"/>
  <c r="U54" i="4"/>
  <c r="O54" i="4"/>
  <c r="I54" i="4"/>
  <c r="CB53" i="4"/>
  <c r="CA53" i="4"/>
  <c r="BZ53" i="4"/>
  <c r="BY53" i="4"/>
  <c r="BX53" i="4"/>
  <c r="BW53" i="4"/>
  <c r="BW55" i="4" s="1"/>
  <c r="BQ53" i="4"/>
  <c r="BQ55" i="4" s="1"/>
  <c r="BI53" i="4"/>
  <c r="BI55" i="4" s="1"/>
  <c r="BC53" i="4"/>
  <c r="AW53" i="4"/>
  <c r="AW55" i="4" s="1"/>
  <c r="AN53" i="4"/>
  <c r="AN55" i="4" s="1"/>
  <c r="AM53" i="4"/>
  <c r="AM55" i="4" s="1"/>
  <c r="AL53" i="4"/>
  <c r="AK53" i="4"/>
  <c r="AK55" i="4" s="1"/>
  <c r="AJ53" i="4"/>
  <c r="AI53" i="4"/>
  <c r="AC53" i="4"/>
  <c r="U53" i="4"/>
  <c r="U55" i="4" s="1"/>
  <c r="O53" i="4"/>
  <c r="O55" i="4" s="1"/>
  <c r="I53" i="4"/>
  <c r="I55" i="4" s="1"/>
  <c r="CB52" i="4"/>
  <c r="CA52" i="4"/>
  <c r="BZ52" i="4"/>
  <c r="BY52" i="4"/>
  <c r="BX52" i="4"/>
  <c r="CC52" i="4" s="1"/>
  <c r="BW52" i="4"/>
  <c r="BQ52" i="4"/>
  <c r="BI52" i="4"/>
  <c r="BC52" i="4"/>
  <c r="AW52" i="4"/>
  <c r="AN52" i="4"/>
  <c r="AM52" i="4"/>
  <c r="AL52" i="4"/>
  <c r="AK52" i="4"/>
  <c r="AJ52" i="4"/>
  <c r="AI52" i="4"/>
  <c r="AC52" i="4"/>
  <c r="U52" i="4"/>
  <c r="O52" i="4"/>
  <c r="I52" i="4"/>
  <c r="CB51" i="4"/>
  <c r="CA51" i="4"/>
  <c r="BZ51" i="4"/>
  <c r="BY51" i="4"/>
  <c r="CC51" i="4" s="1"/>
  <c r="BX51" i="4"/>
  <c r="BW51" i="4"/>
  <c r="BQ51" i="4"/>
  <c r="BI51" i="4"/>
  <c r="BC51" i="4"/>
  <c r="AW51" i="4"/>
  <c r="AN51" i="4"/>
  <c r="AM51" i="4"/>
  <c r="AL51" i="4"/>
  <c r="AK51" i="4"/>
  <c r="AJ51" i="4"/>
  <c r="AI51" i="4"/>
  <c r="AC51" i="4"/>
  <c r="U51" i="4"/>
  <c r="O51" i="4"/>
  <c r="I51" i="4"/>
  <c r="CB50" i="4"/>
  <c r="CA50" i="4"/>
  <c r="BZ50" i="4"/>
  <c r="BY50" i="4"/>
  <c r="BX50" i="4"/>
  <c r="BW50" i="4"/>
  <c r="BQ50" i="4"/>
  <c r="BI50" i="4"/>
  <c r="BC50" i="4"/>
  <c r="AW50" i="4"/>
  <c r="AN50" i="4"/>
  <c r="AM50" i="4"/>
  <c r="AL50" i="4"/>
  <c r="AK50" i="4"/>
  <c r="AJ50" i="4"/>
  <c r="AI50" i="4"/>
  <c r="AC50" i="4"/>
  <c r="U50" i="4"/>
  <c r="O50" i="4"/>
  <c r="I50" i="4"/>
  <c r="CB49" i="4"/>
  <c r="CA49" i="4"/>
  <c r="BZ49" i="4"/>
  <c r="BY49" i="4"/>
  <c r="BX49" i="4"/>
  <c r="BW49" i="4"/>
  <c r="BQ49" i="4"/>
  <c r="BI49" i="4"/>
  <c r="BC49" i="4"/>
  <c r="AW49" i="4"/>
  <c r="AN49" i="4"/>
  <c r="AM49" i="4"/>
  <c r="AL49" i="4"/>
  <c r="AK49" i="4"/>
  <c r="AJ49" i="4"/>
  <c r="AI49" i="4"/>
  <c r="AC49" i="4"/>
  <c r="U49" i="4"/>
  <c r="O49" i="4"/>
  <c r="I49" i="4"/>
  <c r="BV48" i="4"/>
  <c r="BU48" i="4"/>
  <c r="BT48" i="4"/>
  <c r="BS48" i="4"/>
  <c r="BR48" i="4"/>
  <c r="BP48" i="4"/>
  <c r="BO48" i="4"/>
  <c r="BN48" i="4"/>
  <c r="BM48" i="4"/>
  <c r="BL48" i="4"/>
  <c r="BH48" i="4"/>
  <c r="BG48" i="4"/>
  <c r="BF48" i="4"/>
  <c r="BE48" i="4"/>
  <c r="BD48" i="4"/>
  <c r="BB48" i="4"/>
  <c r="BA48" i="4"/>
  <c r="AZ48" i="4"/>
  <c r="AY48" i="4"/>
  <c r="AX48" i="4"/>
  <c r="AV48" i="4"/>
  <c r="AU48" i="4"/>
  <c r="AT48" i="4"/>
  <c r="AS48" i="4"/>
  <c r="AR48" i="4"/>
  <c r="AH48" i="4"/>
  <c r="AG48" i="4"/>
  <c r="AF48" i="4"/>
  <c r="AE48" i="4"/>
  <c r="AD48" i="4"/>
  <c r="AB48" i="4"/>
  <c r="AA48" i="4"/>
  <c r="Z48" i="4"/>
  <c r="Y48" i="4"/>
  <c r="X48" i="4"/>
  <c r="T48" i="4"/>
  <c r="S48" i="4"/>
  <c r="R48" i="4"/>
  <c r="Q48" i="4"/>
  <c r="P48" i="4"/>
  <c r="N48" i="4"/>
  <c r="M48" i="4"/>
  <c r="L48" i="4"/>
  <c r="K48" i="4"/>
  <c r="J48" i="4"/>
  <c r="H48" i="4"/>
  <c r="G48" i="4"/>
  <c r="F48" i="4"/>
  <c r="E48" i="4"/>
  <c r="D48" i="4"/>
  <c r="CB47" i="4"/>
  <c r="CA47" i="4"/>
  <c r="BZ47" i="4"/>
  <c r="BZ48" i="4" s="1"/>
  <c r="BY47" i="4"/>
  <c r="BX47" i="4"/>
  <c r="CC47" i="4" s="1"/>
  <c r="BW47" i="4"/>
  <c r="BQ47" i="4"/>
  <c r="BI47" i="4"/>
  <c r="BC47" i="4"/>
  <c r="AW47" i="4"/>
  <c r="AN47" i="4"/>
  <c r="AM47" i="4"/>
  <c r="AL47" i="4"/>
  <c r="AK47" i="4"/>
  <c r="AO47" i="4" s="1"/>
  <c r="AJ47" i="4"/>
  <c r="AI47" i="4"/>
  <c r="AC47" i="4"/>
  <c r="U47" i="4"/>
  <c r="O47" i="4"/>
  <c r="I47" i="4"/>
  <c r="CB46" i="4"/>
  <c r="CA46" i="4"/>
  <c r="BZ46" i="4"/>
  <c r="BY46" i="4"/>
  <c r="BY48" i="4" s="1"/>
  <c r="BX46" i="4"/>
  <c r="BW46" i="4"/>
  <c r="BW48" i="4" s="1"/>
  <c r="BQ46" i="4"/>
  <c r="BI46" i="4"/>
  <c r="BI48" i="4" s="1"/>
  <c r="BC46" i="4"/>
  <c r="AW46" i="4"/>
  <c r="AW48" i="4" s="1"/>
  <c r="AN46" i="4"/>
  <c r="AN48" i="4" s="1"/>
  <c r="AM46" i="4"/>
  <c r="AL46" i="4"/>
  <c r="AK46" i="4"/>
  <c r="AK48" i="4" s="1"/>
  <c r="AJ46" i="4"/>
  <c r="AJ48" i="4" s="1"/>
  <c r="AI46" i="4"/>
  <c r="AC46" i="4"/>
  <c r="U46" i="4"/>
  <c r="U48" i="4" s="1"/>
  <c r="O46" i="4"/>
  <c r="O48" i="4" s="1"/>
  <c r="I46" i="4"/>
  <c r="I48" i="4" s="1"/>
  <c r="CB45" i="4"/>
  <c r="CA45" i="4"/>
  <c r="BZ45" i="4"/>
  <c r="BY45" i="4"/>
  <c r="BX45" i="4"/>
  <c r="BW45" i="4"/>
  <c r="BQ45" i="4"/>
  <c r="BI45" i="4"/>
  <c r="BC45" i="4"/>
  <c r="AW45" i="4"/>
  <c r="AN45" i="4"/>
  <c r="AM45" i="4"/>
  <c r="AL45" i="4"/>
  <c r="AK45" i="4"/>
  <c r="AO45" i="4" s="1"/>
  <c r="AJ45" i="4"/>
  <c r="AI45" i="4"/>
  <c r="AC45" i="4"/>
  <c r="U45" i="4"/>
  <c r="O45" i="4"/>
  <c r="I45" i="4"/>
  <c r="CB44" i="4"/>
  <c r="CA44" i="4"/>
  <c r="BZ44" i="4"/>
  <c r="BY44" i="4"/>
  <c r="BX44" i="4"/>
  <c r="BW44" i="4"/>
  <c r="BQ44" i="4"/>
  <c r="BI44" i="4"/>
  <c r="BC44" i="4"/>
  <c r="AW44" i="4"/>
  <c r="AN44" i="4"/>
  <c r="AM44" i="4"/>
  <c r="AL44" i="4"/>
  <c r="AK44" i="4"/>
  <c r="AO44" i="4" s="1"/>
  <c r="AJ44" i="4"/>
  <c r="AI44" i="4"/>
  <c r="AC44" i="4"/>
  <c r="U44" i="4"/>
  <c r="O44" i="4"/>
  <c r="I44" i="4"/>
  <c r="CB43" i="4"/>
  <c r="CA43" i="4"/>
  <c r="BZ43" i="4"/>
  <c r="BY43" i="4"/>
  <c r="BX43" i="4"/>
  <c r="BW43" i="4"/>
  <c r="BQ43" i="4"/>
  <c r="BI43" i="4"/>
  <c r="BC43" i="4"/>
  <c r="AW43" i="4"/>
  <c r="AN43" i="4"/>
  <c r="AM43" i="4"/>
  <c r="AL43" i="4"/>
  <c r="AK43" i="4"/>
  <c r="AJ43" i="4"/>
  <c r="AI43" i="4"/>
  <c r="AC43" i="4"/>
  <c r="U43" i="4"/>
  <c r="O43" i="4"/>
  <c r="I43" i="4"/>
  <c r="BV42" i="4"/>
  <c r="BU42" i="4"/>
  <c r="BT42" i="4"/>
  <c r="BS42" i="4"/>
  <c r="BR42" i="4"/>
  <c r="BP42" i="4"/>
  <c r="BO42" i="4"/>
  <c r="BN42" i="4"/>
  <c r="BM42" i="4"/>
  <c r="BL42" i="4"/>
  <c r="BH42" i="4"/>
  <c r="BG42" i="4"/>
  <c r="BF42" i="4"/>
  <c r="BE42" i="4"/>
  <c r="BD42" i="4"/>
  <c r="BB42" i="4"/>
  <c r="BA42" i="4"/>
  <c r="AZ42" i="4"/>
  <c r="AY42" i="4"/>
  <c r="AX42" i="4"/>
  <c r="AV42" i="4"/>
  <c r="AU42" i="4"/>
  <c r="AT42" i="4"/>
  <c r="AS42" i="4"/>
  <c r="AR42" i="4"/>
  <c r="AH42" i="4"/>
  <c r="AG42" i="4"/>
  <c r="AF42" i="4"/>
  <c r="AE42" i="4"/>
  <c r="AD42" i="4"/>
  <c r="AD69" i="4" s="1"/>
  <c r="AB42" i="4"/>
  <c r="AA42" i="4"/>
  <c r="Z42" i="4"/>
  <c r="Y42" i="4"/>
  <c r="X42" i="4"/>
  <c r="T42" i="4"/>
  <c r="S42" i="4"/>
  <c r="R42" i="4"/>
  <c r="Q42" i="4"/>
  <c r="P42" i="4"/>
  <c r="P69" i="4" s="1"/>
  <c r="N42" i="4"/>
  <c r="M42" i="4"/>
  <c r="L42" i="4"/>
  <c r="K42" i="4"/>
  <c r="J42" i="4"/>
  <c r="H42" i="4"/>
  <c r="G42" i="4"/>
  <c r="F42" i="4"/>
  <c r="E42" i="4"/>
  <c r="D42" i="4"/>
  <c r="CB41" i="4"/>
  <c r="CA41" i="4"/>
  <c r="BZ41" i="4"/>
  <c r="BY41" i="4"/>
  <c r="BX41" i="4"/>
  <c r="BW41" i="4"/>
  <c r="BQ41" i="4"/>
  <c r="BI41" i="4"/>
  <c r="BC41" i="4"/>
  <c r="AW41" i="4"/>
  <c r="AN41" i="4"/>
  <c r="AM41" i="4"/>
  <c r="AL41" i="4"/>
  <c r="AK41" i="4"/>
  <c r="AJ41" i="4"/>
  <c r="AI41" i="4"/>
  <c r="AC41" i="4"/>
  <c r="U41" i="4"/>
  <c r="O41" i="4"/>
  <c r="I41" i="4"/>
  <c r="CB40" i="4"/>
  <c r="CA40" i="4"/>
  <c r="BZ40" i="4"/>
  <c r="BY40" i="4"/>
  <c r="BX40" i="4"/>
  <c r="BW40" i="4"/>
  <c r="BQ40" i="4"/>
  <c r="BI40" i="4"/>
  <c r="BC40" i="4"/>
  <c r="AW40" i="4"/>
  <c r="AN40" i="4"/>
  <c r="AM40" i="4"/>
  <c r="AL40" i="4"/>
  <c r="AK40" i="4"/>
  <c r="AO40" i="4" s="1"/>
  <c r="AJ40" i="4"/>
  <c r="AI40" i="4"/>
  <c r="AC40" i="4"/>
  <c r="U40" i="4"/>
  <c r="O40" i="4"/>
  <c r="I40" i="4"/>
  <c r="CB39" i="4"/>
  <c r="CA39" i="4"/>
  <c r="BZ39" i="4"/>
  <c r="BY39" i="4"/>
  <c r="BX39" i="4"/>
  <c r="BW39" i="4"/>
  <c r="BQ39" i="4"/>
  <c r="BI39" i="4"/>
  <c r="BC39" i="4"/>
  <c r="AW39" i="4"/>
  <c r="AN39" i="4"/>
  <c r="AM39" i="4"/>
  <c r="AL39" i="4"/>
  <c r="AK39" i="4"/>
  <c r="AJ39" i="4"/>
  <c r="AI39" i="4"/>
  <c r="AC39" i="4"/>
  <c r="U39" i="4"/>
  <c r="O39" i="4"/>
  <c r="I39" i="4"/>
  <c r="CB38" i="4"/>
  <c r="CA38" i="4"/>
  <c r="CA42" i="4" s="1"/>
  <c r="BZ38" i="4"/>
  <c r="BY38" i="4"/>
  <c r="BX38" i="4"/>
  <c r="BX42" i="4" s="1"/>
  <c r="BW38" i="4"/>
  <c r="BQ38" i="4"/>
  <c r="BI38" i="4"/>
  <c r="BI42" i="4" s="1"/>
  <c r="BC38" i="4"/>
  <c r="AW38" i="4"/>
  <c r="AW42" i="4" s="1"/>
  <c r="AN38" i="4"/>
  <c r="AM38" i="4"/>
  <c r="AM42" i="4" s="1"/>
  <c r="AL38" i="4"/>
  <c r="AK38" i="4"/>
  <c r="AO38" i="4" s="1"/>
  <c r="AJ38" i="4"/>
  <c r="AI38" i="4"/>
  <c r="AI42" i="4" s="1"/>
  <c r="AC38" i="4"/>
  <c r="U38" i="4"/>
  <c r="O38" i="4"/>
  <c r="I38" i="4"/>
  <c r="I42" i="4" s="1"/>
  <c r="CB37" i="4"/>
  <c r="CA37" i="4"/>
  <c r="BZ37" i="4"/>
  <c r="BY37" i="4"/>
  <c r="BX37" i="4"/>
  <c r="BW37" i="4"/>
  <c r="BQ37" i="4"/>
  <c r="BI37" i="4"/>
  <c r="BC37" i="4"/>
  <c r="AW37" i="4"/>
  <c r="AN37" i="4"/>
  <c r="AM37" i="4"/>
  <c r="AL37" i="4"/>
  <c r="AK37" i="4"/>
  <c r="AJ37" i="4"/>
  <c r="AI37" i="4"/>
  <c r="AC37" i="4"/>
  <c r="U37" i="4"/>
  <c r="O37" i="4"/>
  <c r="I37" i="4"/>
  <c r="CB36" i="4"/>
  <c r="CA36" i="4"/>
  <c r="BZ36" i="4"/>
  <c r="BY36" i="4"/>
  <c r="BX36" i="4"/>
  <c r="BW36" i="4"/>
  <c r="BQ36" i="4"/>
  <c r="BI36" i="4"/>
  <c r="BC36" i="4"/>
  <c r="AW36" i="4"/>
  <c r="AN36" i="4"/>
  <c r="AM36" i="4"/>
  <c r="AL36" i="4"/>
  <c r="AK36" i="4"/>
  <c r="AJ36" i="4"/>
  <c r="AI36" i="4"/>
  <c r="AC36" i="4"/>
  <c r="U36" i="4"/>
  <c r="O36" i="4"/>
  <c r="I36" i="4"/>
  <c r="CB35" i="4"/>
  <c r="CA35" i="4"/>
  <c r="BZ35" i="4"/>
  <c r="BY35" i="4"/>
  <c r="BX35" i="4"/>
  <c r="BW35" i="4"/>
  <c r="BQ35" i="4"/>
  <c r="BI35" i="4"/>
  <c r="BC35" i="4"/>
  <c r="AW35" i="4"/>
  <c r="AN35" i="4"/>
  <c r="AM35" i="4"/>
  <c r="AL35" i="4"/>
  <c r="AK35" i="4"/>
  <c r="AJ35" i="4"/>
  <c r="AI35" i="4"/>
  <c r="AC35" i="4"/>
  <c r="U35" i="4"/>
  <c r="O35" i="4"/>
  <c r="I35" i="4"/>
  <c r="CB34" i="4"/>
  <c r="CA34" i="4"/>
  <c r="BZ34" i="4"/>
  <c r="BY34" i="4"/>
  <c r="BX34" i="4"/>
  <c r="BW34" i="4"/>
  <c r="BQ34" i="4"/>
  <c r="BI34" i="4"/>
  <c r="BC34" i="4"/>
  <c r="AW34" i="4"/>
  <c r="AN34" i="4"/>
  <c r="AM34" i="4"/>
  <c r="AL34" i="4"/>
  <c r="AK34" i="4"/>
  <c r="AO34" i="4" s="1"/>
  <c r="AJ34" i="4"/>
  <c r="AI34" i="4"/>
  <c r="AC34" i="4"/>
  <c r="U34" i="4"/>
  <c r="O34" i="4"/>
  <c r="I34" i="4"/>
  <c r="BV33" i="4"/>
  <c r="BU33" i="4"/>
  <c r="BU69" i="4" s="1"/>
  <c r="BT33" i="4"/>
  <c r="BS33" i="4"/>
  <c r="BS69" i="4" s="1"/>
  <c r="BR33" i="4"/>
  <c r="BP33" i="4"/>
  <c r="BO33" i="4"/>
  <c r="BN33" i="4"/>
  <c r="BM33" i="4"/>
  <c r="BL33" i="4"/>
  <c r="BH33" i="4"/>
  <c r="BG33" i="4"/>
  <c r="BF33" i="4"/>
  <c r="BE33" i="4"/>
  <c r="BE69" i="4" s="1"/>
  <c r="BD33" i="4"/>
  <c r="BB33" i="4"/>
  <c r="BB69" i="4" s="1"/>
  <c r="BA33" i="4"/>
  <c r="AZ33" i="4"/>
  <c r="AY33" i="4"/>
  <c r="AX33" i="4"/>
  <c r="AV33" i="4"/>
  <c r="AU33" i="4"/>
  <c r="AU69" i="4" s="1"/>
  <c r="AT33" i="4"/>
  <c r="AS33" i="4"/>
  <c r="AR33" i="4"/>
  <c r="AH33" i="4"/>
  <c r="AG33" i="4"/>
  <c r="AG69" i="4" s="1"/>
  <c r="AF33" i="4"/>
  <c r="AE33" i="4"/>
  <c r="AE69" i="4" s="1"/>
  <c r="AD33" i="4"/>
  <c r="AB33" i="4"/>
  <c r="AB69" i="4" s="1"/>
  <c r="AA33" i="4"/>
  <c r="Z33" i="4"/>
  <c r="Y33" i="4"/>
  <c r="X33" i="4"/>
  <c r="T33" i="4"/>
  <c r="S33" i="4"/>
  <c r="R33" i="4"/>
  <c r="Q33" i="4"/>
  <c r="Q69" i="4" s="1"/>
  <c r="P33" i="4"/>
  <c r="N33" i="4"/>
  <c r="N69" i="4" s="1"/>
  <c r="M33" i="4"/>
  <c r="L33" i="4"/>
  <c r="K33" i="4"/>
  <c r="J33" i="4"/>
  <c r="H33" i="4"/>
  <c r="G33" i="4"/>
  <c r="G69" i="4" s="1"/>
  <c r="F33" i="4"/>
  <c r="E33" i="4"/>
  <c r="E69" i="4" s="1"/>
  <c r="D33" i="4"/>
  <c r="CB32" i="4"/>
  <c r="CA32" i="4"/>
  <c r="BZ32" i="4"/>
  <c r="BY32" i="4"/>
  <c r="BX32" i="4"/>
  <c r="BW32" i="4"/>
  <c r="BQ32" i="4"/>
  <c r="BI32" i="4"/>
  <c r="BC32" i="4"/>
  <c r="AW32" i="4"/>
  <c r="AN32" i="4"/>
  <c r="AM32" i="4"/>
  <c r="AL32" i="4"/>
  <c r="AK32" i="4"/>
  <c r="AJ32" i="4"/>
  <c r="AI32" i="4"/>
  <c r="AC32" i="4"/>
  <c r="U32" i="4"/>
  <c r="O32" i="4"/>
  <c r="I32" i="4"/>
  <c r="CB31" i="4"/>
  <c r="CA31" i="4"/>
  <c r="BZ31" i="4"/>
  <c r="BY31" i="4"/>
  <c r="BX31" i="4"/>
  <c r="BW31" i="4"/>
  <c r="BQ31" i="4"/>
  <c r="BQ33" i="4" s="1"/>
  <c r="BI31" i="4"/>
  <c r="BC31" i="4"/>
  <c r="AW31" i="4"/>
  <c r="AN31" i="4"/>
  <c r="AM31" i="4"/>
  <c r="AL31" i="4"/>
  <c r="AK31" i="4"/>
  <c r="AO31" i="4" s="1"/>
  <c r="AJ31" i="4"/>
  <c r="AI31" i="4"/>
  <c r="AC31" i="4"/>
  <c r="U31" i="4"/>
  <c r="O31" i="4"/>
  <c r="I31" i="4"/>
  <c r="CB30" i="4"/>
  <c r="CA30" i="4"/>
  <c r="BZ30" i="4"/>
  <c r="BY30" i="4"/>
  <c r="BX30" i="4"/>
  <c r="BW30" i="4"/>
  <c r="BQ30" i="4"/>
  <c r="BI30" i="4"/>
  <c r="BI33" i="4" s="1"/>
  <c r="BC30" i="4"/>
  <c r="AW30" i="4"/>
  <c r="AN30" i="4"/>
  <c r="AM30" i="4"/>
  <c r="AM33" i="4" s="1"/>
  <c r="AL30" i="4"/>
  <c r="AK30" i="4"/>
  <c r="AK33" i="4" s="1"/>
  <c r="AJ30" i="4"/>
  <c r="AI30" i="4"/>
  <c r="AI33" i="4" s="1"/>
  <c r="AC30" i="4"/>
  <c r="U30" i="4"/>
  <c r="O30" i="4"/>
  <c r="I30" i="4"/>
  <c r="I33" i="4" s="1"/>
  <c r="BV28" i="4"/>
  <c r="BU28" i="4"/>
  <c r="BT28" i="4"/>
  <c r="BS28" i="4"/>
  <c r="BR28" i="4"/>
  <c r="BP28" i="4"/>
  <c r="BO28" i="4"/>
  <c r="BN28" i="4"/>
  <c r="BM28" i="4"/>
  <c r="BL28" i="4"/>
  <c r="BI28" i="4"/>
  <c r="BH28" i="4"/>
  <c r="BG28" i="4"/>
  <c r="BF28" i="4"/>
  <c r="BE28" i="4"/>
  <c r="BD28" i="4"/>
  <c r="BB28" i="4"/>
  <c r="BA28" i="4"/>
  <c r="AZ28" i="4"/>
  <c r="AY28" i="4"/>
  <c r="AX28" i="4"/>
  <c r="AV28" i="4"/>
  <c r="AU28" i="4"/>
  <c r="AT28" i="4"/>
  <c r="AS28" i="4"/>
  <c r="AR28" i="4"/>
  <c r="AH28" i="4"/>
  <c r="AG28" i="4"/>
  <c r="AF28" i="4"/>
  <c r="AE28" i="4"/>
  <c r="AD28" i="4"/>
  <c r="AB28" i="4"/>
  <c r="AA28" i="4"/>
  <c r="Z28" i="4"/>
  <c r="Y28" i="4"/>
  <c r="X28" i="4"/>
  <c r="T28" i="4"/>
  <c r="S28" i="4"/>
  <c r="R28" i="4"/>
  <c r="Q28" i="4"/>
  <c r="P28" i="4"/>
  <c r="N28" i="4"/>
  <c r="M28" i="4"/>
  <c r="L28" i="4"/>
  <c r="K28" i="4"/>
  <c r="J28" i="4"/>
  <c r="H28" i="4"/>
  <c r="G28" i="4"/>
  <c r="F28" i="4"/>
  <c r="E28" i="4"/>
  <c r="D28" i="4"/>
  <c r="CB27" i="4"/>
  <c r="CA27" i="4"/>
  <c r="BZ27" i="4"/>
  <c r="BY27" i="4"/>
  <c r="BX27" i="4"/>
  <c r="BW27" i="4"/>
  <c r="BQ27" i="4"/>
  <c r="BI27" i="4"/>
  <c r="BC27" i="4"/>
  <c r="AW27" i="4"/>
  <c r="AN27" i="4"/>
  <c r="AM27" i="4"/>
  <c r="AL27" i="4"/>
  <c r="AK27" i="4"/>
  <c r="AJ27" i="4"/>
  <c r="AI27" i="4"/>
  <c r="AC27" i="4"/>
  <c r="U27" i="4"/>
  <c r="O27" i="4"/>
  <c r="I27" i="4"/>
  <c r="CB26" i="4"/>
  <c r="CA26" i="4"/>
  <c r="BZ26" i="4"/>
  <c r="BY26" i="4"/>
  <c r="BX26" i="4"/>
  <c r="CC26" i="4" s="1"/>
  <c r="BW26" i="4"/>
  <c r="BQ26" i="4"/>
  <c r="BI26" i="4"/>
  <c r="BC26" i="4"/>
  <c r="AW26" i="4"/>
  <c r="AN26" i="4"/>
  <c r="AM26" i="4"/>
  <c r="AL26" i="4"/>
  <c r="AK26" i="4"/>
  <c r="AJ26" i="4"/>
  <c r="AO26" i="4" s="1"/>
  <c r="AI26" i="4"/>
  <c r="AC26" i="4"/>
  <c r="U26" i="4"/>
  <c r="O26" i="4"/>
  <c r="I26" i="4"/>
  <c r="CB25" i="4"/>
  <c r="CB28" i="4" s="1"/>
  <c r="CA25" i="4"/>
  <c r="BZ25" i="4"/>
  <c r="BY25" i="4"/>
  <c r="BX25" i="4"/>
  <c r="CC25" i="4" s="1"/>
  <c r="BW25" i="4"/>
  <c r="BQ25" i="4"/>
  <c r="BQ28" i="4" s="1"/>
  <c r="BI25" i="4"/>
  <c r="BC25" i="4"/>
  <c r="BC28" i="4" s="1"/>
  <c r="AW25" i="4"/>
  <c r="AW28" i="4" s="1"/>
  <c r="AN25" i="4"/>
  <c r="AN28" i="4" s="1"/>
  <c r="AM25" i="4"/>
  <c r="AL25" i="4"/>
  <c r="AL28" i="4" s="1"/>
  <c r="AK25" i="4"/>
  <c r="AJ25" i="4"/>
  <c r="AJ28" i="4" s="1"/>
  <c r="AI25" i="4"/>
  <c r="AI28" i="4" s="1"/>
  <c r="AC25" i="4"/>
  <c r="U25" i="4"/>
  <c r="O25" i="4"/>
  <c r="O28" i="4" s="1"/>
  <c r="I25" i="4"/>
  <c r="I28" i="4" s="1"/>
  <c r="CB24" i="4"/>
  <c r="CA24" i="4"/>
  <c r="BZ24" i="4"/>
  <c r="BY24" i="4"/>
  <c r="CC24" i="4" s="1"/>
  <c r="BX24" i="4"/>
  <c r="BW24" i="4"/>
  <c r="BQ24" i="4"/>
  <c r="BI24" i="4"/>
  <c r="BC24" i="4"/>
  <c r="AW24" i="4"/>
  <c r="AN24" i="4"/>
  <c r="AM24" i="4"/>
  <c r="AL24" i="4"/>
  <c r="AK24" i="4"/>
  <c r="AJ24" i="4"/>
  <c r="AI24" i="4"/>
  <c r="AC24" i="4"/>
  <c r="U24" i="4"/>
  <c r="O24" i="4"/>
  <c r="I24" i="4"/>
  <c r="CB23" i="4"/>
  <c r="CA23" i="4"/>
  <c r="BZ23" i="4"/>
  <c r="BY23" i="4"/>
  <c r="BX23" i="4"/>
  <c r="BW23" i="4"/>
  <c r="BQ23" i="4"/>
  <c r="BI23" i="4"/>
  <c r="BC23" i="4"/>
  <c r="AW23" i="4"/>
  <c r="AN23" i="4"/>
  <c r="AM23" i="4"/>
  <c r="AL23" i="4"/>
  <c r="AK23" i="4"/>
  <c r="AJ23" i="4"/>
  <c r="AI23" i="4"/>
  <c r="AC23" i="4"/>
  <c r="U23" i="4"/>
  <c r="O23" i="4"/>
  <c r="I23" i="4"/>
  <c r="CB22" i="4"/>
  <c r="CA22" i="4"/>
  <c r="BZ22" i="4"/>
  <c r="BY22" i="4"/>
  <c r="BX22" i="4"/>
  <c r="BW22" i="4"/>
  <c r="BQ22" i="4"/>
  <c r="BI22" i="4"/>
  <c r="BC22" i="4"/>
  <c r="AW22" i="4"/>
  <c r="AN22" i="4"/>
  <c r="AM22" i="4"/>
  <c r="AL22" i="4"/>
  <c r="AK22" i="4"/>
  <c r="AJ22" i="4"/>
  <c r="AO22" i="4" s="1"/>
  <c r="AI22" i="4"/>
  <c r="AC22" i="4"/>
  <c r="U22" i="4"/>
  <c r="O22" i="4"/>
  <c r="I22" i="4"/>
  <c r="CB21" i="4"/>
  <c r="CA21" i="4"/>
  <c r="BZ21" i="4"/>
  <c r="BY21" i="4"/>
  <c r="BX21" i="4"/>
  <c r="BW21" i="4"/>
  <c r="BQ21" i="4"/>
  <c r="BI21" i="4"/>
  <c r="BC21" i="4"/>
  <c r="AW21" i="4"/>
  <c r="AN21" i="4"/>
  <c r="AM21" i="4"/>
  <c r="AL21" i="4"/>
  <c r="AK21" i="4"/>
  <c r="AJ21" i="4"/>
  <c r="AI21" i="4"/>
  <c r="AC21" i="4"/>
  <c r="U21" i="4"/>
  <c r="O21" i="4"/>
  <c r="I21" i="4"/>
  <c r="CB20" i="4"/>
  <c r="CA20" i="4"/>
  <c r="BZ20" i="4"/>
  <c r="BY20" i="4"/>
  <c r="BX20" i="4"/>
  <c r="BW20" i="4"/>
  <c r="BQ20" i="4"/>
  <c r="BI20" i="4"/>
  <c r="BC20" i="4"/>
  <c r="AW20" i="4"/>
  <c r="AN20" i="4"/>
  <c r="AM20" i="4"/>
  <c r="AL20" i="4"/>
  <c r="AK20" i="4"/>
  <c r="AJ20" i="4"/>
  <c r="AI20" i="4"/>
  <c r="AC20" i="4"/>
  <c r="U20" i="4"/>
  <c r="O20" i="4"/>
  <c r="I20" i="4"/>
  <c r="CB19" i="4"/>
  <c r="CA19" i="4"/>
  <c r="BZ19" i="4"/>
  <c r="BY19" i="4"/>
  <c r="BX19" i="4"/>
  <c r="CC19" i="4" s="1"/>
  <c r="BW19" i="4"/>
  <c r="BQ19" i="4"/>
  <c r="BI19" i="4"/>
  <c r="BC19" i="4"/>
  <c r="AW19" i="4"/>
  <c r="AN19" i="4"/>
  <c r="AM19" i="4"/>
  <c r="AL19" i="4"/>
  <c r="AK19" i="4"/>
  <c r="AJ19" i="4"/>
  <c r="AI19" i="4"/>
  <c r="AC19" i="4"/>
  <c r="U19" i="4"/>
  <c r="O19" i="4"/>
  <c r="I19" i="4"/>
  <c r="BV18" i="4"/>
  <c r="BU18" i="4"/>
  <c r="BT18" i="4"/>
  <c r="BS18" i="4"/>
  <c r="BR18" i="4"/>
  <c r="BP18" i="4"/>
  <c r="BO18" i="4"/>
  <c r="BN18" i="4"/>
  <c r="BM18" i="4"/>
  <c r="BL18" i="4"/>
  <c r="BH18" i="4"/>
  <c r="BG18" i="4"/>
  <c r="BF18" i="4"/>
  <c r="BE18" i="4"/>
  <c r="BD18" i="4"/>
  <c r="BC18" i="4"/>
  <c r="BB18" i="4"/>
  <c r="BA18" i="4"/>
  <c r="AZ18" i="4"/>
  <c r="AY18" i="4"/>
  <c r="AX18" i="4"/>
  <c r="AV18" i="4"/>
  <c r="AU18" i="4"/>
  <c r="AT18" i="4"/>
  <c r="AS18" i="4"/>
  <c r="AR18" i="4"/>
  <c r="AH18" i="4"/>
  <c r="AG18" i="4"/>
  <c r="AF18" i="4"/>
  <c r="AE18" i="4"/>
  <c r="AD18" i="4"/>
  <c r="AB18" i="4"/>
  <c r="AA18" i="4"/>
  <c r="Z18" i="4"/>
  <c r="Y18" i="4"/>
  <c r="X18" i="4"/>
  <c r="T18" i="4"/>
  <c r="S18" i="4"/>
  <c r="R18" i="4"/>
  <c r="Q18" i="4"/>
  <c r="P18" i="4"/>
  <c r="N18" i="4"/>
  <c r="M18" i="4"/>
  <c r="L18" i="4"/>
  <c r="K18" i="4"/>
  <c r="J18" i="4"/>
  <c r="H18" i="4"/>
  <c r="G18" i="4"/>
  <c r="F18" i="4"/>
  <c r="E18" i="4"/>
  <c r="D18" i="4"/>
  <c r="CB17" i="4"/>
  <c r="CA17" i="4"/>
  <c r="BZ17" i="4"/>
  <c r="BY17" i="4"/>
  <c r="CC17" i="4" s="1"/>
  <c r="BX17" i="4"/>
  <c r="BW17" i="4"/>
  <c r="BQ17" i="4"/>
  <c r="BI17" i="4"/>
  <c r="BC17" i="4"/>
  <c r="AW17" i="4"/>
  <c r="AN17" i="4"/>
  <c r="AM17" i="4"/>
  <c r="AL17" i="4"/>
  <c r="AK17" i="4"/>
  <c r="AJ17" i="4"/>
  <c r="AI17" i="4"/>
  <c r="AC17" i="4"/>
  <c r="U17" i="4"/>
  <c r="O17" i="4"/>
  <c r="I17" i="4"/>
  <c r="CB16" i="4"/>
  <c r="CA16" i="4"/>
  <c r="BZ16" i="4"/>
  <c r="BY16" i="4"/>
  <c r="BX16" i="4"/>
  <c r="BW16" i="4"/>
  <c r="BQ16" i="4"/>
  <c r="BI16" i="4"/>
  <c r="BC16" i="4"/>
  <c r="AW16" i="4"/>
  <c r="AN16" i="4"/>
  <c r="AM16" i="4"/>
  <c r="AM18" i="4" s="1"/>
  <c r="AL16" i="4"/>
  <c r="AK16" i="4"/>
  <c r="AJ16" i="4"/>
  <c r="AI16" i="4"/>
  <c r="AC16" i="4"/>
  <c r="U16" i="4"/>
  <c r="O16" i="4"/>
  <c r="I16" i="4"/>
  <c r="CB15" i="4"/>
  <c r="CA15" i="4"/>
  <c r="BZ15" i="4"/>
  <c r="BZ18" i="4" s="1"/>
  <c r="BY15" i="4"/>
  <c r="BX15" i="4"/>
  <c r="BW15" i="4"/>
  <c r="BW18" i="4" s="1"/>
  <c r="BQ15" i="4"/>
  <c r="BQ18" i="4" s="1"/>
  <c r="BI15" i="4"/>
  <c r="BI18" i="4" s="1"/>
  <c r="BC15" i="4"/>
  <c r="AW15" i="4"/>
  <c r="AW18" i="4" s="1"/>
  <c r="AN15" i="4"/>
  <c r="AM15" i="4"/>
  <c r="AL15" i="4"/>
  <c r="AK15" i="4"/>
  <c r="AJ15" i="4"/>
  <c r="AJ18" i="4" s="1"/>
  <c r="AI15" i="4"/>
  <c r="AC15" i="4"/>
  <c r="AC18" i="4" s="1"/>
  <c r="U15" i="4"/>
  <c r="O15" i="4"/>
  <c r="O18" i="4" s="1"/>
  <c r="I15" i="4"/>
  <c r="BV14" i="4"/>
  <c r="BU14" i="4"/>
  <c r="BT14" i="4"/>
  <c r="BS14" i="4"/>
  <c r="BR14" i="4"/>
  <c r="BR92" i="4" s="1"/>
  <c r="BR95" i="4" s="1"/>
  <c r="BP14" i="4"/>
  <c r="BO14" i="4"/>
  <c r="BO92" i="4" s="1"/>
  <c r="BO95" i="4" s="1"/>
  <c r="BN14" i="4"/>
  <c r="BM14" i="4"/>
  <c r="BM29" i="4" s="1"/>
  <c r="BL14" i="4"/>
  <c r="BH14" i="4"/>
  <c r="BG14" i="4"/>
  <c r="BG92" i="4" s="1"/>
  <c r="BF14" i="4"/>
  <c r="BE14" i="4"/>
  <c r="BE92" i="4" s="1"/>
  <c r="BD14" i="4"/>
  <c r="BB14" i="4"/>
  <c r="BB29" i="4" s="1"/>
  <c r="BA14" i="4"/>
  <c r="AZ14" i="4"/>
  <c r="AZ92" i="4" s="1"/>
  <c r="AY14" i="4"/>
  <c r="AX14" i="4"/>
  <c r="AV14" i="4"/>
  <c r="AU14" i="4"/>
  <c r="AU92" i="4" s="1"/>
  <c r="AT14" i="4"/>
  <c r="AS14" i="4"/>
  <c r="AS92" i="4" s="1"/>
  <c r="AR14" i="4"/>
  <c r="AN14" i="4"/>
  <c r="AH14" i="4"/>
  <c r="AG14" i="4"/>
  <c r="AG92" i="4" s="1"/>
  <c r="AG95" i="4" s="1"/>
  <c r="AF14" i="4"/>
  <c r="AE14" i="4"/>
  <c r="AE29" i="4" s="1"/>
  <c r="AD14" i="4"/>
  <c r="AB14" i="4"/>
  <c r="AB92" i="4" s="1"/>
  <c r="AB95" i="4" s="1"/>
  <c r="AA14" i="4"/>
  <c r="Z14" i="4"/>
  <c r="Z92" i="4" s="1"/>
  <c r="Y14" i="4"/>
  <c r="X14" i="4"/>
  <c r="T14" i="4"/>
  <c r="S14" i="4"/>
  <c r="S29" i="4" s="1"/>
  <c r="R14" i="4"/>
  <c r="Q14" i="4"/>
  <c r="P14" i="4"/>
  <c r="N14" i="4"/>
  <c r="N92" i="4" s="1"/>
  <c r="M14" i="4"/>
  <c r="L14" i="4"/>
  <c r="K14" i="4"/>
  <c r="J14" i="4"/>
  <c r="J92" i="4" s="1"/>
  <c r="H14" i="4"/>
  <c r="G14" i="4"/>
  <c r="F14" i="4"/>
  <c r="E14" i="4"/>
  <c r="D14" i="4"/>
  <c r="CB13" i="4"/>
  <c r="CA13" i="4"/>
  <c r="BZ13" i="4"/>
  <c r="BY13" i="4"/>
  <c r="BX13" i="4"/>
  <c r="BW13" i="4"/>
  <c r="BQ13" i="4"/>
  <c r="BI13" i="4"/>
  <c r="BC13" i="4"/>
  <c r="AW13" i="4"/>
  <c r="AN13" i="4"/>
  <c r="AM13" i="4"/>
  <c r="AL13" i="4"/>
  <c r="AK13" i="4"/>
  <c r="AO13" i="4" s="1"/>
  <c r="AJ13" i="4"/>
  <c r="AI13" i="4"/>
  <c r="AC13" i="4"/>
  <c r="U13" i="4"/>
  <c r="O13" i="4"/>
  <c r="I13" i="4"/>
  <c r="CB12" i="4"/>
  <c r="CA12" i="4"/>
  <c r="BZ12" i="4"/>
  <c r="BY12" i="4"/>
  <c r="BX12" i="4"/>
  <c r="BW12" i="4"/>
  <c r="BQ12" i="4"/>
  <c r="BI12" i="4"/>
  <c r="BC12" i="4"/>
  <c r="AW12" i="4"/>
  <c r="AN12" i="4"/>
  <c r="AM12" i="4"/>
  <c r="AL12" i="4"/>
  <c r="AK12" i="4"/>
  <c r="AJ12" i="4"/>
  <c r="AI12" i="4"/>
  <c r="AC12" i="4"/>
  <c r="U12" i="4"/>
  <c r="O12" i="4"/>
  <c r="I12" i="4"/>
  <c r="CB11" i="4"/>
  <c r="CA11" i="4"/>
  <c r="BZ11" i="4"/>
  <c r="BY11" i="4"/>
  <c r="BX11" i="4"/>
  <c r="BW11" i="4"/>
  <c r="BW14" i="4" s="1"/>
  <c r="BQ11" i="4"/>
  <c r="BQ14" i="4" s="1"/>
  <c r="BI11" i="4"/>
  <c r="BI14" i="4" s="1"/>
  <c r="BC11" i="4"/>
  <c r="BC14" i="4" s="1"/>
  <c r="AW11" i="4"/>
  <c r="AW14" i="4" s="1"/>
  <c r="AN11" i="4"/>
  <c r="AM11" i="4"/>
  <c r="AM14" i="4" s="1"/>
  <c r="AL11" i="4"/>
  <c r="AK11" i="4"/>
  <c r="AJ11" i="4"/>
  <c r="AI11" i="4"/>
  <c r="AI14" i="4" s="1"/>
  <c r="AC11" i="4"/>
  <c r="AC14" i="4" s="1"/>
  <c r="U11" i="4"/>
  <c r="O11" i="4"/>
  <c r="O14" i="4" s="1"/>
  <c r="I11" i="4"/>
  <c r="I14" i="4" s="1"/>
  <c r="CB10" i="4"/>
  <c r="CA10" i="4"/>
  <c r="BZ10" i="4"/>
  <c r="BY10" i="4"/>
  <c r="BX10" i="4"/>
  <c r="CC10" i="4" s="1"/>
  <c r="BW10" i="4"/>
  <c r="BQ10" i="4"/>
  <c r="BI10" i="4"/>
  <c r="BC10" i="4"/>
  <c r="AW10" i="4"/>
  <c r="AN10" i="4"/>
  <c r="AM10" i="4"/>
  <c r="AL10" i="4"/>
  <c r="AK10" i="4"/>
  <c r="AJ10" i="4"/>
  <c r="AI10" i="4"/>
  <c r="AC10" i="4"/>
  <c r="U10" i="4"/>
  <c r="O10" i="4"/>
  <c r="I10" i="4"/>
  <c r="CB9" i="4"/>
  <c r="CA9" i="4"/>
  <c r="BZ9" i="4"/>
  <c r="BY9" i="4"/>
  <c r="BX9" i="4"/>
  <c r="BW9" i="4"/>
  <c r="BQ9" i="4"/>
  <c r="BI9" i="4"/>
  <c r="BC9" i="4"/>
  <c r="AW9" i="4"/>
  <c r="AN9" i="4"/>
  <c r="AM9" i="4"/>
  <c r="AL9" i="4"/>
  <c r="AK9" i="4"/>
  <c r="AJ9" i="4"/>
  <c r="AI9" i="4"/>
  <c r="AC9" i="4"/>
  <c r="U9" i="4"/>
  <c r="O9" i="4"/>
  <c r="I9" i="4"/>
  <c r="CB8" i="4"/>
  <c r="CA8" i="4"/>
  <c r="BZ8" i="4"/>
  <c r="BY8" i="4"/>
  <c r="BX8" i="4"/>
  <c r="BW8" i="4"/>
  <c r="BQ8" i="4"/>
  <c r="BI8" i="4"/>
  <c r="BC8" i="4"/>
  <c r="AW8" i="4"/>
  <c r="AN8" i="4"/>
  <c r="AM8" i="4"/>
  <c r="AL8" i="4"/>
  <c r="AK8" i="4"/>
  <c r="AJ8" i="4"/>
  <c r="AO8" i="4" s="1"/>
  <c r="AI8" i="4"/>
  <c r="AC8" i="4"/>
  <c r="U8" i="4"/>
  <c r="O8" i="4"/>
  <c r="I8" i="4"/>
  <c r="CB7" i="4"/>
  <c r="CA7" i="4"/>
  <c r="BZ7" i="4"/>
  <c r="BY7" i="4"/>
  <c r="BX7" i="4"/>
  <c r="BW7" i="4"/>
  <c r="BQ7" i="4"/>
  <c r="BQ29" i="4" s="1"/>
  <c r="BI7" i="4"/>
  <c r="BC7" i="4"/>
  <c r="AW7" i="4"/>
  <c r="AN7" i="4"/>
  <c r="AM7" i="4"/>
  <c r="AL7" i="4"/>
  <c r="AK7" i="4"/>
  <c r="AJ7" i="4"/>
  <c r="AI7" i="4"/>
  <c r="AC7" i="4"/>
  <c r="U7" i="4"/>
  <c r="O7" i="4"/>
  <c r="I7" i="4"/>
  <c r="BV94" i="3"/>
  <c r="BU94" i="3"/>
  <c r="BT94" i="3"/>
  <c r="BS94" i="3"/>
  <c r="BR94" i="3"/>
  <c r="BP94" i="3"/>
  <c r="BO94" i="3"/>
  <c r="BN94" i="3"/>
  <c r="BM94" i="3"/>
  <c r="BL94" i="3"/>
  <c r="BQ94" i="3" s="1"/>
  <c r="BH94" i="3"/>
  <c r="BG94" i="3"/>
  <c r="BF94" i="3"/>
  <c r="BE94" i="3"/>
  <c r="BD94" i="3"/>
  <c r="BB94" i="3"/>
  <c r="BA94" i="3"/>
  <c r="AZ94" i="3"/>
  <c r="AY94" i="3"/>
  <c r="AX94" i="3"/>
  <c r="AV94" i="3"/>
  <c r="AU94" i="3"/>
  <c r="AT94" i="3"/>
  <c r="AS94" i="3"/>
  <c r="AR94" i="3"/>
  <c r="AH94" i="3"/>
  <c r="AG94" i="3"/>
  <c r="AF94" i="3"/>
  <c r="AE94" i="3"/>
  <c r="AD94" i="3"/>
  <c r="AB94" i="3"/>
  <c r="AA94" i="3"/>
  <c r="Z94" i="3"/>
  <c r="Y94" i="3"/>
  <c r="X94" i="3"/>
  <c r="T94" i="3"/>
  <c r="S94" i="3"/>
  <c r="R94" i="3"/>
  <c r="Q94" i="3"/>
  <c r="P94" i="3"/>
  <c r="N94" i="3"/>
  <c r="M94" i="3"/>
  <c r="L94" i="3"/>
  <c r="K94" i="3"/>
  <c r="J94" i="3"/>
  <c r="H94" i="3"/>
  <c r="G94" i="3"/>
  <c r="F94" i="3"/>
  <c r="E94" i="3"/>
  <c r="D94" i="3"/>
  <c r="CB91" i="3"/>
  <c r="CA91" i="3"/>
  <c r="BZ91" i="3"/>
  <c r="BY91" i="3"/>
  <c r="BX91" i="3"/>
  <c r="BW91" i="3"/>
  <c r="BQ91" i="3"/>
  <c r="BI91" i="3"/>
  <c r="BC91" i="3"/>
  <c r="AW91" i="3"/>
  <c r="AN91" i="3"/>
  <c r="AM91" i="3"/>
  <c r="AM94" i="3" s="1"/>
  <c r="AL91" i="3"/>
  <c r="AK91" i="3"/>
  <c r="AJ91" i="3"/>
  <c r="AI91" i="3"/>
  <c r="AC91" i="3"/>
  <c r="U91" i="3"/>
  <c r="O91" i="3"/>
  <c r="I91" i="3"/>
  <c r="CB90" i="3"/>
  <c r="CB94" i="3" s="1"/>
  <c r="CA90" i="3"/>
  <c r="CA94" i="3" s="1"/>
  <c r="BZ90" i="3"/>
  <c r="BZ94" i="3" s="1"/>
  <c r="BY90" i="3"/>
  <c r="BX90" i="3"/>
  <c r="BW90" i="3"/>
  <c r="BQ90" i="3"/>
  <c r="BI90" i="3"/>
  <c r="BC90" i="3"/>
  <c r="AW90" i="3"/>
  <c r="AN90" i="3"/>
  <c r="AN94" i="3" s="1"/>
  <c r="AM90" i="3"/>
  <c r="AL90" i="3"/>
  <c r="AL94" i="3" s="1"/>
  <c r="AK90" i="3"/>
  <c r="AK94" i="3" s="1"/>
  <c r="AJ90" i="3"/>
  <c r="AO90" i="3" s="1"/>
  <c r="AI90" i="3"/>
  <c r="AC90" i="3"/>
  <c r="U90" i="3"/>
  <c r="O90" i="3"/>
  <c r="I90" i="3"/>
  <c r="BO89" i="3"/>
  <c r="Z89" i="3"/>
  <c r="X89" i="3"/>
  <c r="CB88" i="3"/>
  <c r="CA88" i="3"/>
  <c r="BZ88" i="3"/>
  <c r="BY88" i="3"/>
  <c r="BX88" i="3"/>
  <c r="CC88" i="3" s="1"/>
  <c r="BW88" i="3"/>
  <c r="BQ88" i="3"/>
  <c r="BI88" i="3"/>
  <c r="BC88" i="3"/>
  <c r="AW88" i="3"/>
  <c r="AN88" i="3"/>
  <c r="AM88" i="3"/>
  <c r="AL88" i="3"/>
  <c r="AK88" i="3"/>
  <c r="AJ88" i="3"/>
  <c r="AI88" i="3"/>
  <c r="AC88" i="3"/>
  <c r="U88" i="3"/>
  <c r="O88" i="3"/>
  <c r="I88" i="3"/>
  <c r="BX87" i="3"/>
  <c r="BV87" i="3"/>
  <c r="BV89" i="3" s="1"/>
  <c r="BU87" i="3"/>
  <c r="BU89" i="3" s="1"/>
  <c r="BT87" i="3"/>
  <c r="BT89" i="3" s="1"/>
  <c r="BS87" i="3"/>
  <c r="BS89" i="3" s="1"/>
  <c r="BR87" i="3"/>
  <c r="BR89" i="3" s="1"/>
  <c r="BP87" i="3"/>
  <c r="BP89" i="3" s="1"/>
  <c r="BO87" i="3"/>
  <c r="BN87" i="3"/>
  <c r="BN89" i="3" s="1"/>
  <c r="BM87" i="3"/>
  <c r="BM89" i="3" s="1"/>
  <c r="BL87" i="3"/>
  <c r="BL89" i="3" s="1"/>
  <c r="BH87" i="3"/>
  <c r="BH89" i="3" s="1"/>
  <c r="BG87" i="3"/>
  <c r="BG89" i="3" s="1"/>
  <c r="BF87" i="3"/>
  <c r="BF89" i="3" s="1"/>
  <c r="BE87" i="3"/>
  <c r="BE89" i="3" s="1"/>
  <c r="BD87" i="3"/>
  <c r="BD89" i="3" s="1"/>
  <c r="BB87" i="3"/>
  <c r="BB89" i="3" s="1"/>
  <c r="BA87" i="3"/>
  <c r="BA89" i="3" s="1"/>
  <c r="AZ87" i="3"/>
  <c r="AZ89" i="3" s="1"/>
  <c r="AY87" i="3"/>
  <c r="AY89" i="3" s="1"/>
  <c r="AX87" i="3"/>
  <c r="AX89" i="3" s="1"/>
  <c r="AV87" i="3"/>
  <c r="AU87" i="3"/>
  <c r="AU89" i="3" s="1"/>
  <c r="AT87" i="3"/>
  <c r="AT89" i="3" s="1"/>
  <c r="AS87" i="3"/>
  <c r="AS89" i="3" s="1"/>
  <c r="AR87" i="3"/>
  <c r="AR93" i="3" s="1"/>
  <c r="AH87" i="3"/>
  <c r="AH89" i="3" s="1"/>
  <c r="AG87" i="3"/>
  <c r="AG89" i="3" s="1"/>
  <c r="AF87" i="3"/>
  <c r="AF89" i="3" s="1"/>
  <c r="AE87" i="3"/>
  <c r="AE89" i="3" s="1"/>
  <c r="AD87" i="3"/>
  <c r="AD89" i="3" s="1"/>
  <c r="AB87" i="3"/>
  <c r="AB89" i="3" s="1"/>
  <c r="AA87" i="3"/>
  <c r="AA89" i="3" s="1"/>
  <c r="Z87" i="3"/>
  <c r="Y87" i="3"/>
  <c r="Y89" i="3" s="1"/>
  <c r="X87" i="3"/>
  <c r="T87" i="3"/>
  <c r="T89" i="3" s="1"/>
  <c r="S87" i="3"/>
  <c r="S89" i="3" s="1"/>
  <c r="R87" i="3"/>
  <c r="R89" i="3" s="1"/>
  <c r="Q87" i="3"/>
  <c r="Q89" i="3" s="1"/>
  <c r="P87" i="3"/>
  <c r="P89" i="3" s="1"/>
  <c r="N87" i="3"/>
  <c r="N89" i="3" s="1"/>
  <c r="M87" i="3"/>
  <c r="M89" i="3" s="1"/>
  <c r="L87" i="3"/>
  <c r="L89" i="3" s="1"/>
  <c r="K87" i="3"/>
  <c r="K89" i="3" s="1"/>
  <c r="J87" i="3"/>
  <c r="J89" i="3" s="1"/>
  <c r="H87" i="3"/>
  <c r="H89" i="3" s="1"/>
  <c r="G87" i="3"/>
  <c r="G89" i="3" s="1"/>
  <c r="F87" i="3"/>
  <c r="F89" i="3" s="1"/>
  <c r="E87" i="3"/>
  <c r="E89" i="3" s="1"/>
  <c r="D87" i="3"/>
  <c r="D89" i="3" s="1"/>
  <c r="CB86" i="3"/>
  <c r="CA86" i="3"/>
  <c r="BZ86" i="3"/>
  <c r="BY86" i="3"/>
  <c r="BX86" i="3"/>
  <c r="BW86" i="3"/>
  <c r="BQ86" i="3"/>
  <c r="BI86" i="3"/>
  <c r="BC86" i="3"/>
  <c r="AW86" i="3"/>
  <c r="AN86" i="3"/>
  <c r="AM86" i="3"/>
  <c r="AL86" i="3"/>
  <c r="AK86" i="3"/>
  <c r="AJ86" i="3"/>
  <c r="AI86" i="3"/>
  <c r="AC86" i="3"/>
  <c r="U86" i="3"/>
  <c r="O86" i="3"/>
  <c r="I86" i="3"/>
  <c r="CB85" i="3"/>
  <c r="CA85" i="3"/>
  <c r="BZ85" i="3"/>
  <c r="BY85" i="3"/>
  <c r="BX85" i="3"/>
  <c r="BW85" i="3"/>
  <c r="BQ85" i="3"/>
  <c r="BI85" i="3"/>
  <c r="BC85" i="3"/>
  <c r="AW85" i="3"/>
  <c r="AN85" i="3"/>
  <c r="AM85" i="3"/>
  <c r="AL85" i="3"/>
  <c r="AK85" i="3"/>
  <c r="AJ85" i="3"/>
  <c r="AI85" i="3"/>
  <c r="AC85" i="3"/>
  <c r="U85" i="3"/>
  <c r="O85" i="3"/>
  <c r="I85" i="3"/>
  <c r="CB84" i="3"/>
  <c r="CB87" i="3" s="1"/>
  <c r="CA84" i="3"/>
  <c r="BZ84" i="3"/>
  <c r="BY84" i="3"/>
  <c r="BX84" i="3"/>
  <c r="BW84" i="3"/>
  <c r="BW87" i="3" s="1"/>
  <c r="BQ84" i="3"/>
  <c r="BQ87" i="3" s="1"/>
  <c r="BI84" i="3"/>
  <c r="BI87" i="3" s="1"/>
  <c r="BI89" i="3" s="1"/>
  <c r="BC84" i="3"/>
  <c r="BC87" i="3" s="1"/>
  <c r="AW84" i="3"/>
  <c r="AW87" i="3" s="1"/>
  <c r="AW89" i="3" s="1"/>
  <c r="AN84" i="3"/>
  <c r="AN87" i="3" s="1"/>
  <c r="AN89" i="3" s="1"/>
  <c r="AM84" i="3"/>
  <c r="AM87" i="3" s="1"/>
  <c r="AM89" i="3" s="1"/>
  <c r="AL84" i="3"/>
  <c r="AK84" i="3"/>
  <c r="AJ84" i="3"/>
  <c r="AI84" i="3"/>
  <c r="AC84" i="3"/>
  <c r="AC87" i="3" s="1"/>
  <c r="U84" i="3"/>
  <c r="U87" i="3" s="1"/>
  <c r="O84" i="3"/>
  <c r="O87" i="3" s="1"/>
  <c r="I84" i="3"/>
  <c r="I87" i="3" s="1"/>
  <c r="I89" i="3" s="1"/>
  <c r="BD83" i="3"/>
  <c r="AT83" i="3"/>
  <c r="BV82" i="3"/>
  <c r="BU82" i="3"/>
  <c r="BT82" i="3"/>
  <c r="BS82" i="3"/>
  <c r="BR82" i="3"/>
  <c r="BP82" i="3"/>
  <c r="BO82" i="3"/>
  <c r="BN82" i="3"/>
  <c r="BM82" i="3"/>
  <c r="BL82" i="3"/>
  <c r="BH82" i="3"/>
  <c r="BG82" i="3"/>
  <c r="BF82" i="3"/>
  <c r="BE82" i="3"/>
  <c r="BD82" i="3"/>
  <c r="BB82" i="3"/>
  <c r="BA82" i="3"/>
  <c r="AZ82" i="3"/>
  <c r="AY82" i="3"/>
  <c r="AX82" i="3"/>
  <c r="AV82" i="3"/>
  <c r="AU82" i="3"/>
  <c r="AT82" i="3"/>
  <c r="AS82" i="3"/>
  <c r="AR82" i="3"/>
  <c r="AH82" i="3"/>
  <c r="AG82" i="3"/>
  <c r="AG93" i="3" s="1"/>
  <c r="AF82" i="3"/>
  <c r="AE82" i="3"/>
  <c r="AE93" i="3" s="1"/>
  <c r="AD82" i="3"/>
  <c r="AB82" i="3"/>
  <c r="AA82" i="3"/>
  <c r="Z82" i="3"/>
  <c r="Y82" i="3"/>
  <c r="X82" i="3"/>
  <c r="T82" i="3"/>
  <c r="S82" i="3"/>
  <c r="R82" i="3"/>
  <c r="Q82" i="3"/>
  <c r="P82" i="3"/>
  <c r="N82" i="3"/>
  <c r="M82" i="3"/>
  <c r="L82" i="3"/>
  <c r="K82" i="3"/>
  <c r="J82" i="3"/>
  <c r="H82" i="3"/>
  <c r="G82" i="3"/>
  <c r="F82" i="3"/>
  <c r="E82" i="3"/>
  <c r="D82" i="3"/>
  <c r="CB81" i="3"/>
  <c r="CA81" i="3"/>
  <c r="BZ81" i="3"/>
  <c r="BY81" i="3"/>
  <c r="BX81" i="3"/>
  <c r="BW81" i="3"/>
  <c r="BQ81" i="3"/>
  <c r="BI81" i="3"/>
  <c r="BC81" i="3"/>
  <c r="AW81" i="3"/>
  <c r="AN81" i="3"/>
  <c r="AM81" i="3"/>
  <c r="AL81" i="3"/>
  <c r="AK81" i="3"/>
  <c r="AO81" i="3" s="1"/>
  <c r="AJ81" i="3"/>
  <c r="AI81" i="3"/>
  <c r="AC81" i="3"/>
  <c r="U81" i="3"/>
  <c r="O81" i="3"/>
  <c r="I81" i="3"/>
  <c r="CB80" i="3"/>
  <c r="CB82" i="3" s="1"/>
  <c r="CA80" i="3"/>
  <c r="BZ80" i="3"/>
  <c r="BZ82" i="3" s="1"/>
  <c r="BY80" i="3"/>
  <c r="BX80" i="3"/>
  <c r="BX82" i="3" s="1"/>
  <c r="BW80" i="3"/>
  <c r="BQ80" i="3"/>
  <c r="BQ82" i="3" s="1"/>
  <c r="BI80" i="3"/>
  <c r="BC80" i="3"/>
  <c r="AW80" i="3"/>
  <c r="AN80" i="3"/>
  <c r="AN82" i="3" s="1"/>
  <c r="AM80" i="3"/>
  <c r="AL80" i="3"/>
  <c r="AL82" i="3" s="1"/>
  <c r="AK80" i="3"/>
  <c r="AJ80" i="3"/>
  <c r="AJ82" i="3" s="1"/>
  <c r="AI80" i="3"/>
  <c r="AC80" i="3"/>
  <c r="AC82" i="3" s="1"/>
  <c r="U80" i="3"/>
  <c r="O80" i="3"/>
  <c r="I80" i="3"/>
  <c r="CB79" i="3"/>
  <c r="BV79" i="3"/>
  <c r="BU79" i="3"/>
  <c r="BT79" i="3"/>
  <c r="BT83" i="3" s="1"/>
  <c r="BS79" i="3"/>
  <c r="BS83" i="3" s="1"/>
  <c r="BR79" i="3"/>
  <c r="BP79" i="3"/>
  <c r="BO79" i="3"/>
  <c r="BN79" i="3"/>
  <c r="BN93" i="3" s="1"/>
  <c r="BM79" i="3"/>
  <c r="BL79" i="3"/>
  <c r="BL83" i="3" s="1"/>
  <c r="BH79" i="3"/>
  <c r="BG79" i="3"/>
  <c r="BF79" i="3"/>
  <c r="BE79" i="3"/>
  <c r="BE83" i="3" s="1"/>
  <c r="BD79" i="3"/>
  <c r="BB79" i="3"/>
  <c r="BB93" i="3" s="1"/>
  <c r="BA79" i="3"/>
  <c r="AZ79" i="3"/>
  <c r="AZ93" i="3" s="1"/>
  <c r="AY79" i="3"/>
  <c r="AY83" i="3" s="1"/>
  <c r="AX79" i="3"/>
  <c r="AX93" i="3" s="1"/>
  <c r="AV79" i="3"/>
  <c r="AV83" i="3" s="1"/>
  <c r="AU79" i="3"/>
  <c r="AU83" i="3" s="1"/>
  <c r="AT79" i="3"/>
  <c r="AS79" i="3"/>
  <c r="AS93" i="3" s="1"/>
  <c r="AR79" i="3"/>
  <c r="AH79" i="3"/>
  <c r="AG79" i="3"/>
  <c r="AF79" i="3"/>
  <c r="AE79" i="3"/>
  <c r="AD79" i="3"/>
  <c r="AB79" i="3"/>
  <c r="AA79" i="3"/>
  <c r="Z79" i="3"/>
  <c r="Z93" i="3" s="1"/>
  <c r="Y79" i="3"/>
  <c r="Y93" i="3" s="1"/>
  <c r="X79" i="3"/>
  <c r="X93" i="3" s="1"/>
  <c r="T79" i="3"/>
  <c r="T83" i="3" s="1"/>
  <c r="S79" i="3"/>
  <c r="R79" i="3"/>
  <c r="Q79" i="3"/>
  <c r="P79" i="3"/>
  <c r="N79" i="3"/>
  <c r="M79" i="3"/>
  <c r="L79" i="3"/>
  <c r="L83" i="3" s="1"/>
  <c r="K79" i="3"/>
  <c r="K93" i="3" s="1"/>
  <c r="J79" i="3"/>
  <c r="J93" i="3" s="1"/>
  <c r="H79" i="3"/>
  <c r="H93" i="3" s="1"/>
  <c r="G79" i="3"/>
  <c r="F79" i="3"/>
  <c r="E79" i="3"/>
  <c r="D79" i="3"/>
  <c r="D83" i="3" s="1"/>
  <c r="CB78" i="3"/>
  <c r="CA78" i="3"/>
  <c r="BZ78" i="3"/>
  <c r="BY78" i="3"/>
  <c r="BX78" i="3"/>
  <c r="BW78" i="3"/>
  <c r="BQ78" i="3"/>
  <c r="BI78" i="3"/>
  <c r="BC78" i="3"/>
  <c r="AW78" i="3"/>
  <c r="AN78" i="3"/>
  <c r="AM78" i="3"/>
  <c r="AL78" i="3"/>
  <c r="AK78" i="3"/>
  <c r="AJ78" i="3"/>
  <c r="AI78" i="3"/>
  <c r="AC78" i="3"/>
  <c r="U78" i="3"/>
  <c r="O78" i="3"/>
  <c r="I78" i="3"/>
  <c r="CB77" i="3"/>
  <c r="CA77" i="3"/>
  <c r="BZ77" i="3"/>
  <c r="BY77" i="3"/>
  <c r="BX77" i="3"/>
  <c r="BW77" i="3"/>
  <c r="BQ77" i="3"/>
  <c r="BI77" i="3"/>
  <c r="BC77" i="3"/>
  <c r="AW77" i="3"/>
  <c r="AN77" i="3"/>
  <c r="AM77" i="3"/>
  <c r="AL77" i="3"/>
  <c r="AK77" i="3"/>
  <c r="AJ77" i="3"/>
  <c r="AI77" i="3"/>
  <c r="AC77" i="3"/>
  <c r="U77" i="3"/>
  <c r="O77" i="3"/>
  <c r="I77" i="3"/>
  <c r="CB76" i="3"/>
  <c r="CA76" i="3"/>
  <c r="BZ76" i="3"/>
  <c r="BY76" i="3"/>
  <c r="BX76" i="3"/>
  <c r="BW76" i="3"/>
  <c r="BQ76" i="3"/>
  <c r="BI76" i="3"/>
  <c r="BC76" i="3"/>
  <c r="AW76" i="3"/>
  <c r="AN76" i="3"/>
  <c r="AM76" i="3"/>
  <c r="AL76" i="3"/>
  <c r="AK76" i="3"/>
  <c r="AK79" i="3" s="1"/>
  <c r="AJ76" i="3"/>
  <c r="AI76" i="3"/>
  <c r="AC76" i="3"/>
  <c r="U76" i="3"/>
  <c r="O76" i="3"/>
  <c r="I76" i="3"/>
  <c r="CB75" i="3"/>
  <c r="CA75" i="3"/>
  <c r="BZ75" i="3"/>
  <c r="BY75" i="3"/>
  <c r="BX75" i="3"/>
  <c r="BW75" i="3"/>
  <c r="BQ75" i="3"/>
  <c r="BI75" i="3"/>
  <c r="BC75" i="3"/>
  <c r="AW75" i="3"/>
  <c r="AW79" i="3" s="1"/>
  <c r="AN75" i="3"/>
  <c r="AN79" i="3" s="1"/>
  <c r="AM75" i="3"/>
  <c r="AM79" i="3" s="1"/>
  <c r="AL75" i="3"/>
  <c r="AL79" i="3" s="1"/>
  <c r="AK75" i="3"/>
  <c r="AJ75" i="3"/>
  <c r="AO75" i="3" s="1"/>
  <c r="AI75" i="3"/>
  <c r="AC75" i="3"/>
  <c r="U75" i="3"/>
  <c r="O75" i="3"/>
  <c r="I75" i="3"/>
  <c r="CB74" i="3"/>
  <c r="CA74" i="3"/>
  <c r="BZ74" i="3"/>
  <c r="BY74" i="3"/>
  <c r="BX74" i="3"/>
  <c r="BW74" i="3"/>
  <c r="BQ74" i="3"/>
  <c r="BI74" i="3"/>
  <c r="BC74" i="3"/>
  <c r="AW74" i="3"/>
  <c r="AN74" i="3"/>
  <c r="AM74" i="3"/>
  <c r="AL74" i="3"/>
  <c r="AK74" i="3"/>
  <c r="AJ74" i="3"/>
  <c r="AI74" i="3"/>
  <c r="AC74" i="3"/>
  <c r="U74" i="3"/>
  <c r="O74" i="3"/>
  <c r="I74" i="3"/>
  <c r="CB73" i="3"/>
  <c r="CA73" i="3"/>
  <c r="BZ73" i="3"/>
  <c r="BY73" i="3"/>
  <c r="BX73" i="3"/>
  <c r="CC73" i="3" s="1"/>
  <c r="BW73" i="3"/>
  <c r="BQ73" i="3"/>
  <c r="BI73" i="3"/>
  <c r="BC73" i="3"/>
  <c r="AW73" i="3"/>
  <c r="AN73" i="3"/>
  <c r="AM73" i="3"/>
  <c r="AL73" i="3"/>
  <c r="AK73" i="3"/>
  <c r="AJ73" i="3"/>
  <c r="AI73" i="3"/>
  <c r="AC73" i="3"/>
  <c r="U73" i="3"/>
  <c r="O73" i="3"/>
  <c r="I73" i="3"/>
  <c r="CB72" i="3"/>
  <c r="CA72" i="3"/>
  <c r="BZ72" i="3"/>
  <c r="BY72" i="3"/>
  <c r="BX72" i="3"/>
  <c r="CC72" i="3" s="1"/>
  <c r="BW72" i="3"/>
  <c r="BQ72" i="3"/>
  <c r="BI72" i="3"/>
  <c r="BC72" i="3"/>
  <c r="AW72" i="3"/>
  <c r="AN72" i="3"/>
  <c r="AM72" i="3"/>
  <c r="AL72" i="3"/>
  <c r="AK72" i="3"/>
  <c r="AJ72" i="3"/>
  <c r="AO72" i="3" s="1"/>
  <c r="AI72" i="3"/>
  <c r="AC72" i="3"/>
  <c r="U72" i="3"/>
  <c r="O72" i="3"/>
  <c r="I72" i="3"/>
  <c r="CB71" i="3"/>
  <c r="CA71" i="3"/>
  <c r="BZ71" i="3"/>
  <c r="BY71" i="3"/>
  <c r="BX71" i="3"/>
  <c r="BW71" i="3"/>
  <c r="BQ71" i="3"/>
  <c r="BI71" i="3"/>
  <c r="BC71" i="3"/>
  <c r="AW71" i="3"/>
  <c r="AN71" i="3"/>
  <c r="AM71" i="3"/>
  <c r="AL71" i="3"/>
  <c r="AK71" i="3"/>
  <c r="AJ71" i="3"/>
  <c r="AI71" i="3"/>
  <c r="AC71" i="3"/>
  <c r="U71" i="3"/>
  <c r="O71" i="3"/>
  <c r="I71" i="3"/>
  <c r="CB70" i="3"/>
  <c r="CB83" i="3" s="1"/>
  <c r="CA70" i="3"/>
  <c r="BZ70" i="3"/>
  <c r="BY70" i="3"/>
  <c r="BX70" i="3"/>
  <c r="BW70" i="3"/>
  <c r="BQ70" i="3"/>
  <c r="BI70" i="3"/>
  <c r="BC70" i="3"/>
  <c r="AW70" i="3"/>
  <c r="AN70" i="3"/>
  <c r="AM70" i="3"/>
  <c r="AL70" i="3"/>
  <c r="AK70" i="3"/>
  <c r="AO70" i="3" s="1"/>
  <c r="AJ70" i="3"/>
  <c r="AI70" i="3"/>
  <c r="AC70" i="3"/>
  <c r="U70" i="3"/>
  <c r="O70" i="3"/>
  <c r="I70" i="3"/>
  <c r="CB68" i="3"/>
  <c r="CA68" i="3"/>
  <c r="BZ68" i="3"/>
  <c r="BY68" i="3"/>
  <c r="BX68" i="3"/>
  <c r="CC68" i="3" s="1"/>
  <c r="BW68" i="3"/>
  <c r="BQ68" i="3"/>
  <c r="BI68" i="3"/>
  <c r="BC68" i="3"/>
  <c r="AW68" i="3"/>
  <c r="AN68" i="3"/>
  <c r="AM68" i="3"/>
  <c r="AL68" i="3"/>
  <c r="AK68" i="3"/>
  <c r="AJ68" i="3"/>
  <c r="AI68" i="3"/>
  <c r="AC68" i="3"/>
  <c r="U68" i="3"/>
  <c r="O68" i="3"/>
  <c r="I68" i="3"/>
  <c r="BV67" i="3"/>
  <c r="BU67" i="3"/>
  <c r="BT67" i="3"/>
  <c r="BS67" i="3"/>
  <c r="BR67" i="3"/>
  <c r="BP67" i="3"/>
  <c r="BO67" i="3"/>
  <c r="BN67" i="3"/>
  <c r="BM67" i="3"/>
  <c r="BL67" i="3"/>
  <c r="BH67" i="3"/>
  <c r="BG67" i="3"/>
  <c r="BF67" i="3"/>
  <c r="BE67" i="3"/>
  <c r="BD67" i="3"/>
  <c r="BB67" i="3"/>
  <c r="BA67" i="3"/>
  <c r="AZ67" i="3"/>
  <c r="AY67" i="3"/>
  <c r="AX67" i="3"/>
  <c r="AV67" i="3"/>
  <c r="AU67" i="3"/>
  <c r="AT67" i="3"/>
  <c r="AS67" i="3"/>
  <c r="AR67" i="3"/>
  <c r="AH67" i="3"/>
  <c r="AG67" i="3"/>
  <c r="AF67" i="3"/>
  <c r="AE67" i="3"/>
  <c r="AD67" i="3"/>
  <c r="AB67" i="3"/>
  <c r="AA67" i="3"/>
  <c r="Z67" i="3"/>
  <c r="Y67" i="3"/>
  <c r="X67" i="3"/>
  <c r="T67" i="3"/>
  <c r="S67" i="3"/>
  <c r="R67" i="3"/>
  <c r="Q67" i="3"/>
  <c r="P67" i="3"/>
  <c r="O67" i="3"/>
  <c r="N67" i="3"/>
  <c r="M67" i="3"/>
  <c r="L67" i="3"/>
  <c r="K67" i="3"/>
  <c r="J67" i="3"/>
  <c r="H67" i="3"/>
  <c r="G67" i="3"/>
  <c r="F67" i="3"/>
  <c r="E67" i="3"/>
  <c r="D67" i="3"/>
  <c r="CB66" i="3"/>
  <c r="CA66" i="3"/>
  <c r="BZ66" i="3"/>
  <c r="BY66" i="3"/>
  <c r="BX66" i="3"/>
  <c r="BW66" i="3"/>
  <c r="BQ66" i="3"/>
  <c r="BI66" i="3"/>
  <c r="BC66" i="3"/>
  <c r="AW66" i="3"/>
  <c r="AN66" i="3"/>
  <c r="AM66" i="3"/>
  <c r="AL66" i="3"/>
  <c r="AK66" i="3"/>
  <c r="AJ66" i="3"/>
  <c r="AI66" i="3"/>
  <c r="AC66" i="3"/>
  <c r="U66" i="3"/>
  <c r="O66" i="3"/>
  <c r="I66" i="3"/>
  <c r="CB65" i="3"/>
  <c r="CA65" i="3"/>
  <c r="BZ65" i="3"/>
  <c r="BY65" i="3"/>
  <c r="BX65" i="3"/>
  <c r="BW65" i="3"/>
  <c r="BQ65" i="3"/>
  <c r="BI65" i="3"/>
  <c r="BC65" i="3"/>
  <c r="AW65" i="3"/>
  <c r="AN65" i="3"/>
  <c r="AM65" i="3"/>
  <c r="AL65" i="3"/>
  <c r="AK65" i="3"/>
  <c r="AJ65" i="3"/>
  <c r="AI65" i="3"/>
  <c r="AC65" i="3"/>
  <c r="U65" i="3"/>
  <c r="O65" i="3"/>
  <c r="I65" i="3"/>
  <c r="CB64" i="3"/>
  <c r="CA64" i="3"/>
  <c r="CA67" i="3" s="1"/>
  <c r="BZ64" i="3"/>
  <c r="BY64" i="3"/>
  <c r="BX64" i="3"/>
  <c r="BW64" i="3"/>
  <c r="BW67" i="3" s="1"/>
  <c r="BQ64" i="3"/>
  <c r="BQ67" i="3" s="1"/>
  <c r="BI64" i="3"/>
  <c r="BC64" i="3"/>
  <c r="BC67" i="3" s="1"/>
  <c r="AW64" i="3"/>
  <c r="AN64" i="3"/>
  <c r="AN67" i="3" s="1"/>
  <c r="AM64" i="3"/>
  <c r="AL64" i="3"/>
  <c r="AK64" i="3"/>
  <c r="AJ64" i="3"/>
  <c r="AI64" i="3"/>
  <c r="AI67" i="3" s="1"/>
  <c r="AC64" i="3"/>
  <c r="AC67" i="3" s="1"/>
  <c r="U64" i="3"/>
  <c r="O64" i="3"/>
  <c r="I64" i="3"/>
  <c r="CB63" i="3"/>
  <c r="CA63" i="3"/>
  <c r="BZ63" i="3"/>
  <c r="BY63" i="3"/>
  <c r="BX63" i="3"/>
  <c r="BW63" i="3"/>
  <c r="BQ63" i="3"/>
  <c r="BI63" i="3"/>
  <c r="BC63" i="3"/>
  <c r="AW63" i="3"/>
  <c r="AN63" i="3"/>
  <c r="AM63" i="3"/>
  <c r="AL63" i="3"/>
  <c r="AK63" i="3"/>
  <c r="AO63" i="3" s="1"/>
  <c r="AJ63" i="3"/>
  <c r="AI63" i="3"/>
  <c r="AC63" i="3"/>
  <c r="U63" i="3"/>
  <c r="O63" i="3"/>
  <c r="I63" i="3"/>
  <c r="BV62" i="3"/>
  <c r="BU62" i="3"/>
  <c r="BT62" i="3"/>
  <c r="BS62" i="3"/>
  <c r="BR62" i="3"/>
  <c r="BP62" i="3"/>
  <c r="BO62" i="3"/>
  <c r="BN62" i="3"/>
  <c r="BM62" i="3"/>
  <c r="BL62" i="3"/>
  <c r="BH62" i="3"/>
  <c r="BG62" i="3"/>
  <c r="BF62" i="3"/>
  <c r="BE62" i="3"/>
  <c r="BD62" i="3"/>
  <c r="BB62" i="3"/>
  <c r="BA62" i="3"/>
  <c r="AZ62" i="3"/>
  <c r="AY62" i="3"/>
  <c r="AX62" i="3"/>
  <c r="AV62" i="3"/>
  <c r="AU62" i="3"/>
  <c r="AT62" i="3"/>
  <c r="AS62" i="3"/>
  <c r="AR62" i="3"/>
  <c r="AH62" i="3"/>
  <c r="AG62" i="3"/>
  <c r="AF62" i="3"/>
  <c r="AE62" i="3"/>
  <c r="AD62" i="3"/>
  <c r="AB62" i="3"/>
  <c r="AA62" i="3"/>
  <c r="Z62" i="3"/>
  <c r="Y62" i="3"/>
  <c r="X62" i="3"/>
  <c r="T62" i="3"/>
  <c r="S62" i="3"/>
  <c r="R62" i="3"/>
  <c r="Q62" i="3"/>
  <c r="P62" i="3"/>
  <c r="N62" i="3"/>
  <c r="M62" i="3"/>
  <c r="L62" i="3"/>
  <c r="K62" i="3"/>
  <c r="J62" i="3"/>
  <c r="H62" i="3"/>
  <c r="G62" i="3"/>
  <c r="F62" i="3"/>
  <c r="E62" i="3"/>
  <c r="D62" i="3"/>
  <c r="CB61" i="3"/>
  <c r="CA61" i="3"/>
  <c r="BZ61" i="3"/>
  <c r="BY61" i="3"/>
  <c r="BX61" i="3"/>
  <c r="BW61" i="3"/>
  <c r="BQ61" i="3"/>
  <c r="BI61" i="3"/>
  <c r="BC61" i="3"/>
  <c r="AW61" i="3"/>
  <c r="AN61" i="3"/>
  <c r="AM61" i="3"/>
  <c r="AL61" i="3"/>
  <c r="AL62" i="3" s="1"/>
  <c r="AK61" i="3"/>
  <c r="AJ61" i="3"/>
  <c r="AO61" i="3" s="1"/>
  <c r="AI61" i="3"/>
  <c r="AC61" i="3"/>
  <c r="U61" i="3"/>
  <c r="O61" i="3"/>
  <c r="I61" i="3"/>
  <c r="CB60" i="3"/>
  <c r="CA60" i="3"/>
  <c r="BZ60" i="3"/>
  <c r="BY60" i="3"/>
  <c r="BX60" i="3"/>
  <c r="CC60" i="3" s="1"/>
  <c r="BW60" i="3"/>
  <c r="BQ60" i="3"/>
  <c r="BI60" i="3"/>
  <c r="BC60" i="3"/>
  <c r="BC62" i="3" s="1"/>
  <c r="AW60" i="3"/>
  <c r="AN60" i="3"/>
  <c r="AM60" i="3"/>
  <c r="AL60" i="3"/>
  <c r="AK60" i="3"/>
  <c r="AO60" i="3" s="1"/>
  <c r="AJ60" i="3"/>
  <c r="AI60" i="3"/>
  <c r="AC60" i="3"/>
  <c r="U60" i="3"/>
  <c r="O60" i="3"/>
  <c r="I60" i="3"/>
  <c r="CB59" i="3"/>
  <c r="CA59" i="3"/>
  <c r="BZ59" i="3"/>
  <c r="BY59" i="3"/>
  <c r="BX59" i="3"/>
  <c r="BW59" i="3"/>
  <c r="BQ59" i="3"/>
  <c r="BI59" i="3"/>
  <c r="BI62" i="3" s="1"/>
  <c r="BC59" i="3"/>
  <c r="AW59" i="3"/>
  <c r="AN59" i="3"/>
  <c r="AN62" i="3" s="1"/>
  <c r="AM59" i="3"/>
  <c r="AM62" i="3" s="1"/>
  <c r="AL59" i="3"/>
  <c r="AK59" i="3"/>
  <c r="AJ59" i="3"/>
  <c r="AI59" i="3"/>
  <c r="AI62" i="3" s="1"/>
  <c r="AC59" i="3"/>
  <c r="U59" i="3"/>
  <c r="U62" i="3" s="1"/>
  <c r="O59" i="3"/>
  <c r="I59" i="3"/>
  <c r="BV58" i="3"/>
  <c r="BU58" i="3"/>
  <c r="BT58" i="3"/>
  <c r="BS58" i="3"/>
  <c r="BR58" i="3"/>
  <c r="BP58" i="3"/>
  <c r="BO58" i="3"/>
  <c r="BN58" i="3"/>
  <c r="BM58" i="3"/>
  <c r="BL58" i="3"/>
  <c r="BH58" i="3"/>
  <c r="BG58" i="3"/>
  <c r="BF58" i="3"/>
  <c r="BE58" i="3"/>
  <c r="BD58" i="3"/>
  <c r="BB58" i="3"/>
  <c r="BA58" i="3"/>
  <c r="AZ58" i="3"/>
  <c r="AY58" i="3"/>
  <c r="AX58" i="3"/>
  <c r="AV58" i="3"/>
  <c r="AU58" i="3"/>
  <c r="AT58" i="3"/>
  <c r="AS58" i="3"/>
  <c r="AR58" i="3"/>
  <c r="AL58" i="3"/>
  <c r="AH58" i="3"/>
  <c r="AG58" i="3"/>
  <c r="AF58" i="3"/>
  <c r="AE58" i="3"/>
  <c r="AD58" i="3"/>
  <c r="AB58" i="3"/>
  <c r="AA58" i="3"/>
  <c r="Z58" i="3"/>
  <c r="Y58" i="3"/>
  <c r="X58" i="3"/>
  <c r="T58" i="3"/>
  <c r="S58" i="3"/>
  <c r="R58" i="3"/>
  <c r="Q58" i="3"/>
  <c r="P58" i="3"/>
  <c r="O58" i="3"/>
  <c r="N58" i="3"/>
  <c r="M58" i="3"/>
  <c r="L58" i="3"/>
  <c r="K58" i="3"/>
  <c r="J58" i="3"/>
  <c r="H58" i="3"/>
  <c r="G58" i="3"/>
  <c r="F58" i="3"/>
  <c r="E58" i="3"/>
  <c r="D58" i="3"/>
  <c r="CB57" i="3"/>
  <c r="CA57" i="3"/>
  <c r="CA58" i="3" s="1"/>
  <c r="BZ57" i="3"/>
  <c r="BY57" i="3"/>
  <c r="BX57" i="3"/>
  <c r="BW57" i="3"/>
  <c r="BQ57" i="3"/>
  <c r="BI57" i="3"/>
  <c r="BC57" i="3"/>
  <c r="AW57" i="3"/>
  <c r="AW58" i="3" s="1"/>
  <c r="AN57" i="3"/>
  <c r="AM57" i="3"/>
  <c r="AL57" i="3"/>
  <c r="AK57" i="3"/>
  <c r="AJ57" i="3"/>
  <c r="AI57" i="3"/>
  <c r="AC57" i="3"/>
  <c r="U57" i="3"/>
  <c r="O57" i="3"/>
  <c r="I57" i="3"/>
  <c r="CB56" i="3"/>
  <c r="CA56" i="3"/>
  <c r="BZ56" i="3"/>
  <c r="BY56" i="3"/>
  <c r="BX56" i="3"/>
  <c r="BX58" i="3" s="1"/>
  <c r="BW56" i="3"/>
  <c r="BQ56" i="3"/>
  <c r="BI56" i="3"/>
  <c r="BI58" i="3" s="1"/>
  <c r="BC56" i="3"/>
  <c r="AW56" i="3"/>
  <c r="AN56" i="3"/>
  <c r="AN58" i="3" s="1"/>
  <c r="AM56" i="3"/>
  <c r="AM58" i="3" s="1"/>
  <c r="AL56" i="3"/>
  <c r="AK56" i="3"/>
  <c r="AK58" i="3" s="1"/>
  <c r="AJ56" i="3"/>
  <c r="AI56" i="3"/>
  <c r="AI58" i="3" s="1"/>
  <c r="AC56" i="3"/>
  <c r="AC58" i="3" s="1"/>
  <c r="U56" i="3"/>
  <c r="O56" i="3"/>
  <c r="I56" i="3"/>
  <c r="BV55" i="3"/>
  <c r="BU55" i="3"/>
  <c r="BT55" i="3"/>
  <c r="BS55" i="3"/>
  <c r="BR55" i="3"/>
  <c r="BP55" i="3"/>
  <c r="BO55" i="3"/>
  <c r="BN55" i="3"/>
  <c r="BM55" i="3"/>
  <c r="BL55" i="3"/>
  <c r="BH55" i="3"/>
  <c r="BG55" i="3"/>
  <c r="BF55" i="3"/>
  <c r="BE55" i="3"/>
  <c r="BD55" i="3"/>
  <c r="BB55" i="3"/>
  <c r="BA55" i="3"/>
  <c r="AZ55" i="3"/>
  <c r="AY55" i="3"/>
  <c r="AX55" i="3"/>
  <c r="AV55" i="3"/>
  <c r="AU55" i="3"/>
  <c r="AT55" i="3"/>
  <c r="AS55" i="3"/>
  <c r="AR55" i="3"/>
  <c r="AH55" i="3"/>
  <c r="AG55" i="3"/>
  <c r="AF55" i="3"/>
  <c r="AE55" i="3"/>
  <c r="AD55" i="3"/>
  <c r="AB55" i="3"/>
  <c r="AA55" i="3"/>
  <c r="Z55" i="3"/>
  <c r="Y55" i="3"/>
  <c r="X55" i="3"/>
  <c r="T55" i="3"/>
  <c r="S55" i="3"/>
  <c r="R55" i="3"/>
  <c r="Q55" i="3"/>
  <c r="P55" i="3"/>
  <c r="N55" i="3"/>
  <c r="M55" i="3"/>
  <c r="L55" i="3"/>
  <c r="K55" i="3"/>
  <c r="J55" i="3"/>
  <c r="H55" i="3"/>
  <c r="G55" i="3"/>
  <c r="F55" i="3"/>
  <c r="E55" i="3"/>
  <c r="D55" i="3"/>
  <c r="CB54" i="3"/>
  <c r="CA54" i="3"/>
  <c r="BZ54" i="3"/>
  <c r="BZ55" i="3" s="1"/>
  <c r="BY54" i="3"/>
  <c r="BX54" i="3"/>
  <c r="CC54" i="3" s="1"/>
  <c r="BW54" i="3"/>
  <c r="BQ54" i="3"/>
  <c r="BI54" i="3"/>
  <c r="BC54" i="3"/>
  <c r="AW54" i="3"/>
  <c r="AN54" i="3"/>
  <c r="AM54" i="3"/>
  <c r="AL54" i="3"/>
  <c r="AK54" i="3"/>
  <c r="AO54" i="3" s="1"/>
  <c r="AJ54" i="3"/>
  <c r="AI54" i="3"/>
  <c r="AC54" i="3"/>
  <c r="U54" i="3"/>
  <c r="O54" i="3"/>
  <c r="I54" i="3"/>
  <c r="CB53" i="3"/>
  <c r="CA53" i="3"/>
  <c r="CA55" i="3" s="1"/>
  <c r="BZ53" i="3"/>
  <c r="BY53" i="3"/>
  <c r="BX53" i="3"/>
  <c r="BW53" i="3"/>
  <c r="BW55" i="3" s="1"/>
  <c r="BQ53" i="3"/>
  <c r="BI53" i="3"/>
  <c r="BI55" i="3" s="1"/>
  <c r="BC53" i="3"/>
  <c r="AW53" i="3"/>
  <c r="AW55" i="3" s="1"/>
  <c r="AN53" i="3"/>
  <c r="AN55" i="3" s="1"/>
  <c r="AM53" i="3"/>
  <c r="AM55" i="3" s="1"/>
  <c r="AL53" i="3"/>
  <c r="AK53" i="3"/>
  <c r="AK55" i="3" s="1"/>
  <c r="AJ53" i="3"/>
  <c r="AJ55" i="3" s="1"/>
  <c r="AI53" i="3"/>
  <c r="AC53" i="3"/>
  <c r="AC55" i="3" s="1"/>
  <c r="U53" i="3"/>
  <c r="U55" i="3" s="1"/>
  <c r="O53" i="3"/>
  <c r="O55" i="3" s="1"/>
  <c r="I53" i="3"/>
  <c r="CB52" i="3"/>
  <c r="CA52" i="3"/>
  <c r="BZ52" i="3"/>
  <c r="BY52" i="3"/>
  <c r="BX52" i="3"/>
  <c r="BW52" i="3"/>
  <c r="BQ52" i="3"/>
  <c r="BI52" i="3"/>
  <c r="BC52" i="3"/>
  <c r="AW52" i="3"/>
  <c r="AN52" i="3"/>
  <c r="AM52" i="3"/>
  <c r="AL52" i="3"/>
  <c r="AK52" i="3"/>
  <c r="AO52" i="3" s="1"/>
  <c r="AJ52" i="3"/>
  <c r="AI52" i="3"/>
  <c r="AC52" i="3"/>
  <c r="U52" i="3"/>
  <c r="O52" i="3"/>
  <c r="I52" i="3"/>
  <c r="CB51" i="3"/>
  <c r="CA51" i="3"/>
  <c r="BZ51" i="3"/>
  <c r="BY51" i="3"/>
  <c r="BX51" i="3"/>
  <c r="BW51" i="3"/>
  <c r="BQ51" i="3"/>
  <c r="BI51" i="3"/>
  <c r="BC51" i="3"/>
  <c r="AW51" i="3"/>
  <c r="AN51" i="3"/>
  <c r="AM51" i="3"/>
  <c r="AL51" i="3"/>
  <c r="AK51" i="3"/>
  <c r="AJ51" i="3"/>
  <c r="AI51" i="3"/>
  <c r="AC51" i="3"/>
  <c r="U51" i="3"/>
  <c r="O51" i="3"/>
  <c r="I51" i="3"/>
  <c r="CB50" i="3"/>
  <c r="CA50" i="3"/>
  <c r="BZ50" i="3"/>
  <c r="BY50" i="3"/>
  <c r="BX50" i="3"/>
  <c r="BW50" i="3"/>
  <c r="BQ50" i="3"/>
  <c r="BI50" i="3"/>
  <c r="BC50" i="3"/>
  <c r="AW50" i="3"/>
  <c r="AN50" i="3"/>
  <c r="AM50" i="3"/>
  <c r="AL50" i="3"/>
  <c r="AK50" i="3"/>
  <c r="AJ50" i="3"/>
  <c r="AI50" i="3"/>
  <c r="AC50" i="3"/>
  <c r="U50" i="3"/>
  <c r="O50" i="3"/>
  <c r="I50" i="3"/>
  <c r="CB49" i="3"/>
  <c r="CA49" i="3"/>
  <c r="BZ49" i="3"/>
  <c r="BY49" i="3"/>
  <c r="CC49" i="3" s="1"/>
  <c r="BX49" i="3"/>
  <c r="BW49" i="3"/>
  <c r="BQ49" i="3"/>
  <c r="BI49" i="3"/>
  <c r="BC49" i="3"/>
  <c r="AW49" i="3"/>
  <c r="AN49" i="3"/>
  <c r="AM49" i="3"/>
  <c r="AL49" i="3"/>
  <c r="AK49" i="3"/>
  <c r="AJ49" i="3"/>
  <c r="AI49" i="3"/>
  <c r="AC49" i="3"/>
  <c r="U49" i="3"/>
  <c r="O49" i="3"/>
  <c r="I49" i="3"/>
  <c r="BV48" i="3"/>
  <c r="BU48" i="3"/>
  <c r="BT48" i="3"/>
  <c r="BS48" i="3"/>
  <c r="BR48" i="3"/>
  <c r="BP48" i="3"/>
  <c r="BO48" i="3"/>
  <c r="BN48" i="3"/>
  <c r="BM48" i="3"/>
  <c r="BL48" i="3"/>
  <c r="BH48" i="3"/>
  <c r="BG48" i="3"/>
  <c r="BF48" i="3"/>
  <c r="BE48" i="3"/>
  <c r="BD48" i="3"/>
  <c r="BB48" i="3"/>
  <c r="BA48" i="3"/>
  <c r="AZ48" i="3"/>
  <c r="AY48" i="3"/>
  <c r="AX48" i="3"/>
  <c r="AV48" i="3"/>
  <c r="AU48" i="3"/>
  <c r="AT48" i="3"/>
  <c r="AS48" i="3"/>
  <c r="AR48" i="3"/>
  <c r="AK48" i="3"/>
  <c r="AI48" i="3"/>
  <c r="AH48" i="3"/>
  <c r="AG48" i="3"/>
  <c r="AF48" i="3"/>
  <c r="AE48" i="3"/>
  <c r="AD48" i="3"/>
  <c r="AB48" i="3"/>
  <c r="AA48" i="3"/>
  <c r="Z48" i="3"/>
  <c r="Y48" i="3"/>
  <c r="X48" i="3"/>
  <c r="T48" i="3"/>
  <c r="S48" i="3"/>
  <c r="R48" i="3"/>
  <c r="Q48" i="3"/>
  <c r="P48" i="3"/>
  <c r="N48" i="3"/>
  <c r="M48" i="3"/>
  <c r="L48" i="3"/>
  <c r="K48" i="3"/>
  <c r="J48" i="3"/>
  <c r="I48" i="3"/>
  <c r="H48" i="3"/>
  <c r="G48" i="3"/>
  <c r="F48" i="3"/>
  <c r="E48" i="3"/>
  <c r="D48" i="3"/>
  <c r="CB47" i="3"/>
  <c r="CA47" i="3"/>
  <c r="BZ47" i="3"/>
  <c r="BY47" i="3"/>
  <c r="BX47" i="3"/>
  <c r="BW47" i="3"/>
  <c r="BQ47" i="3"/>
  <c r="BI47" i="3"/>
  <c r="BC47" i="3"/>
  <c r="AW47" i="3"/>
  <c r="AN47" i="3"/>
  <c r="AM47" i="3"/>
  <c r="AL47" i="3"/>
  <c r="AK47" i="3"/>
  <c r="AJ47" i="3"/>
  <c r="AI47" i="3"/>
  <c r="AC47" i="3"/>
  <c r="U47" i="3"/>
  <c r="O47" i="3"/>
  <c r="I47" i="3"/>
  <c r="CB46" i="3"/>
  <c r="CB48" i="3" s="1"/>
  <c r="CA46" i="3"/>
  <c r="BZ46" i="3"/>
  <c r="BZ48" i="3" s="1"/>
  <c r="BY46" i="3"/>
  <c r="BX46" i="3"/>
  <c r="BX48" i="3" s="1"/>
  <c r="BW46" i="3"/>
  <c r="BQ46" i="3"/>
  <c r="BI46" i="3"/>
  <c r="BC46" i="3"/>
  <c r="BC48" i="3" s="1"/>
  <c r="AW46" i="3"/>
  <c r="AW48" i="3" s="1"/>
  <c r="AN46" i="3"/>
  <c r="AN48" i="3" s="1"/>
  <c r="AM46" i="3"/>
  <c r="AL46" i="3"/>
  <c r="AK46" i="3"/>
  <c r="AJ46" i="3"/>
  <c r="AO46" i="3" s="1"/>
  <c r="AI46" i="3"/>
  <c r="AC46" i="3"/>
  <c r="U46" i="3"/>
  <c r="U48" i="3" s="1"/>
  <c r="O46" i="3"/>
  <c r="I46" i="3"/>
  <c r="CB45" i="3"/>
  <c r="CA45" i="3"/>
  <c r="BZ45" i="3"/>
  <c r="BY45" i="3"/>
  <c r="CC45" i="3" s="1"/>
  <c r="BX45" i="3"/>
  <c r="BW45" i="3"/>
  <c r="BQ45" i="3"/>
  <c r="BI45" i="3"/>
  <c r="BC45" i="3"/>
  <c r="AW45" i="3"/>
  <c r="AN45" i="3"/>
  <c r="AM45" i="3"/>
  <c r="AL45" i="3"/>
  <c r="AK45" i="3"/>
  <c r="AJ45" i="3"/>
  <c r="AI45" i="3"/>
  <c r="AC45" i="3"/>
  <c r="U45" i="3"/>
  <c r="O45" i="3"/>
  <c r="I45" i="3"/>
  <c r="CB44" i="3"/>
  <c r="CA44" i="3"/>
  <c r="BZ44" i="3"/>
  <c r="BY44" i="3"/>
  <c r="BX44" i="3"/>
  <c r="BW44" i="3"/>
  <c r="BQ44" i="3"/>
  <c r="BI44" i="3"/>
  <c r="BC44" i="3"/>
  <c r="AW44" i="3"/>
  <c r="AN44" i="3"/>
  <c r="AM44" i="3"/>
  <c r="AL44" i="3"/>
  <c r="AK44" i="3"/>
  <c r="AJ44" i="3"/>
  <c r="AI44" i="3"/>
  <c r="AC44" i="3"/>
  <c r="U44" i="3"/>
  <c r="O44" i="3"/>
  <c r="I44" i="3"/>
  <c r="CB43" i="3"/>
  <c r="CA43" i="3"/>
  <c r="BZ43" i="3"/>
  <c r="BY43" i="3"/>
  <c r="BX43" i="3"/>
  <c r="BW43" i="3"/>
  <c r="BQ43" i="3"/>
  <c r="BI43" i="3"/>
  <c r="BC43" i="3"/>
  <c r="AW43" i="3"/>
  <c r="AN43" i="3"/>
  <c r="AM43" i="3"/>
  <c r="AL43" i="3"/>
  <c r="AK43" i="3"/>
  <c r="AJ43" i="3"/>
  <c r="AI43" i="3"/>
  <c r="AC43" i="3"/>
  <c r="U43" i="3"/>
  <c r="O43" i="3"/>
  <c r="I43" i="3"/>
  <c r="BV42" i="3"/>
  <c r="BU42" i="3"/>
  <c r="BT42" i="3"/>
  <c r="BS42" i="3"/>
  <c r="BR42" i="3"/>
  <c r="BP42" i="3"/>
  <c r="BP69" i="3" s="1"/>
  <c r="BO42" i="3"/>
  <c r="BN42" i="3"/>
  <c r="BM42" i="3"/>
  <c r="BL42" i="3"/>
  <c r="BL69" i="3" s="1"/>
  <c r="BH42" i="3"/>
  <c r="BG42" i="3"/>
  <c r="BF42" i="3"/>
  <c r="BE42" i="3"/>
  <c r="BD42" i="3"/>
  <c r="BB42" i="3"/>
  <c r="BA42" i="3"/>
  <c r="AZ42" i="3"/>
  <c r="AY42" i="3"/>
  <c r="AX42" i="3"/>
  <c r="AV42" i="3"/>
  <c r="AU42" i="3"/>
  <c r="AU69" i="3" s="1"/>
  <c r="AT42" i="3"/>
  <c r="AS42" i="3"/>
  <c r="AR42" i="3"/>
  <c r="AH42" i="3"/>
  <c r="AG42" i="3"/>
  <c r="AF42" i="3"/>
  <c r="AE42" i="3"/>
  <c r="AD42" i="3"/>
  <c r="AB42" i="3"/>
  <c r="AB69" i="3" s="1"/>
  <c r="AA42" i="3"/>
  <c r="Z42" i="3"/>
  <c r="Y42" i="3"/>
  <c r="X42" i="3"/>
  <c r="T42" i="3"/>
  <c r="S42" i="3"/>
  <c r="R42" i="3"/>
  <c r="Q42" i="3"/>
  <c r="P42" i="3"/>
  <c r="N42" i="3"/>
  <c r="M42" i="3"/>
  <c r="L42" i="3"/>
  <c r="K42" i="3"/>
  <c r="J42" i="3"/>
  <c r="H42" i="3"/>
  <c r="G42" i="3"/>
  <c r="F42" i="3"/>
  <c r="E42" i="3"/>
  <c r="D42" i="3"/>
  <c r="CB41" i="3"/>
  <c r="CA41" i="3"/>
  <c r="BZ41" i="3"/>
  <c r="BY41" i="3"/>
  <c r="BX41" i="3"/>
  <c r="BW41" i="3"/>
  <c r="BQ41" i="3"/>
  <c r="BI41" i="3"/>
  <c r="BC41" i="3"/>
  <c r="AW41" i="3"/>
  <c r="AN41" i="3"/>
  <c r="AM41" i="3"/>
  <c r="AL41" i="3"/>
  <c r="AK41" i="3"/>
  <c r="AJ41" i="3"/>
  <c r="AI41" i="3"/>
  <c r="AC41" i="3"/>
  <c r="U41" i="3"/>
  <c r="O41" i="3"/>
  <c r="O42" i="3" s="1"/>
  <c r="I41" i="3"/>
  <c r="CB40" i="3"/>
  <c r="CA40" i="3"/>
  <c r="BZ40" i="3"/>
  <c r="BY40" i="3"/>
  <c r="BX40" i="3"/>
  <c r="CC40" i="3" s="1"/>
  <c r="BW40" i="3"/>
  <c r="BQ40" i="3"/>
  <c r="BI40" i="3"/>
  <c r="BC40" i="3"/>
  <c r="AW40" i="3"/>
  <c r="AN40" i="3"/>
  <c r="AM40" i="3"/>
  <c r="AL40" i="3"/>
  <c r="AK40" i="3"/>
  <c r="AO40" i="3" s="1"/>
  <c r="AJ40" i="3"/>
  <c r="AI40" i="3"/>
  <c r="AC40" i="3"/>
  <c r="U40" i="3"/>
  <c r="O40" i="3"/>
  <c r="I40" i="3"/>
  <c r="CB39" i="3"/>
  <c r="CA39" i="3"/>
  <c r="BZ39" i="3"/>
  <c r="BY39" i="3"/>
  <c r="BX39" i="3"/>
  <c r="BW39" i="3"/>
  <c r="BQ39" i="3"/>
  <c r="BI39" i="3"/>
  <c r="BC39" i="3"/>
  <c r="AW39" i="3"/>
  <c r="AN39" i="3"/>
  <c r="AM39" i="3"/>
  <c r="AL39" i="3"/>
  <c r="AK39" i="3"/>
  <c r="AJ39" i="3"/>
  <c r="AI39" i="3"/>
  <c r="AC39" i="3"/>
  <c r="U39" i="3"/>
  <c r="O39" i="3"/>
  <c r="I39" i="3"/>
  <c r="CB38" i="3"/>
  <c r="CB42" i="3" s="1"/>
  <c r="CA38" i="3"/>
  <c r="CA42" i="3" s="1"/>
  <c r="BZ38" i="3"/>
  <c r="BY38" i="3"/>
  <c r="BX38" i="3"/>
  <c r="BW38" i="3"/>
  <c r="BW42" i="3" s="1"/>
  <c r="BQ38" i="3"/>
  <c r="BI38" i="3"/>
  <c r="BC38" i="3"/>
  <c r="AW38" i="3"/>
  <c r="AN38" i="3"/>
  <c r="AM38" i="3"/>
  <c r="AM42" i="3" s="1"/>
  <c r="AL38" i="3"/>
  <c r="AK38" i="3"/>
  <c r="AJ38" i="3"/>
  <c r="AI38" i="3"/>
  <c r="AI42" i="3" s="1"/>
  <c r="AC38" i="3"/>
  <c r="U38" i="3"/>
  <c r="U42" i="3" s="1"/>
  <c r="O38" i="3"/>
  <c r="I38" i="3"/>
  <c r="CB37" i="3"/>
  <c r="CA37" i="3"/>
  <c r="BZ37" i="3"/>
  <c r="BY37" i="3"/>
  <c r="BX37" i="3"/>
  <c r="BW37" i="3"/>
  <c r="BQ37" i="3"/>
  <c r="BI37" i="3"/>
  <c r="BC37" i="3"/>
  <c r="AW37" i="3"/>
  <c r="AN37" i="3"/>
  <c r="AM37" i="3"/>
  <c r="AL37" i="3"/>
  <c r="AK37" i="3"/>
  <c r="AJ37" i="3"/>
  <c r="AI37" i="3"/>
  <c r="AC37" i="3"/>
  <c r="U37" i="3"/>
  <c r="O37" i="3"/>
  <c r="I37" i="3"/>
  <c r="CB36" i="3"/>
  <c r="CA36" i="3"/>
  <c r="BZ36" i="3"/>
  <c r="BY36" i="3"/>
  <c r="BX36" i="3"/>
  <c r="BW36" i="3"/>
  <c r="BQ36" i="3"/>
  <c r="BI36" i="3"/>
  <c r="BC36" i="3"/>
  <c r="AW36" i="3"/>
  <c r="AN36" i="3"/>
  <c r="AM36" i="3"/>
  <c r="AL36" i="3"/>
  <c r="AK36" i="3"/>
  <c r="AO36" i="3" s="1"/>
  <c r="AJ36" i="3"/>
  <c r="AI36" i="3"/>
  <c r="AC36" i="3"/>
  <c r="U36" i="3"/>
  <c r="O36" i="3"/>
  <c r="I36" i="3"/>
  <c r="CB35" i="3"/>
  <c r="CA35" i="3"/>
  <c r="BZ35" i="3"/>
  <c r="BY35" i="3"/>
  <c r="BX35" i="3"/>
  <c r="BW35" i="3"/>
  <c r="BQ35" i="3"/>
  <c r="BI35" i="3"/>
  <c r="BC35" i="3"/>
  <c r="AW35" i="3"/>
  <c r="AN35" i="3"/>
  <c r="AM35" i="3"/>
  <c r="AL35" i="3"/>
  <c r="AK35" i="3"/>
  <c r="AJ35" i="3"/>
  <c r="AO35" i="3" s="1"/>
  <c r="AI35" i="3"/>
  <c r="AC35" i="3"/>
  <c r="U35" i="3"/>
  <c r="O35" i="3"/>
  <c r="I35" i="3"/>
  <c r="CB34" i="3"/>
  <c r="CA34" i="3"/>
  <c r="BZ34" i="3"/>
  <c r="BY34" i="3"/>
  <c r="BX34" i="3"/>
  <c r="BW34" i="3"/>
  <c r="BQ34" i="3"/>
  <c r="BI34" i="3"/>
  <c r="BC34" i="3"/>
  <c r="AW34" i="3"/>
  <c r="AN34" i="3"/>
  <c r="AM34" i="3"/>
  <c r="AL34" i="3"/>
  <c r="AK34" i="3"/>
  <c r="AJ34" i="3"/>
  <c r="AO34" i="3" s="1"/>
  <c r="AI34" i="3"/>
  <c r="AC34" i="3"/>
  <c r="U34" i="3"/>
  <c r="O34" i="3"/>
  <c r="I34" i="3"/>
  <c r="BY33" i="3"/>
  <c r="BV33" i="3"/>
  <c r="BU33" i="3"/>
  <c r="BT33" i="3"/>
  <c r="BT69" i="3" s="1"/>
  <c r="BS33" i="3"/>
  <c r="BR33" i="3"/>
  <c r="BR69" i="3" s="1"/>
  <c r="BP33" i="3"/>
  <c r="BO33" i="3"/>
  <c r="BN33" i="3"/>
  <c r="BN69" i="3" s="1"/>
  <c r="BM33" i="3"/>
  <c r="BL33" i="3"/>
  <c r="BH33" i="3"/>
  <c r="BG33" i="3"/>
  <c r="BF33" i="3"/>
  <c r="BE33" i="3"/>
  <c r="BD33" i="3"/>
  <c r="BD69" i="3" s="1"/>
  <c r="BB33" i="3"/>
  <c r="BA33" i="3"/>
  <c r="AZ33" i="3"/>
  <c r="AY33" i="3"/>
  <c r="AY69" i="3" s="1"/>
  <c r="AX33" i="3"/>
  <c r="AV33" i="3"/>
  <c r="AU33" i="3"/>
  <c r="AT33" i="3"/>
  <c r="AS33" i="3"/>
  <c r="AR33" i="3"/>
  <c r="AR69" i="3" s="1"/>
  <c r="AH33" i="3"/>
  <c r="AH69" i="3" s="1"/>
  <c r="AG33" i="3"/>
  <c r="AF33" i="3"/>
  <c r="AF69" i="3" s="1"/>
  <c r="AE33" i="3"/>
  <c r="AD33" i="3"/>
  <c r="AB33" i="3"/>
  <c r="AA33" i="3"/>
  <c r="Z33" i="3"/>
  <c r="Y33" i="3"/>
  <c r="Y69" i="3" s="1"/>
  <c r="X33" i="3"/>
  <c r="T33" i="3"/>
  <c r="S33" i="3"/>
  <c r="R33" i="3"/>
  <c r="Q33" i="3"/>
  <c r="P33" i="3"/>
  <c r="N33" i="3"/>
  <c r="M33" i="3"/>
  <c r="M69" i="3" s="1"/>
  <c r="L33" i="3"/>
  <c r="K33" i="3"/>
  <c r="J33" i="3"/>
  <c r="H33" i="3"/>
  <c r="G33" i="3"/>
  <c r="G69" i="3" s="1"/>
  <c r="F33" i="3"/>
  <c r="E33" i="3"/>
  <c r="D33" i="3"/>
  <c r="CB32" i="3"/>
  <c r="CA32" i="3"/>
  <c r="BZ32" i="3"/>
  <c r="BY32" i="3"/>
  <c r="BX32" i="3"/>
  <c r="CC32" i="3" s="1"/>
  <c r="BW32" i="3"/>
  <c r="BQ32" i="3"/>
  <c r="BI32" i="3"/>
  <c r="BC32" i="3"/>
  <c r="AW32" i="3"/>
  <c r="AN32" i="3"/>
  <c r="AM32" i="3"/>
  <c r="AL32" i="3"/>
  <c r="AK32" i="3"/>
  <c r="AJ32" i="3"/>
  <c r="AI32" i="3"/>
  <c r="AC32" i="3"/>
  <c r="U32" i="3"/>
  <c r="O32" i="3"/>
  <c r="I32" i="3"/>
  <c r="CB31" i="3"/>
  <c r="CA31" i="3"/>
  <c r="BZ31" i="3"/>
  <c r="BY31" i="3"/>
  <c r="BX31" i="3"/>
  <c r="BW31" i="3"/>
  <c r="BQ31" i="3"/>
  <c r="BI31" i="3"/>
  <c r="BC31" i="3"/>
  <c r="AW31" i="3"/>
  <c r="AN31" i="3"/>
  <c r="AM31" i="3"/>
  <c r="AL31" i="3"/>
  <c r="AK31" i="3"/>
  <c r="AJ31" i="3"/>
  <c r="AI31" i="3"/>
  <c r="AC31" i="3"/>
  <c r="U31" i="3"/>
  <c r="O31" i="3"/>
  <c r="O33" i="3" s="1"/>
  <c r="I31" i="3"/>
  <c r="CB30" i="3"/>
  <c r="CB33" i="3" s="1"/>
  <c r="CA30" i="3"/>
  <c r="CA33" i="3" s="1"/>
  <c r="BZ30" i="3"/>
  <c r="BY30" i="3"/>
  <c r="BX30" i="3"/>
  <c r="CC30" i="3" s="1"/>
  <c r="BW30" i="3"/>
  <c r="BQ30" i="3"/>
  <c r="BQ33" i="3" s="1"/>
  <c r="BI30" i="3"/>
  <c r="BC30" i="3"/>
  <c r="BC33" i="3" s="1"/>
  <c r="AW30" i="3"/>
  <c r="AW33" i="3" s="1"/>
  <c r="AN30" i="3"/>
  <c r="AM30" i="3"/>
  <c r="AL30" i="3"/>
  <c r="AK30" i="3"/>
  <c r="AO30" i="3" s="1"/>
  <c r="AJ30" i="3"/>
  <c r="AJ33" i="3" s="1"/>
  <c r="AI30" i="3"/>
  <c r="AI33" i="3" s="1"/>
  <c r="AC30" i="3"/>
  <c r="U30" i="3"/>
  <c r="O30" i="3"/>
  <c r="I30" i="3"/>
  <c r="I33" i="3" s="1"/>
  <c r="X29" i="3"/>
  <c r="Q29" i="3"/>
  <c r="BV28" i="3"/>
  <c r="BU28" i="3"/>
  <c r="BT28" i="3"/>
  <c r="BS28" i="3"/>
  <c r="BR28" i="3"/>
  <c r="BP28" i="3"/>
  <c r="BO28" i="3"/>
  <c r="BN28" i="3"/>
  <c r="BN29" i="3" s="1"/>
  <c r="BM28" i="3"/>
  <c r="BL28" i="3"/>
  <c r="BH28" i="3"/>
  <c r="BG28" i="3"/>
  <c r="BG29" i="3" s="1"/>
  <c r="BF28" i="3"/>
  <c r="BE28" i="3"/>
  <c r="BE29" i="3" s="1"/>
  <c r="BD28" i="3"/>
  <c r="BC28" i="3"/>
  <c r="BB28" i="3"/>
  <c r="BA28" i="3"/>
  <c r="AZ28" i="3"/>
  <c r="AY28" i="3"/>
  <c r="AX28" i="3"/>
  <c r="AV28" i="3"/>
  <c r="AU28" i="3"/>
  <c r="AT28" i="3"/>
  <c r="AS28" i="3"/>
  <c r="AR28" i="3"/>
  <c r="AH28" i="3"/>
  <c r="AG28" i="3"/>
  <c r="AF28" i="3"/>
  <c r="AE28" i="3"/>
  <c r="AD28" i="3"/>
  <c r="AB28" i="3"/>
  <c r="AA28" i="3"/>
  <c r="Z28" i="3"/>
  <c r="Y28" i="3"/>
  <c r="X28" i="3"/>
  <c r="T28" i="3"/>
  <c r="S28" i="3"/>
  <c r="R28" i="3"/>
  <c r="Q28" i="3"/>
  <c r="P28" i="3"/>
  <c r="N28" i="3"/>
  <c r="M28" i="3"/>
  <c r="L28" i="3"/>
  <c r="K28" i="3"/>
  <c r="J28" i="3"/>
  <c r="H28" i="3"/>
  <c r="G28" i="3"/>
  <c r="F28" i="3"/>
  <c r="E28" i="3"/>
  <c r="D28" i="3"/>
  <c r="CB27" i="3"/>
  <c r="CA27" i="3"/>
  <c r="BZ27" i="3"/>
  <c r="BY27" i="3"/>
  <c r="BX27" i="3"/>
  <c r="BW27" i="3"/>
  <c r="BQ27" i="3"/>
  <c r="BI27" i="3"/>
  <c r="BC27" i="3"/>
  <c r="AW27" i="3"/>
  <c r="AN27" i="3"/>
  <c r="AM27" i="3"/>
  <c r="AL27" i="3"/>
  <c r="AK27" i="3"/>
  <c r="AJ27" i="3"/>
  <c r="AI27" i="3"/>
  <c r="AC27" i="3"/>
  <c r="U27" i="3"/>
  <c r="O27" i="3"/>
  <c r="I27" i="3"/>
  <c r="CB26" i="3"/>
  <c r="CA26" i="3"/>
  <c r="BZ26" i="3"/>
  <c r="BY26" i="3"/>
  <c r="BX26" i="3"/>
  <c r="BW26" i="3"/>
  <c r="BQ26" i="3"/>
  <c r="BI26" i="3"/>
  <c r="BC26" i="3"/>
  <c r="AW26" i="3"/>
  <c r="AN26" i="3"/>
  <c r="AM26" i="3"/>
  <c r="AL26" i="3"/>
  <c r="AK26" i="3"/>
  <c r="AJ26" i="3"/>
  <c r="AI26" i="3"/>
  <c r="AC26" i="3"/>
  <c r="U26" i="3"/>
  <c r="O26" i="3"/>
  <c r="I26" i="3"/>
  <c r="CB25" i="3"/>
  <c r="CA25" i="3"/>
  <c r="BZ25" i="3"/>
  <c r="BY25" i="3"/>
  <c r="BX25" i="3"/>
  <c r="BX28" i="3" s="1"/>
  <c r="BW25" i="3"/>
  <c r="BQ25" i="3"/>
  <c r="BI25" i="3"/>
  <c r="BI28" i="3" s="1"/>
  <c r="BC25" i="3"/>
  <c r="AW25" i="3"/>
  <c r="AN25" i="3"/>
  <c r="AN28" i="3" s="1"/>
  <c r="AM25" i="3"/>
  <c r="AL25" i="3"/>
  <c r="AK25" i="3"/>
  <c r="AJ25" i="3"/>
  <c r="AI25" i="3"/>
  <c r="AI28" i="3" s="1"/>
  <c r="AC25" i="3"/>
  <c r="AC28" i="3" s="1"/>
  <c r="U25" i="3"/>
  <c r="O25" i="3"/>
  <c r="I25" i="3"/>
  <c r="I28" i="3" s="1"/>
  <c r="CB24" i="3"/>
  <c r="CA24" i="3"/>
  <c r="BZ24" i="3"/>
  <c r="BY24" i="3"/>
  <c r="BX24" i="3"/>
  <c r="BW24" i="3"/>
  <c r="BQ24" i="3"/>
  <c r="BI24" i="3"/>
  <c r="BC24" i="3"/>
  <c r="AW24" i="3"/>
  <c r="AN24" i="3"/>
  <c r="AM24" i="3"/>
  <c r="AL24" i="3"/>
  <c r="AK24" i="3"/>
  <c r="AJ24" i="3"/>
  <c r="AO24" i="3" s="1"/>
  <c r="AI24" i="3"/>
  <c r="AC24" i="3"/>
  <c r="U24" i="3"/>
  <c r="O24" i="3"/>
  <c r="I24" i="3"/>
  <c r="CB23" i="3"/>
  <c r="CA23" i="3"/>
  <c r="BZ23" i="3"/>
  <c r="BY23" i="3"/>
  <c r="BX23" i="3"/>
  <c r="BW23" i="3"/>
  <c r="BQ23" i="3"/>
  <c r="BI23" i="3"/>
  <c r="BC23" i="3"/>
  <c r="AW23" i="3"/>
  <c r="AN23" i="3"/>
  <c r="AM23" i="3"/>
  <c r="AL23" i="3"/>
  <c r="AK23" i="3"/>
  <c r="AJ23" i="3"/>
  <c r="AI23" i="3"/>
  <c r="AC23" i="3"/>
  <c r="U23" i="3"/>
  <c r="O23" i="3"/>
  <c r="I23" i="3"/>
  <c r="CB22" i="3"/>
  <c r="CA22" i="3"/>
  <c r="BZ22" i="3"/>
  <c r="BY22" i="3"/>
  <c r="BX22" i="3"/>
  <c r="BW22" i="3"/>
  <c r="BQ22" i="3"/>
  <c r="BI22" i="3"/>
  <c r="BC22" i="3"/>
  <c r="AW22" i="3"/>
  <c r="AN22" i="3"/>
  <c r="AM22" i="3"/>
  <c r="AL22" i="3"/>
  <c r="AK22" i="3"/>
  <c r="AJ22" i="3"/>
  <c r="AI22" i="3"/>
  <c r="AC22" i="3"/>
  <c r="U22" i="3"/>
  <c r="O22" i="3"/>
  <c r="I22" i="3"/>
  <c r="CB21" i="3"/>
  <c r="CA21" i="3"/>
  <c r="BZ21" i="3"/>
  <c r="BY21" i="3"/>
  <c r="BX21" i="3"/>
  <c r="BW21" i="3"/>
  <c r="BQ21" i="3"/>
  <c r="BI21" i="3"/>
  <c r="BC21" i="3"/>
  <c r="AW21" i="3"/>
  <c r="AN21" i="3"/>
  <c r="AM21" i="3"/>
  <c r="AL21" i="3"/>
  <c r="AK21" i="3"/>
  <c r="AJ21" i="3"/>
  <c r="AO21" i="3" s="1"/>
  <c r="AI21" i="3"/>
  <c r="AC21" i="3"/>
  <c r="U21" i="3"/>
  <c r="O21" i="3"/>
  <c r="I21" i="3"/>
  <c r="CB20" i="3"/>
  <c r="CA20" i="3"/>
  <c r="BZ20" i="3"/>
  <c r="BY20" i="3"/>
  <c r="BX20" i="3"/>
  <c r="CC20" i="3" s="1"/>
  <c r="BW20" i="3"/>
  <c r="BQ20" i="3"/>
  <c r="BI20" i="3"/>
  <c r="BC20" i="3"/>
  <c r="AW20" i="3"/>
  <c r="AN20" i="3"/>
  <c r="AM20" i="3"/>
  <c r="AL20" i="3"/>
  <c r="AK20" i="3"/>
  <c r="AO20" i="3" s="1"/>
  <c r="AJ20" i="3"/>
  <c r="AI20" i="3"/>
  <c r="AC20" i="3"/>
  <c r="U20" i="3"/>
  <c r="O20" i="3"/>
  <c r="I20" i="3"/>
  <c r="CB19" i="3"/>
  <c r="CA19" i="3"/>
  <c r="BZ19" i="3"/>
  <c r="BY19" i="3"/>
  <c r="BX19" i="3"/>
  <c r="BW19" i="3"/>
  <c r="BQ19" i="3"/>
  <c r="BI19" i="3"/>
  <c r="BC19" i="3"/>
  <c r="AW19" i="3"/>
  <c r="AN19" i="3"/>
  <c r="AM19" i="3"/>
  <c r="AL19" i="3"/>
  <c r="AK19" i="3"/>
  <c r="AJ19" i="3"/>
  <c r="AI19" i="3"/>
  <c r="AC19" i="3"/>
  <c r="U19" i="3"/>
  <c r="O19" i="3"/>
  <c r="I19" i="3"/>
  <c r="BV18" i="3"/>
  <c r="BU18" i="3"/>
  <c r="BT18" i="3"/>
  <c r="BS18" i="3"/>
  <c r="BR18" i="3"/>
  <c r="BP18" i="3"/>
  <c r="BO18" i="3"/>
  <c r="BN18" i="3"/>
  <c r="BM18" i="3"/>
  <c r="BL18" i="3"/>
  <c r="BH18" i="3"/>
  <c r="BG18" i="3"/>
  <c r="BF18" i="3"/>
  <c r="BE18" i="3"/>
  <c r="BD18" i="3"/>
  <c r="BB18" i="3"/>
  <c r="BA18" i="3"/>
  <c r="AZ18" i="3"/>
  <c r="AY18" i="3"/>
  <c r="AX18" i="3"/>
  <c r="AV18" i="3"/>
  <c r="AU18" i="3"/>
  <c r="AT18" i="3"/>
  <c r="AS18" i="3"/>
  <c r="AR18" i="3"/>
  <c r="AR29" i="3" s="1"/>
  <c r="AH18" i="3"/>
  <c r="AG18" i="3"/>
  <c r="AF18" i="3"/>
  <c r="AE18" i="3"/>
  <c r="AD18" i="3"/>
  <c r="AB18" i="3"/>
  <c r="AA18" i="3"/>
  <c r="Z18" i="3"/>
  <c r="Y18" i="3"/>
  <c r="X18" i="3"/>
  <c r="T18" i="3"/>
  <c r="S18" i="3"/>
  <c r="R18" i="3"/>
  <c r="Q18" i="3"/>
  <c r="P18" i="3"/>
  <c r="N18" i="3"/>
  <c r="M18" i="3"/>
  <c r="L18" i="3"/>
  <c r="K18" i="3"/>
  <c r="J18" i="3"/>
  <c r="H18" i="3"/>
  <c r="G18" i="3"/>
  <c r="F18" i="3"/>
  <c r="E18" i="3"/>
  <c r="D18" i="3"/>
  <c r="CB17" i="3"/>
  <c r="CA17" i="3"/>
  <c r="BZ17" i="3"/>
  <c r="BY17" i="3"/>
  <c r="BX17" i="3"/>
  <c r="BW17" i="3"/>
  <c r="BQ17" i="3"/>
  <c r="BI17" i="3"/>
  <c r="BC17" i="3"/>
  <c r="AW17" i="3"/>
  <c r="AN17" i="3"/>
  <c r="AM17" i="3"/>
  <c r="AL17" i="3"/>
  <c r="AK17" i="3"/>
  <c r="AJ17" i="3"/>
  <c r="AI17" i="3"/>
  <c r="AC17" i="3"/>
  <c r="U17" i="3"/>
  <c r="O17" i="3"/>
  <c r="I17" i="3"/>
  <c r="CB16" i="3"/>
  <c r="CA16" i="3"/>
  <c r="BZ16" i="3"/>
  <c r="BY16" i="3"/>
  <c r="BX16" i="3"/>
  <c r="BW16" i="3"/>
  <c r="BQ16" i="3"/>
  <c r="BI16" i="3"/>
  <c r="BC16" i="3"/>
  <c r="AW16" i="3"/>
  <c r="AN16" i="3"/>
  <c r="AM16" i="3"/>
  <c r="AL16" i="3"/>
  <c r="AK16" i="3"/>
  <c r="AJ16" i="3"/>
  <c r="AI16" i="3"/>
  <c r="AC16" i="3"/>
  <c r="U16" i="3"/>
  <c r="O16" i="3"/>
  <c r="I16" i="3"/>
  <c r="CB15" i="3"/>
  <c r="CB18" i="3" s="1"/>
  <c r="CA15" i="3"/>
  <c r="BZ15" i="3"/>
  <c r="BY15" i="3"/>
  <c r="BY18" i="3" s="1"/>
  <c r="BX15" i="3"/>
  <c r="BW15" i="3"/>
  <c r="BQ15" i="3"/>
  <c r="BQ18" i="3" s="1"/>
  <c r="BI15" i="3"/>
  <c r="BI18" i="3" s="1"/>
  <c r="BC15" i="3"/>
  <c r="AW15" i="3"/>
  <c r="AW18" i="3" s="1"/>
  <c r="AN15" i="3"/>
  <c r="AM15" i="3"/>
  <c r="AM18" i="3" s="1"/>
  <c r="AL15" i="3"/>
  <c r="AK15" i="3"/>
  <c r="AJ15" i="3"/>
  <c r="AI15" i="3"/>
  <c r="AC15" i="3"/>
  <c r="U15" i="3"/>
  <c r="U18" i="3" s="1"/>
  <c r="O15" i="3"/>
  <c r="O18" i="3" s="1"/>
  <c r="I15" i="3"/>
  <c r="I18" i="3" s="1"/>
  <c r="BV14" i="3"/>
  <c r="BU14" i="3"/>
  <c r="BT14" i="3"/>
  <c r="BS14" i="3"/>
  <c r="BR14" i="3"/>
  <c r="BP14" i="3"/>
  <c r="BO14" i="3"/>
  <c r="BO29" i="3" s="1"/>
  <c r="BN14" i="3"/>
  <c r="BM14" i="3"/>
  <c r="BM29" i="3" s="1"/>
  <c r="BL14" i="3"/>
  <c r="BH14" i="3"/>
  <c r="BH29" i="3" s="1"/>
  <c r="BG14" i="3"/>
  <c r="BF14" i="3"/>
  <c r="BE14" i="3"/>
  <c r="BD14" i="3"/>
  <c r="BB14" i="3"/>
  <c r="BB29" i="3" s="1"/>
  <c r="BA14" i="3"/>
  <c r="AZ14" i="3"/>
  <c r="AZ29" i="3" s="1"/>
  <c r="AY14" i="3"/>
  <c r="AY29" i="3" s="1"/>
  <c r="AX14" i="3"/>
  <c r="AX29" i="3" s="1"/>
  <c r="AV14" i="3"/>
  <c r="AU14" i="3"/>
  <c r="AU29" i="3" s="1"/>
  <c r="AT14" i="3"/>
  <c r="AS14" i="3"/>
  <c r="AR14" i="3"/>
  <c r="AN14" i="3"/>
  <c r="AH14" i="3"/>
  <c r="AG14" i="3"/>
  <c r="AF14" i="3"/>
  <c r="AF29" i="3" s="1"/>
  <c r="AE14" i="3"/>
  <c r="AD14" i="3"/>
  <c r="AB14" i="3"/>
  <c r="AA14" i="3"/>
  <c r="Z14" i="3"/>
  <c r="Z29" i="3" s="1"/>
  <c r="Y14" i="3"/>
  <c r="X14" i="3"/>
  <c r="T14" i="3"/>
  <c r="T92" i="3" s="1"/>
  <c r="S14" i="3"/>
  <c r="S29" i="3" s="1"/>
  <c r="R14" i="3"/>
  <c r="Q14" i="3"/>
  <c r="P14" i="3"/>
  <c r="N14" i="3"/>
  <c r="N29" i="3" s="1"/>
  <c r="M14" i="3"/>
  <c r="L14" i="3"/>
  <c r="K14" i="3"/>
  <c r="K29" i="3" s="1"/>
  <c r="J14" i="3"/>
  <c r="H14" i="3"/>
  <c r="H29" i="3" s="1"/>
  <c r="G14" i="3"/>
  <c r="F14" i="3"/>
  <c r="F29" i="3" s="1"/>
  <c r="E14" i="3"/>
  <c r="D14" i="3"/>
  <c r="D29" i="3" s="1"/>
  <c r="CB13" i="3"/>
  <c r="CA13" i="3"/>
  <c r="BZ13" i="3"/>
  <c r="BY13" i="3"/>
  <c r="BX13" i="3"/>
  <c r="BW13" i="3"/>
  <c r="BQ13" i="3"/>
  <c r="BI13" i="3"/>
  <c r="BC13" i="3"/>
  <c r="AW13" i="3"/>
  <c r="AN13" i="3"/>
  <c r="AM13" i="3"/>
  <c r="AL13" i="3"/>
  <c r="AK13" i="3"/>
  <c r="AJ13" i="3"/>
  <c r="AI13" i="3"/>
  <c r="AC13" i="3"/>
  <c r="U13" i="3"/>
  <c r="O13" i="3"/>
  <c r="I13" i="3"/>
  <c r="CB12" i="3"/>
  <c r="CA12" i="3"/>
  <c r="BZ12" i="3"/>
  <c r="BY12" i="3"/>
  <c r="BX12" i="3"/>
  <c r="BW12" i="3"/>
  <c r="BQ12" i="3"/>
  <c r="BI12" i="3"/>
  <c r="BC12" i="3"/>
  <c r="AW12" i="3"/>
  <c r="AN12" i="3"/>
  <c r="AM12" i="3"/>
  <c r="AL12" i="3"/>
  <c r="AK12" i="3"/>
  <c r="AJ12" i="3"/>
  <c r="AI12" i="3"/>
  <c r="AC12" i="3"/>
  <c r="U12" i="3"/>
  <c r="O12" i="3"/>
  <c r="I12" i="3"/>
  <c r="CB11" i="3"/>
  <c r="CB14" i="3" s="1"/>
  <c r="CA11" i="3"/>
  <c r="BZ11" i="3"/>
  <c r="BY11" i="3"/>
  <c r="BY14" i="3" s="1"/>
  <c r="BX11" i="3"/>
  <c r="BX14" i="3" s="1"/>
  <c r="BW11" i="3"/>
  <c r="BQ11" i="3"/>
  <c r="BQ14" i="3" s="1"/>
  <c r="BI11" i="3"/>
  <c r="BI14" i="3" s="1"/>
  <c r="BC11" i="3"/>
  <c r="BC14" i="3" s="1"/>
  <c r="AW11" i="3"/>
  <c r="AN11" i="3"/>
  <c r="AM11" i="3"/>
  <c r="AM14" i="3" s="1"/>
  <c r="AL11" i="3"/>
  <c r="AK11" i="3"/>
  <c r="AJ11" i="3"/>
  <c r="AI11" i="3"/>
  <c r="AC11" i="3"/>
  <c r="AC14" i="3" s="1"/>
  <c r="U11" i="3"/>
  <c r="U14" i="3" s="1"/>
  <c r="O11" i="3"/>
  <c r="O14" i="3" s="1"/>
  <c r="I11" i="3"/>
  <c r="I14" i="3" s="1"/>
  <c r="CB10" i="3"/>
  <c r="CA10" i="3"/>
  <c r="BZ10" i="3"/>
  <c r="BY10" i="3"/>
  <c r="BX10" i="3"/>
  <c r="BW10" i="3"/>
  <c r="BQ10" i="3"/>
  <c r="BI10" i="3"/>
  <c r="BC10" i="3"/>
  <c r="AW10" i="3"/>
  <c r="AN10" i="3"/>
  <c r="AM10" i="3"/>
  <c r="AL10" i="3"/>
  <c r="AK10" i="3"/>
  <c r="AJ10" i="3"/>
  <c r="AI10" i="3"/>
  <c r="AC10" i="3"/>
  <c r="U10" i="3"/>
  <c r="O10" i="3"/>
  <c r="I10" i="3"/>
  <c r="CB9" i="3"/>
  <c r="CA9" i="3"/>
  <c r="BZ9" i="3"/>
  <c r="BY9" i="3"/>
  <c r="BX9" i="3"/>
  <c r="CC9" i="3" s="1"/>
  <c r="BW9" i="3"/>
  <c r="BQ9" i="3"/>
  <c r="BI9" i="3"/>
  <c r="BC9" i="3"/>
  <c r="AW9" i="3"/>
  <c r="AN9" i="3"/>
  <c r="AM9" i="3"/>
  <c r="AL9" i="3"/>
  <c r="AK9" i="3"/>
  <c r="AJ9" i="3"/>
  <c r="AI9" i="3"/>
  <c r="AC9" i="3"/>
  <c r="U9" i="3"/>
  <c r="O9" i="3"/>
  <c r="I9" i="3"/>
  <c r="CB8" i="3"/>
  <c r="CA8" i="3"/>
  <c r="BZ8" i="3"/>
  <c r="BY8" i="3"/>
  <c r="BX8" i="3"/>
  <c r="BW8" i="3"/>
  <c r="BQ8" i="3"/>
  <c r="BI8" i="3"/>
  <c r="BC8" i="3"/>
  <c r="AW8" i="3"/>
  <c r="AN8" i="3"/>
  <c r="AM8" i="3"/>
  <c r="AL8" i="3"/>
  <c r="AK8" i="3"/>
  <c r="AJ8" i="3"/>
  <c r="AI8" i="3"/>
  <c r="AC8" i="3"/>
  <c r="U8" i="3"/>
  <c r="O8" i="3"/>
  <c r="I8" i="3"/>
  <c r="CB7" i="3"/>
  <c r="CA7" i="3"/>
  <c r="BZ7" i="3"/>
  <c r="BY7" i="3"/>
  <c r="BX7" i="3"/>
  <c r="BW7" i="3"/>
  <c r="BQ7" i="3"/>
  <c r="BI7" i="3"/>
  <c r="BC7" i="3"/>
  <c r="AW7" i="3"/>
  <c r="AN7" i="3"/>
  <c r="AM7" i="3"/>
  <c r="AL7" i="3"/>
  <c r="AK7" i="3"/>
  <c r="AO7" i="3" s="1"/>
  <c r="AJ7" i="3"/>
  <c r="AI7" i="3"/>
  <c r="AC7" i="3"/>
  <c r="U7" i="3"/>
  <c r="O7" i="3"/>
  <c r="I7" i="3"/>
  <c r="BQ29" i="3" l="1"/>
  <c r="AO10" i="3"/>
  <c r="AK14" i="3"/>
  <c r="AK29" i="3" s="1"/>
  <c r="AI18" i="3"/>
  <c r="AK18" i="3"/>
  <c r="BF29" i="3"/>
  <c r="BT29" i="3"/>
  <c r="AO19" i="3"/>
  <c r="CC22" i="3"/>
  <c r="AK28" i="3"/>
  <c r="AM28" i="3"/>
  <c r="AM29" i="3" s="1"/>
  <c r="CA28" i="3"/>
  <c r="P29" i="3"/>
  <c r="AT29" i="3"/>
  <c r="AI69" i="3"/>
  <c r="AC33" i="3"/>
  <c r="CB69" i="3"/>
  <c r="BY42" i="3"/>
  <c r="AO41" i="3"/>
  <c r="CC50" i="3"/>
  <c r="I55" i="3"/>
  <c r="AI55" i="3"/>
  <c r="L69" i="3"/>
  <c r="Z69" i="3"/>
  <c r="AO56" i="3"/>
  <c r="U58" i="3"/>
  <c r="AT69" i="3"/>
  <c r="AK67" i="3"/>
  <c r="AM67" i="3"/>
  <c r="AE69" i="3"/>
  <c r="AO71" i="3"/>
  <c r="CC74" i="3"/>
  <c r="AL83" i="3"/>
  <c r="BI79" i="3"/>
  <c r="BI83" i="3" s="1"/>
  <c r="BW79" i="3"/>
  <c r="BY79" i="3"/>
  <c r="BY83" i="3" s="1"/>
  <c r="CC78" i="3"/>
  <c r="F83" i="3"/>
  <c r="P83" i="3"/>
  <c r="R93" i="3"/>
  <c r="AS83" i="3"/>
  <c r="AU93" i="3"/>
  <c r="BE93" i="3"/>
  <c r="BG93" i="3"/>
  <c r="BN83" i="3"/>
  <c r="AI87" i="3"/>
  <c r="AI89" i="3" s="1"/>
  <c r="CA87" i="3"/>
  <c r="CA89" i="3" s="1"/>
  <c r="AR89" i="3"/>
  <c r="BL93" i="3"/>
  <c r="BQ93" i="3" s="1"/>
  <c r="AJ94" i="3"/>
  <c r="AO94" i="3" s="1"/>
  <c r="AO10" i="4"/>
  <c r="AW29" i="4"/>
  <c r="U14" i="4"/>
  <c r="U29" i="4" s="1"/>
  <c r="BY14" i="4"/>
  <c r="CA14" i="4"/>
  <c r="Q29" i="4"/>
  <c r="Q92" i="4"/>
  <c r="Z95" i="4"/>
  <c r="CA18" i="4"/>
  <c r="BV29" i="4"/>
  <c r="AO27" i="4"/>
  <c r="AB29" i="4"/>
  <c r="U33" i="4"/>
  <c r="U69" i="4" s="1"/>
  <c r="CC31" i="4"/>
  <c r="AO39" i="4"/>
  <c r="BW42" i="4"/>
  <c r="U42" i="4"/>
  <c r="AI48" i="4"/>
  <c r="AI55" i="4"/>
  <c r="BY55" i="4"/>
  <c r="CA55" i="4"/>
  <c r="O62" i="4"/>
  <c r="AO60" i="4"/>
  <c r="AO61" i="4"/>
  <c r="AN67" i="4"/>
  <c r="CC66" i="4"/>
  <c r="CC76" i="4"/>
  <c r="AL79" i="4"/>
  <c r="AL93" i="4" s="1"/>
  <c r="Q93" i="4"/>
  <c r="AD93" i="4"/>
  <c r="AR93" i="4"/>
  <c r="BR83" i="4"/>
  <c r="AB83" i="4"/>
  <c r="BP83" i="4"/>
  <c r="CC91" i="4"/>
  <c r="F95" i="5"/>
  <c r="U28" i="5"/>
  <c r="BW28" i="5"/>
  <c r="AN33" i="5"/>
  <c r="CB33" i="5"/>
  <c r="AL33" i="5"/>
  <c r="U42" i="5"/>
  <c r="U69" i="5" s="1"/>
  <c r="AW42" i="5"/>
  <c r="AO44" i="5"/>
  <c r="CC46" i="5"/>
  <c r="CC48" i="5" s="1"/>
  <c r="BX48" i="5"/>
  <c r="AJ48" i="5"/>
  <c r="AN48" i="5"/>
  <c r="AO53" i="5"/>
  <c r="AM67" i="5"/>
  <c r="BY67" i="5"/>
  <c r="CA67" i="5"/>
  <c r="CC68" i="5"/>
  <c r="AO70" i="5"/>
  <c r="AD93" i="5"/>
  <c r="BR93" i="5"/>
  <c r="BR29" i="6"/>
  <c r="BR92" i="6"/>
  <c r="BR95" i="6" s="1"/>
  <c r="AO35" i="6"/>
  <c r="CC50" i="6"/>
  <c r="AO70" i="6"/>
  <c r="BM93" i="6"/>
  <c r="BM83" i="6"/>
  <c r="AJ87" i="6"/>
  <c r="AJ89" i="6" s="1"/>
  <c r="AO84" i="6"/>
  <c r="AO8" i="3"/>
  <c r="CC10" i="3"/>
  <c r="AO11" i="3"/>
  <c r="CC12" i="3"/>
  <c r="AO13" i="3"/>
  <c r="CC13" i="3"/>
  <c r="BZ14" i="3"/>
  <c r="E92" i="3"/>
  <c r="G92" i="3"/>
  <c r="G95" i="3" s="1"/>
  <c r="AL14" i="3"/>
  <c r="AO15" i="3"/>
  <c r="AN18" i="3"/>
  <c r="CC16" i="3"/>
  <c r="AO17" i="3"/>
  <c r="BZ18" i="3"/>
  <c r="AL18" i="3"/>
  <c r="AS29" i="3"/>
  <c r="CC19" i="3"/>
  <c r="AO23" i="3"/>
  <c r="AO25" i="3"/>
  <c r="AO26" i="3"/>
  <c r="AO28" i="3" s="1"/>
  <c r="BQ28" i="3"/>
  <c r="CC26" i="3"/>
  <c r="O28" i="3"/>
  <c r="CB28" i="3"/>
  <c r="CB29" i="3" s="1"/>
  <c r="AE29" i="3"/>
  <c r="BV29" i="3"/>
  <c r="G29" i="3"/>
  <c r="T29" i="3"/>
  <c r="AL33" i="3"/>
  <c r="AN33" i="3"/>
  <c r="AN69" i="3" s="1"/>
  <c r="BI33" i="3"/>
  <c r="U33" i="3"/>
  <c r="U69" i="3" s="1"/>
  <c r="BW33" i="3"/>
  <c r="J69" i="3"/>
  <c r="Q69" i="3"/>
  <c r="S69" i="3"/>
  <c r="AZ69" i="3"/>
  <c r="BG69" i="3"/>
  <c r="BX33" i="3"/>
  <c r="CC35" i="3"/>
  <c r="CC36" i="3"/>
  <c r="AC42" i="3"/>
  <c r="AL42" i="3"/>
  <c r="BC42" i="3"/>
  <c r="BQ42" i="3"/>
  <c r="BX42" i="3"/>
  <c r="BZ42" i="3"/>
  <c r="AO39" i="3"/>
  <c r="AN42" i="3"/>
  <c r="CC39" i="3"/>
  <c r="AW42" i="3"/>
  <c r="BI42" i="3"/>
  <c r="CC41" i="3"/>
  <c r="D69" i="3"/>
  <c r="F69" i="3"/>
  <c r="P69" i="3"/>
  <c r="AA69" i="3"/>
  <c r="BA69" i="3"/>
  <c r="AO43" i="3"/>
  <c r="CC43" i="3"/>
  <c r="AO45" i="3"/>
  <c r="BW48" i="3"/>
  <c r="BW69" i="3" s="1"/>
  <c r="CA48" i="3"/>
  <c r="N69" i="3"/>
  <c r="AD69" i="3"/>
  <c r="AJ48" i="3"/>
  <c r="AO49" i="3"/>
  <c r="AO50" i="3"/>
  <c r="AO51" i="3"/>
  <c r="CC51" i="3"/>
  <c r="CC52" i="3"/>
  <c r="BQ55" i="3"/>
  <c r="CB55" i="3"/>
  <c r="AL55" i="3"/>
  <c r="BE69" i="3"/>
  <c r="BS69" i="3"/>
  <c r="BW58" i="3"/>
  <c r="BY58" i="3"/>
  <c r="CC56" i="3"/>
  <c r="AO57" i="3"/>
  <c r="BC58" i="3"/>
  <c r="BQ58" i="3"/>
  <c r="CB58" i="3"/>
  <c r="O62" i="3"/>
  <c r="BQ62" i="3"/>
  <c r="BX62" i="3"/>
  <c r="CB62" i="3"/>
  <c r="AC62" i="3"/>
  <c r="AW62" i="3"/>
  <c r="BW62" i="3"/>
  <c r="I62" i="3"/>
  <c r="BB69" i="3"/>
  <c r="AO64" i="3"/>
  <c r="CC65" i="3"/>
  <c r="CB67" i="3"/>
  <c r="T69" i="3"/>
  <c r="AO68" i="3"/>
  <c r="AJ83" i="3"/>
  <c r="AN83" i="3"/>
  <c r="AI79" i="3"/>
  <c r="CC75" i="3"/>
  <c r="O79" i="3"/>
  <c r="BQ79" i="3"/>
  <c r="BZ79" i="3"/>
  <c r="BZ83" i="3" s="1"/>
  <c r="AC79" i="3"/>
  <c r="AC83" i="3" s="1"/>
  <c r="CC77" i="3"/>
  <c r="AJ79" i="3"/>
  <c r="BH93" i="3"/>
  <c r="BR93" i="3"/>
  <c r="U82" i="3"/>
  <c r="AI82" i="3"/>
  <c r="AM82" i="3"/>
  <c r="AM93" i="3" s="1"/>
  <c r="BW82" i="3"/>
  <c r="BY82" i="3"/>
  <c r="CA82" i="3"/>
  <c r="CC80" i="3"/>
  <c r="O82" i="3"/>
  <c r="CC81" i="3"/>
  <c r="G93" i="3"/>
  <c r="Q93" i="3"/>
  <c r="S83" i="3"/>
  <c r="AD93" i="3"/>
  <c r="AF83" i="3"/>
  <c r="AR83" i="3"/>
  <c r="BU83" i="3"/>
  <c r="K83" i="3"/>
  <c r="X83" i="3"/>
  <c r="BR83" i="3"/>
  <c r="O89" i="3"/>
  <c r="AC89" i="3"/>
  <c r="BC89" i="3"/>
  <c r="CB89" i="3"/>
  <c r="AO86" i="3"/>
  <c r="AL87" i="3"/>
  <c r="AL89" i="3" s="1"/>
  <c r="AO91" i="3"/>
  <c r="AW94" i="3"/>
  <c r="CC8" i="4"/>
  <c r="CC11" i="4"/>
  <c r="AJ14" i="4"/>
  <c r="BZ14" i="4"/>
  <c r="AL14" i="4"/>
  <c r="CB14" i="4"/>
  <c r="E92" i="4"/>
  <c r="G92" i="4"/>
  <c r="G95" i="4" s="1"/>
  <c r="AR92" i="4"/>
  <c r="BN92" i="4"/>
  <c r="BS29" i="4"/>
  <c r="BS92" i="4"/>
  <c r="BS95" i="4" s="1"/>
  <c r="I18" i="4"/>
  <c r="U18" i="4"/>
  <c r="AI18" i="4"/>
  <c r="AK18" i="4"/>
  <c r="AO15" i="4"/>
  <c r="AO16" i="4"/>
  <c r="AL18" i="4"/>
  <c r="CC16" i="4"/>
  <c r="AO17" i="4"/>
  <c r="BX18" i="4"/>
  <c r="BH29" i="4"/>
  <c r="AO19" i="4"/>
  <c r="AO21" i="4"/>
  <c r="AO23" i="4"/>
  <c r="AO24" i="4"/>
  <c r="I29" i="4"/>
  <c r="U28" i="4"/>
  <c r="BY28" i="4"/>
  <c r="AM28" i="4"/>
  <c r="BW28" i="4"/>
  <c r="BW29" i="4" s="1"/>
  <c r="CA28" i="4"/>
  <c r="BX28" i="4"/>
  <c r="J29" i="4"/>
  <c r="O33" i="4"/>
  <c r="O92" i="4" s="1"/>
  <c r="AO30" i="4"/>
  <c r="AN33" i="4"/>
  <c r="BC33" i="4"/>
  <c r="BX33" i="4"/>
  <c r="BZ33" i="4"/>
  <c r="AC33" i="4"/>
  <c r="AW33" i="4"/>
  <c r="BW33" i="4"/>
  <c r="BW69" i="4" s="1"/>
  <c r="D69" i="4"/>
  <c r="K69" i="4"/>
  <c r="R69" i="4"/>
  <c r="Y69" i="4"/>
  <c r="AF69" i="4"/>
  <c r="AR69" i="4"/>
  <c r="AT69" i="4"/>
  <c r="AV69" i="4"/>
  <c r="BD69" i="4"/>
  <c r="BH69" i="4"/>
  <c r="BO69" i="4"/>
  <c r="BR69" i="4"/>
  <c r="BT69" i="4"/>
  <c r="BV69" i="4"/>
  <c r="AL42" i="4"/>
  <c r="CC39" i="4"/>
  <c r="AJ42" i="4"/>
  <c r="BY42" i="4"/>
  <c r="L69" i="4"/>
  <c r="Z69" i="4"/>
  <c r="AZ69" i="4"/>
  <c r="BN69" i="4"/>
  <c r="CC43" i="4"/>
  <c r="CC44" i="4"/>
  <c r="CC45" i="4"/>
  <c r="AL48" i="4"/>
  <c r="CA48" i="4"/>
  <c r="F69" i="4"/>
  <c r="CC49" i="4"/>
  <c r="AO51" i="4"/>
  <c r="AO52" i="4"/>
  <c r="AO54" i="4"/>
  <c r="AL55" i="4"/>
  <c r="BZ55" i="4"/>
  <c r="CC57" i="4"/>
  <c r="CB58" i="4"/>
  <c r="AM62" i="4"/>
  <c r="AW62" i="4"/>
  <c r="BY62" i="4"/>
  <c r="CA62" i="4"/>
  <c r="I62" i="4"/>
  <c r="BI62" i="4"/>
  <c r="BI69" i="4" s="1"/>
  <c r="AC62" i="4"/>
  <c r="BQ62" i="4"/>
  <c r="CC61" i="4"/>
  <c r="AS69" i="4"/>
  <c r="BG69" i="4"/>
  <c r="AO66" i="4"/>
  <c r="CC68" i="4"/>
  <c r="CA83" i="4"/>
  <c r="AC79" i="4"/>
  <c r="AC83" i="4" s="1"/>
  <c r="AN79" i="4"/>
  <c r="BC79" i="4"/>
  <c r="BC83" i="4" s="1"/>
  <c r="BZ79" i="4"/>
  <c r="AO76" i="4"/>
  <c r="BI79" i="4"/>
  <c r="AI79" i="4"/>
  <c r="AI83" i="4" s="1"/>
  <c r="BY79" i="4"/>
  <c r="M93" i="4"/>
  <c r="Z93" i="4"/>
  <c r="AU93" i="4"/>
  <c r="AU95" i="4" s="1"/>
  <c r="BG93" i="4"/>
  <c r="BG95" i="4" s="1"/>
  <c r="BN93" i="4"/>
  <c r="BI82" i="4"/>
  <c r="BW82" i="4"/>
  <c r="BW83" i="4" s="1"/>
  <c r="BY82" i="4"/>
  <c r="CC81" i="4"/>
  <c r="E93" i="4"/>
  <c r="L83" i="4"/>
  <c r="N93" i="4"/>
  <c r="N95" i="4" s="1"/>
  <c r="P83" i="4"/>
  <c r="AS83" i="4"/>
  <c r="BB93" i="4"/>
  <c r="BD83" i="4"/>
  <c r="BO83" i="4"/>
  <c r="CC85" i="4"/>
  <c r="BQ94" i="4"/>
  <c r="BX94" i="4"/>
  <c r="CC90" i="4"/>
  <c r="CC94" i="4" s="1"/>
  <c r="BZ94" i="4"/>
  <c r="CB94" i="4"/>
  <c r="AO12" i="5"/>
  <c r="AO14" i="5" s="1"/>
  <c r="BQ14" i="5"/>
  <c r="BZ14" i="5"/>
  <c r="BZ92" i="5" s="1"/>
  <c r="BZ95" i="5" s="1"/>
  <c r="AR92" i="5"/>
  <c r="AR95" i="5" s="1"/>
  <c r="AT92" i="5"/>
  <c r="AY29" i="5"/>
  <c r="BD29" i="5"/>
  <c r="BM92" i="5"/>
  <c r="BR29" i="5"/>
  <c r="BT92" i="5"/>
  <c r="AN18" i="5"/>
  <c r="AN29" i="5" s="1"/>
  <c r="CB18" i="5"/>
  <c r="AL18" i="5"/>
  <c r="AL92" i="5" s="1"/>
  <c r="AL95" i="5" s="1"/>
  <c r="CC19" i="5"/>
  <c r="O28" i="5"/>
  <c r="O29" i="5" s="1"/>
  <c r="AJ28" i="5"/>
  <c r="D69" i="5"/>
  <c r="AR69" i="5"/>
  <c r="BE69" i="5"/>
  <c r="BN69" i="5"/>
  <c r="BP69" i="5"/>
  <c r="BZ93" i="5"/>
  <c r="AL42" i="5"/>
  <c r="O55" i="5"/>
  <c r="AL55" i="5"/>
  <c r="BY58" i="5"/>
  <c r="AW62" i="5"/>
  <c r="BY62" i="5"/>
  <c r="CA62" i="5"/>
  <c r="AI62" i="5"/>
  <c r="AM83" i="5"/>
  <c r="BW83" i="5"/>
  <c r="AO75" i="5"/>
  <c r="AO76" i="5"/>
  <c r="BZ79" i="5"/>
  <c r="BZ83" i="5" s="1"/>
  <c r="Z93" i="5"/>
  <c r="Z83" i="5"/>
  <c r="BM93" i="5"/>
  <c r="BT93" i="5"/>
  <c r="N93" i="5"/>
  <c r="AR83" i="5"/>
  <c r="AY83" i="5"/>
  <c r="F92" i="6"/>
  <c r="F29" i="6"/>
  <c r="BZ18" i="6"/>
  <c r="BZ29" i="6" s="1"/>
  <c r="J92" i="6"/>
  <c r="X92" i="6"/>
  <c r="X95" i="6" s="1"/>
  <c r="AO22" i="6"/>
  <c r="AN28" i="6"/>
  <c r="AN92" i="6" s="1"/>
  <c r="CC26" i="6"/>
  <c r="BC28" i="6"/>
  <c r="BC29" i="6" s="1"/>
  <c r="CC61" i="6"/>
  <c r="BT69" i="6"/>
  <c r="CC63" i="6"/>
  <c r="BE83" i="6"/>
  <c r="BE93" i="6"/>
  <c r="BL93" i="6"/>
  <c r="BL83" i="6"/>
  <c r="CB83" i="6"/>
  <c r="BI89" i="4"/>
  <c r="CA89" i="4"/>
  <c r="AO85" i="4"/>
  <c r="BY87" i="4"/>
  <c r="BY89" i="4" s="1"/>
  <c r="AO88" i="4"/>
  <c r="I94" i="4"/>
  <c r="U94" i="4"/>
  <c r="AI94" i="4"/>
  <c r="AK94" i="4"/>
  <c r="AM94" i="4"/>
  <c r="BC29" i="5"/>
  <c r="AC29" i="5"/>
  <c r="AO8" i="5"/>
  <c r="CC8" i="5"/>
  <c r="AO9" i="5"/>
  <c r="CC9" i="5"/>
  <c r="CC10" i="5"/>
  <c r="I14" i="5"/>
  <c r="AM14" i="5"/>
  <c r="AW14" i="5"/>
  <c r="AW29" i="5" s="1"/>
  <c r="BI14" i="5"/>
  <c r="BY14" i="5"/>
  <c r="CC11" i="5"/>
  <c r="CC14" i="5" s="1"/>
  <c r="U14" i="5"/>
  <c r="BW14" i="5"/>
  <c r="O14" i="5"/>
  <c r="AO13" i="5"/>
  <c r="CC13" i="5"/>
  <c r="E92" i="5"/>
  <c r="G92" i="5"/>
  <c r="J92" i="5"/>
  <c r="L92" i="5"/>
  <c r="Q92" i="5"/>
  <c r="Q95" i="5" s="1"/>
  <c r="S92" i="5"/>
  <c r="X92" i="5"/>
  <c r="Z92" i="5"/>
  <c r="AF92" i="5"/>
  <c r="AX92" i="5"/>
  <c r="AZ92" i="5"/>
  <c r="AZ95" i="5" s="1"/>
  <c r="BE92" i="5"/>
  <c r="BG92" i="5"/>
  <c r="BL92" i="5"/>
  <c r="BN92" i="5"/>
  <c r="BN95" i="5" s="1"/>
  <c r="AW18" i="5"/>
  <c r="BI18" i="5"/>
  <c r="BW18" i="5"/>
  <c r="AI18" i="5"/>
  <c r="AI29" i="5" s="1"/>
  <c r="AM18" i="5"/>
  <c r="AD92" i="5"/>
  <c r="AD95" i="5" s="1"/>
  <c r="BR92" i="5"/>
  <c r="AO19" i="5"/>
  <c r="AO20" i="5"/>
  <c r="AO25" i="5"/>
  <c r="AO28" i="5" s="1"/>
  <c r="AL28" i="5"/>
  <c r="AN28" i="5"/>
  <c r="BC28" i="5"/>
  <c r="CB28" i="5"/>
  <c r="CB92" i="5" s="1"/>
  <c r="CB95" i="5" s="1"/>
  <c r="AO26" i="5"/>
  <c r="BQ28" i="5"/>
  <c r="BQ92" i="5" s="1"/>
  <c r="BZ28" i="5"/>
  <c r="AI28" i="5"/>
  <c r="AW33" i="5"/>
  <c r="BI33" i="5"/>
  <c r="AM33" i="5"/>
  <c r="BW33" i="5"/>
  <c r="K69" i="5"/>
  <c r="M69" i="5"/>
  <c r="P69" i="5"/>
  <c r="AB69" i="5"/>
  <c r="BB69" i="5"/>
  <c r="BD69" i="5"/>
  <c r="BM69" i="5"/>
  <c r="BO69" i="5"/>
  <c r="BR69" i="5"/>
  <c r="AO34" i="5"/>
  <c r="AO35" i="5"/>
  <c r="AK93" i="5"/>
  <c r="BW93" i="5"/>
  <c r="AI42" i="5"/>
  <c r="AM42" i="5"/>
  <c r="BI42" i="5"/>
  <c r="BW42" i="5"/>
  <c r="CA42" i="5"/>
  <c r="AO40" i="5"/>
  <c r="AO41" i="5"/>
  <c r="AO42" i="5" s="1"/>
  <c r="R69" i="5"/>
  <c r="AF69" i="5"/>
  <c r="BF69" i="5"/>
  <c r="CC43" i="5"/>
  <c r="AO46" i="5"/>
  <c r="BY48" i="5"/>
  <c r="CC50" i="5"/>
  <c r="CC52" i="5"/>
  <c r="BY55" i="5"/>
  <c r="F69" i="5"/>
  <c r="AT69" i="5"/>
  <c r="I58" i="5"/>
  <c r="AC58" i="5"/>
  <c r="AJ58" i="5"/>
  <c r="AJ69" i="5" s="1"/>
  <c r="AN58" i="5"/>
  <c r="CC57" i="5"/>
  <c r="CB58" i="5"/>
  <c r="AC62" i="5"/>
  <c r="AJ62" i="5"/>
  <c r="AL62" i="5"/>
  <c r="AL69" i="5" s="1"/>
  <c r="O62" i="5"/>
  <c r="BI62" i="5"/>
  <c r="U62" i="5"/>
  <c r="BQ62" i="5"/>
  <c r="CC61" i="5"/>
  <c r="AO63" i="5"/>
  <c r="CC63" i="5"/>
  <c r="CC65" i="5"/>
  <c r="AO66" i="5"/>
  <c r="AO68" i="5"/>
  <c r="AW83" i="5"/>
  <c r="CC72" i="5"/>
  <c r="CC73" i="5"/>
  <c r="AO74" i="5"/>
  <c r="CB83" i="5"/>
  <c r="AC79" i="5"/>
  <c r="AJ79" i="5"/>
  <c r="AL79" i="5"/>
  <c r="AL93" i="5" s="1"/>
  <c r="I79" i="5"/>
  <c r="I83" i="5" s="1"/>
  <c r="AW79" i="5"/>
  <c r="CC76" i="5"/>
  <c r="U79" i="5"/>
  <c r="U83" i="5" s="1"/>
  <c r="AI79" i="5"/>
  <c r="AI93" i="5" s="1"/>
  <c r="AO78" i="5"/>
  <c r="BI79" i="5"/>
  <c r="BI83" i="5" s="1"/>
  <c r="F93" i="5"/>
  <c r="AZ83" i="5"/>
  <c r="CB82" i="5"/>
  <c r="M93" i="5"/>
  <c r="P83" i="5"/>
  <c r="AB93" i="5"/>
  <c r="BA93" i="5"/>
  <c r="BD93" i="5"/>
  <c r="BP93" i="5"/>
  <c r="AO84" i="5"/>
  <c r="AL87" i="5"/>
  <c r="AL89" i="5" s="1"/>
  <c r="BC87" i="5"/>
  <c r="BC89" i="5" s="1"/>
  <c r="BZ87" i="5"/>
  <c r="BZ89" i="5" s="1"/>
  <c r="CB87" i="5"/>
  <c r="CB89" i="5" s="1"/>
  <c r="AO85" i="5"/>
  <c r="BQ87" i="5"/>
  <c r="BQ89" i="5" s="1"/>
  <c r="AO88" i="5"/>
  <c r="BW94" i="5"/>
  <c r="AK94" i="5"/>
  <c r="BZ94" i="5"/>
  <c r="AO8" i="6"/>
  <c r="AO9" i="6"/>
  <c r="CC9" i="6"/>
  <c r="AI14" i="6"/>
  <c r="AK14" i="6"/>
  <c r="AW14" i="6"/>
  <c r="BI14" i="6"/>
  <c r="BI29" i="6" s="1"/>
  <c r="BY14" i="6"/>
  <c r="CA14" i="6"/>
  <c r="CB14" i="6"/>
  <c r="AO13" i="6"/>
  <c r="BC14" i="6"/>
  <c r="K95" i="6"/>
  <c r="X29" i="6"/>
  <c r="Z92" i="6"/>
  <c r="AB29" i="6"/>
  <c r="AT92" i="6"/>
  <c r="AT95" i="6" s="1"/>
  <c r="BF92" i="6"/>
  <c r="BM92" i="6"/>
  <c r="BM95" i="6" s="1"/>
  <c r="BO29" i="6"/>
  <c r="I18" i="6"/>
  <c r="I92" i="6" s="1"/>
  <c r="I95" i="6" s="1"/>
  <c r="AM18" i="6"/>
  <c r="AW18" i="6"/>
  <c r="BI18" i="6"/>
  <c r="BY18" i="6"/>
  <c r="CA18" i="6"/>
  <c r="BX18" i="6"/>
  <c r="AI18" i="6"/>
  <c r="AS29" i="6"/>
  <c r="AX92" i="6"/>
  <c r="BS29" i="6"/>
  <c r="CC20" i="6"/>
  <c r="CC21" i="6"/>
  <c r="CC22" i="6"/>
  <c r="AO26" i="6"/>
  <c r="I28" i="6"/>
  <c r="CC27" i="6"/>
  <c r="AY29" i="6"/>
  <c r="BD29" i="6"/>
  <c r="AI33" i="6"/>
  <c r="BW33" i="6"/>
  <c r="G69" i="6"/>
  <c r="J69" i="6"/>
  <c r="S69" i="6"/>
  <c r="X69" i="6"/>
  <c r="Z69" i="6"/>
  <c r="AG69" i="6"/>
  <c r="AJ33" i="6"/>
  <c r="AO37" i="6"/>
  <c r="AO38" i="6"/>
  <c r="BZ42" i="6"/>
  <c r="AL42" i="6"/>
  <c r="CC41" i="6"/>
  <c r="AB69" i="6"/>
  <c r="BD69" i="6"/>
  <c r="BO69" i="6"/>
  <c r="AO43" i="6"/>
  <c r="CC52" i="6"/>
  <c r="AK55" i="6"/>
  <c r="BY55" i="6"/>
  <c r="M69" i="6"/>
  <c r="AA69" i="6"/>
  <c r="BW58" i="6"/>
  <c r="BX62" i="6"/>
  <c r="BZ62" i="6"/>
  <c r="CB62" i="6"/>
  <c r="AN62" i="6"/>
  <c r="BQ62" i="6"/>
  <c r="BY67" i="6"/>
  <c r="CA67" i="6"/>
  <c r="AM83" i="6"/>
  <c r="CC75" i="6"/>
  <c r="CC79" i="6" s="1"/>
  <c r="U79" i="6"/>
  <c r="U83" i="6" s="1"/>
  <c r="BW79" i="6"/>
  <c r="BW83" i="6" s="1"/>
  <c r="L93" i="6"/>
  <c r="L83" i="6"/>
  <c r="X93" i="6"/>
  <c r="Z93" i="6"/>
  <c r="AE93" i="6"/>
  <c r="AR83" i="6"/>
  <c r="BD83" i="6"/>
  <c r="BR83" i="6"/>
  <c r="CA79" i="6"/>
  <c r="CC80" i="6"/>
  <c r="BZ82" i="6"/>
  <c r="BZ93" i="6" s="1"/>
  <c r="AW89" i="6"/>
  <c r="BY89" i="6"/>
  <c r="CC84" i="6"/>
  <c r="AO85" i="6"/>
  <c r="O87" i="6"/>
  <c r="O89" i="6" s="1"/>
  <c r="AO86" i="6"/>
  <c r="AK89" i="6"/>
  <c r="CC90" i="6"/>
  <c r="BX94" i="6"/>
  <c r="O33" i="6"/>
  <c r="AO30" i="6"/>
  <c r="AN33" i="6"/>
  <c r="BC33" i="6"/>
  <c r="BQ33" i="6"/>
  <c r="BQ69" i="6" s="1"/>
  <c r="CB33" i="6"/>
  <c r="AC33" i="6"/>
  <c r="AC69" i="6" s="1"/>
  <c r="AO31" i="6"/>
  <c r="BX33" i="6"/>
  <c r="BY33" i="6"/>
  <c r="D69" i="6"/>
  <c r="F69" i="6"/>
  <c r="R69" i="6"/>
  <c r="T69" i="6"/>
  <c r="Y69" i="6"/>
  <c r="AD69" i="6"/>
  <c r="AH69" i="6"/>
  <c r="AZ69" i="6"/>
  <c r="BN69" i="6"/>
  <c r="CC36" i="6"/>
  <c r="AW93" i="6"/>
  <c r="CC37" i="6"/>
  <c r="CA42" i="6"/>
  <c r="AO41" i="6"/>
  <c r="BA69" i="6"/>
  <c r="BP69" i="6"/>
  <c r="AO44" i="6"/>
  <c r="CC44" i="6"/>
  <c r="CC45" i="6"/>
  <c r="AO47" i="6"/>
  <c r="AO49" i="6"/>
  <c r="AO52" i="6"/>
  <c r="AO53" i="6"/>
  <c r="CC53" i="6"/>
  <c r="O55" i="6"/>
  <c r="CC54" i="6"/>
  <c r="BZ55" i="6"/>
  <c r="BZ69" i="6" s="1"/>
  <c r="AL55" i="6"/>
  <c r="BB69" i="6"/>
  <c r="AO56" i="6"/>
  <c r="AC58" i="6"/>
  <c r="AO57" i="6"/>
  <c r="CC57" i="6"/>
  <c r="I62" i="6"/>
  <c r="U62" i="6"/>
  <c r="U69" i="6" s="1"/>
  <c r="AI62" i="6"/>
  <c r="AK62" i="6"/>
  <c r="AM62" i="6"/>
  <c r="AO63" i="6"/>
  <c r="U67" i="6"/>
  <c r="AI67" i="6"/>
  <c r="CC65" i="6"/>
  <c r="BZ67" i="6"/>
  <c r="AL67" i="6"/>
  <c r="CB67" i="6"/>
  <c r="AO71" i="6"/>
  <c r="CC71" i="6"/>
  <c r="O79" i="6"/>
  <c r="O93" i="6" s="1"/>
  <c r="AC79" i="6"/>
  <c r="AJ79" i="6"/>
  <c r="AJ83" i="6" s="1"/>
  <c r="AO75" i="6"/>
  <c r="AN79" i="6"/>
  <c r="AN83" i="6" s="1"/>
  <c r="BC79" i="6"/>
  <c r="BC93" i="6" s="1"/>
  <c r="BQ79" i="6"/>
  <c r="BQ83" i="6" s="1"/>
  <c r="CB79" i="6"/>
  <c r="AO76" i="6"/>
  <c r="AI79" i="6"/>
  <c r="M83" i="6"/>
  <c r="AD93" i="6"/>
  <c r="AO81" i="6"/>
  <c r="AW82" i="6"/>
  <c r="BW82" i="6"/>
  <c r="D93" i="6"/>
  <c r="N93" i="6"/>
  <c r="AD83" i="6"/>
  <c r="BB93" i="6"/>
  <c r="BP93" i="6"/>
  <c r="AM89" i="6"/>
  <c r="BZ87" i="6"/>
  <c r="CB87" i="6"/>
  <c r="CB89" i="6" s="1"/>
  <c r="CC85" i="6"/>
  <c r="BZ89" i="6"/>
  <c r="M93" i="6"/>
  <c r="G92" i="7"/>
  <c r="I92" i="7"/>
  <c r="K92" i="7"/>
  <c r="M92" i="7"/>
  <c r="O92" i="7"/>
  <c r="O95" i="7" s="1"/>
  <c r="Q92" i="7"/>
  <c r="S92" i="7"/>
  <c r="S95" i="7" s="1"/>
  <c r="U92" i="7"/>
  <c r="Y92" i="7"/>
  <c r="AA92" i="7"/>
  <c r="AC92" i="7"/>
  <c r="AE92" i="7"/>
  <c r="AG92" i="7"/>
  <c r="AI92" i="7"/>
  <c r="AK92" i="7"/>
  <c r="AM92" i="7"/>
  <c r="AO92" i="7"/>
  <c r="AO95" i="7" s="1"/>
  <c r="AS92" i="7"/>
  <c r="AU92" i="7"/>
  <c r="AU95" i="7" s="1"/>
  <c r="AW92" i="7"/>
  <c r="AY92" i="7"/>
  <c r="BA92" i="7"/>
  <c r="BC92" i="7"/>
  <c r="BE92" i="7"/>
  <c r="BG92" i="7"/>
  <c r="BI92" i="7"/>
  <c r="BM92" i="7"/>
  <c r="BO92" i="7"/>
  <c r="BQ92" i="7"/>
  <c r="BQ95" i="7" s="1"/>
  <c r="BS92" i="7"/>
  <c r="BU92" i="7"/>
  <c r="BU95" i="7" s="1"/>
  <c r="BW92" i="7"/>
  <c r="BY92" i="7"/>
  <c r="CA92" i="7"/>
  <c r="CC92" i="7"/>
  <c r="U94" i="6"/>
  <c r="AI94" i="6"/>
  <c r="AK94" i="6"/>
  <c r="AM94" i="6"/>
  <c r="AL94" i="6"/>
  <c r="AW94" i="6"/>
  <c r="CA94" i="6"/>
  <c r="F95" i="7"/>
  <c r="J95" i="7"/>
  <c r="L95" i="7"/>
  <c r="N95" i="7"/>
  <c r="R95" i="7"/>
  <c r="X95" i="7"/>
  <c r="Z95" i="7"/>
  <c r="AB95" i="7"/>
  <c r="AF95" i="7"/>
  <c r="AJ95" i="7"/>
  <c r="AL95" i="7"/>
  <c r="AN95" i="7"/>
  <c r="AT95" i="7"/>
  <c r="AX95" i="7"/>
  <c r="AZ95" i="7"/>
  <c r="BB95" i="7"/>
  <c r="BF95" i="7"/>
  <c r="BL95" i="7"/>
  <c r="BN95" i="7"/>
  <c r="BP95" i="7"/>
  <c r="BT95" i="7"/>
  <c r="BX95" i="7"/>
  <c r="BZ95" i="7"/>
  <c r="CB95" i="7"/>
  <c r="P29" i="7"/>
  <c r="E93" i="7"/>
  <c r="G93" i="7"/>
  <c r="I93" i="7"/>
  <c r="K93" i="7"/>
  <c r="M93" i="7"/>
  <c r="O93" i="7"/>
  <c r="Q93" i="7"/>
  <c r="S93" i="7"/>
  <c r="U93" i="7"/>
  <c r="Y93" i="7"/>
  <c r="AA93" i="7"/>
  <c r="AC93" i="7"/>
  <c r="AE93" i="7"/>
  <c r="AG93" i="7"/>
  <c r="AI93" i="7"/>
  <c r="AK93" i="7"/>
  <c r="AM93" i="7"/>
  <c r="AO93" i="7"/>
  <c r="AS93" i="7"/>
  <c r="AU93" i="7"/>
  <c r="AW93" i="7"/>
  <c r="AY93" i="7"/>
  <c r="BA93" i="7"/>
  <c r="BC93" i="7"/>
  <c r="BE93" i="7"/>
  <c r="BG93" i="7"/>
  <c r="BI93" i="7"/>
  <c r="BM93" i="7"/>
  <c r="BO93" i="7"/>
  <c r="BQ93" i="7"/>
  <c r="BS93" i="7"/>
  <c r="BU93" i="7"/>
  <c r="BW93" i="7"/>
  <c r="BY93" i="7"/>
  <c r="CA93" i="7"/>
  <c r="CC93" i="7"/>
  <c r="AC95" i="7"/>
  <c r="BC95" i="7"/>
  <c r="CC95" i="7"/>
  <c r="AD92" i="7"/>
  <c r="AR92" i="7"/>
  <c r="BD92" i="7"/>
  <c r="BR92" i="7"/>
  <c r="D29" i="7"/>
  <c r="AD29" i="7"/>
  <c r="D93" i="7"/>
  <c r="D95" i="7" s="1"/>
  <c r="P93" i="7"/>
  <c r="P95" i="7" s="1"/>
  <c r="AD93" i="7"/>
  <c r="AR93" i="7"/>
  <c r="BD93" i="7"/>
  <c r="BR93" i="7"/>
  <c r="D83" i="7"/>
  <c r="G95" i="7"/>
  <c r="AG95" i="7"/>
  <c r="BG95" i="7"/>
  <c r="AR29" i="7"/>
  <c r="P83" i="7"/>
  <c r="H95" i="7"/>
  <c r="T95" i="7"/>
  <c r="AH95" i="7"/>
  <c r="AV95" i="7"/>
  <c r="BH95" i="7"/>
  <c r="BV95" i="7"/>
  <c r="BD29" i="7"/>
  <c r="AD83" i="7"/>
  <c r="I95" i="7"/>
  <c r="U95" i="7"/>
  <c r="AI95" i="7"/>
  <c r="AW95" i="7"/>
  <c r="BI95" i="7"/>
  <c r="BW95" i="7"/>
  <c r="Q29" i="7"/>
  <c r="F29" i="7"/>
  <c r="R29" i="7"/>
  <c r="AF29" i="7"/>
  <c r="AT29" i="7"/>
  <c r="BF29" i="7"/>
  <c r="BT29" i="7"/>
  <c r="F83" i="7"/>
  <c r="R83" i="7"/>
  <c r="AF83" i="7"/>
  <c r="AT83" i="7"/>
  <c r="BF83" i="7"/>
  <c r="BT83" i="7"/>
  <c r="AE29" i="7"/>
  <c r="AS29" i="7"/>
  <c r="BE29" i="7"/>
  <c r="BS29" i="7"/>
  <c r="E83" i="7"/>
  <c r="Q83" i="7"/>
  <c r="AE83" i="7"/>
  <c r="AS83" i="7"/>
  <c r="BE83" i="7"/>
  <c r="BS83" i="7"/>
  <c r="E92" i="7"/>
  <c r="E95" i="7" s="1"/>
  <c r="G29" i="7"/>
  <c r="S29" i="7"/>
  <c r="AG29" i="7"/>
  <c r="AU29" i="7"/>
  <c r="BG29" i="7"/>
  <c r="BU29" i="7"/>
  <c r="G83" i="7"/>
  <c r="S83" i="7"/>
  <c r="AG83" i="7"/>
  <c r="AU83" i="7"/>
  <c r="BG83" i="7"/>
  <c r="BU83" i="7"/>
  <c r="H29" i="7"/>
  <c r="T29" i="7"/>
  <c r="AH29" i="7"/>
  <c r="AV29" i="7"/>
  <c r="BH29" i="7"/>
  <c r="BV29" i="7"/>
  <c r="H83" i="7"/>
  <c r="T83" i="7"/>
  <c r="AH83" i="7"/>
  <c r="AV83" i="7"/>
  <c r="BH83" i="7"/>
  <c r="BV83" i="7"/>
  <c r="I29" i="7"/>
  <c r="U29" i="7"/>
  <c r="AI29" i="7"/>
  <c r="AW29" i="7"/>
  <c r="BI29" i="7"/>
  <c r="BW29" i="7"/>
  <c r="I83" i="7"/>
  <c r="U83" i="7"/>
  <c r="AI83" i="7"/>
  <c r="AW83" i="7"/>
  <c r="BI83" i="7"/>
  <c r="BW83" i="7"/>
  <c r="J29" i="7"/>
  <c r="X29" i="7"/>
  <c r="AJ29" i="7"/>
  <c r="AX29" i="7"/>
  <c r="BL29" i="7"/>
  <c r="BX29" i="7"/>
  <c r="J83" i="7"/>
  <c r="X83" i="7"/>
  <c r="AJ83" i="7"/>
  <c r="AX83" i="7"/>
  <c r="BL83" i="7"/>
  <c r="BX83" i="7"/>
  <c r="K29" i="7"/>
  <c r="Y29" i="7"/>
  <c r="AK29" i="7"/>
  <c r="AY29" i="7"/>
  <c r="BM29" i="7"/>
  <c r="BY29" i="7"/>
  <c r="K83" i="7"/>
  <c r="Y83" i="7"/>
  <c r="AK83" i="7"/>
  <c r="AY83" i="7"/>
  <c r="BM83" i="7"/>
  <c r="BY83" i="7"/>
  <c r="L29" i="7"/>
  <c r="Z29" i="7"/>
  <c r="AL29" i="7"/>
  <c r="AZ29" i="7"/>
  <c r="BN29" i="7"/>
  <c r="BZ29" i="7"/>
  <c r="L83" i="7"/>
  <c r="Z83" i="7"/>
  <c r="AL83" i="7"/>
  <c r="AZ83" i="7"/>
  <c r="BN83" i="7"/>
  <c r="BZ83" i="7"/>
  <c r="M29" i="7"/>
  <c r="AA29" i="7"/>
  <c r="AM29" i="7"/>
  <c r="BA29" i="7"/>
  <c r="BO29" i="7"/>
  <c r="CA29" i="7"/>
  <c r="M83" i="7"/>
  <c r="AA83" i="7"/>
  <c r="AM83" i="7"/>
  <c r="BA83" i="7"/>
  <c r="BO83" i="7"/>
  <c r="CA83" i="7"/>
  <c r="N29" i="7"/>
  <c r="AB29" i="7"/>
  <c r="AN29" i="7"/>
  <c r="BB29" i="7"/>
  <c r="BP29" i="7"/>
  <c r="CB29" i="7"/>
  <c r="N83" i="7"/>
  <c r="AB83" i="7"/>
  <c r="AN83" i="7"/>
  <c r="BB83" i="7"/>
  <c r="BP83" i="7"/>
  <c r="CB83" i="7"/>
  <c r="O29" i="7"/>
  <c r="AC29" i="7"/>
  <c r="AO29" i="7"/>
  <c r="BC29" i="7"/>
  <c r="BQ29" i="7"/>
  <c r="CC29" i="7"/>
  <c r="O83" i="7"/>
  <c r="AC83" i="7"/>
  <c r="AO83" i="7"/>
  <c r="BC83" i="7"/>
  <c r="BQ83" i="7"/>
  <c r="CC83" i="7"/>
  <c r="AK29" i="6"/>
  <c r="BA29" i="6"/>
  <c r="BA92" i="6"/>
  <c r="BA95" i="6" s="1"/>
  <c r="AF93" i="6"/>
  <c r="AF83" i="6"/>
  <c r="BO92" i="6"/>
  <c r="BB29" i="6"/>
  <c r="BB92" i="6"/>
  <c r="BB95" i="6" s="1"/>
  <c r="Q83" i="6"/>
  <c r="Q93" i="6"/>
  <c r="AG93" i="6"/>
  <c r="AG83" i="6"/>
  <c r="AY93" i="6"/>
  <c r="AY83" i="6"/>
  <c r="AC18" i="6"/>
  <c r="N29" i="6"/>
  <c r="N92" i="6"/>
  <c r="AR92" i="6"/>
  <c r="AR95" i="6" s="1"/>
  <c r="BD92" i="6"/>
  <c r="BQ18" i="6"/>
  <c r="BQ92" i="6" s="1"/>
  <c r="AO23" i="6"/>
  <c r="BW28" i="6"/>
  <c r="BW92" i="6" s="1"/>
  <c r="H69" i="6"/>
  <c r="AR69" i="6"/>
  <c r="BV69" i="6"/>
  <c r="AO40" i="6"/>
  <c r="P69" i="6"/>
  <c r="CC49" i="6"/>
  <c r="AJ67" i="6"/>
  <c r="AO65" i="6"/>
  <c r="E93" i="6"/>
  <c r="E83" i="6"/>
  <c r="CC87" i="6"/>
  <c r="L29" i="6"/>
  <c r="BP92" i="6"/>
  <c r="BP95" i="6" s="1"/>
  <c r="BP29" i="6"/>
  <c r="K29" i="6"/>
  <c r="M29" i="6"/>
  <c r="M92" i="6"/>
  <c r="M95" i="6" s="1"/>
  <c r="O18" i="6"/>
  <c r="O29" i="6" s="1"/>
  <c r="AL33" i="6"/>
  <c r="BY93" i="6"/>
  <c r="R93" i="6"/>
  <c r="R95" i="6" s="1"/>
  <c r="R83" i="6"/>
  <c r="AZ93" i="6"/>
  <c r="AZ83" i="6"/>
  <c r="BZ92" i="6"/>
  <c r="BX14" i="6"/>
  <c r="CC11" i="6"/>
  <c r="CC14" i="6" s="1"/>
  <c r="AS92" i="6"/>
  <c r="AS95" i="6" s="1"/>
  <c r="BE92" i="6"/>
  <c r="BE95" i="6" s="1"/>
  <c r="BS92" i="6"/>
  <c r="BL92" i="6"/>
  <c r="BL95" i="6" s="1"/>
  <c r="AC28" i="6"/>
  <c r="BX28" i="6"/>
  <c r="BX29" i="6" s="1"/>
  <c r="CC25" i="6"/>
  <c r="R29" i="6"/>
  <c r="BF29" i="6"/>
  <c r="CC30" i="6"/>
  <c r="CC33" i="6" s="1"/>
  <c r="CA33" i="6"/>
  <c r="BG69" i="6"/>
  <c r="AO58" i="6"/>
  <c r="BZ83" i="6"/>
  <c r="CA83" i="6"/>
  <c r="CA29" i="6"/>
  <c r="CC8" i="6"/>
  <c r="D95" i="6"/>
  <c r="BM29" i="6"/>
  <c r="AO33" i="6"/>
  <c r="CB42" i="6"/>
  <c r="CB69" i="6" s="1"/>
  <c r="CC64" i="6"/>
  <c r="BX67" i="6"/>
  <c r="BQ87" i="6"/>
  <c r="BQ89" i="6" s="1"/>
  <c r="AL29" i="6"/>
  <c r="P92" i="6"/>
  <c r="AD92" i="6"/>
  <c r="AD95" i="6" s="1"/>
  <c r="Y29" i="6"/>
  <c r="AM29" i="6"/>
  <c r="AJ14" i="6"/>
  <c r="AO11" i="6"/>
  <c r="E92" i="6"/>
  <c r="E95" i="6" s="1"/>
  <c r="Q92" i="6"/>
  <c r="AE92" i="6"/>
  <c r="AE95" i="6" s="1"/>
  <c r="AO16" i="6"/>
  <c r="AJ28" i="6"/>
  <c r="AO25" i="6"/>
  <c r="AD29" i="6"/>
  <c r="CC32" i="6"/>
  <c r="AU69" i="6"/>
  <c r="BL69" i="6"/>
  <c r="AM93" i="6"/>
  <c r="AM42" i="6"/>
  <c r="CA48" i="6"/>
  <c r="CA92" i="6" s="1"/>
  <c r="CC46" i="6"/>
  <c r="CC48" i="6" s="1"/>
  <c r="AO60" i="6"/>
  <c r="BX83" i="6"/>
  <c r="J93" i="6"/>
  <c r="J95" i="6" s="1"/>
  <c r="Y93" i="6"/>
  <c r="Y95" i="6" s="1"/>
  <c r="AN29" i="6"/>
  <c r="AF92" i="6"/>
  <c r="AF95" i="6" s="1"/>
  <c r="AJ42" i="6"/>
  <c r="AO39" i="6"/>
  <c r="AO42" i="6" s="1"/>
  <c r="AI83" i="6"/>
  <c r="AJ93" i="6"/>
  <c r="AO7" i="6"/>
  <c r="AJ18" i="6"/>
  <c r="CC24" i="6"/>
  <c r="CB28" i="6"/>
  <c r="CB29" i="6" s="1"/>
  <c r="AF29" i="6"/>
  <c r="BT29" i="6"/>
  <c r="AW33" i="6"/>
  <c r="BW69" i="6"/>
  <c r="N69" i="6"/>
  <c r="AX69" i="6"/>
  <c r="CC68" i="6"/>
  <c r="AA92" i="6"/>
  <c r="AA95" i="6" s="1"/>
  <c r="BD93" i="6"/>
  <c r="AW29" i="6"/>
  <c r="BI92" i="6"/>
  <c r="AO10" i="6"/>
  <c r="AX29" i="6"/>
  <c r="CC19" i="6"/>
  <c r="AM28" i="6"/>
  <c r="BY28" i="6"/>
  <c r="BY29" i="6" s="1"/>
  <c r="AF69" i="6"/>
  <c r="BX42" i="6"/>
  <c r="CC38" i="6"/>
  <c r="CC42" i="6" s="1"/>
  <c r="AO45" i="6"/>
  <c r="AN48" i="6"/>
  <c r="AN69" i="6" s="1"/>
  <c r="AM67" i="6"/>
  <c r="AM69" i="6" s="1"/>
  <c r="AW83" i="6"/>
  <c r="AX93" i="6"/>
  <c r="AX95" i="6" s="1"/>
  <c r="AX83" i="6"/>
  <c r="BN93" i="6"/>
  <c r="AB92" i="6"/>
  <c r="AB95" i="6" s="1"/>
  <c r="U92" i="6"/>
  <c r="U29" i="6"/>
  <c r="BQ29" i="6"/>
  <c r="AI29" i="6"/>
  <c r="AY92" i="6"/>
  <c r="AY95" i="6" s="1"/>
  <c r="D29" i="6"/>
  <c r="I69" i="6"/>
  <c r="BI69" i="6"/>
  <c r="CC34" i="6"/>
  <c r="I93" i="6"/>
  <c r="AJ55" i="6"/>
  <c r="AO54" i="6"/>
  <c r="AO55" i="6" s="1"/>
  <c r="BO93" i="6"/>
  <c r="BR89" i="6"/>
  <c r="BR93" i="6"/>
  <c r="BN95" i="6"/>
  <c r="AO15" i="6"/>
  <c r="AO18" i="6" s="1"/>
  <c r="CC17" i="6"/>
  <c r="CC18" i="6" s="1"/>
  <c r="AO19" i="6"/>
  <c r="O69" i="6"/>
  <c r="BQ93" i="6"/>
  <c r="AO66" i="6"/>
  <c r="BS93" i="6"/>
  <c r="BS89" i="6"/>
  <c r="S93" i="6"/>
  <c r="S83" i="6"/>
  <c r="Y83" i="6"/>
  <c r="I87" i="6"/>
  <c r="I89" i="6" s="1"/>
  <c r="O92" i="6"/>
  <c r="G92" i="6"/>
  <c r="S92" i="6"/>
  <c r="AG92" i="6"/>
  <c r="AG95" i="6" s="1"/>
  <c r="AU92" i="6"/>
  <c r="BG92" i="6"/>
  <c r="BU92" i="6"/>
  <c r="BU95" i="6" s="1"/>
  <c r="G29" i="6"/>
  <c r="S29" i="6"/>
  <c r="AG29" i="6"/>
  <c r="AU29" i="6"/>
  <c r="BG29" i="6"/>
  <c r="BU29" i="6"/>
  <c r="BY42" i="6"/>
  <c r="BY69" i="6" s="1"/>
  <c r="AO46" i="6"/>
  <c r="AO48" i="6" s="1"/>
  <c r="BY79" i="6"/>
  <c r="BY83" i="6" s="1"/>
  <c r="G93" i="6"/>
  <c r="G83" i="6"/>
  <c r="T93" i="6"/>
  <c r="T83" i="6"/>
  <c r="CC81" i="6"/>
  <c r="CC82" i="6" s="1"/>
  <c r="Z83" i="6"/>
  <c r="AS83" i="6"/>
  <c r="BN83" i="6"/>
  <c r="BI87" i="6"/>
  <c r="BI89" i="6" s="1"/>
  <c r="L92" i="6"/>
  <c r="L95" i="6" s="1"/>
  <c r="AZ92" i="6"/>
  <c r="AZ95" i="6" s="1"/>
  <c r="P93" i="6"/>
  <c r="AI55" i="6"/>
  <c r="F93" i="6"/>
  <c r="F83" i="6"/>
  <c r="AH93" i="6"/>
  <c r="AH83" i="6"/>
  <c r="H92" i="6"/>
  <c r="H95" i="6" s="1"/>
  <c r="T92" i="6"/>
  <c r="AH92" i="6"/>
  <c r="AV92" i="6"/>
  <c r="BH92" i="6"/>
  <c r="BV92" i="6"/>
  <c r="H29" i="6"/>
  <c r="T29" i="6"/>
  <c r="AH29" i="6"/>
  <c r="AV29" i="6"/>
  <c r="BH29" i="6"/>
  <c r="BV29" i="6"/>
  <c r="AK42" i="6"/>
  <c r="AK92" i="6" s="1"/>
  <c r="AW48" i="6"/>
  <c r="AL58" i="6"/>
  <c r="AL92" i="6" s="1"/>
  <c r="AO59" i="6"/>
  <c r="AK79" i="6"/>
  <c r="AK83" i="6" s="1"/>
  <c r="H93" i="6"/>
  <c r="H83" i="6"/>
  <c r="AA83" i="6"/>
  <c r="BO83" i="6"/>
  <c r="U87" i="6"/>
  <c r="U89" i="6" s="1"/>
  <c r="CC74" i="6"/>
  <c r="AL79" i="6"/>
  <c r="AC82" i="6"/>
  <c r="AC93" i="6" s="1"/>
  <c r="J83" i="6"/>
  <c r="AB83" i="6"/>
  <c r="BP83" i="6"/>
  <c r="AC89" i="6"/>
  <c r="BX87" i="6"/>
  <c r="BX89" i="6" s="1"/>
  <c r="CC91" i="6"/>
  <c r="CC94" i="6" s="1"/>
  <c r="BX55" i="6"/>
  <c r="AI87" i="6"/>
  <c r="AI89" i="6" s="1"/>
  <c r="E69" i="6"/>
  <c r="Q69" i="6"/>
  <c r="AE69" i="6"/>
  <c r="AS69" i="6"/>
  <c r="BE69" i="6"/>
  <c r="BS69" i="6"/>
  <c r="CC51" i="6"/>
  <c r="AO67" i="6"/>
  <c r="BT93" i="6"/>
  <c r="BT95" i="6" s="1"/>
  <c r="BT83" i="6"/>
  <c r="AO80" i="6"/>
  <c r="AE83" i="6"/>
  <c r="Z29" i="6"/>
  <c r="BN29" i="6"/>
  <c r="CC70" i="6"/>
  <c r="BF93" i="6"/>
  <c r="BF95" i="6" s="1"/>
  <c r="BF83" i="6"/>
  <c r="BU93" i="6"/>
  <c r="BU83" i="6"/>
  <c r="BA83" i="6"/>
  <c r="AN93" i="6"/>
  <c r="AI48" i="6"/>
  <c r="AW55" i="6"/>
  <c r="CC56" i="6"/>
  <c r="BC67" i="6"/>
  <c r="BC69" i="6" s="1"/>
  <c r="CC66" i="6"/>
  <c r="AO73" i="6"/>
  <c r="AT93" i="6"/>
  <c r="AT83" i="6"/>
  <c r="BG93" i="6"/>
  <c r="BG83" i="6"/>
  <c r="BV93" i="6"/>
  <c r="BV83" i="6"/>
  <c r="AL87" i="6"/>
  <c r="AL89" i="6" s="1"/>
  <c r="CA87" i="6"/>
  <c r="CA89" i="6" s="1"/>
  <c r="AO90" i="6"/>
  <c r="AO94" i="6" s="1"/>
  <c r="CC59" i="6"/>
  <c r="CC62" i="6" s="1"/>
  <c r="AO78" i="6"/>
  <c r="AU93" i="6"/>
  <c r="AU83" i="6"/>
  <c r="BH93" i="6"/>
  <c r="BH83" i="6"/>
  <c r="BC83" i="6"/>
  <c r="CC72" i="6"/>
  <c r="AV93" i="6"/>
  <c r="AV83" i="6"/>
  <c r="CC88" i="6"/>
  <c r="BI93" i="5"/>
  <c r="BI29" i="5"/>
  <c r="AJ29" i="5"/>
  <c r="CC55" i="5"/>
  <c r="U29" i="5"/>
  <c r="BW29" i="5"/>
  <c r="CC28" i="5"/>
  <c r="AI83" i="5"/>
  <c r="I29" i="5"/>
  <c r="Z95" i="5"/>
  <c r="BY83" i="5"/>
  <c r="CA69" i="5"/>
  <c r="I93" i="5"/>
  <c r="AM29" i="5"/>
  <c r="BQ29" i="5"/>
  <c r="AM69" i="5"/>
  <c r="BZ69" i="5"/>
  <c r="X29" i="5"/>
  <c r="BL29" i="5"/>
  <c r="I92" i="5"/>
  <c r="I95" i="5" s="1"/>
  <c r="Y29" i="5"/>
  <c r="BM29" i="5"/>
  <c r="AE69" i="5"/>
  <c r="BS69" i="5"/>
  <c r="AO47" i="5"/>
  <c r="AO48" i="5" s="1"/>
  <c r="AV93" i="5"/>
  <c r="AV83" i="5"/>
  <c r="BX79" i="5"/>
  <c r="BX83" i="5" s="1"/>
  <c r="BI87" i="5"/>
  <c r="BI89" i="5" s="1"/>
  <c r="AO86" i="5"/>
  <c r="AO87" i="5" s="1"/>
  <c r="AO89" i="5" s="1"/>
  <c r="K92" i="5"/>
  <c r="K95" i="5" s="1"/>
  <c r="AY92" i="5"/>
  <c r="AY95" i="5" s="1"/>
  <c r="L29" i="5"/>
  <c r="Z29" i="5"/>
  <c r="AZ29" i="5"/>
  <c r="BN29" i="5"/>
  <c r="BZ29" i="5"/>
  <c r="AM93" i="5"/>
  <c r="CB93" i="5"/>
  <c r="CC44" i="5"/>
  <c r="BX55" i="5"/>
  <c r="AO57" i="5"/>
  <c r="AO58" i="5" s="1"/>
  <c r="AO73" i="5"/>
  <c r="BC79" i="5"/>
  <c r="AE93" i="5"/>
  <c r="AE83" i="5"/>
  <c r="BL93" i="5"/>
  <c r="BL95" i="5" s="1"/>
  <c r="BL83" i="5"/>
  <c r="AK83" i="5"/>
  <c r="U87" i="5"/>
  <c r="U89" i="5" s="1"/>
  <c r="AC89" i="5"/>
  <c r="BX87" i="5"/>
  <c r="BX89" i="5" s="1"/>
  <c r="L93" i="5"/>
  <c r="L95" i="5" s="1"/>
  <c r="AZ93" i="5"/>
  <c r="X95" i="5"/>
  <c r="BX14" i="5"/>
  <c r="J29" i="5"/>
  <c r="AX29" i="5"/>
  <c r="AU93" i="5"/>
  <c r="AU83" i="5"/>
  <c r="AS69" i="5"/>
  <c r="M92" i="5"/>
  <c r="AA92" i="5"/>
  <c r="AA95" i="5" s="1"/>
  <c r="BA92" i="5"/>
  <c r="BA95" i="5" s="1"/>
  <c r="BO92" i="5"/>
  <c r="BO95" i="5" s="1"/>
  <c r="CA14" i="5"/>
  <c r="CA29" i="5" s="1"/>
  <c r="CC15" i="5"/>
  <c r="CC18" i="5" s="1"/>
  <c r="M29" i="5"/>
  <c r="AA29" i="5"/>
  <c r="BA29" i="5"/>
  <c r="BO29" i="5"/>
  <c r="CC30" i="5"/>
  <c r="CC33" i="5" s="1"/>
  <c r="G69" i="5"/>
  <c r="S69" i="5"/>
  <c r="AG69" i="5"/>
  <c r="AU69" i="5"/>
  <c r="BG69" i="5"/>
  <c r="BU69" i="5"/>
  <c r="AM55" i="5"/>
  <c r="AO54" i="5"/>
  <c r="AO55" i="5" s="1"/>
  <c r="AM58" i="5"/>
  <c r="BW62" i="5"/>
  <c r="BW69" i="5" s="1"/>
  <c r="CC70" i="5"/>
  <c r="O79" i="5"/>
  <c r="O93" i="5" s="1"/>
  <c r="AO77" i="5"/>
  <c r="Q93" i="5"/>
  <c r="Q83" i="5"/>
  <c r="AF93" i="5"/>
  <c r="AF95" i="5" s="1"/>
  <c r="AX93" i="5"/>
  <c r="AX95" i="5" s="1"/>
  <c r="AX83" i="5"/>
  <c r="CC81" i="5"/>
  <c r="AL83" i="5"/>
  <c r="BN83" i="5"/>
  <c r="P92" i="5"/>
  <c r="BD92" i="5"/>
  <c r="P93" i="5"/>
  <c r="BX28" i="5"/>
  <c r="BX29" i="5" s="1"/>
  <c r="BH93" i="5"/>
  <c r="BH83" i="5"/>
  <c r="BY28" i="5"/>
  <c r="BY92" i="5" s="1"/>
  <c r="BY95" i="5" s="1"/>
  <c r="AK29" i="5"/>
  <c r="E69" i="5"/>
  <c r="CC38" i="5"/>
  <c r="CC42" i="5" s="1"/>
  <c r="AM92" i="5"/>
  <c r="AM95" i="5" s="1"/>
  <c r="N92" i="5"/>
  <c r="N95" i="5" s="1"/>
  <c r="AB92" i="5"/>
  <c r="BB92" i="5"/>
  <c r="BB95" i="5" s="1"/>
  <c r="BP92" i="5"/>
  <c r="BP95" i="5" s="1"/>
  <c r="AO15" i="5"/>
  <c r="AO18" i="5" s="1"/>
  <c r="N29" i="5"/>
  <c r="AB29" i="5"/>
  <c r="BB29" i="5"/>
  <c r="BP29" i="5"/>
  <c r="AO30" i="5"/>
  <c r="AO33" i="5" s="1"/>
  <c r="H69" i="5"/>
  <c r="T69" i="5"/>
  <c r="AH69" i="5"/>
  <c r="AV69" i="5"/>
  <c r="BH69" i="5"/>
  <c r="BV69" i="5"/>
  <c r="BC42" i="5"/>
  <c r="BC92" i="5" s="1"/>
  <c r="AW48" i="5"/>
  <c r="AW92" i="5" s="1"/>
  <c r="CC51" i="5"/>
  <c r="CC59" i="5"/>
  <c r="CC62" i="5" s="1"/>
  <c r="BX62" i="5"/>
  <c r="O67" i="5"/>
  <c r="O92" i="5" s="1"/>
  <c r="AJ67" i="5"/>
  <c r="AO65" i="5"/>
  <c r="AO67" i="5" s="1"/>
  <c r="BQ79" i="5"/>
  <c r="E93" i="5"/>
  <c r="E95" i="5" s="1"/>
  <c r="E83" i="5"/>
  <c r="AG93" i="5"/>
  <c r="AG95" i="5" s="1"/>
  <c r="AG83" i="5"/>
  <c r="M83" i="5"/>
  <c r="BO83" i="5"/>
  <c r="AI87" i="5"/>
  <c r="AI89" i="5" s="1"/>
  <c r="CC7" i="5"/>
  <c r="I69" i="5"/>
  <c r="AI69" i="5"/>
  <c r="S93" i="5"/>
  <c r="S95" i="5" s="1"/>
  <c r="S83" i="5"/>
  <c r="AH93" i="5"/>
  <c r="AH83" i="5"/>
  <c r="AO7" i="5"/>
  <c r="D29" i="5"/>
  <c r="AR29" i="5"/>
  <c r="J69" i="5"/>
  <c r="X69" i="5"/>
  <c r="AX69" i="5"/>
  <c r="BL69" i="5"/>
  <c r="BC93" i="5"/>
  <c r="BQ42" i="5"/>
  <c r="BQ69" i="5" s="1"/>
  <c r="BI48" i="5"/>
  <c r="BI69" i="5" s="1"/>
  <c r="AW55" i="5"/>
  <c r="AK62" i="5"/>
  <c r="BZ62" i="5"/>
  <c r="AN62" i="5"/>
  <c r="AN69" i="5" s="1"/>
  <c r="AC67" i="5"/>
  <c r="BX67" i="5"/>
  <c r="CC64" i="5"/>
  <c r="BC83" i="5"/>
  <c r="G93" i="5"/>
  <c r="G95" i="5" s="1"/>
  <c r="G83" i="5"/>
  <c r="T93" i="5"/>
  <c r="T83" i="5"/>
  <c r="AC82" i="5"/>
  <c r="BX82" i="5"/>
  <c r="CC80" i="5"/>
  <c r="CC82" i="5" s="1"/>
  <c r="CC91" i="5"/>
  <c r="AE92" i="5"/>
  <c r="AS92" i="5"/>
  <c r="BS92" i="5"/>
  <c r="BS95" i="5" s="1"/>
  <c r="BY18" i="5"/>
  <c r="E29" i="5"/>
  <c r="Q29" i="5"/>
  <c r="AE29" i="5"/>
  <c r="AS29" i="5"/>
  <c r="BE29" i="5"/>
  <c r="BS29" i="5"/>
  <c r="BY33" i="5"/>
  <c r="O83" i="5"/>
  <c r="H93" i="5"/>
  <c r="H83" i="5"/>
  <c r="BF92" i="5"/>
  <c r="F29" i="5"/>
  <c r="R29" i="5"/>
  <c r="AF29" i="5"/>
  <c r="AT29" i="5"/>
  <c r="BF29" i="5"/>
  <c r="BT29" i="5"/>
  <c r="L69" i="5"/>
  <c r="Z69" i="5"/>
  <c r="AZ69" i="5"/>
  <c r="CB62" i="5"/>
  <c r="AK67" i="5"/>
  <c r="X93" i="5"/>
  <c r="X83" i="5"/>
  <c r="BS93" i="5"/>
  <c r="BS83" i="5"/>
  <c r="AJ82" i="5"/>
  <c r="AO80" i="5"/>
  <c r="AO82" i="5" s="1"/>
  <c r="AJ87" i="5"/>
  <c r="AJ89" i="5" s="1"/>
  <c r="BW92" i="5"/>
  <c r="BW95" i="5" s="1"/>
  <c r="AU92" i="5"/>
  <c r="BU92" i="5"/>
  <c r="G29" i="5"/>
  <c r="S29" i="5"/>
  <c r="AG29" i="5"/>
  <c r="AU29" i="5"/>
  <c r="BG29" i="5"/>
  <c r="BU29" i="5"/>
  <c r="AC93" i="5"/>
  <c r="BY42" i="5"/>
  <c r="AI48" i="5"/>
  <c r="CC49" i="5"/>
  <c r="U55" i="5"/>
  <c r="AC83" i="5"/>
  <c r="CC74" i="5"/>
  <c r="CA79" i="5"/>
  <c r="CA93" i="5" s="1"/>
  <c r="J93" i="5"/>
  <c r="J83" i="5"/>
  <c r="BE93" i="5"/>
  <c r="BE95" i="5" s="1"/>
  <c r="BE83" i="5"/>
  <c r="AN87" i="5"/>
  <c r="AN89" i="5" s="1"/>
  <c r="CC84" i="5"/>
  <c r="CC87" i="5" s="1"/>
  <c r="CC89" i="5" s="1"/>
  <c r="BX94" i="5"/>
  <c r="CC90" i="5"/>
  <c r="CC94" i="5" s="1"/>
  <c r="H92" i="5"/>
  <c r="T92" i="5"/>
  <c r="T95" i="5" s="1"/>
  <c r="AH92" i="5"/>
  <c r="AH95" i="5" s="1"/>
  <c r="AV92" i="5"/>
  <c r="BH92" i="5"/>
  <c r="BV92" i="5"/>
  <c r="H29" i="5"/>
  <c r="T29" i="5"/>
  <c r="AH29" i="5"/>
  <c r="AV29" i="5"/>
  <c r="BH29" i="5"/>
  <c r="BV29" i="5"/>
  <c r="BX93" i="5"/>
  <c r="AK42" i="5"/>
  <c r="AO59" i="5"/>
  <c r="AO62" i="5" s="1"/>
  <c r="CC78" i="5"/>
  <c r="AS93" i="5"/>
  <c r="AS83" i="5"/>
  <c r="BF93" i="5"/>
  <c r="BU93" i="5"/>
  <c r="BU83" i="5"/>
  <c r="BA83" i="5"/>
  <c r="AC92" i="5"/>
  <c r="AC95" i="5" s="1"/>
  <c r="AI55" i="5"/>
  <c r="CC56" i="5"/>
  <c r="CC58" i="5" s="1"/>
  <c r="CC66" i="5"/>
  <c r="AN79" i="5"/>
  <c r="AN83" i="5" s="1"/>
  <c r="CC75" i="5"/>
  <c r="AT93" i="5"/>
  <c r="AT95" i="5" s="1"/>
  <c r="BG93" i="5"/>
  <c r="BG83" i="5"/>
  <c r="BV93" i="5"/>
  <c r="BV83" i="5"/>
  <c r="AB83" i="5"/>
  <c r="AW87" i="5"/>
  <c r="AW89" i="5" s="1"/>
  <c r="AJ94" i="5"/>
  <c r="F83" i="5"/>
  <c r="R83" i="5"/>
  <c r="AF83" i="5"/>
  <c r="AT83" i="5"/>
  <c r="BF83" i="5"/>
  <c r="BT83" i="5"/>
  <c r="AO90" i="5"/>
  <c r="AO94" i="5" s="1"/>
  <c r="BP92" i="4"/>
  <c r="BP95" i="4" s="1"/>
  <c r="BP29" i="4"/>
  <c r="AM48" i="4"/>
  <c r="AO46" i="4"/>
  <c r="AO48" i="4" s="1"/>
  <c r="X92" i="4"/>
  <c r="X29" i="4"/>
  <c r="BB92" i="4"/>
  <c r="BB95" i="4" s="1"/>
  <c r="BR29" i="4"/>
  <c r="CC22" i="4"/>
  <c r="N29" i="4"/>
  <c r="AK42" i="4"/>
  <c r="CC54" i="4"/>
  <c r="BX55" i="4"/>
  <c r="BZ83" i="4"/>
  <c r="I69" i="4"/>
  <c r="CA29" i="4"/>
  <c r="AK14" i="4"/>
  <c r="BD92" i="4"/>
  <c r="BD95" i="4" s="1"/>
  <c r="CC15" i="4"/>
  <c r="BY18" i="4"/>
  <c r="BY92" i="4" s="1"/>
  <c r="AC28" i="4"/>
  <c r="CC28" i="4"/>
  <c r="S69" i="4"/>
  <c r="CC36" i="4"/>
  <c r="AN93" i="4"/>
  <c r="AL29" i="4"/>
  <c r="CC13" i="4"/>
  <c r="CC50" i="4"/>
  <c r="AL83" i="4"/>
  <c r="AC29" i="4"/>
  <c r="BA69" i="4"/>
  <c r="BH93" i="4"/>
  <c r="BH83" i="4"/>
  <c r="BE95" i="4"/>
  <c r="AM92" i="4"/>
  <c r="AM29" i="4"/>
  <c r="AA92" i="4"/>
  <c r="AA29" i="4"/>
  <c r="BZ28" i="4"/>
  <c r="AI29" i="4"/>
  <c r="BY33" i="4"/>
  <c r="BP69" i="4"/>
  <c r="BW92" i="4"/>
  <c r="AJ33" i="4"/>
  <c r="AO32" i="4"/>
  <c r="CC70" i="4"/>
  <c r="CC7" i="4"/>
  <c r="CC46" i="4"/>
  <c r="CC48" i="4" s="1"/>
  <c r="CB48" i="4"/>
  <c r="AO70" i="4"/>
  <c r="AM83" i="4"/>
  <c r="AR95" i="4"/>
  <c r="CC21" i="4"/>
  <c r="BF69" i="4"/>
  <c r="CC9" i="4"/>
  <c r="M92" i="4"/>
  <c r="M29" i="4"/>
  <c r="CB18" i="4"/>
  <c r="AK28" i="4"/>
  <c r="AO33" i="4"/>
  <c r="BZ69" i="4"/>
  <c r="CC77" i="4"/>
  <c r="BX79" i="4"/>
  <c r="BX83" i="4" s="1"/>
  <c r="D83" i="4"/>
  <c r="D93" i="4"/>
  <c r="AD92" i="4"/>
  <c r="AN18" i="4"/>
  <c r="AN92" i="4" s="1"/>
  <c r="AN95" i="4" s="1"/>
  <c r="CC27" i="4"/>
  <c r="CC38" i="4"/>
  <c r="BZ42" i="4"/>
  <c r="AO9" i="4"/>
  <c r="CC12" i="4"/>
  <c r="P92" i="4"/>
  <c r="P95" i="4" s="1"/>
  <c r="BX14" i="4"/>
  <c r="CC20" i="4"/>
  <c r="CB33" i="4"/>
  <c r="CC30" i="4"/>
  <c r="CC33" i="4" s="1"/>
  <c r="CC73" i="4"/>
  <c r="CB82" i="4"/>
  <c r="CB93" i="4" s="1"/>
  <c r="CC80" i="4"/>
  <c r="BI92" i="4"/>
  <c r="BI95" i="4" s="1"/>
  <c r="BI29" i="4"/>
  <c r="D92" i="4"/>
  <c r="D95" i="4" s="1"/>
  <c r="BL92" i="4"/>
  <c r="CC23" i="4"/>
  <c r="BL29" i="4"/>
  <c r="AM69" i="4"/>
  <c r="CC32" i="4"/>
  <c r="BX93" i="4"/>
  <c r="CC37" i="4"/>
  <c r="Q95" i="4"/>
  <c r="O29" i="4"/>
  <c r="AJ29" i="4"/>
  <c r="AO12" i="4"/>
  <c r="AX92" i="4"/>
  <c r="AX29" i="4"/>
  <c r="AO20" i="4"/>
  <c r="AO74" i="4"/>
  <c r="AN83" i="4"/>
  <c r="AO7" i="4"/>
  <c r="D29" i="4"/>
  <c r="P29" i="4"/>
  <c r="AD29" i="4"/>
  <c r="AR29" i="4"/>
  <c r="BD29" i="4"/>
  <c r="M69" i="4"/>
  <c r="AA69" i="4"/>
  <c r="O42" i="4"/>
  <c r="O69" i="4" s="1"/>
  <c r="AC48" i="4"/>
  <c r="CC53" i="4"/>
  <c r="CB55" i="4"/>
  <c r="BX67" i="4"/>
  <c r="J93" i="4"/>
  <c r="J95" i="4" s="1"/>
  <c r="Y93" i="4"/>
  <c r="Y83" i="4"/>
  <c r="CC84" i="4"/>
  <c r="CC87" i="4" s="1"/>
  <c r="AE92" i="4"/>
  <c r="AE95" i="4" s="1"/>
  <c r="E29" i="4"/>
  <c r="AS29" i="4"/>
  <c r="BE29" i="4"/>
  <c r="AO35" i="4"/>
  <c r="I93" i="4"/>
  <c r="BC93" i="4"/>
  <c r="BQ42" i="4"/>
  <c r="BX48" i="4"/>
  <c r="BX69" i="4" s="1"/>
  <c r="CC56" i="4"/>
  <c r="CC58" i="4" s="1"/>
  <c r="CC64" i="4"/>
  <c r="CC67" i="4" s="1"/>
  <c r="CC78" i="4"/>
  <c r="K93" i="4"/>
  <c r="K83" i="4"/>
  <c r="AM79" i="4"/>
  <c r="M83" i="4"/>
  <c r="AO84" i="4"/>
  <c r="AO87" i="4" s="1"/>
  <c r="AO89" i="4" s="1"/>
  <c r="I92" i="4"/>
  <c r="I95" i="4" s="1"/>
  <c r="F92" i="4"/>
  <c r="R92" i="4"/>
  <c r="R95" i="4" s="1"/>
  <c r="AF92" i="4"/>
  <c r="AT92" i="4"/>
  <c r="BF29" i="4"/>
  <c r="BF92" i="4"/>
  <c r="BT29" i="4"/>
  <c r="BT92" i="4"/>
  <c r="F29" i="4"/>
  <c r="R29" i="4"/>
  <c r="AF29" i="4"/>
  <c r="AT29" i="4"/>
  <c r="BG29" i="4"/>
  <c r="BI93" i="4"/>
  <c r="AC42" i="4"/>
  <c r="AO53" i="4"/>
  <c r="AJ55" i="4"/>
  <c r="AI58" i="4"/>
  <c r="AI67" i="4"/>
  <c r="BY67" i="4"/>
  <c r="BY83" i="4"/>
  <c r="CB79" i="4"/>
  <c r="CB83" i="4" s="1"/>
  <c r="L93" i="4"/>
  <c r="AA93" i="4"/>
  <c r="BT93" i="4"/>
  <c r="BT83" i="4"/>
  <c r="N83" i="4"/>
  <c r="BE83" i="4"/>
  <c r="AS93" i="4"/>
  <c r="AS95" i="4" s="1"/>
  <c r="BU29" i="4"/>
  <c r="BU92" i="4"/>
  <c r="BU95" i="4" s="1"/>
  <c r="AU29" i="4"/>
  <c r="CC34" i="4"/>
  <c r="U93" i="4"/>
  <c r="AO56" i="4"/>
  <c r="AO64" i="4"/>
  <c r="AO78" i="4"/>
  <c r="BF93" i="4"/>
  <c r="BF83" i="4"/>
  <c r="AO80" i="4"/>
  <c r="AO82" i="4" s="1"/>
  <c r="BC87" i="4"/>
  <c r="BC89" i="4" s="1"/>
  <c r="S92" i="4"/>
  <c r="S95" i="4" s="1"/>
  <c r="G29" i="4"/>
  <c r="AG29" i="4"/>
  <c r="AO11" i="4"/>
  <c r="H92" i="4"/>
  <c r="T92" i="4"/>
  <c r="AH92" i="4"/>
  <c r="AV92" i="4"/>
  <c r="AV95" i="4" s="1"/>
  <c r="BH92" i="4"/>
  <c r="BH95" i="4" s="1"/>
  <c r="BV92" i="4"/>
  <c r="AO25" i="4"/>
  <c r="H29" i="4"/>
  <c r="T29" i="4"/>
  <c r="AH29" i="4"/>
  <c r="AV29" i="4"/>
  <c r="AL33" i="4"/>
  <c r="AL69" i="4" s="1"/>
  <c r="CA33" i="4"/>
  <c r="AC93" i="4"/>
  <c r="AO50" i="4"/>
  <c r="BC55" i="4"/>
  <c r="BX58" i="4"/>
  <c r="AK62" i="4"/>
  <c r="BZ62" i="4"/>
  <c r="AK67" i="4"/>
  <c r="AJ67" i="4"/>
  <c r="AO73" i="4"/>
  <c r="AO75" i="4"/>
  <c r="AT93" i="4"/>
  <c r="AT83" i="4"/>
  <c r="BV93" i="4"/>
  <c r="BV83" i="4"/>
  <c r="AK82" i="4"/>
  <c r="AK83" i="4" s="1"/>
  <c r="BN83" i="4"/>
  <c r="O87" i="4"/>
  <c r="O89" i="4" s="1"/>
  <c r="BW87" i="4"/>
  <c r="BW89" i="4" s="1"/>
  <c r="BY93" i="4"/>
  <c r="AF93" i="4"/>
  <c r="AF83" i="4"/>
  <c r="AV93" i="4"/>
  <c r="AV83" i="4"/>
  <c r="K92" i="4"/>
  <c r="Y92" i="4"/>
  <c r="AY92" i="4"/>
  <c r="BM92" i="4"/>
  <c r="K29" i="4"/>
  <c r="Y29" i="4"/>
  <c r="AY29" i="4"/>
  <c r="BN29" i="4"/>
  <c r="H69" i="4"/>
  <c r="T69" i="4"/>
  <c r="AH69" i="4"/>
  <c r="AX69" i="4"/>
  <c r="BL69" i="4"/>
  <c r="AK93" i="4"/>
  <c r="BZ93" i="4"/>
  <c r="CB42" i="4"/>
  <c r="CB92" i="4" s="1"/>
  <c r="CB95" i="4" s="1"/>
  <c r="CC41" i="4"/>
  <c r="AC55" i="4"/>
  <c r="AC92" i="4" s="1"/>
  <c r="AC95" i="4" s="1"/>
  <c r="CC59" i="4"/>
  <c r="CC62" i="4" s="1"/>
  <c r="O79" i="4"/>
  <c r="O83" i="4" s="1"/>
  <c r="R93" i="4"/>
  <c r="R83" i="4"/>
  <c r="BL93" i="4"/>
  <c r="Z83" i="4"/>
  <c r="L92" i="4"/>
  <c r="AZ95" i="4"/>
  <c r="L29" i="4"/>
  <c r="Z29" i="4"/>
  <c r="AZ29" i="4"/>
  <c r="BO29" i="4"/>
  <c r="AY69" i="4"/>
  <c r="BM69" i="4"/>
  <c r="CA93" i="4"/>
  <c r="AN42" i="4"/>
  <c r="AO49" i="4"/>
  <c r="AO59" i="4"/>
  <c r="BC62" i="4"/>
  <c r="AW67" i="4"/>
  <c r="AO72" i="4"/>
  <c r="BQ79" i="4"/>
  <c r="BQ83" i="4" s="1"/>
  <c r="F93" i="4"/>
  <c r="F83" i="4"/>
  <c r="AH93" i="4"/>
  <c r="AH83" i="4"/>
  <c r="AX93" i="4"/>
  <c r="BM93" i="4"/>
  <c r="BM83" i="4"/>
  <c r="AW82" i="4"/>
  <c r="AW93" i="4" s="1"/>
  <c r="AJ82" i="4"/>
  <c r="AJ83" i="4" s="1"/>
  <c r="AA83" i="4"/>
  <c r="AX83" i="4"/>
  <c r="CC88" i="4"/>
  <c r="BA92" i="4"/>
  <c r="BA29" i="4"/>
  <c r="J69" i="4"/>
  <c r="X69" i="4"/>
  <c r="AO36" i="4"/>
  <c r="AO41" i="4"/>
  <c r="AO42" i="4" s="1"/>
  <c r="AO43" i="4"/>
  <c r="BC48" i="4"/>
  <c r="BC92" i="4" s="1"/>
  <c r="BC95" i="4" s="1"/>
  <c r="I83" i="4"/>
  <c r="T93" i="4"/>
  <c r="T83" i="4"/>
  <c r="AY93" i="4"/>
  <c r="AY83" i="4"/>
  <c r="AZ83" i="4"/>
  <c r="H93" i="4"/>
  <c r="H83" i="4"/>
  <c r="BI83" i="4"/>
  <c r="BC29" i="4"/>
  <c r="CC35" i="4"/>
  <c r="AO37" i="4"/>
  <c r="BC42" i="4"/>
  <c r="CC40" i="4"/>
  <c r="BQ48" i="4"/>
  <c r="AO57" i="4"/>
  <c r="AO65" i="4"/>
  <c r="U83" i="4"/>
  <c r="X93" i="4"/>
  <c r="BA93" i="4"/>
  <c r="J83" i="4"/>
  <c r="AD83" i="4"/>
  <c r="BB83" i="4"/>
  <c r="AM87" i="4"/>
  <c r="AM89" i="4" s="1"/>
  <c r="CB87" i="4"/>
  <c r="CB89" i="4" s="1"/>
  <c r="AW94" i="4"/>
  <c r="AO90" i="4"/>
  <c r="AO94" i="4" s="1"/>
  <c r="G83" i="4"/>
  <c r="S83" i="4"/>
  <c r="AG83" i="4"/>
  <c r="AU83" i="4"/>
  <c r="BG83" i="4"/>
  <c r="BU83" i="4"/>
  <c r="O69" i="3"/>
  <c r="BR92" i="3"/>
  <c r="BR29" i="3"/>
  <c r="BH69" i="3"/>
  <c r="AA93" i="3"/>
  <c r="AC93" i="3" s="1"/>
  <c r="AA83" i="3"/>
  <c r="AV89" i="3"/>
  <c r="AV93" i="3"/>
  <c r="CC7" i="3"/>
  <c r="X92" i="3"/>
  <c r="BD92" i="3"/>
  <c r="BD29" i="3"/>
  <c r="CC25" i="3"/>
  <c r="I58" i="3"/>
  <c r="AB93" i="3"/>
  <c r="AB83" i="3"/>
  <c r="H92" i="3"/>
  <c r="H95" i="3" s="1"/>
  <c r="Y92" i="3"/>
  <c r="Y95" i="3" s="1"/>
  <c r="Y29" i="3"/>
  <c r="CC27" i="3"/>
  <c r="BM69" i="3"/>
  <c r="AO66" i="3"/>
  <c r="M83" i="3"/>
  <c r="M93" i="3"/>
  <c r="AN29" i="3"/>
  <c r="CA14" i="3"/>
  <c r="CC11" i="3"/>
  <c r="CC14" i="3" s="1"/>
  <c r="J92" i="3"/>
  <c r="J29" i="3"/>
  <c r="AD29" i="3"/>
  <c r="CC23" i="3"/>
  <c r="AO27" i="3"/>
  <c r="E29" i="3"/>
  <c r="CC31" i="3"/>
  <c r="BZ33" i="3"/>
  <c r="AX69" i="3"/>
  <c r="BO69" i="3"/>
  <c r="CC44" i="3"/>
  <c r="BI48" i="3"/>
  <c r="BI69" i="3" s="1"/>
  <c r="AK62" i="3"/>
  <c r="BZ62" i="3"/>
  <c r="CC66" i="3"/>
  <c r="N83" i="3"/>
  <c r="N93" i="3"/>
  <c r="BO93" i="3"/>
  <c r="BO83" i="3"/>
  <c r="AN92" i="3"/>
  <c r="AO9" i="3"/>
  <c r="AA92" i="3"/>
  <c r="AA95" i="3" s="1"/>
  <c r="AA29" i="3"/>
  <c r="AO31" i="3"/>
  <c r="AO33" i="3" s="1"/>
  <c r="AK33" i="3"/>
  <c r="AK42" i="3"/>
  <c r="AO38" i="3"/>
  <c r="CC57" i="3"/>
  <c r="BZ58" i="3"/>
  <c r="BP93" i="3"/>
  <c r="BP83" i="3"/>
  <c r="CC33" i="3"/>
  <c r="BA93" i="3"/>
  <c r="BA83" i="3"/>
  <c r="CA18" i="3"/>
  <c r="CC15" i="3"/>
  <c r="AV92" i="3"/>
  <c r="AV29" i="3"/>
  <c r="AO47" i="3"/>
  <c r="AL48" i="3"/>
  <c r="AJ58" i="3"/>
  <c r="AJ67" i="3"/>
  <c r="AO65" i="3"/>
  <c r="AO67" i="3" s="1"/>
  <c r="AB92" i="3"/>
  <c r="AB95" i="3" s="1"/>
  <c r="AB29" i="3"/>
  <c r="BL92" i="3"/>
  <c r="BL29" i="3"/>
  <c r="AJ18" i="3"/>
  <c r="BW28" i="3"/>
  <c r="H69" i="3"/>
  <c r="CC46" i="3"/>
  <c r="CC48" i="3" s="1"/>
  <c r="BY48" i="3"/>
  <c r="E83" i="3"/>
  <c r="E93" i="3"/>
  <c r="E95" i="3" s="1"/>
  <c r="BQ89" i="3"/>
  <c r="BS92" i="3"/>
  <c r="BS29" i="3"/>
  <c r="AY92" i="3"/>
  <c r="BW18" i="3"/>
  <c r="AO48" i="3"/>
  <c r="CC64" i="3"/>
  <c r="BX67" i="3"/>
  <c r="U79" i="3"/>
  <c r="AW14" i="3"/>
  <c r="AW29" i="3" s="1"/>
  <c r="AO22" i="3"/>
  <c r="AM83" i="3"/>
  <c r="AO74" i="3"/>
  <c r="CC8" i="3"/>
  <c r="AZ92" i="3"/>
  <c r="AZ95" i="3" s="1"/>
  <c r="CC21" i="3"/>
  <c r="BY28" i="3"/>
  <c r="AL28" i="3"/>
  <c r="AL29" i="3" s="1"/>
  <c r="AJ28" i="3"/>
  <c r="X69" i="3"/>
  <c r="CB93" i="3"/>
  <c r="BY67" i="3"/>
  <c r="BQ83" i="3"/>
  <c r="AO73" i="3"/>
  <c r="I79" i="3"/>
  <c r="BC79" i="3"/>
  <c r="BB83" i="3"/>
  <c r="L92" i="3"/>
  <c r="L29" i="3"/>
  <c r="M92" i="3"/>
  <c r="M95" i="3" s="1"/>
  <c r="M29" i="3"/>
  <c r="BW29" i="3"/>
  <c r="BN92" i="3"/>
  <c r="BN95" i="3" s="1"/>
  <c r="AG92" i="3"/>
  <c r="AG95" i="3" s="1"/>
  <c r="AG29" i="3"/>
  <c r="BO92" i="3"/>
  <c r="BO95" i="3" s="1"/>
  <c r="BX18" i="3"/>
  <c r="O29" i="3"/>
  <c r="AJ14" i="3"/>
  <c r="R92" i="3"/>
  <c r="R95" i="3" s="1"/>
  <c r="R29" i="3"/>
  <c r="AH92" i="3"/>
  <c r="BA92" i="3"/>
  <c r="BA29" i="3"/>
  <c r="BP92" i="3"/>
  <c r="BP29" i="3"/>
  <c r="BZ28" i="3"/>
  <c r="BV69" i="3"/>
  <c r="AO37" i="3"/>
  <c r="I42" i="3"/>
  <c r="CC58" i="3"/>
  <c r="CC61" i="3"/>
  <c r="BZ67" i="3"/>
  <c r="CA79" i="3"/>
  <c r="CA83" i="3" s="1"/>
  <c r="AO80" i="3"/>
  <c r="AO82" i="3" s="1"/>
  <c r="BW14" i="3"/>
  <c r="BT92" i="3"/>
  <c r="K69" i="3"/>
  <c r="AW82" i="3"/>
  <c r="AW83" i="3" s="1"/>
  <c r="AC94" i="3"/>
  <c r="BF92" i="3"/>
  <c r="AO53" i="3"/>
  <c r="AO55" i="3" s="1"/>
  <c r="BY62" i="3"/>
  <c r="P93" i="3"/>
  <c r="G83" i="3"/>
  <c r="P92" i="3"/>
  <c r="BG92" i="3"/>
  <c r="CC24" i="3"/>
  <c r="CC38" i="3"/>
  <c r="AJ42" i="3"/>
  <c r="AJ69" i="3" s="1"/>
  <c r="AC48" i="3"/>
  <c r="CC63" i="3"/>
  <c r="AL67" i="3"/>
  <c r="AN93" i="3"/>
  <c r="CC71" i="3"/>
  <c r="BI82" i="3"/>
  <c r="H83" i="3"/>
  <c r="Z83" i="3"/>
  <c r="BG83" i="3"/>
  <c r="CC85" i="3"/>
  <c r="O94" i="3"/>
  <c r="N92" i="3"/>
  <c r="N95" i="3" s="1"/>
  <c r="AR92" i="3"/>
  <c r="BE92" i="3"/>
  <c r="BE95" i="3" s="1"/>
  <c r="AC18" i="3"/>
  <c r="AC29" i="3" s="1"/>
  <c r="CC37" i="3"/>
  <c r="O48" i="3"/>
  <c r="AI14" i="3"/>
  <c r="AI29" i="3" s="1"/>
  <c r="AD92" i="3"/>
  <c r="AS92" i="3"/>
  <c r="AS95" i="3" s="1"/>
  <c r="BU29" i="3"/>
  <c r="BU92" i="3"/>
  <c r="AO32" i="3"/>
  <c r="AJ93" i="3"/>
  <c r="AJ62" i="3"/>
  <c r="O83" i="3"/>
  <c r="AO77" i="3"/>
  <c r="D93" i="3"/>
  <c r="AD83" i="3"/>
  <c r="BC82" i="3"/>
  <c r="Y83" i="3"/>
  <c r="BY94" i="3"/>
  <c r="F92" i="3"/>
  <c r="AX92" i="3"/>
  <c r="BD93" i="3"/>
  <c r="AE92" i="3"/>
  <c r="AE95" i="3" s="1"/>
  <c r="AT92" i="3"/>
  <c r="BV92" i="3"/>
  <c r="D92" i="3"/>
  <c r="Q92" i="3"/>
  <c r="Q95" i="3" s="1"/>
  <c r="AF92" i="3"/>
  <c r="AU92" i="3"/>
  <c r="AU95" i="3" s="1"/>
  <c r="BH92" i="3"/>
  <c r="AL93" i="3"/>
  <c r="CA93" i="3"/>
  <c r="AS69" i="3"/>
  <c r="BC55" i="3"/>
  <c r="CA62" i="3"/>
  <c r="CA92" i="3" s="1"/>
  <c r="CA95" i="3" s="1"/>
  <c r="BW83" i="3"/>
  <c r="F93" i="3"/>
  <c r="R83" i="3"/>
  <c r="AF93" i="3"/>
  <c r="AT93" i="3"/>
  <c r="BF83" i="3"/>
  <c r="J83" i="3"/>
  <c r="BH83" i="3"/>
  <c r="BY87" i="3"/>
  <c r="BY89" i="3" s="1"/>
  <c r="AO88" i="3"/>
  <c r="BF93" i="3"/>
  <c r="S93" i="3"/>
  <c r="AG83" i="3"/>
  <c r="AJ87" i="3"/>
  <c r="AJ89" i="3" s="1"/>
  <c r="AO85" i="3"/>
  <c r="CC59" i="3"/>
  <c r="T93" i="3"/>
  <c r="T95" i="3" s="1"/>
  <c r="AH93" i="3"/>
  <c r="BV83" i="3"/>
  <c r="BV93" i="3"/>
  <c r="U89" i="3"/>
  <c r="BW89" i="3"/>
  <c r="S92" i="3"/>
  <c r="S95" i="3" s="1"/>
  <c r="BM92" i="3"/>
  <c r="BS93" i="3"/>
  <c r="AO12" i="3"/>
  <c r="AO14" i="3" s="1"/>
  <c r="AO16" i="3"/>
  <c r="I29" i="3"/>
  <c r="AW28" i="3"/>
  <c r="E69" i="3"/>
  <c r="BF69" i="3"/>
  <c r="AO59" i="3"/>
  <c r="AO62" i="3" s="1"/>
  <c r="AE83" i="3"/>
  <c r="AX83" i="3"/>
  <c r="BT93" i="3"/>
  <c r="BC94" i="3"/>
  <c r="BI29" i="3"/>
  <c r="R69" i="3"/>
  <c r="BU69" i="3"/>
  <c r="CC34" i="3"/>
  <c r="AM48" i="3"/>
  <c r="CC53" i="3"/>
  <c r="CC55" i="3" s="1"/>
  <c r="I67" i="3"/>
  <c r="CC76" i="3"/>
  <c r="BX79" i="3"/>
  <c r="BX93" i="3" s="1"/>
  <c r="AK82" i="3"/>
  <c r="AK83" i="3" s="1"/>
  <c r="BU93" i="3"/>
  <c r="BW93" i="3" s="1"/>
  <c r="AM33" i="3"/>
  <c r="AG69" i="3"/>
  <c r="AV69" i="3"/>
  <c r="BY55" i="3"/>
  <c r="BY69" i="3" s="1"/>
  <c r="BI67" i="3"/>
  <c r="AO76" i="3"/>
  <c r="AO79" i="3" s="1"/>
  <c r="AO83" i="3" s="1"/>
  <c r="AY93" i="3"/>
  <c r="BC93" i="3" s="1"/>
  <c r="BM83" i="3"/>
  <c r="BM93" i="3"/>
  <c r="AH83" i="3"/>
  <c r="AZ83" i="3"/>
  <c r="CC84" i="3"/>
  <c r="CC87" i="3" s="1"/>
  <c r="CC89" i="3" s="1"/>
  <c r="BZ87" i="3"/>
  <c r="BZ89" i="3" s="1"/>
  <c r="BX89" i="3"/>
  <c r="CC91" i="3"/>
  <c r="K92" i="3"/>
  <c r="K95" i="3" s="1"/>
  <c r="Z92" i="3"/>
  <c r="Z95" i="3" s="1"/>
  <c r="BB92" i="3"/>
  <c r="BB95" i="3" s="1"/>
  <c r="BC18" i="3"/>
  <c r="BC29" i="3" s="1"/>
  <c r="CC17" i="3"/>
  <c r="U28" i="3"/>
  <c r="U29" i="3" s="1"/>
  <c r="AH29" i="3"/>
  <c r="AO44" i="3"/>
  <c r="BX55" i="3"/>
  <c r="BX69" i="3" s="1"/>
  <c r="U67" i="3"/>
  <c r="CC70" i="3"/>
  <c r="AO78" i="3"/>
  <c r="L93" i="3"/>
  <c r="O93" i="3" s="1"/>
  <c r="Q83" i="3"/>
  <c r="AK87" i="3"/>
  <c r="AK89" i="3" s="1"/>
  <c r="AO84" i="3"/>
  <c r="AI83" i="3"/>
  <c r="I82" i="3"/>
  <c r="BW94" i="3"/>
  <c r="BI94" i="3"/>
  <c r="BQ48" i="3"/>
  <c r="BQ69" i="3" s="1"/>
  <c r="CC47" i="3"/>
  <c r="AW67" i="3"/>
  <c r="AW69" i="3" s="1"/>
  <c r="AI94" i="3"/>
  <c r="U94" i="3"/>
  <c r="BX94" i="3"/>
  <c r="I94" i="3"/>
  <c r="CC86" i="3"/>
  <c r="CC90" i="3"/>
  <c r="U93" i="3" l="1"/>
  <c r="BZ92" i="3"/>
  <c r="BC83" i="3"/>
  <c r="AM93" i="4"/>
  <c r="AM95" i="4" s="1"/>
  <c r="AW83" i="4"/>
  <c r="BM95" i="4"/>
  <c r="BV95" i="4"/>
  <c r="AO58" i="4"/>
  <c r="O93" i="4"/>
  <c r="AJ92" i="4"/>
  <c r="AL92" i="4"/>
  <c r="BY95" i="4"/>
  <c r="AN29" i="4"/>
  <c r="O95" i="5"/>
  <c r="AN93" i="5"/>
  <c r="BX69" i="5"/>
  <c r="O69" i="5"/>
  <c r="CA83" i="5"/>
  <c r="O95" i="6"/>
  <c r="AK93" i="6"/>
  <c r="AK95" i="6" s="1"/>
  <c r="BC92" i="6"/>
  <c r="BC95" i="6" s="1"/>
  <c r="AJ29" i="6"/>
  <c r="BZ95" i="6"/>
  <c r="BW29" i="6"/>
  <c r="BR95" i="7"/>
  <c r="BY95" i="7"/>
  <c r="BM95" i="7"/>
  <c r="AY95" i="7"/>
  <c r="AK95" i="7"/>
  <c r="Y95" i="7"/>
  <c r="K95" i="7"/>
  <c r="O83" i="6"/>
  <c r="Z95" i="6"/>
  <c r="BN95" i="4"/>
  <c r="CC82" i="3"/>
  <c r="AI93" i="4"/>
  <c r="AO58" i="3"/>
  <c r="CB92" i="3"/>
  <c r="CB95" i="3" s="1"/>
  <c r="CC94" i="3"/>
  <c r="AO87" i="3"/>
  <c r="AO89" i="3" s="1"/>
  <c r="AM92" i="3"/>
  <c r="AM95" i="3" s="1"/>
  <c r="CC79" i="3"/>
  <c r="CC83" i="3" s="1"/>
  <c r="AO18" i="3"/>
  <c r="BM95" i="3"/>
  <c r="AI93" i="3"/>
  <c r="AW93" i="3"/>
  <c r="BC69" i="3"/>
  <c r="BH95" i="3"/>
  <c r="AF95" i="3"/>
  <c r="BI93" i="3"/>
  <c r="F95" i="3"/>
  <c r="AL69" i="3"/>
  <c r="AC69" i="3"/>
  <c r="CC42" i="3"/>
  <c r="CC69" i="3" s="1"/>
  <c r="BG95" i="3"/>
  <c r="I69" i="3"/>
  <c r="BP95" i="3"/>
  <c r="BX92" i="3"/>
  <c r="BX95" i="3" s="1"/>
  <c r="AK92" i="3"/>
  <c r="I83" i="3"/>
  <c r="BY92" i="3"/>
  <c r="U83" i="3"/>
  <c r="CC67" i="3"/>
  <c r="CC18" i="3"/>
  <c r="BX83" i="3"/>
  <c r="AO42" i="3"/>
  <c r="AK69" i="3"/>
  <c r="CA29" i="3"/>
  <c r="AW92" i="4"/>
  <c r="AW95" i="4" s="1"/>
  <c r="AO62" i="4"/>
  <c r="AN69" i="4"/>
  <c r="AY95" i="4"/>
  <c r="CA69" i="4"/>
  <c r="AO28" i="4"/>
  <c r="U92" i="4"/>
  <c r="U95" i="4" s="1"/>
  <c r="BQ93" i="4"/>
  <c r="AI69" i="4"/>
  <c r="AO55" i="4"/>
  <c r="F95" i="4"/>
  <c r="BQ69" i="4"/>
  <c r="BL95" i="4"/>
  <c r="CC82" i="4"/>
  <c r="BX92" i="4"/>
  <c r="BX95" i="4" s="1"/>
  <c r="CC14" i="4"/>
  <c r="CC92" i="4" s="1"/>
  <c r="AD95" i="4"/>
  <c r="CC79" i="4"/>
  <c r="CC93" i="4" s="1"/>
  <c r="CB29" i="4"/>
  <c r="M95" i="4"/>
  <c r="BY29" i="4"/>
  <c r="BZ29" i="4"/>
  <c r="CC18" i="4"/>
  <c r="AK92" i="4"/>
  <c r="AK95" i="4" s="1"/>
  <c r="AK69" i="4"/>
  <c r="BG95" i="5"/>
  <c r="CC79" i="5"/>
  <c r="CC93" i="5" s="1"/>
  <c r="AI92" i="5"/>
  <c r="AI95" i="5" s="1"/>
  <c r="AK92" i="5"/>
  <c r="AK95" i="5" s="1"/>
  <c r="BV95" i="5"/>
  <c r="AV95" i="5"/>
  <c r="J95" i="5"/>
  <c r="U92" i="5"/>
  <c r="AU95" i="5"/>
  <c r="AJ83" i="5"/>
  <c r="CB69" i="5"/>
  <c r="BY29" i="5"/>
  <c r="AS95" i="5"/>
  <c r="CC67" i="5"/>
  <c r="AC69" i="5"/>
  <c r="BQ93" i="5"/>
  <c r="AJ92" i="5"/>
  <c r="BC95" i="5"/>
  <c r="CB29" i="5"/>
  <c r="AB95" i="5"/>
  <c r="BD95" i="5"/>
  <c r="AO79" i="5"/>
  <c r="M95" i="5"/>
  <c r="BX92" i="5"/>
  <c r="BX95" i="5" s="1"/>
  <c r="AL29" i="5"/>
  <c r="BC69" i="5"/>
  <c r="AK69" i="5"/>
  <c r="AO79" i="6"/>
  <c r="CC58" i="6"/>
  <c r="AI92" i="6"/>
  <c r="CB93" i="6"/>
  <c r="AO82" i="6"/>
  <c r="BX92" i="6"/>
  <c r="AL93" i="6"/>
  <c r="AO62" i="6"/>
  <c r="AO69" i="6" s="1"/>
  <c r="T95" i="6"/>
  <c r="F95" i="6"/>
  <c r="G95" i="6"/>
  <c r="AL83" i="6"/>
  <c r="I29" i="6"/>
  <c r="BX69" i="6"/>
  <c r="AW92" i="6"/>
  <c r="AW95" i="6" s="1"/>
  <c r="AJ69" i="6"/>
  <c r="AO28" i="6"/>
  <c r="Q95" i="6"/>
  <c r="AO14" i="6"/>
  <c r="AO29" i="6" s="1"/>
  <c r="CB92" i="6"/>
  <c r="CC67" i="6"/>
  <c r="CC28" i="6"/>
  <c r="CC29" i="6" s="1"/>
  <c r="BS95" i="6"/>
  <c r="BD95" i="6"/>
  <c r="N95" i="6"/>
  <c r="AC29" i="6"/>
  <c r="BO95" i="6"/>
  <c r="CA93" i="6"/>
  <c r="CA95" i="6" s="1"/>
  <c r="CA95" i="7"/>
  <c r="BS95" i="7"/>
  <c r="BO95" i="7"/>
  <c r="BE95" i="7"/>
  <c r="BA95" i="7"/>
  <c r="AS95" i="7"/>
  <c r="AM95" i="7"/>
  <c r="AE95" i="7"/>
  <c r="AA95" i="7"/>
  <c r="Q95" i="7"/>
  <c r="M95" i="7"/>
  <c r="BW93" i="6"/>
  <c r="BW95" i="6" s="1"/>
  <c r="CC55" i="6"/>
  <c r="CC69" i="6" s="1"/>
  <c r="BR95" i="5"/>
  <c r="BT95" i="5"/>
  <c r="BM95" i="5"/>
  <c r="AO18" i="4"/>
  <c r="E95" i="4"/>
  <c r="AO87" i="6"/>
  <c r="AO89" i="6" s="1"/>
  <c r="AR95" i="7"/>
  <c r="BD95" i="7"/>
  <c r="AD95" i="7"/>
  <c r="CC93" i="6"/>
  <c r="AO83" i="6"/>
  <c r="AO93" i="6"/>
  <c r="AC92" i="6"/>
  <c r="AC95" i="6" s="1"/>
  <c r="AC83" i="6"/>
  <c r="AI69" i="6"/>
  <c r="AO92" i="6"/>
  <c r="AN95" i="6"/>
  <c r="BV95" i="6"/>
  <c r="BG95" i="6"/>
  <c r="BX93" i="6"/>
  <c r="AL69" i="6"/>
  <c r="CC89" i="6"/>
  <c r="AI93" i="6"/>
  <c r="AI95" i="6" s="1"/>
  <c r="AM92" i="6"/>
  <c r="AM95" i="6" s="1"/>
  <c r="AK69" i="6"/>
  <c r="BH95" i="6"/>
  <c r="AU95" i="6"/>
  <c r="AV95" i="6"/>
  <c r="U93" i="6"/>
  <c r="U95" i="6" s="1"/>
  <c r="AH95" i="6"/>
  <c r="S95" i="6"/>
  <c r="P95" i="6"/>
  <c r="CA69" i="6"/>
  <c r="BQ95" i="6"/>
  <c r="BY92" i="6"/>
  <c r="BY95" i="6" s="1"/>
  <c r="AW69" i="6"/>
  <c r="BI93" i="6"/>
  <c r="BI95" i="6" s="1"/>
  <c r="AJ92" i="6"/>
  <c r="AJ95" i="6" s="1"/>
  <c r="CC83" i="6"/>
  <c r="AL95" i="6"/>
  <c r="AO83" i="5"/>
  <c r="AO93" i="5"/>
  <c r="BQ95" i="5"/>
  <c r="CC92" i="5"/>
  <c r="CC95" i="5" s="1"/>
  <c r="CC29" i="5"/>
  <c r="BI92" i="5"/>
  <c r="BI95" i="5" s="1"/>
  <c r="AO69" i="5"/>
  <c r="U93" i="5"/>
  <c r="U95" i="5" s="1"/>
  <c r="BU95" i="5"/>
  <c r="AW93" i="5"/>
  <c r="AW95" i="5" s="1"/>
  <c r="BQ83" i="5"/>
  <c r="AO92" i="5"/>
  <c r="AO29" i="5"/>
  <c r="CC83" i="5"/>
  <c r="CC69" i="5"/>
  <c r="CA92" i="5"/>
  <c r="CA95" i="5" s="1"/>
  <c r="AW69" i="5"/>
  <c r="AJ93" i="5"/>
  <c r="AJ95" i="5" s="1"/>
  <c r="BF95" i="5"/>
  <c r="AN92" i="5"/>
  <c r="AN95" i="5" s="1"/>
  <c r="P95" i="5"/>
  <c r="AE95" i="5"/>
  <c r="BY69" i="5"/>
  <c r="H95" i="5"/>
  <c r="BH95" i="5"/>
  <c r="AJ93" i="4"/>
  <c r="AJ95" i="4" s="1"/>
  <c r="BT95" i="4"/>
  <c r="AC69" i="4"/>
  <c r="BC69" i="4"/>
  <c r="T95" i="4"/>
  <c r="BF95" i="4"/>
  <c r="AW69" i="4"/>
  <c r="AI92" i="4"/>
  <c r="CA92" i="4"/>
  <c r="CA95" i="4" s="1"/>
  <c r="L95" i="4"/>
  <c r="O95" i="4"/>
  <c r="BA95" i="4"/>
  <c r="H95" i="4"/>
  <c r="BX29" i="4"/>
  <c r="AK29" i="4"/>
  <c r="X95" i="4"/>
  <c r="AJ69" i="4"/>
  <c r="CC55" i="4"/>
  <c r="BW93" i="4"/>
  <c r="BW95" i="4" s="1"/>
  <c r="AO79" i="4"/>
  <c r="AO93" i="4" s="1"/>
  <c r="AO14" i="4"/>
  <c r="AT95" i="4"/>
  <c r="CB69" i="4"/>
  <c r="CC29" i="4"/>
  <c r="BY69" i="4"/>
  <c r="CC83" i="4"/>
  <c r="AH95" i="4"/>
  <c r="AL95" i="4"/>
  <c r="BQ92" i="4"/>
  <c r="AO67" i="4"/>
  <c r="AO69" i="4" s="1"/>
  <c r="AF95" i="4"/>
  <c r="CC89" i="4"/>
  <c r="AX95" i="4"/>
  <c r="BZ92" i="4"/>
  <c r="BZ95" i="4" s="1"/>
  <c r="Y95" i="4"/>
  <c r="AA95" i="4"/>
  <c r="K95" i="4"/>
  <c r="CC42" i="4"/>
  <c r="CC69" i="4" s="1"/>
  <c r="AO29" i="3"/>
  <c r="AO69" i="3"/>
  <c r="CC92" i="3"/>
  <c r="AK93" i="3"/>
  <c r="AK95" i="3" s="1"/>
  <c r="AH95" i="3"/>
  <c r="AY95" i="3"/>
  <c r="BY93" i="3"/>
  <c r="BY95" i="3" s="1"/>
  <c r="BZ69" i="3"/>
  <c r="BZ29" i="3"/>
  <c r="BY29" i="3"/>
  <c r="BI92" i="3"/>
  <c r="BD95" i="3"/>
  <c r="AL92" i="3"/>
  <c r="AL95" i="3" s="1"/>
  <c r="CA69" i="3"/>
  <c r="AC92" i="3"/>
  <c r="X95" i="3"/>
  <c r="AC95" i="3" s="1"/>
  <c r="I92" i="3"/>
  <c r="D95" i="3"/>
  <c r="I95" i="3" s="1"/>
  <c r="I93" i="3"/>
  <c r="BS95" i="3"/>
  <c r="AV95" i="3"/>
  <c r="BV95" i="3"/>
  <c r="U92" i="3"/>
  <c r="P95" i="3"/>
  <c r="U95" i="3" s="1"/>
  <c r="BT95" i="3"/>
  <c r="AJ92" i="3"/>
  <c r="AJ29" i="3"/>
  <c r="BL95" i="3"/>
  <c r="BQ92" i="3"/>
  <c r="BW92" i="3"/>
  <c r="BR95" i="3"/>
  <c r="AT95" i="3"/>
  <c r="L95" i="3"/>
  <c r="BX29" i="3"/>
  <c r="BC92" i="3"/>
  <c r="AX95" i="3"/>
  <c r="AW92" i="3"/>
  <c r="AR95" i="3"/>
  <c r="O92" i="3"/>
  <c r="J95" i="3"/>
  <c r="CC28" i="3"/>
  <c r="CC29" i="3" s="1"/>
  <c r="BU95" i="3"/>
  <c r="BF95" i="3"/>
  <c r="AM69" i="3"/>
  <c r="CC62" i="3"/>
  <c r="AI92" i="3"/>
  <c r="AD95" i="3"/>
  <c r="BZ93" i="3"/>
  <c r="BA95" i="3"/>
  <c r="AN95" i="3"/>
  <c r="CC95" i="4" l="1"/>
  <c r="CC93" i="3"/>
  <c r="AO92" i="4"/>
  <c r="BZ95" i="3"/>
  <c r="BQ95" i="3"/>
  <c r="BQ95" i="4"/>
  <c r="AI95" i="4"/>
  <c r="AO83" i="4"/>
  <c r="BX95" i="6"/>
  <c r="CB95" i="6"/>
  <c r="CC92" i="6"/>
  <c r="CC95" i="6" s="1"/>
  <c r="AO95" i="6"/>
  <c r="AO95" i="5"/>
  <c r="AO95" i="4"/>
  <c r="AO29" i="4"/>
  <c r="BW95" i="3"/>
  <c r="O95" i="3"/>
  <c r="AW95" i="3"/>
  <c r="AI95" i="3"/>
  <c r="BC95" i="3"/>
  <c r="AO92" i="3"/>
  <c r="AJ95" i="3"/>
  <c r="AO95" i="3" s="1"/>
  <c r="AO93" i="3"/>
  <c r="CC95" i="3"/>
  <c r="BI95" i="3"/>
  <c r="AI93" i="2" l="1"/>
  <c r="AH93" i="2"/>
  <c r="AG93" i="2"/>
  <c r="AF93" i="2"/>
  <c r="AE93" i="2"/>
  <c r="AI86" i="2"/>
  <c r="AI88" i="2" s="1"/>
  <c r="AH86" i="2"/>
  <c r="AH88" i="2" s="1"/>
  <c r="AG86" i="2"/>
  <c r="AG88" i="2" s="1"/>
  <c r="AF86" i="2"/>
  <c r="AF88" i="2" s="1"/>
  <c r="AE86" i="2"/>
  <c r="AE88" i="2" s="1"/>
  <c r="AI81" i="2"/>
  <c r="AI92" i="2" s="1"/>
  <c r="AH81" i="2"/>
  <c r="AG81" i="2"/>
  <c r="AF81" i="2"/>
  <c r="AE81" i="2"/>
  <c r="AI78" i="2"/>
  <c r="AH78" i="2"/>
  <c r="AH92" i="2" s="1"/>
  <c r="AG78" i="2"/>
  <c r="AF78" i="2"/>
  <c r="AE78" i="2"/>
  <c r="AE92" i="2" s="1"/>
  <c r="AI66" i="2"/>
  <c r="AH66" i="2"/>
  <c r="AG66" i="2"/>
  <c r="AF66" i="2"/>
  <c r="AE66" i="2"/>
  <c r="AI61" i="2"/>
  <c r="AH61" i="2"/>
  <c r="AG61" i="2"/>
  <c r="AF61" i="2"/>
  <c r="AE61" i="2"/>
  <c r="AI57" i="2"/>
  <c r="AH57" i="2"/>
  <c r="AG57" i="2"/>
  <c r="AF57" i="2"/>
  <c r="AE57" i="2"/>
  <c r="AI54" i="2"/>
  <c r="AH54" i="2"/>
  <c r="AG54" i="2"/>
  <c r="AF54" i="2"/>
  <c r="AE54" i="2"/>
  <c r="AI47" i="2"/>
  <c r="AH47" i="2"/>
  <c r="AG47" i="2"/>
  <c r="AF47" i="2"/>
  <c r="AE47" i="2"/>
  <c r="AI41" i="2"/>
  <c r="AH41" i="2"/>
  <c r="AG41" i="2"/>
  <c r="AF41" i="2"/>
  <c r="AE41" i="2"/>
  <c r="AI32" i="2"/>
  <c r="AH32" i="2"/>
  <c r="AG32" i="2"/>
  <c r="AG68" i="2" s="1"/>
  <c r="AF32" i="2"/>
  <c r="AE32" i="2"/>
  <c r="AI27" i="2"/>
  <c r="AH27" i="2"/>
  <c r="AG27" i="2"/>
  <c r="AF27" i="2"/>
  <c r="AE27" i="2"/>
  <c r="AI17" i="2"/>
  <c r="AH17" i="2"/>
  <c r="AG17" i="2"/>
  <c r="AF17" i="2"/>
  <c r="AE17" i="2"/>
  <c r="AI13" i="2"/>
  <c r="AH13" i="2"/>
  <c r="AH28" i="2" s="1"/>
  <c r="AG13" i="2"/>
  <c r="AF13" i="2"/>
  <c r="AE13" i="2"/>
  <c r="AE68" i="2" l="1"/>
  <c r="AI68" i="2"/>
  <c r="AE28" i="2"/>
  <c r="AG28" i="2"/>
  <c r="AI91" i="2"/>
  <c r="AI94" i="2" s="1"/>
  <c r="AF28" i="2"/>
  <c r="AH91" i="2"/>
  <c r="AH94" i="2" s="1"/>
  <c r="AI28" i="2"/>
  <c r="AF68" i="2"/>
  <c r="AH68" i="2"/>
  <c r="AG82" i="2"/>
  <c r="AI82" i="2"/>
  <c r="AF82" i="2"/>
  <c r="AH82" i="2"/>
  <c r="AE82" i="2"/>
  <c r="AF92" i="2"/>
  <c r="AG92" i="2"/>
  <c r="AE91" i="2"/>
  <c r="AE94" i="2" s="1"/>
  <c r="AF91" i="2"/>
  <c r="AG91" i="2"/>
  <c r="AG94" i="2" s="1"/>
  <c r="AF94" i="2" l="1"/>
</calcChain>
</file>

<file path=xl/sharedStrings.xml><?xml version="1.0" encoding="utf-8"?>
<sst xmlns="http://schemas.openxmlformats.org/spreadsheetml/2006/main" count="3688" uniqueCount="181">
  <si>
    <t>Ｄ－１　建て方区分別延床面積　1/3</t>
    <rPh sb="4" eb="5">
      <t>タ</t>
    </rPh>
    <rPh sb="6" eb="7">
      <t>カタ</t>
    </rPh>
    <rPh sb="7" eb="9">
      <t>クブン</t>
    </rPh>
    <rPh sb="9" eb="10">
      <t>ベツ</t>
    </rPh>
    <rPh sb="10" eb="11">
      <t>ノ</t>
    </rPh>
    <rPh sb="11" eb="14">
      <t>ユカメンセキ</t>
    </rPh>
    <phoneticPr fontId="5"/>
  </si>
  <si>
    <t>Ｄ－１　建て方区分別延床面積　2/3</t>
    <rPh sb="4" eb="5">
      <t>タ</t>
    </rPh>
    <rPh sb="6" eb="7">
      <t>カタ</t>
    </rPh>
    <rPh sb="7" eb="9">
      <t>クブン</t>
    </rPh>
    <rPh sb="9" eb="10">
      <t>ベツ</t>
    </rPh>
    <rPh sb="10" eb="11">
      <t>ノ</t>
    </rPh>
    <rPh sb="11" eb="14">
      <t>ユカメンセキ</t>
    </rPh>
    <phoneticPr fontId="5"/>
  </si>
  <si>
    <t>Ｄ－１　建て方区分別延床面積　3/3</t>
    <rPh sb="4" eb="5">
      <t>タ</t>
    </rPh>
    <rPh sb="6" eb="7">
      <t>カタ</t>
    </rPh>
    <rPh sb="7" eb="9">
      <t>クブン</t>
    </rPh>
    <rPh sb="9" eb="10">
      <t>ベツ</t>
    </rPh>
    <rPh sb="10" eb="11">
      <t>ノ</t>
    </rPh>
    <rPh sb="11" eb="14">
      <t>ユカメンセキ</t>
    </rPh>
    <phoneticPr fontId="5"/>
  </si>
  <si>
    <t>都市計画
区域名</t>
    <rPh sb="0" eb="2">
      <t>トシ</t>
    </rPh>
    <rPh sb="2" eb="4">
      <t>ケイカク</t>
    </rPh>
    <rPh sb="5" eb="7">
      <t>クイキ</t>
    </rPh>
    <rPh sb="7" eb="8">
      <t>メイ</t>
    </rPh>
    <phoneticPr fontId="5"/>
  </si>
  <si>
    <t>市町村名</t>
    <rPh sb="0" eb="3">
      <t>シチョウソン</t>
    </rPh>
    <rPh sb="3" eb="4">
      <t>メイ</t>
    </rPh>
    <phoneticPr fontId="5"/>
  </si>
  <si>
    <t>平成12年</t>
    <rPh sb="0" eb="2">
      <t>ヘイセイ</t>
    </rPh>
    <rPh sb="4" eb="5">
      <t>ネン</t>
    </rPh>
    <phoneticPr fontId="7"/>
  </si>
  <si>
    <t>平成17年</t>
    <rPh sb="0" eb="2">
      <t>ヘイセイ</t>
    </rPh>
    <rPh sb="4" eb="5">
      <t>ネン</t>
    </rPh>
    <phoneticPr fontId="7"/>
  </si>
  <si>
    <t>平成22年</t>
    <rPh sb="0" eb="2">
      <t>ヘイセイ</t>
    </rPh>
    <rPh sb="4" eb="5">
      <t>ネン</t>
    </rPh>
    <phoneticPr fontId="7"/>
  </si>
  <si>
    <t>平成27年</t>
    <rPh sb="0" eb="2">
      <t>ヘイセイ</t>
    </rPh>
    <rPh sb="4" eb="5">
      <t>ネン</t>
    </rPh>
    <phoneticPr fontId="7"/>
  </si>
  <si>
    <t>令和2年</t>
    <rPh sb="0" eb="2">
      <t>レイワ</t>
    </rPh>
    <rPh sb="3" eb="4">
      <t>ネン</t>
    </rPh>
    <phoneticPr fontId="7"/>
  </si>
  <si>
    <t>住宅に住む主世帯数（戸）</t>
    <rPh sb="0" eb="2">
      <t>ジュウタク</t>
    </rPh>
    <rPh sb="3" eb="4">
      <t>ス</t>
    </rPh>
    <rPh sb="5" eb="6">
      <t>シュ</t>
    </rPh>
    <rPh sb="6" eb="8">
      <t>セタイ</t>
    </rPh>
    <rPh sb="8" eb="9">
      <t>スウ</t>
    </rPh>
    <rPh sb="10" eb="11">
      <t>コ</t>
    </rPh>
    <phoneticPr fontId="7"/>
  </si>
  <si>
    <t>一世帯当たり延床面積（㎡）</t>
    <rPh sb="0" eb="1">
      <t>イチ</t>
    </rPh>
    <rPh sb="1" eb="3">
      <t>セタイ</t>
    </rPh>
    <rPh sb="3" eb="4">
      <t>ア</t>
    </rPh>
    <rPh sb="6" eb="7">
      <t>ノ</t>
    </rPh>
    <rPh sb="7" eb="10">
      <t>ユカメンセキ</t>
    </rPh>
    <phoneticPr fontId="7"/>
  </si>
  <si>
    <t>一戸建</t>
    <rPh sb="0" eb="3">
      <t>イッコダ</t>
    </rPh>
    <phoneticPr fontId="7"/>
  </si>
  <si>
    <t>長屋建</t>
    <rPh sb="0" eb="2">
      <t>ナガヤ</t>
    </rPh>
    <rPh sb="2" eb="3">
      <t>タ</t>
    </rPh>
    <phoneticPr fontId="7"/>
  </si>
  <si>
    <t>共同住宅</t>
    <rPh sb="0" eb="2">
      <t>キョウドウ</t>
    </rPh>
    <rPh sb="2" eb="4">
      <t>ジュウタク</t>
    </rPh>
    <phoneticPr fontId="7"/>
  </si>
  <si>
    <t>合計</t>
    <rPh sb="0" eb="2">
      <t>ゴウケイ</t>
    </rPh>
    <phoneticPr fontId="7"/>
  </si>
  <si>
    <t>その他</t>
    <rPh sb="2" eb="3">
      <t>タ</t>
    </rPh>
    <phoneticPr fontId="8"/>
  </si>
  <si>
    <t>●さいたま</t>
    <phoneticPr fontId="5"/>
  </si>
  <si>
    <t>さいたま市</t>
    <rPh sb="4" eb="5">
      <t>シ</t>
    </rPh>
    <phoneticPr fontId="5"/>
  </si>
  <si>
    <t>●川口</t>
    <rPh sb="1" eb="3">
      <t>カワグチ</t>
    </rPh>
    <phoneticPr fontId="5"/>
  </si>
  <si>
    <t>川口市</t>
    <rPh sb="0" eb="3">
      <t>カワグチシ</t>
    </rPh>
    <phoneticPr fontId="5"/>
  </si>
  <si>
    <t>●所沢</t>
    <rPh sb="1" eb="3">
      <t>トコロザワ</t>
    </rPh>
    <phoneticPr fontId="5"/>
  </si>
  <si>
    <t>所沢市</t>
    <rPh sb="0" eb="3">
      <t>トコロザワシ</t>
    </rPh>
    <phoneticPr fontId="5"/>
  </si>
  <si>
    <t>●春日部</t>
    <rPh sb="1" eb="4">
      <t>カスカベ</t>
    </rPh>
    <phoneticPr fontId="5"/>
  </si>
  <si>
    <t>春日部市</t>
    <rPh sb="0" eb="4">
      <t>カスカベシ</t>
    </rPh>
    <phoneticPr fontId="5"/>
  </si>
  <si>
    <t>●草加</t>
    <rPh sb="1" eb="3">
      <t>ソウカ</t>
    </rPh>
    <phoneticPr fontId="5"/>
  </si>
  <si>
    <t>草加市</t>
    <rPh sb="0" eb="3">
      <t>ソウカシ</t>
    </rPh>
    <phoneticPr fontId="5"/>
  </si>
  <si>
    <t>八潮市</t>
    <rPh sb="0" eb="3">
      <t>ヤシオシ</t>
    </rPh>
    <phoneticPr fontId="5"/>
  </si>
  <si>
    <t>三郷市</t>
    <rPh sb="0" eb="3">
      <t>ミサトシ</t>
    </rPh>
    <phoneticPr fontId="5"/>
  </si>
  <si>
    <t>都計区域計</t>
    <rPh sb="0" eb="1">
      <t>ミヤコ</t>
    </rPh>
    <rPh sb="1" eb="2">
      <t>ケイ</t>
    </rPh>
    <rPh sb="2" eb="4">
      <t>クイキ</t>
    </rPh>
    <rPh sb="4" eb="5">
      <t>ケイ</t>
    </rPh>
    <phoneticPr fontId="5"/>
  </si>
  <si>
    <t>●越谷</t>
    <rPh sb="1" eb="3">
      <t>コシガヤ</t>
    </rPh>
    <phoneticPr fontId="5"/>
  </si>
  <si>
    <t>越谷市</t>
    <rPh sb="0" eb="3">
      <t>コシガヤシ</t>
    </rPh>
    <phoneticPr fontId="5"/>
  </si>
  <si>
    <t>吉川市</t>
    <rPh sb="0" eb="3">
      <t>ヨシカワシ</t>
    </rPh>
    <phoneticPr fontId="5"/>
  </si>
  <si>
    <t>松伏町</t>
    <rPh sb="0" eb="3">
      <t>マツブシマチ</t>
    </rPh>
    <phoneticPr fontId="5"/>
  </si>
  <si>
    <t>都計区域計</t>
    <rPh sb="0" eb="1">
      <t>ト</t>
    </rPh>
    <rPh sb="1" eb="2">
      <t>ケイ</t>
    </rPh>
    <rPh sb="2" eb="4">
      <t>クイキ</t>
    </rPh>
    <rPh sb="4" eb="5">
      <t>ケイ</t>
    </rPh>
    <phoneticPr fontId="5"/>
  </si>
  <si>
    <t>●蕨</t>
    <rPh sb="1" eb="2">
      <t>ワラビ</t>
    </rPh>
    <phoneticPr fontId="5"/>
  </si>
  <si>
    <t>蕨市</t>
    <rPh sb="0" eb="2">
      <t>ワラビシ</t>
    </rPh>
    <phoneticPr fontId="5"/>
  </si>
  <si>
    <t>●戸田</t>
    <rPh sb="1" eb="3">
      <t>トダ</t>
    </rPh>
    <phoneticPr fontId="5"/>
  </si>
  <si>
    <t>戸田市</t>
    <rPh sb="0" eb="3">
      <t>トダシ</t>
    </rPh>
    <phoneticPr fontId="5"/>
  </si>
  <si>
    <t>●朝霞</t>
    <rPh sb="1" eb="3">
      <t>アサカ</t>
    </rPh>
    <phoneticPr fontId="5"/>
  </si>
  <si>
    <t>朝霞市</t>
    <rPh sb="0" eb="3">
      <t>アサカシ</t>
    </rPh>
    <phoneticPr fontId="5"/>
  </si>
  <si>
    <t>●志木</t>
    <rPh sb="1" eb="3">
      <t>シキ</t>
    </rPh>
    <phoneticPr fontId="5"/>
  </si>
  <si>
    <t>志木市</t>
    <rPh sb="0" eb="3">
      <t>シキシ</t>
    </rPh>
    <phoneticPr fontId="5"/>
  </si>
  <si>
    <t>●和光</t>
    <rPh sb="1" eb="3">
      <t>ワコウ</t>
    </rPh>
    <phoneticPr fontId="5"/>
  </si>
  <si>
    <t>和光市</t>
    <rPh sb="0" eb="3">
      <t>ワコウシ</t>
    </rPh>
    <phoneticPr fontId="5"/>
  </si>
  <si>
    <t>●新座</t>
    <rPh sb="1" eb="3">
      <t>ニイザ</t>
    </rPh>
    <phoneticPr fontId="5"/>
  </si>
  <si>
    <t>新座市</t>
    <rPh sb="0" eb="3">
      <t>ニイザシ</t>
    </rPh>
    <phoneticPr fontId="5"/>
  </si>
  <si>
    <t>●富士見</t>
    <rPh sb="1" eb="4">
      <t>フジミ</t>
    </rPh>
    <phoneticPr fontId="5"/>
  </si>
  <si>
    <t>富士見市</t>
    <rPh sb="0" eb="4">
      <t>フジミシ</t>
    </rPh>
    <phoneticPr fontId="5"/>
  </si>
  <si>
    <t>ふじみ野市</t>
    <rPh sb="3" eb="4">
      <t>ノ</t>
    </rPh>
    <rPh sb="4" eb="5">
      <t>シ</t>
    </rPh>
    <phoneticPr fontId="5"/>
  </si>
  <si>
    <t>三芳町</t>
    <rPh sb="0" eb="2">
      <t>ミヨシ</t>
    </rPh>
    <rPh sb="2" eb="3">
      <t>マチ</t>
    </rPh>
    <phoneticPr fontId="5"/>
  </si>
  <si>
    <t>県南地域計</t>
    <rPh sb="0" eb="2">
      <t>ケンナン</t>
    </rPh>
    <rPh sb="2" eb="4">
      <t>チイキ</t>
    </rPh>
    <rPh sb="4" eb="5">
      <t>ケイ</t>
    </rPh>
    <phoneticPr fontId="5"/>
  </si>
  <si>
    <t>●川越</t>
    <rPh sb="1" eb="3">
      <t>カワゴエ</t>
    </rPh>
    <phoneticPr fontId="5"/>
  </si>
  <si>
    <t>川越市</t>
    <rPh sb="0" eb="3">
      <t>カワゴエシ</t>
    </rPh>
    <phoneticPr fontId="5"/>
  </si>
  <si>
    <t>日高市</t>
    <rPh sb="0" eb="3">
      <t>ヒダカシ</t>
    </rPh>
    <phoneticPr fontId="5"/>
  </si>
  <si>
    <t>川島町</t>
    <rPh sb="0" eb="2">
      <t>カワシマ</t>
    </rPh>
    <rPh sb="2" eb="3">
      <t>マチ</t>
    </rPh>
    <phoneticPr fontId="5"/>
  </si>
  <si>
    <t>●行田</t>
    <rPh sb="1" eb="3">
      <t>ギョウダ</t>
    </rPh>
    <phoneticPr fontId="5"/>
  </si>
  <si>
    <t>行田市</t>
    <rPh sb="0" eb="2">
      <t>ギョウダ</t>
    </rPh>
    <rPh sb="2" eb="3">
      <t>シ</t>
    </rPh>
    <phoneticPr fontId="5"/>
  </si>
  <si>
    <t>●飯能</t>
    <rPh sb="1" eb="3">
      <t>ハンノウ</t>
    </rPh>
    <phoneticPr fontId="5"/>
  </si>
  <si>
    <t>飯能市</t>
    <rPh sb="0" eb="3">
      <t>ハンノウシ</t>
    </rPh>
    <phoneticPr fontId="5"/>
  </si>
  <si>
    <t>●加須</t>
    <rPh sb="1" eb="3">
      <t>カゾ</t>
    </rPh>
    <phoneticPr fontId="5"/>
  </si>
  <si>
    <t>加須市</t>
    <rPh sb="0" eb="3">
      <t>カゾシ</t>
    </rPh>
    <phoneticPr fontId="5"/>
  </si>
  <si>
    <t>○北川辺</t>
    <rPh sb="1" eb="4">
      <t>キタカワベ</t>
    </rPh>
    <phoneticPr fontId="5"/>
  </si>
  <si>
    <t>加須市（旧北川辺町）*1</t>
    <rPh sb="0" eb="2">
      <t>カゾ</t>
    </rPh>
    <rPh sb="2" eb="3">
      <t>シ</t>
    </rPh>
    <rPh sb="4" eb="5">
      <t>キュウ</t>
    </rPh>
    <rPh sb="5" eb="8">
      <t>キタカワベ</t>
    </rPh>
    <rPh sb="8" eb="9">
      <t>マチ</t>
    </rPh>
    <phoneticPr fontId="5"/>
  </si>
  <si>
    <t/>
  </si>
  <si>
    <t>-</t>
    <phoneticPr fontId="8"/>
  </si>
  <si>
    <t>●東松山</t>
    <rPh sb="1" eb="4">
      <t>ヒガシマツヤマ</t>
    </rPh>
    <phoneticPr fontId="5"/>
  </si>
  <si>
    <t>東松山市</t>
    <rPh sb="0" eb="4">
      <t>ヒガシマツヤマシ</t>
    </rPh>
    <phoneticPr fontId="5"/>
  </si>
  <si>
    <t>滑川町</t>
    <rPh sb="0" eb="2">
      <t>ナメカワ</t>
    </rPh>
    <rPh sb="2" eb="3">
      <t>マチ</t>
    </rPh>
    <phoneticPr fontId="5"/>
  </si>
  <si>
    <t>嵐山町</t>
    <rPh sb="0" eb="3">
      <t>ランザンマチ</t>
    </rPh>
    <phoneticPr fontId="5"/>
  </si>
  <si>
    <t>吉見町</t>
    <rPh sb="0" eb="3">
      <t>ヨシミマチ</t>
    </rPh>
    <phoneticPr fontId="5"/>
  </si>
  <si>
    <t>●狭山</t>
    <rPh sb="1" eb="3">
      <t>サヤマ</t>
    </rPh>
    <phoneticPr fontId="5"/>
  </si>
  <si>
    <t>狭山市</t>
    <rPh sb="0" eb="3">
      <t>サヤマシ</t>
    </rPh>
    <phoneticPr fontId="5"/>
  </si>
  <si>
    <t>●羽生</t>
    <rPh sb="1" eb="3">
      <t>ハニュウ</t>
    </rPh>
    <phoneticPr fontId="5"/>
  </si>
  <si>
    <t>羽生市</t>
    <rPh sb="0" eb="3">
      <t>ハニュウシ</t>
    </rPh>
    <phoneticPr fontId="5"/>
  </si>
  <si>
    <t>●鴻巣</t>
    <rPh sb="1" eb="3">
      <t>コウノス</t>
    </rPh>
    <phoneticPr fontId="5"/>
  </si>
  <si>
    <t>鴻巣市</t>
    <rPh sb="0" eb="3">
      <t>コウノスシ</t>
    </rPh>
    <phoneticPr fontId="5"/>
  </si>
  <si>
    <t>●上尾</t>
    <rPh sb="1" eb="3">
      <t>アゲオ</t>
    </rPh>
    <phoneticPr fontId="5"/>
  </si>
  <si>
    <t>上尾市</t>
    <rPh sb="0" eb="3">
      <t>アゲオシ</t>
    </rPh>
    <phoneticPr fontId="5"/>
  </si>
  <si>
    <t>伊奈町</t>
    <rPh sb="0" eb="3">
      <t>イナマチ</t>
    </rPh>
    <phoneticPr fontId="5"/>
  </si>
  <si>
    <t>●入間</t>
    <rPh sb="1" eb="3">
      <t>イルマ</t>
    </rPh>
    <phoneticPr fontId="5"/>
  </si>
  <si>
    <t>入間市</t>
    <rPh sb="0" eb="3">
      <t>イルマシ</t>
    </rPh>
    <phoneticPr fontId="5"/>
  </si>
  <si>
    <t>●桶川</t>
    <rPh sb="1" eb="3">
      <t>オケガワ</t>
    </rPh>
    <phoneticPr fontId="5"/>
  </si>
  <si>
    <t>桶川市</t>
    <rPh sb="0" eb="3">
      <t>オケガワシ</t>
    </rPh>
    <phoneticPr fontId="5"/>
  </si>
  <si>
    <t>●久喜</t>
    <rPh sb="1" eb="3">
      <t>クキ</t>
    </rPh>
    <phoneticPr fontId="5"/>
  </si>
  <si>
    <t>久喜市</t>
    <rPh sb="0" eb="3">
      <t>クキシ</t>
    </rPh>
    <phoneticPr fontId="5"/>
  </si>
  <si>
    <t>●北本</t>
    <rPh sb="1" eb="3">
      <t>キタモト</t>
    </rPh>
    <phoneticPr fontId="5"/>
  </si>
  <si>
    <t>北本市</t>
    <rPh sb="0" eb="3">
      <t>キタモトシ</t>
    </rPh>
    <phoneticPr fontId="5"/>
  </si>
  <si>
    <t>●蓮田</t>
    <rPh sb="1" eb="3">
      <t>ハスダ</t>
    </rPh>
    <phoneticPr fontId="5"/>
  </si>
  <si>
    <t>蓮田市</t>
    <rPh sb="0" eb="3">
      <t>ハスダシ</t>
    </rPh>
    <phoneticPr fontId="5"/>
  </si>
  <si>
    <t>白岡市</t>
    <phoneticPr fontId="5"/>
  </si>
  <si>
    <t>●坂戸</t>
    <rPh sb="1" eb="3">
      <t>サカド</t>
    </rPh>
    <phoneticPr fontId="5"/>
  </si>
  <si>
    <t>坂戸市</t>
    <rPh sb="0" eb="2">
      <t>サカド</t>
    </rPh>
    <rPh sb="2" eb="3">
      <t>シ</t>
    </rPh>
    <phoneticPr fontId="5"/>
  </si>
  <si>
    <t>鶴ヶ島市</t>
    <rPh sb="0" eb="4">
      <t>ツルガシマシ</t>
    </rPh>
    <phoneticPr fontId="5"/>
  </si>
  <si>
    <t>●幸手</t>
    <rPh sb="1" eb="3">
      <t>サッテ</t>
    </rPh>
    <phoneticPr fontId="5"/>
  </si>
  <si>
    <t>幸手市</t>
    <rPh sb="0" eb="3">
      <t>サッテシ</t>
    </rPh>
    <phoneticPr fontId="5"/>
  </si>
  <si>
    <t>宮代町</t>
    <rPh sb="0" eb="3">
      <t>ミヤシロマチ</t>
    </rPh>
    <phoneticPr fontId="5"/>
  </si>
  <si>
    <t>杉戸町</t>
    <rPh sb="0" eb="3">
      <t>スギトマチ</t>
    </rPh>
    <phoneticPr fontId="5"/>
  </si>
  <si>
    <t>●小川</t>
    <rPh sb="1" eb="3">
      <t>オガワ</t>
    </rPh>
    <phoneticPr fontId="5"/>
  </si>
  <si>
    <t>小川町</t>
    <rPh sb="0" eb="3">
      <t>オガワマチ</t>
    </rPh>
    <phoneticPr fontId="5"/>
  </si>
  <si>
    <t>●毛呂山
・越生</t>
    <rPh sb="1" eb="4">
      <t>モロヤマ</t>
    </rPh>
    <rPh sb="6" eb="7">
      <t>コ</t>
    </rPh>
    <rPh sb="7" eb="8">
      <t>ウ</t>
    </rPh>
    <phoneticPr fontId="5"/>
  </si>
  <si>
    <t>毛呂山町</t>
    <rPh sb="0" eb="4">
      <t>モロヤママチ</t>
    </rPh>
    <phoneticPr fontId="5"/>
  </si>
  <si>
    <t>越生町</t>
    <rPh sb="0" eb="3">
      <t>オゴセマチ</t>
    </rPh>
    <phoneticPr fontId="5"/>
  </si>
  <si>
    <t>鳩山町</t>
    <rPh sb="0" eb="3">
      <t>ハトヤママチ</t>
    </rPh>
    <phoneticPr fontId="5"/>
  </si>
  <si>
    <t>○ときがわ</t>
    <phoneticPr fontId="5"/>
  </si>
  <si>
    <t>ときがわ町</t>
    <rPh sb="4" eb="5">
      <t>マチ</t>
    </rPh>
    <phoneticPr fontId="5"/>
  </si>
  <si>
    <t>圏央道地域計</t>
    <rPh sb="0" eb="3">
      <t>ケンオウドウ</t>
    </rPh>
    <rPh sb="3" eb="5">
      <t>チイキ</t>
    </rPh>
    <rPh sb="5" eb="6">
      <t>ケイ</t>
    </rPh>
    <phoneticPr fontId="5"/>
  </si>
  <si>
    <t>県央地域計</t>
    <rPh sb="0" eb="2">
      <t>ケンオウ</t>
    </rPh>
    <rPh sb="2" eb="4">
      <t>チイキ</t>
    </rPh>
    <rPh sb="4" eb="5">
      <t>ケイ</t>
    </rPh>
    <phoneticPr fontId="5"/>
  </si>
  <si>
    <t>●熊谷</t>
    <rPh sb="1" eb="3">
      <t>クマガヤ</t>
    </rPh>
    <phoneticPr fontId="5"/>
  </si>
  <si>
    <t>熊谷市</t>
    <rPh sb="0" eb="3">
      <t>クマガヤシ</t>
    </rPh>
    <phoneticPr fontId="5"/>
  </si>
  <si>
    <t>(本庄市　合計）</t>
    <rPh sb="1" eb="4">
      <t>ホンジョウシ</t>
    </rPh>
    <rPh sb="5" eb="7">
      <t>ゴウケイ</t>
    </rPh>
    <phoneticPr fontId="5"/>
  </si>
  <si>
    <t>●本庄</t>
    <rPh sb="1" eb="3">
      <t>ホンジョウ</t>
    </rPh>
    <phoneticPr fontId="5"/>
  </si>
  <si>
    <t>本庄市（旧本庄市）*4</t>
    <rPh sb="0" eb="3">
      <t>ホンジョウシ</t>
    </rPh>
    <rPh sb="4" eb="5">
      <t>キュウ</t>
    </rPh>
    <rPh sb="5" eb="7">
      <t>ホンジョウ</t>
    </rPh>
    <rPh sb="7" eb="8">
      <t>シ</t>
    </rPh>
    <phoneticPr fontId="5"/>
  </si>
  <si>
    <t>(深谷市 合計）</t>
    <rPh sb="1" eb="4">
      <t>フカヤシ</t>
    </rPh>
    <rPh sb="5" eb="7">
      <t>ゴウケイ</t>
    </rPh>
    <phoneticPr fontId="5"/>
  </si>
  <si>
    <t>●深谷</t>
    <rPh sb="1" eb="3">
      <t>フカヤ</t>
    </rPh>
    <phoneticPr fontId="5"/>
  </si>
  <si>
    <t>深谷市（旧花園町以外）*2</t>
    <rPh sb="0" eb="3">
      <t>フカヤシ</t>
    </rPh>
    <rPh sb="4" eb="5">
      <t>キュウ</t>
    </rPh>
    <rPh sb="5" eb="7">
      <t>ハナゾノ</t>
    </rPh>
    <rPh sb="7" eb="8">
      <t>マチ</t>
    </rPh>
    <rPh sb="8" eb="10">
      <t>イガイ</t>
    </rPh>
    <phoneticPr fontId="5"/>
  </si>
  <si>
    <t>○児玉</t>
    <rPh sb="1" eb="3">
      <t>コダマ</t>
    </rPh>
    <phoneticPr fontId="5"/>
  </si>
  <si>
    <t>本庄市(旧児玉町)*5</t>
    <rPh sb="0" eb="3">
      <t>ホンジョウシ</t>
    </rPh>
    <rPh sb="4" eb="5">
      <t>キュウ</t>
    </rPh>
    <phoneticPr fontId="5"/>
  </si>
  <si>
    <t>美里町</t>
    <rPh sb="0" eb="3">
      <t>ミサトマチ</t>
    </rPh>
    <phoneticPr fontId="5"/>
  </si>
  <si>
    <t>神川町</t>
    <rPh sb="0" eb="3">
      <t>カミカワマチ</t>
    </rPh>
    <phoneticPr fontId="5"/>
  </si>
  <si>
    <t>上里町</t>
    <rPh sb="0" eb="3">
      <t>カミサトマチ</t>
    </rPh>
    <phoneticPr fontId="5"/>
  </si>
  <si>
    <t>○寄居</t>
    <rPh sb="1" eb="3">
      <t>ヨリイ</t>
    </rPh>
    <phoneticPr fontId="5"/>
  </si>
  <si>
    <t>深谷市(旧花園町)*3</t>
    <rPh sb="0" eb="3">
      <t>フカヤシ</t>
    </rPh>
    <phoneticPr fontId="5"/>
  </si>
  <si>
    <t>寄居町</t>
    <rPh sb="0" eb="3">
      <t>ヨリイマチ</t>
    </rPh>
    <phoneticPr fontId="5"/>
  </si>
  <si>
    <t>県北地域（北部地域）計</t>
    <rPh sb="0" eb="2">
      <t>ケンホク</t>
    </rPh>
    <rPh sb="2" eb="4">
      <t>チイキ</t>
    </rPh>
    <rPh sb="5" eb="7">
      <t>ホクブ</t>
    </rPh>
    <rPh sb="7" eb="9">
      <t>チイキ</t>
    </rPh>
    <rPh sb="10" eb="11">
      <t>ケイ</t>
    </rPh>
    <phoneticPr fontId="5"/>
  </si>
  <si>
    <t>○秩父</t>
    <rPh sb="1" eb="3">
      <t>チチブ</t>
    </rPh>
    <phoneticPr fontId="5"/>
  </si>
  <si>
    <t>秩父市</t>
    <rPh sb="0" eb="3">
      <t>チチブシ</t>
    </rPh>
    <phoneticPr fontId="5"/>
  </si>
  <si>
    <t>横瀬町</t>
    <rPh sb="0" eb="2">
      <t>ヨコセ</t>
    </rPh>
    <rPh sb="2" eb="3">
      <t>マチ</t>
    </rPh>
    <phoneticPr fontId="5"/>
  </si>
  <si>
    <t>皆野町</t>
    <rPh sb="0" eb="3">
      <t>ミナノマチ</t>
    </rPh>
    <phoneticPr fontId="5"/>
  </si>
  <si>
    <t>○小鹿野</t>
    <rPh sb="1" eb="4">
      <t>オガノ</t>
    </rPh>
    <phoneticPr fontId="5"/>
  </si>
  <si>
    <t>小鹿野町</t>
    <rPh sb="0" eb="4">
      <t>オガノマチ</t>
    </rPh>
    <phoneticPr fontId="5"/>
  </si>
  <si>
    <t>県北地域（秩父地域）計</t>
    <rPh sb="0" eb="2">
      <t>ケンホク</t>
    </rPh>
    <rPh sb="2" eb="4">
      <t>チイキ</t>
    </rPh>
    <rPh sb="5" eb="7">
      <t>チチブ</t>
    </rPh>
    <rPh sb="7" eb="9">
      <t>チイキ</t>
    </rPh>
    <rPh sb="10" eb="11">
      <t>ケイ</t>
    </rPh>
    <phoneticPr fontId="5"/>
  </si>
  <si>
    <t>長瀞町</t>
    <rPh sb="0" eb="3">
      <t>ナガトロマチ</t>
    </rPh>
    <phoneticPr fontId="5"/>
  </si>
  <si>
    <t>東秩父村</t>
    <rPh sb="0" eb="4">
      <t>ヒガシチチブムラ</t>
    </rPh>
    <phoneticPr fontId="5"/>
  </si>
  <si>
    <t>線引き都市計画区域計</t>
  </si>
  <si>
    <t>非線引き都市計画区域計</t>
    <rPh sb="0" eb="1">
      <t>ヒ</t>
    </rPh>
    <phoneticPr fontId="5"/>
  </si>
  <si>
    <t>都市計画区域外計</t>
    <phoneticPr fontId="5"/>
  </si>
  <si>
    <t>合計</t>
    <rPh sb="0" eb="2">
      <t>ゴウケイ</t>
    </rPh>
    <phoneticPr fontId="5"/>
  </si>
  <si>
    <t>都市計画区域凡例　　　　●：線引き都市計画区域　　○：非線引き都市計画区域　　</t>
  </si>
  <si>
    <t>*1：北川辺都市計画は、加須市のうち旧北川辺町の区域となっている。</t>
    <rPh sb="3" eb="5">
      <t>トシ</t>
    </rPh>
    <rPh sb="5" eb="7">
      <t>ケイカク</t>
    </rPh>
    <rPh sb="9" eb="12">
      <t>カゾシ</t>
    </rPh>
    <rPh sb="15" eb="16">
      <t>キュウ</t>
    </rPh>
    <rPh sb="16" eb="20">
      <t>キタカワベマチ</t>
    </rPh>
    <rPh sb="21" eb="23">
      <t>クイキ</t>
    </rPh>
    <phoneticPr fontId="5"/>
  </si>
  <si>
    <t>*2：深谷都市計画は、深谷市のうち旧花園町を除いた区域となっている。</t>
    <rPh sb="3" eb="5">
      <t>フカヤ</t>
    </rPh>
    <rPh sb="5" eb="7">
      <t>トシ</t>
    </rPh>
    <rPh sb="7" eb="9">
      <t>ケイカク</t>
    </rPh>
    <rPh sb="11" eb="14">
      <t>フカヤシ</t>
    </rPh>
    <rPh sb="17" eb="20">
      <t>キュウハナゾノ</t>
    </rPh>
    <rPh sb="20" eb="21">
      <t>マチ</t>
    </rPh>
    <rPh sb="22" eb="23">
      <t>ノゾ</t>
    </rPh>
    <rPh sb="25" eb="27">
      <t>クイキ</t>
    </rPh>
    <phoneticPr fontId="10"/>
  </si>
  <si>
    <t>*3：寄居都市計画は、寄居町に、深谷市のうち旧花園町を加えた区域となっている。</t>
    <rPh sb="3" eb="7">
      <t>ヨリイトシ</t>
    </rPh>
    <rPh sb="7" eb="9">
      <t>ケイカク</t>
    </rPh>
    <rPh sb="11" eb="14">
      <t>ヨリイチョウ</t>
    </rPh>
    <rPh sb="16" eb="19">
      <t>フカヤシ</t>
    </rPh>
    <rPh sb="22" eb="25">
      <t>キュウハナゾノ</t>
    </rPh>
    <rPh sb="25" eb="26">
      <t>マチ</t>
    </rPh>
    <rPh sb="27" eb="28">
      <t>クワ</t>
    </rPh>
    <rPh sb="30" eb="32">
      <t>クイキ</t>
    </rPh>
    <phoneticPr fontId="10"/>
  </si>
  <si>
    <t>*4：本庄都市計画は、本庄市のうち旧児玉町を除いた区域となっている。</t>
    <rPh sb="3" eb="5">
      <t>ホンジョウ</t>
    </rPh>
    <rPh sb="5" eb="7">
      <t>トシ</t>
    </rPh>
    <rPh sb="7" eb="9">
      <t>ケイカク</t>
    </rPh>
    <rPh sb="11" eb="14">
      <t>ホンジョウシ</t>
    </rPh>
    <rPh sb="17" eb="18">
      <t>キュウ</t>
    </rPh>
    <rPh sb="18" eb="21">
      <t>コダマチョウ</t>
    </rPh>
    <rPh sb="22" eb="23">
      <t>ノゾ</t>
    </rPh>
    <rPh sb="25" eb="27">
      <t>クイキ</t>
    </rPh>
    <phoneticPr fontId="10"/>
  </si>
  <si>
    <t>*5：児玉都市計画は、美里町、神川町、上里町に、本庄市のうち旧児玉町を加えた区域となっている。</t>
    <rPh sb="3" eb="5">
      <t>コダマ</t>
    </rPh>
    <rPh sb="5" eb="7">
      <t>トシ</t>
    </rPh>
    <rPh sb="7" eb="9">
      <t>ケイカク</t>
    </rPh>
    <rPh sb="11" eb="14">
      <t>ミサトチョウ</t>
    </rPh>
    <rPh sb="15" eb="18">
      <t>カミカワチョウ</t>
    </rPh>
    <rPh sb="19" eb="22">
      <t>カミサトマチ</t>
    </rPh>
    <rPh sb="24" eb="27">
      <t>ホンジョウシ</t>
    </rPh>
    <rPh sb="30" eb="31">
      <t>キュウ</t>
    </rPh>
    <rPh sb="31" eb="34">
      <t>コダマチョウ</t>
    </rPh>
    <rPh sb="35" eb="36">
      <t>クワ</t>
    </rPh>
    <rPh sb="38" eb="40">
      <t>クイキ</t>
    </rPh>
    <phoneticPr fontId="10"/>
  </si>
  <si>
    <t>Ｄ－２（１）　建築状況（平成28年）  1/4</t>
    <rPh sb="12" eb="14">
      <t>ヘイセイ</t>
    </rPh>
    <phoneticPr fontId="5"/>
  </si>
  <si>
    <t>Ｄ－２（１）　建築状況（平成28年）  2/4</t>
    <rPh sb="12" eb="14">
      <t>ヘイセイ</t>
    </rPh>
    <phoneticPr fontId="5"/>
  </si>
  <si>
    <t>Ｄ－２（１）　建築状況（平成28年）  3/4</t>
    <rPh sb="12" eb="14">
      <t>ヘイセイ</t>
    </rPh>
    <phoneticPr fontId="5"/>
  </si>
  <si>
    <t>Ｄ－２（１）　建築状況（平成28年）  4/4</t>
    <rPh sb="12" eb="14">
      <t>ヘイセイ</t>
    </rPh>
    <phoneticPr fontId="5"/>
  </si>
  <si>
    <t>新築件数（件）</t>
    <rPh sb="0" eb="2">
      <t>シンチク</t>
    </rPh>
    <rPh sb="2" eb="4">
      <t>ケンスウ</t>
    </rPh>
    <rPh sb="5" eb="6">
      <t>ケン</t>
    </rPh>
    <phoneticPr fontId="5"/>
  </si>
  <si>
    <t>新築件数（件）</t>
    <phoneticPr fontId="5"/>
  </si>
  <si>
    <t>増築・改築・移転件数（件）</t>
    <rPh sb="11" eb="12">
      <t>ケン</t>
    </rPh>
    <phoneticPr fontId="5"/>
  </si>
  <si>
    <t>市街化区域</t>
    <rPh sb="0" eb="3">
      <t>シガイカ</t>
    </rPh>
    <rPh sb="3" eb="5">
      <t>クイキ</t>
    </rPh>
    <phoneticPr fontId="5"/>
  </si>
  <si>
    <t>市街化調整区域</t>
    <rPh sb="0" eb="3">
      <t>シガイカ</t>
    </rPh>
    <rPh sb="3" eb="5">
      <t>チョウセイ</t>
    </rPh>
    <rPh sb="5" eb="7">
      <t>クイキ</t>
    </rPh>
    <phoneticPr fontId="5"/>
  </si>
  <si>
    <t>用途地域内（非線引き都市）</t>
    <rPh sb="0" eb="2">
      <t>ヨウト</t>
    </rPh>
    <rPh sb="2" eb="4">
      <t>チイキ</t>
    </rPh>
    <rPh sb="4" eb="5">
      <t>ナイ</t>
    </rPh>
    <rPh sb="6" eb="7">
      <t>ヒ</t>
    </rPh>
    <rPh sb="7" eb="9">
      <t>センビ</t>
    </rPh>
    <rPh sb="10" eb="12">
      <t>トシ</t>
    </rPh>
    <phoneticPr fontId="5"/>
  </si>
  <si>
    <t>用途地域外（非線引き都市）</t>
    <rPh sb="0" eb="2">
      <t>ヨウト</t>
    </rPh>
    <rPh sb="2" eb="4">
      <t>チイキ</t>
    </rPh>
    <rPh sb="4" eb="5">
      <t>ガイ</t>
    </rPh>
    <rPh sb="6" eb="7">
      <t>ヒ</t>
    </rPh>
    <rPh sb="7" eb="9">
      <t>センビ</t>
    </rPh>
    <rPh sb="10" eb="12">
      <t>トシ</t>
    </rPh>
    <phoneticPr fontId="5"/>
  </si>
  <si>
    <t>都市計画区域外</t>
    <rPh sb="0" eb="2">
      <t>トシ</t>
    </rPh>
    <rPh sb="2" eb="4">
      <t>ケイカク</t>
    </rPh>
    <rPh sb="4" eb="6">
      <t>クイキ</t>
    </rPh>
    <rPh sb="6" eb="7">
      <t>ガイ</t>
    </rPh>
    <phoneticPr fontId="5"/>
  </si>
  <si>
    <t>住宅</t>
    <rPh sb="0" eb="2">
      <t>ジュウタク</t>
    </rPh>
    <phoneticPr fontId="5"/>
  </si>
  <si>
    <t>集合住宅</t>
    <rPh sb="0" eb="2">
      <t>シュウゴウ</t>
    </rPh>
    <rPh sb="2" eb="4">
      <t>ジュウタク</t>
    </rPh>
    <phoneticPr fontId="5"/>
  </si>
  <si>
    <t>商業</t>
    <rPh sb="0" eb="2">
      <t>ショウギョウ</t>
    </rPh>
    <phoneticPr fontId="5"/>
  </si>
  <si>
    <t>工業</t>
    <rPh sb="0" eb="2">
      <t>コウギョウ</t>
    </rPh>
    <phoneticPr fontId="5"/>
  </si>
  <si>
    <t>その他</t>
    <rPh sb="2" eb="3">
      <t>タ</t>
    </rPh>
    <phoneticPr fontId="5"/>
  </si>
  <si>
    <t>小計</t>
    <rPh sb="0" eb="1">
      <t>ショウ</t>
    </rPh>
    <rPh sb="1" eb="2">
      <t>ケイ</t>
    </rPh>
    <phoneticPr fontId="5"/>
  </si>
  <si>
    <t>0</t>
  </si>
  <si>
    <t>Ｄ－２（２）　建築状況（平成29年）  1/4</t>
    <rPh sb="12" eb="14">
      <t>ヘイセイ</t>
    </rPh>
    <phoneticPr fontId="5"/>
  </si>
  <si>
    <t>Ｄ－２（２）　建築状況（平成29年）  2/4</t>
    <rPh sb="12" eb="14">
      <t>ヘイセイ</t>
    </rPh>
    <phoneticPr fontId="5"/>
  </si>
  <si>
    <t>Ｄ－２（２）　建築状況（平成29年）  3/4</t>
    <rPh sb="12" eb="14">
      <t>ヘイセイ</t>
    </rPh>
    <phoneticPr fontId="5"/>
  </si>
  <si>
    <t>Ｄ－２（２）　建築状況（平成29年）  4/4</t>
    <rPh sb="12" eb="14">
      <t>ヘイセイ</t>
    </rPh>
    <phoneticPr fontId="5"/>
  </si>
  <si>
    <t>Ｄ－２（３）　建築状況（平成30年）  1/4</t>
    <rPh sb="12" eb="14">
      <t>ヘイセイ</t>
    </rPh>
    <phoneticPr fontId="5"/>
  </si>
  <si>
    <t>Ｄ－２（３）　建築状況（平成30年）  2/4</t>
    <rPh sb="12" eb="14">
      <t>ヘイセイ</t>
    </rPh>
    <phoneticPr fontId="5"/>
  </si>
  <si>
    <t>Ｄ－２（３）　建築状況（平成30年）  3/4</t>
    <rPh sb="12" eb="14">
      <t>ヘイセイ</t>
    </rPh>
    <phoneticPr fontId="5"/>
  </si>
  <si>
    <t>Ｄ－２（３）　建築状況（平成30年）  4/4</t>
    <rPh sb="12" eb="14">
      <t>ヘイセイ</t>
    </rPh>
    <phoneticPr fontId="5"/>
  </si>
  <si>
    <t>●さいたま</t>
  </si>
  <si>
    <t>さいたま市</t>
  </si>
  <si>
    <t>Ｄ－２（４）　建築状況（令和１年）  1/4</t>
    <rPh sb="12" eb="14">
      <t>レイワ</t>
    </rPh>
    <rPh sb="15" eb="16">
      <t>ネン</t>
    </rPh>
    <phoneticPr fontId="5"/>
  </si>
  <si>
    <t>Ｄ－２（４）　建築状況（令和１年）  2/4</t>
    <rPh sb="12" eb="14">
      <t>レイワ</t>
    </rPh>
    <rPh sb="15" eb="16">
      <t>ネン</t>
    </rPh>
    <phoneticPr fontId="5"/>
  </si>
  <si>
    <t>Ｄ－２（４）　建築状況（令和１年）  3/4</t>
    <rPh sb="12" eb="14">
      <t>レイワ</t>
    </rPh>
    <rPh sb="15" eb="16">
      <t>ネン</t>
    </rPh>
    <phoneticPr fontId="5"/>
  </si>
  <si>
    <t>Ｄ－２（４）　建築状況（令和１年）  4/4</t>
    <rPh sb="12" eb="14">
      <t>レイワ</t>
    </rPh>
    <rPh sb="15" eb="16">
      <t>ネン</t>
    </rPh>
    <phoneticPr fontId="5"/>
  </si>
  <si>
    <t>Ｄ－２（５）　建築状況（令和2年）  1/4</t>
    <phoneticPr fontId="5"/>
  </si>
  <si>
    <t>Ｄ－２（５）　建築状況（令和2年）  2/4</t>
  </si>
  <si>
    <t>Ｄ－２（５）　建築状況（令和2年）  3/4</t>
  </si>
  <si>
    <t>Ｄ－２（５）　建築状況（令和2年）  4/4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</si>
</sst>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0.0"/>
    <numFmt numFmtId="178" formatCode="0.00_);[Red]\(0.00\)"/>
  </numFmts>
  <fonts count="13">
    <font>
      <sz val="11"/>
      <color theme="1"/>
      <name val="ＭＳ ゴシック"/>
      <family val="2"/>
      <charset val="128"/>
    </font>
    <font>
      <sz val="10"/>
      <name val="ＭＳ ゴシック"/>
      <family val="3"/>
      <charset val="128"/>
    </font>
    <font>
      <sz val="10"/>
      <name val="ＭＳ Ｐ明朝"/>
      <family val="1"/>
      <charset val="128"/>
    </font>
    <font>
      <sz val="6"/>
      <name val="ＭＳ ゴシック"/>
      <family val="2"/>
      <charset val="128"/>
    </font>
    <font>
      <sz val="18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u/>
      <sz val="11"/>
      <color indexed="12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color indexed="12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9CCFF"/>
        <bgColor rgb="FF000000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8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38" fontId="6" fillId="0" borderId="0" applyFont="0" applyFill="0" applyBorder="0" applyAlignment="0" applyProtection="0"/>
    <xf numFmtId="0" fontId="6" fillId="0" borderId="0"/>
    <xf numFmtId="0" fontId="1" fillId="0" borderId="0"/>
    <xf numFmtId="38" fontId="9" fillId="0" borderId="0" applyFont="0" applyFill="0" applyBorder="0" applyAlignment="0" applyProtection="0">
      <alignment vertical="center"/>
    </xf>
    <xf numFmtId="0" fontId="8" fillId="0" borderId="0"/>
  </cellStyleXfs>
  <cellXfs count="250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2" fillId="0" borderId="0" xfId="1" quotePrefix="1" applyFont="1" applyAlignment="1">
      <alignment vertical="center"/>
    </xf>
    <xf numFmtId="0" fontId="2" fillId="0" borderId="0" xfId="1" applyFont="1" applyAlignment="1">
      <alignment vertical="center"/>
    </xf>
    <xf numFmtId="0" fontId="4" fillId="0" borderId="0" xfId="1" quotePrefix="1" applyFont="1" applyAlignment="1">
      <alignment horizontal="left" vertical="center"/>
    </xf>
    <xf numFmtId="38" fontId="2" fillId="0" borderId="0" xfId="3" applyFont="1" applyAlignment="1">
      <alignment vertical="center"/>
    </xf>
    <xf numFmtId="0" fontId="2" fillId="0" borderId="0" xfId="1" quotePrefix="1" applyFont="1" applyAlignment="1">
      <alignment horizontal="center" vertical="center" wrapText="1"/>
    </xf>
    <xf numFmtId="0" fontId="2" fillId="0" borderId="16" xfId="1" applyFont="1" applyBorder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0" fontId="2" fillId="0" borderId="19" xfId="1" applyFont="1" applyFill="1" applyBorder="1" applyAlignment="1">
      <alignment horizontal="center" vertical="center"/>
    </xf>
    <xf numFmtId="0" fontId="2" fillId="0" borderId="17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/>
    </xf>
    <xf numFmtId="0" fontId="2" fillId="0" borderId="20" xfId="1" applyFont="1" applyFill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2" fillId="0" borderId="21" xfId="5" quotePrefix="1" applyFont="1" applyBorder="1" applyAlignment="1">
      <alignment vertical="center"/>
    </xf>
    <xf numFmtId="0" fontId="2" fillId="2" borderId="22" xfId="5" applyFont="1" applyFill="1" applyBorder="1" applyAlignment="1">
      <alignment vertical="center"/>
    </xf>
    <xf numFmtId="38" fontId="2" fillId="3" borderId="23" xfId="3" applyNumberFormat="1" applyFont="1" applyFill="1" applyBorder="1" applyAlignment="1">
      <alignment vertical="center" shrinkToFit="1"/>
    </xf>
    <xf numFmtId="38" fontId="2" fillId="3" borderId="24" xfId="3" applyNumberFormat="1" applyFont="1" applyFill="1" applyBorder="1" applyAlignment="1">
      <alignment vertical="center" shrinkToFit="1"/>
    </xf>
    <xf numFmtId="38" fontId="2" fillId="3" borderId="25" xfId="3" applyNumberFormat="1" applyFont="1" applyFill="1" applyBorder="1" applyAlignment="1">
      <alignment vertical="center" shrinkToFit="1"/>
    </xf>
    <xf numFmtId="176" fontId="2" fillId="3" borderId="23" xfId="3" applyNumberFormat="1" applyFont="1" applyFill="1" applyBorder="1" applyAlignment="1">
      <alignment vertical="center" shrinkToFit="1"/>
    </xf>
    <xf numFmtId="176" fontId="2" fillId="3" borderId="24" xfId="3" applyNumberFormat="1" applyFont="1" applyFill="1" applyBorder="1" applyAlignment="1">
      <alignment vertical="center" shrinkToFit="1"/>
    </xf>
    <xf numFmtId="176" fontId="2" fillId="3" borderId="25" xfId="3" applyNumberFormat="1" applyFont="1" applyFill="1" applyBorder="1" applyAlignment="1">
      <alignment vertical="center" shrinkToFit="1"/>
    </xf>
    <xf numFmtId="38" fontId="2" fillId="3" borderId="26" xfId="3" applyNumberFormat="1" applyFont="1" applyFill="1" applyBorder="1" applyAlignment="1">
      <alignment vertical="center" shrinkToFit="1"/>
    </xf>
    <xf numFmtId="38" fontId="2" fillId="3" borderId="27" xfId="3" applyNumberFormat="1" applyFont="1" applyFill="1" applyBorder="1" applyAlignment="1">
      <alignment vertical="center" shrinkToFit="1"/>
    </xf>
    <xf numFmtId="38" fontId="2" fillId="3" borderId="22" xfId="3" applyNumberFormat="1" applyFont="1" applyFill="1" applyBorder="1" applyAlignment="1">
      <alignment vertical="center" shrinkToFit="1"/>
    </xf>
    <xf numFmtId="38" fontId="2" fillId="3" borderId="28" xfId="3" applyNumberFormat="1" applyFont="1" applyFill="1" applyBorder="1" applyAlignment="1">
      <alignment vertical="center" shrinkToFit="1"/>
    </xf>
    <xf numFmtId="0" fontId="2" fillId="0" borderId="29" xfId="5" applyFont="1" applyBorder="1" applyAlignment="1">
      <alignment vertical="center"/>
    </xf>
    <xf numFmtId="0" fontId="2" fillId="2" borderId="30" xfId="5" applyFont="1" applyFill="1" applyBorder="1" applyAlignment="1">
      <alignment vertical="center"/>
    </xf>
    <xf numFmtId="38" fontId="2" fillId="3" borderId="31" xfId="3" applyNumberFormat="1" applyFont="1" applyFill="1" applyBorder="1" applyAlignment="1">
      <alignment vertical="center" shrinkToFit="1"/>
    </xf>
    <xf numFmtId="38" fontId="2" fillId="3" borderId="32" xfId="3" applyNumberFormat="1" applyFont="1" applyFill="1" applyBorder="1" applyAlignment="1">
      <alignment vertical="center" shrinkToFit="1"/>
    </xf>
    <xf numFmtId="38" fontId="2" fillId="3" borderId="33" xfId="3" applyNumberFormat="1" applyFont="1" applyFill="1" applyBorder="1" applyAlignment="1">
      <alignment vertical="center" shrinkToFit="1"/>
    </xf>
    <xf numFmtId="176" fontId="2" fillId="3" borderId="31" xfId="3" applyNumberFormat="1" applyFont="1" applyFill="1" applyBorder="1" applyAlignment="1">
      <alignment vertical="center" shrinkToFit="1"/>
    </xf>
    <xf numFmtId="176" fontId="2" fillId="3" borderId="32" xfId="3" applyNumberFormat="1" applyFont="1" applyFill="1" applyBorder="1" applyAlignment="1">
      <alignment vertical="center" shrinkToFit="1"/>
    </xf>
    <xf numFmtId="176" fontId="2" fillId="3" borderId="33" xfId="3" applyNumberFormat="1" applyFont="1" applyFill="1" applyBorder="1" applyAlignment="1">
      <alignment vertical="center" shrinkToFit="1"/>
    </xf>
    <xf numFmtId="38" fontId="2" fillId="3" borderId="34" xfId="3" applyNumberFormat="1" applyFont="1" applyFill="1" applyBorder="1" applyAlignment="1">
      <alignment vertical="center" shrinkToFit="1"/>
    </xf>
    <xf numFmtId="38" fontId="2" fillId="3" borderId="35" xfId="3" applyNumberFormat="1" applyFont="1" applyFill="1" applyBorder="1" applyAlignment="1">
      <alignment vertical="center" shrinkToFit="1"/>
    </xf>
    <xf numFmtId="38" fontId="2" fillId="3" borderId="30" xfId="3" applyNumberFormat="1" applyFont="1" applyFill="1" applyBorder="1" applyAlignment="1">
      <alignment vertical="center" shrinkToFit="1"/>
    </xf>
    <xf numFmtId="38" fontId="2" fillId="3" borderId="36" xfId="3" applyNumberFormat="1" applyFont="1" applyFill="1" applyBorder="1" applyAlignment="1">
      <alignment vertical="center" shrinkToFit="1"/>
    </xf>
    <xf numFmtId="0" fontId="2" fillId="0" borderId="37" xfId="5" applyFont="1" applyBorder="1" applyAlignment="1">
      <alignment vertical="center"/>
    </xf>
    <xf numFmtId="0" fontId="2" fillId="0" borderId="30" xfId="5" applyFont="1" applyBorder="1" applyAlignment="1">
      <alignment vertical="center"/>
    </xf>
    <xf numFmtId="38" fontId="2" fillId="0" borderId="31" xfId="3" applyNumberFormat="1" applyFont="1" applyFill="1" applyBorder="1" applyAlignment="1">
      <alignment vertical="center" shrinkToFit="1"/>
    </xf>
    <xf numFmtId="38" fontId="2" fillId="0" borderId="32" xfId="3" applyNumberFormat="1" applyFont="1" applyFill="1" applyBorder="1" applyAlignment="1">
      <alignment vertical="center" shrinkToFit="1"/>
    </xf>
    <xf numFmtId="38" fontId="2" fillId="0" borderId="33" xfId="3" applyNumberFormat="1" applyFont="1" applyFill="1" applyBorder="1" applyAlignment="1">
      <alignment vertical="center" shrinkToFit="1"/>
    </xf>
    <xf numFmtId="176" fontId="2" fillId="0" borderId="31" xfId="3" applyNumberFormat="1" applyFont="1" applyFill="1" applyBorder="1" applyAlignment="1">
      <alignment vertical="center" shrinkToFit="1"/>
    </xf>
    <xf numFmtId="176" fontId="2" fillId="0" borderId="32" xfId="3" applyNumberFormat="1" applyFont="1" applyFill="1" applyBorder="1" applyAlignment="1">
      <alignment vertical="center" shrinkToFit="1"/>
    </xf>
    <xf numFmtId="176" fontId="2" fillId="0" borderId="33" xfId="3" applyNumberFormat="1" applyFont="1" applyFill="1" applyBorder="1" applyAlignment="1">
      <alignment vertical="center" shrinkToFit="1"/>
    </xf>
    <xf numFmtId="38" fontId="2" fillId="0" borderId="34" xfId="3" applyNumberFormat="1" applyFont="1" applyFill="1" applyBorder="1" applyAlignment="1">
      <alignment vertical="center" shrinkToFit="1"/>
    </xf>
    <xf numFmtId="38" fontId="2" fillId="0" borderId="35" xfId="3" applyNumberFormat="1" applyFont="1" applyFill="1" applyBorder="1" applyAlignment="1">
      <alignment vertical="center" shrinkToFit="1"/>
    </xf>
    <xf numFmtId="38" fontId="2" fillId="0" borderId="30" xfId="3" applyNumberFormat="1" applyFont="1" applyFill="1" applyBorder="1" applyAlignment="1">
      <alignment vertical="center" shrinkToFit="1"/>
    </xf>
    <xf numFmtId="38" fontId="2" fillId="0" borderId="36" xfId="3" applyNumberFormat="1" applyFont="1" applyFill="1" applyBorder="1" applyAlignment="1">
      <alignment vertical="center" shrinkToFit="1"/>
    </xf>
    <xf numFmtId="38" fontId="2" fillId="0" borderId="23" xfId="3" applyNumberFormat="1" applyFont="1" applyFill="1" applyBorder="1" applyAlignment="1">
      <alignment vertical="center" shrinkToFit="1"/>
    </xf>
    <xf numFmtId="38" fontId="2" fillId="0" borderId="24" xfId="3" applyNumberFormat="1" applyFont="1" applyFill="1" applyBorder="1" applyAlignment="1">
      <alignment vertical="center" shrinkToFit="1"/>
    </xf>
    <xf numFmtId="38" fontId="2" fillId="0" borderId="25" xfId="3" applyNumberFormat="1" applyFont="1" applyFill="1" applyBorder="1" applyAlignment="1">
      <alignment vertical="center" shrinkToFit="1"/>
    </xf>
    <xf numFmtId="176" fontId="2" fillId="0" borderId="23" xfId="3" applyNumberFormat="1" applyFont="1" applyFill="1" applyBorder="1" applyAlignment="1">
      <alignment vertical="center" shrinkToFit="1"/>
    </xf>
    <xf numFmtId="176" fontId="2" fillId="0" borderId="24" xfId="3" applyNumberFormat="1" applyFont="1" applyFill="1" applyBorder="1" applyAlignment="1">
      <alignment vertical="center" shrinkToFit="1"/>
    </xf>
    <xf numFmtId="176" fontId="2" fillId="0" borderId="25" xfId="3" applyNumberFormat="1" applyFont="1" applyFill="1" applyBorder="1" applyAlignment="1">
      <alignment vertical="center" shrinkToFit="1"/>
    </xf>
    <xf numFmtId="38" fontId="2" fillId="0" borderId="26" xfId="3" applyNumberFormat="1" applyFont="1" applyFill="1" applyBorder="1" applyAlignment="1">
      <alignment vertical="center" shrinkToFit="1"/>
    </xf>
    <xf numFmtId="38" fontId="2" fillId="0" borderId="27" xfId="3" applyNumberFormat="1" applyFont="1" applyFill="1" applyBorder="1" applyAlignment="1">
      <alignment vertical="center" shrinkToFit="1"/>
    </xf>
    <xf numFmtId="38" fontId="2" fillId="0" borderId="22" xfId="3" applyNumberFormat="1" applyFont="1" applyFill="1" applyBorder="1" applyAlignment="1">
      <alignment vertical="center" shrinkToFit="1"/>
    </xf>
    <xf numFmtId="38" fontId="2" fillId="0" borderId="39" xfId="3" applyNumberFormat="1" applyFont="1" applyFill="1" applyBorder="1" applyAlignment="1">
      <alignment vertical="center" shrinkToFit="1"/>
    </xf>
    <xf numFmtId="0" fontId="2" fillId="0" borderId="0" xfId="2" quotePrefix="1" applyFont="1" applyAlignment="1">
      <alignment horizontal="center" vertical="center" wrapText="1"/>
    </xf>
    <xf numFmtId="0" fontId="2" fillId="2" borderId="40" xfId="5" applyFont="1" applyFill="1" applyBorder="1" applyAlignment="1">
      <alignment vertical="center"/>
    </xf>
    <xf numFmtId="38" fontId="2" fillId="5" borderId="43" xfId="3" applyNumberFormat="1" applyFont="1" applyFill="1" applyBorder="1" applyAlignment="1">
      <alignment vertical="center" shrinkToFit="1"/>
    </xf>
    <xf numFmtId="38" fontId="2" fillId="5" borderId="44" xfId="3" applyNumberFormat="1" applyFont="1" applyFill="1" applyBorder="1" applyAlignment="1">
      <alignment vertical="center" shrinkToFit="1"/>
    </xf>
    <xf numFmtId="38" fontId="2" fillId="5" borderId="45" xfId="3" applyNumberFormat="1" applyFont="1" applyFill="1" applyBorder="1" applyAlignment="1">
      <alignment vertical="center" shrinkToFit="1"/>
    </xf>
    <xf numFmtId="176" fontId="2" fillId="5" borderId="43" xfId="3" applyNumberFormat="1" applyFont="1" applyFill="1" applyBorder="1" applyAlignment="1">
      <alignment vertical="center" shrinkToFit="1"/>
    </xf>
    <xf numFmtId="176" fontId="2" fillId="5" borderId="44" xfId="3" applyNumberFormat="1" applyFont="1" applyFill="1" applyBorder="1" applyAlignment="1">
      <alignment vertical="center" shrinkToFit="1"/>
    </xf>
    <xf numFmtId="176" fontId="2" fillId="5" borderId="45" xfId="3" applyNumberFormat="1" applyFont="1" applyFill="1" applyBorder="1" applyAlignment="1">
      <alignment vertical="center" shrinkToFit="1"/>
    </xf>
    <xf numFmtId="38" fontId="2" fillId="5" borderId="46" xfId="3" applyNumberFormat="1" applyFont="1" applyFill="1" applyBorder="1" applyAlignment="1">
      <alignment vertical="center" shrinkToFit="1"/>
    </xf>
    <xf numFmtId="38" fontId="2" fillId="5" borderId="47" xfId="3" applyNumberFormat="1" applyFont="1" applyFill="1" applyBorder="1" applyAlignment="1">
      <alignment vertical="center" shrinkToFit="1"/>
    </xf>
    <xf numFmtId="38" fontId="2" fillId="5" borderId="42" xfId="3" applyNumberFormat="1" applyFont="1" applyFill="1" applyBorder="1" applyAlignment="1">
      <alignment vertical="center" shrinkToFit="1"/>
    </xf>
    <xf numFmtId="38" fontId="2" fillId="5" borderId="48" xfId="3" applyNumberFormat="1" applyFont="1" applyFill="1" applyBorder="1" applyAlignment="1">
      <alignment vertical="center" shrinkToFit="1"/>
    </xf>
    <xf numFmtId="0" fontId="2" fillId="0" borderId="38" xfId="5" applyFont="1" applyBorder="1" applyAlignment="1">
      <alignment vertical="center"/>
    </xf>
    <xf numFmtId="0" fontId="2" fillId="2" borderId="30" xfId="5" applyFont="1" applyFill="1" applyBorder="1" applyAlignment="1">
      <alignment vertical="center" shrinkToFit="1"/>
    </xf>
    <xf numFmtId="38" fontId="2" fillId="3" borderId="39" xfId="3" applyNumberFormat="1" applyFont="1" applyFill="1" applyBorder="1" applyAlignment="1">
      <alignment vertical="center" shrinkToFit="1"/>
    </xf>
    <xf numFmtId="0" fontId="2" fillId="2" borderId="30" xfId="5" quotePrefix="1" applyFont="1" applyFill="1" applyBorder="1" applyAlignment="1">
      <alignment horizontal="left" vertical="center"/>
    </xf>
    <xf numFmtId="0" fontId="2" fillId="0" borderId="0" xfId="2" applyFont="1" applyFill="1" applyAlignment="1">
      <alignment horizontal="center" vertical="center"/>
    </xf>
    <xf numFmtId="0" fontId="2" fillId="0" borderId="38" xfId="5" quotePrefix="1" applyFont="1" applyBorder="1" applyAlignment="1">
      <alignment vertical="center" shrinkToFit="1"/>
    </xf>
    <xf numFmtId="0" fontId="2" fillId="0" borderId="50" xfId="5" applyFont="1" applyBorder="1" applyAlignment="1">
      <alignment vertical="center"/>
    </xf>
    <xf numFmtId="0" fontId="2" fillId="2" borderId="51" xfId="5" applyFont="1" applyFill="1" applyBorder="1" applyAlignment="1">
      <alignment vertical="center"/>
    </xf>
    <xf numFmtId="38" fontId="2" fillId="3" borderId="52" xfId="3" applyNumberFormat="1" applyFont="1" applyFill="1" applyBorder="1" applyAlignment="1">
      <alignment vertical="center" shrinkToFit="1"/>
    </xf>
    <xf numFmtId="38" fontId="2" fillId="3" borderId="53" xfId="3" applyNumberFormat="1" applyFont="1" applyFill="1" applyBorder="1" applyAlignment="1">
      <alignment vertical="center" shrinkToFit="1"/>
    </xf>
    <xf numFmtId="38" fontId="2" fillId="3" borderId="54" xfId="3" applyNumberFormat="1" applyFont="1" applyFill="1" applyBorder="1" applyAlignment="1">
      <alignment vertical="center" shrinkToFit="1"/>
    </xf>
    <xf numFmtId="176" fontId="2" fillId="3" borderId="52" xfId="3" applyNumberFormat="1" applyFont="1" applyFill="1" applyBorder="1" applyAlignment="1">
      <alignment vertical="center" shrinkToFit="1"/>
    </xf>
    <xf numFmtId="176" fontId="2" fillId="3" borderId="53" xfId="3" applyNumberFormat="1" applyFont="1" applyFill="1" applyBorder="1" applyAlignment="1">
      <alignment vertical="center" shrinkToFit="1"/>
    </xf>
    <xf numFmtId="176" fontId="2" fillId="3" borderId="54" xfId="3" applyNumberFormat="1" applyFont="1" applyFill="1" applyBorder="1" applyAlignment="1">
      <alignment vertical="center" shrinkToFit="1"/>
    </xf>
    <xf numFmtId="38" fontId="2" fillId="3" borderId="55" xfId="3" applyNumberFormat="1" applyFont="1" applyFill="1" applyBorder="1" applyAlignment="1">
      <alignment vertical="center" shrinkToFit="1"/>
    </xf>
    <xf numFmtId="38" fontId="2" fillId="3" borderId="56" xfId="3" applyNumberFormat="1" applyFont="1" applyFill="1" applyBorder="1" applyAlignment="1">
      <alignment vertical="center" shrinkToFit="1"/>
    </xf>
    <xf numFmtId="38" fontId="2" fillId="3" borderId="51" xfId="3" applyNumberFormat="1" applyFont="1" applyFill="1" applyBorder="1" applyAlignment="1">
      <alignment vertical="center" shrinkToFit="1"/>
    </xf>
    <xf numFmtId="0" fontId="2" fillId="6" borderId="29" xfId="5" applyFont="1" applyFill="1" applyBorder="1" applyAlignment="1">
      <alignment vertical="center"/>
    </xf>
    <xf numFmtId="0" fontId="2" fillId="6" borderId="30" xfId="5" applyFont="1" applyFill="1" applyBorder="1" applyAlignment="1">
      <alignment vertical="center"/>
    </xf>
    <xf numFmtId="0" fontId="2" fillId="0" borderId="30" xfId="5" applyFont="1" applyBorder="1" applyAlignment="1">
      <alignment horizontal="left" vertical="center"/>
    </xf>
    <xf numFmtId="0" fontId="2" fillId="0" borderId="30" xfId="5" quotePrefix="1" applyFont="1" applyBorder="1" applyAlignment="1">
      <alignment horizontal="left" vertical="center"/>
    </xf>
    <xf numFmtId="0" fontId="2" fillId="0" borderId="40" xfId="5" applyFont="1" applyBorder="1" applyAlignment="1">
      <alignment vertical="center"/>
    </xf>
    <xf numFmtId="0" fontId="2" fillId="0" borderId="29" xfId="5" applyFont="1" applyBorder="1" applyAlignment="1">
      <alignment horizontal="left" vertical="center"/>
    </xf>
    <xf numFmtId="0" fontId="2" fillId="2" borderId="40" xfId="5" quotePrefix="1" applyFont="1" applyFill="1" applyBorder="1" applyAlignment="1">
      <alignment horizontal="left" vertical="center"/>
    </xf>
    <xf numFmtId="38" fontId="2" fillId="0" borderId="57" xfId="3" applyNumberFormat="1" applyFont="1" applyFill="1" applyBorder="1" applyAlignment="1">
      <alignment vertical="center" shrinkToFit="1"/>
    </xf>
    <xf numFmtId="38" fontId="2" fillId="0" borderId="58" xfId="3" applyNumberFormat="1" applyFont="1" applyFill="1" applyBorder="1" applyAlignment="1">
      <alignment vertical="center" shrinkToFit="1"/>
    </xf>
    <xf numFmtId="38" fontId="2" fillId="0" borderId="59" xfId="3" applyNumberFormat="1" applyFont="1" applyFill="1" applyBorder="1" applyAlignment="1">
      <alignment vertical="center" shrinkToFit="1"/>
    </xf>
    <xf numFmtId="176" fontId="2" fillId="0" borderId="57" xfId="3" applyNumberFormat="1" applyFont="1" applyFill="1" applyBorder="1" applyAlignment="1">
      <alignment vertical="center" shrinkToFit="1"/>
    </xf>
    <xf numFmtId="176" fontId="2" fillId="0" borderId="58" xfId="3" applyNumberFormat="1" applyFont="1" applyFill="1" applyBorder="1" applyAlignment="1">
      <alignment vertical="center" shrinkToFit="1"/>
    </xf>
    <xf numFmtId="176" fontId="2" fillId="0" borderId="59" xfId="3" applyNumberFormat="1" applyFont="1" applyFill="1" applyBorder="1" applyAlignment="1">
      <alignment vertical="center" shrinkToFit="1"/>
    </xf>
    <xf numFmtId="38" fontId="2" fillId="0" borderId="60" xfId="3" applyNumberFormat="1" applyFont="1" applyFill="1" applyBorder="1" applyAlignment="1">
      <alignment vertical="center" shrinkToFit="1"/>
    </xf>
    <xf numFmtId="38" fontId="2" fillId="0" borderId="61" xfId="3" applyNumberFormat="1" applyFont="1" applyFill="1" applyBorder="1" applyAlignment="1">
      <alignment vertical="center" shrinkToFit="1"/>
    </xf>
    <xf numFmtId="38" fontId="2" fillId="0" borderId="62" xfId="3" applyNumberFormat="1" applyFont="1" applyFill="1" applyBorder="1" applyAlignment="1">
      <alignment vertical="center" shrinkToFit="1"/>
    </xf>
    <xf numFmtId="38" fontId="2" fillId="0" borderId="63" xfId="3" applyNumberFormat="1" applyFont="1" applyFill="1" applyBorder="1" applyAlignment="1">
      <alignment vertical="center" shrinkToFit="1"/>
    </xf>
    <xf numFmtId="38" fontId="2" fillId="0" borderId="22" xfId="6" applyNumberFormat="1" applyFont="1" applyFill="1" applyBorder="1" applyAlignment="1">
      <alignment vertical="center" shrinkToFit="1"/>
    </xf>
    <xf numFmtId="38" fontId="2" fillId="0" borderId="30" xfId="6" applyNumberFormat="1" applyFont="1" applyFill="1" applyBorder="1" applyAlignment="1">
      <alignment vertical="center" shrinkToFit="1"/>
    </xf>
    <xf numFmtId="38" fontId="2" fillId="8" borderId="43" xfId="3" applyNumberFormat="1" applyFont="1" applyFill="1" applyBorder="1" applyAlignment="1">
      <alignment vertical="center" shrinkToFit="1"/>
    </xf>
    <xf numFmtId="38" fontId="2" fillId="8" borderId="44" xfId="3" applyNumberFormat="1" applyFont="1" applyFill="1" applyBorder="1" applyAlignment="1">
      <alignment vertical="center" shrinkToFit="1"/>
    </xf>
    <xf numFmtId="38" fontId="2" fillId="8" borderId="45" xfId="3" applyNumberFormat="1" applyFont="1" applyFill="1" applyBorder="1" applyAlignment="1">
      <alignment vertical="center" shrinkToFit="1"/>
    </xf>
    <xf numFmtId="176" fontId="2" fillId="8" borderId="43" xfId="3" applyNumberFormat="1" applyFont="1" applyFill="1" applyBorder="1" applyAlignment="1">
      <alignment vertical="center" shrinkToFit="1"/>
    </xf>
    <xf numFmtId="176" fontId="2" fillId="8" borderId="44" xfId="3" applyNumberFormat="1" applyFont="1" applyFill="1" applyBorder="1" applyAlignment="1">
      <alignment vertical="center" shrinkToFit="1"/>
    </xf>
    <xf numFmtId="176" fontId="2" fillId="8" borderId="45" xfId="3" applyNumberFormat="1" applyFont="1" applyFill="1" applyBorder="1" applyAlignment="1">
      <alignment vertical="center" shrinkToFit="1"/>
    </xf>
    <xf numFmtId="38" fontId="2" fillId="8" borderId="46" xfId="3" applyNumberFormat="1" applyFont="1" applyFill="1" applyBorder="1" applyAlignment="1">
      <alignment vertical="center" shrinkToFit="1"/>
    </xf>
    <xf numFmtId="38" fontId="2" fillId="8" borderId="42" xfId="3" applyNumberFormat="1" applyFont="1" applyFill="1" applyBorder="1" applyAlignment="1">
      <alignment vertical="center" shrinkToFit="1"/>
    </xf>
    <xf numFmtId="38" fontId="2" fillId="8" borderId="48" xfId="3" applyNumberFormat="1" applyFont="1" applyFill="1" applyBorder="1" applyAlignment="1">
      <alignment vertical="center" shrinkToFit="1"/>
    </xf>
    <xf numFmtId="38" fontId="2" fillId="0" borderId="0" xfId="3" quotePrefix="1" applyFont="1" applyAlignment="1">
      <alignment horizontal="left" vertical="center"/>
    </xf>
    <xf numFmtId="38" fontId="2" fillId="0" borderId="0" xfId="3" quotePrefix="1" applyFont="1" applyFill="1" applyAlignment="1">
      <alignment horizontal="left" vertical="center"/>
    </xf>
    <xf numFmtId="0" fontId="2" fillId="0" borderId="0" xfId="1" applyFont="1" applyFill="1" applyAlignment="1">
      <alignment vertical="center"/>
    </xf>
    <xf numFmtId="177" fontId="2" fillId="0" borderId="0" xfId="1" applyNumberFormat="1" applyFont="1" applyFill="1" applyAlignment="1">
      <alignment vertical="center"/>
    </xf>
    <xf numFmtId="0" fontId="2" fillId="0" borderId="0" xfId="4" applyFont="1" applyFill="1" applyAlignment="1">
      <alignment vertical="center" wrapText="1"/>
    </xf>
    <xf numFmtId="38" fontId="2" fillId="0" borderId="0" xfId="1" applyNumberFormat="1" applyFont="1" applyAlignment="1">
      <alignment vertical="center"/>
    </xf>
    <xf numFmtId="177" fontId="2" fillId="0" borderId="0" xfId="1" applyNumberFormat="1" applyFont="1" applyAlignment="1">
      <alignment vertical="center"/>
    </xf>
    <xf numFmtId="0" fontId="11" fillId="0" borderId="0" xfId="7" applyFont="1" applyAlignment="1">
      <alignment horizontal="center" vertical="center"/>
    </xf>
    <xf numFmtId="0" fontId="11" fillId="0" borderId="0" xfId="7" applyFont="1" applyAlignment="1">
      <alignment vertical="center"/>
    </xf>
    <xf numFmtId="38" fontId="11" fillId="0" borderId="0" xfId="3" quotePrefix="1" applyFont="1" applyAlignment="1">
      <alignment vertical="center"/>
    </xf>
    <xf numFmtId="38" fontId="11" fillId="0" borderId="0" xfId="3" applyFont="1" applyAlignment="1">
      <alignment vertical="center"/>
    </xf>
    <xf numFmtId="0" fontId="11" fillId="0" borderId="0" xfId="7" applyFont="1" applyFill="1" applyAlignment="1">
      <alignment horizontal="center" vertical="center"/>
    </xf>
    <xf numFmtId="0" fontId="11" fillId="0" borderId="0" xfId="7" quotePrefix="1" applyFont="1" applyFill="1" applyAlignment="1">
      <alignment horizontal="center" vertical="center"/>
    </xf>
    <xf numFmtId="38" fontId="4" fillId="0" borderId="0" xfId="3" quotePrefix="1" applyFont="1" applyAlignment="1">
      <alignment horizontal="left" vertical="center"/>
    </xf>
    <xf numFmtId="178" fontId="8" fillId="0" borderId="0" xfId="7" applyNumberFormat="1" applyAlignment="1">
      <alignment horizontal="center" vertical="center"/>
    </xf>
    <xf numFmtId="38" fontId="11" fillId="0" borderId="0" xfId="7" applyNumberFormat="1" applyFont="1" applyAlignment="1">
      <alignment horizontal="center" vertical="center"/>
    </xf>
    <xf numFmtId="0" fontId="4" fillId="0" borderId="0" xfId="7" applyFont="1" applyAlignment="1">
      <alignment vertical="center"/>
    </xf>
    <xf numFmtId="0" fontId="4" fillId="0" borderId="0" xfId="7" quotePrefix="1" applyFont="1" applyAlignment="1">
      <alignment horizontal="left" vertical="center"/>
    </xf>
    <xf numFmtId="0" fontId="4" fillId="0" borderId="0" xfId="7" applyFont="1" applyFill="1" applyAlignment="1">
      <alignment vertical="center"/>
    </xf>
    <xf numFmtId="0" fontId="2" fillId="0" borderId="0" xfId="7" applyFont="1" applyAlignment="1">
      <alignment horizontal="center" vertical="center"/>
    </xf>
    <xf numFmtId="38" fontId="2" fillId="0" borderId="8" xfId="3" applyFont="1" applyBorder="1" applyAlignment="1">
      <alignment horizontal="center" vertical="center" wrapText="1"/>
    </xf>
    <xf numFmtId="38" fontId="2" fillId="0" borderId="71" xfId="3" applyFont="1" applyBorder="1" applyAlignment="1">
      <alignment horizontal="center" vertical="center" wrapText="1"/>
    </xf>
    <xf numFmtId="38" fontId="2" fillId="0" borderId="8" xfId="3" applyFont="1" applyFill="1" applyBorder="1" applyAlignment="1">
      <alignment horizontal="center" vertical="center"/>
    </xf>
    <xf numFmtId="38" fontId="2" fillId="0" borderId="72" xfId="3" applyFont="1" applyFill="1" applyBorder="1" applyAlignment="1">
      <alignment horizontal="center" vertical="center"/>
    </xf>
    <xf numFmtId="38" fontId="2" fillId="0" borderId="73" xfId="3" applyFont="1" applyFill="1" applyBorder="1" applyAlignment="1">
      <alignment horizontal="center" vertical="center"/>
    </xf>
    <xf numFmtId="38" fontId="2" fillId="0" borderId="71" xfId="3" applyFont="1" applyFill="1" applyBorder="1" applyAlignment="1">
      <alignment horizontal="center" vertical="center"/>
    </xf>
    <xf numFmtId="38" fontId="2" fillId="0" borderId="15" xfId="3" applyFont="1" applyBorder="1" applyAlignment="1">
      <alignment horizontal="center" vertical="center" wrapText="1"/>
    </xf>
    <xf numFmtId="38" fontId="2" fillId="0" borderId="75" xfId="3" applyFont="1" applyBorder="1" applyAlignment="1">
      <alignment horizontal="center" vertical="center" wrapText="1"/>
    </xf>
    <xf numFmtId="38" fontId="2" fillId="0" borderId="15" xfId="3" applyFont="1" applyFill="1" applyBorder="1" applyAlignment="1">
      <alignment horizontal="center" vertical="center"/>
    </xf>
    <xf numFmtId="38" fontId="2" fillId="0" borderId="76" xfId="3" applyFont="1" applyFill="1" applyBorder="1" applyAlignment="1">
      <alignment horizontal="center" vertical="center"/>
    </xf>
    <xf numFmtId="38" fontId="2" fillId="0" borderId="77" xfId="3" applyFont="1" applyFill="1" applyBorder="1" applyAlignment="1">
      <alignment horizontal="center" vertical="center"/>
    </xf>
    <xf numFmtId="38" fontId="2" fillId="0" borderId="75" xfId="3" applyFont="1" applyFill="1" applyBorder="1" applyAlignment="1">
      <alignment horizontal="center" vertical="center"/>
    </xf>
    <xf numFmtId="38" fontId="2" fillId="3" borderId="22" xfId="6" applyNumberFormat="1" applyFont="1" applyFill="1" applyBorder="1" applyAlignment="1">
      <alignment vertical="center"/>
    </xf>
    <xf numFmtId="38" fontId="2" fillId="3" borderId="78" xfId="6" applyNumberFormat="1" applyFont="1" applyFill="1" applyBorder="1" applyAlignment="1">
      <alignment vertical="center"/>
    </xf>
    <xf numFmtId="38" fontId="2" fillId="3" borderId="78" xfId="3" applyNumberFormat="1" applyFont="1" applyFill="1" applyBorder="1" applyAlignment="1">
      <alignment vertical="center" shrinkToFit="1"/>
    </xf>
    <xf numFmtId="38" fontId="2" fillId="3" borderId="30" xfId="6" applyNumberFormat="1" applyFont="1" applyFill="1" applyBorder="1" applyAlignment="1">
      <alignment vertical="center"/>
    </xf>
    <xf numFmtId="38" fontId="2" fillId="3" borderId="79" xfId="6" applyNumberFormat="1" applyFont="1" applyFill="1" applyBorder="1" applyAlignment="1">
      <alignment vertical="center"/>
    </xf>
    <xf numFmtId="38" fontId="2" fillId="3" borderId="79" xfId="3" applyNumberFormat="1" applyFont="1" applyFill="1" applyBorder="1" applyAlignment="1">
      <alignment vertical="center" shrinkToFit="1"/>
    </xf>
    <xf numFmtId="38" fontId="2" fillId="0" borderId="30" xfId="6" applyNumberFormat="1" applyFont="1" applyFill="1" applyBorder="1" applyAlignment="1">
      <alignment vertical="center"/>
    </xf>
    <xf numFmtId="38" fontId="2" fillId="0" borderId="79" xfId="6" applyNumberFormat="1" applyFont="1" applyFill="1" applyBorder="1" applyAlignment="1">
      <alignment vertical="center"/>
    </xf>
    <xf numFmtId="38" fontId="2" fillId="0" borderId="79" xfId="3" applyNumberFormat="1" applyFont="1" applyFill="1" applyBorder="1" applyAlignment="1">
      <alignment vertical="center" shrinkToFit="1"/>
    </xf>
    <xf numFmtId="38" fontId="2" fillId="0" borderId="22" xfId="6" applyNumberFormat="1" applyFont="1" applyFill="1" applyBorder="1" applyAlignment="1">
      <alignment vertical="center"/>
    </xf>
    <xf numFmtId="38" fontId="2" fillId="0" borderId="78" xfId="6" applyNumberFormat="1" applyFont="1" applyFill="1" applyBorder="1" applyAlignment="1">
      <alignment vertical="center"/>
    </xf>
    <xf numFmtId="38" fontId="2" fillId="0" borderId="78" xfId="3" applyNumberFormat="1" applyFont="1" applyFill="1" applyBorder="1" applyAlignment="1">
      <alignment vertical="center" shrinkToFit="1"/>
    </xf>
    <xf numFmtId="38" fontId="2" fillId="5" borderId="42" xfId="6" applyNumberFormat="1" applyFont="1" applyFill="1" applyBorder="1" applyAlignment="1">
      <alignment vertical="center"/>
    </xf>
    <xf numFmtId="38" fontId="2" fillId="5" borderId="80" xfId="6" applyNumberFormat="1" applyFont="1" applyFill="1" applyBorder="1" applyAlignment="1">
      <alignment vertical="center"/>
    </xf>
    <xf numFmtId="38" fontId="2" fillId="0" borderId="33" xfId="6" applyNumberFormat="1" applyFont="1" applyFill="1" applyBorder="1" applyAlignment="1">
      <alignment vertical="center"/>
    </xf>
    <xf numFmtId="38" fontId="2" fillId="0" borderId="36" xfId="6" applyNumberFormat="1" applyFont="1" applyFill="1" applyBorder="1" applyAlignment="1">
      <alignment vertical="center"/>
    </xf>
    <xf numFmtId="0" fontId="2" fillId="0" borderId="0" xfId="7" applyFont="1" applyBorder="1" applyAlignment="1">
      <alignment horizontal="center" vertical="center"/>
    </xf>
    <xf numFmtId="38" fontId="2" fillId="3" borderId="51" xfId="6" applyNumberFormat="1" applyFont="1" applyFill="1" applyBorder="1" applyAlignment="1">
      <alignment vertical="center"/>
    </xf>
    <xf numFmtId="38" fontId="2" fillId="3" borderId="81" xfId="6" applyNumberFormat="1" applyFont="1" applyFill="1" applyBorder="1" applyAlignment="1">
      <alignment vertical="center"/>
    </xf>
    <xf numFmtId="38" fontId="2" fillId="3" borderId="81" xfId="3" applyNumberFormat="1" applyFont="1" applyFill="1" applyBorder="1" applyAlignment="1">
      <alignment vertical="center" shrinkToFit="1"/>
    </xf>
    <xf numFmtId="38" fontId="2" fillId="0" borderId="62" xfId="6" applyNumberFormat="1" applyFont="1" applyFill="1" applyBorder="1" applyAlignment="1">
      <alignment vertical="center"/>
    </xf>
    <xf numFmtId="38" fontId="2" fillId="0" borderId="82" xfId="6" applyNumberFormat="1" applyFont="1" applyFill="1" applyBorder="1" applyAlignment="1">
      <alignment vertical="center"/>
    </xf>
    <xf numFmtId="38" fontId="2" fillId="0" borderId="82" xfId="3" applyNumberFormat="1" applyFont="1" applyFill="1" applyBorder="1" applyAlignment="1">
      <alignment vertical="center" shrinkToFit="1"/>
    </xf>
    <xf numFmtId="38" fontId="2" fillId="0" borderId="78" xfId="6" applyNumberFormat="1" applyFont="1" applyFill="1" applyBorder="1" applyAlignment="1">
      <alignment vertical="center" shrinkToFit="1"/>
    </xf>
    <xf numFmtId="38" fontId="2" fillId="0" borderId="79" xfId="6" applyNumberFormat="1" applyFont="1" applyFill="1" applyBorder="1" applyAlignment="1">
      <alignment vertical="center" shrinkToFit="1"/>
    </xf>
    <xf numFmtId="38" fontId="2" fillId="8" borderId="42" xfId="6" applyNumberFormat="1" applyFont="1" applyFill="1" applyBorder="1" applyAlignment="1">
      <alignment vertical="center"/>
    </xf>
    <xf numFmtId="38" fontId="2" fillId="8" borderId="80" xfId="6" applyNumberFormat="1" applyFont="1" applyFill="1" applyBorder="1" applyAlignment="1">
      <alignment vertical="center"/>
    </xf>
    <xf numFmtId="0" fontId="2" fillId="0" borderId="0" xfId="7" applyFont="1" applyAlignment="1">
      <alignment horizontal="right" vertical="center"/>
    </xf>
    <xf numFmtId="38" fontId="2" fillId="0" borderId="0" xfId="6" quotePrefix="1" applyFont="1" applyAlignment="1">
      <alignment horizontal="left" vertical="center"/>
    </xf>
    <xf numFmtId="38" fontId="2" fillId="0" borderId="0" xfId="3" applyFont="1" applyFill="1" applyAlignment="1">
      <alignment vertical="center"/>
    </xf>
    <xf numFmtId="0" fontId="2" fillId="0" borderId="0" xfId="7" applyFont="1" applyFill="1" applyAlignment="1">
      <alignment horizontal="center" vertical="center"/>
    </xf>
    <xf numFmtId="0" fontId="2" fillId="0" borderId="0" xfId="5" applyFont="1" applyFill="1" applyAlignment="1">
      <alignment vertical="center"/>
    </xf>
    <xf numFmtId="38" fontId="12" fillId="0" borderId="0" xfId="1" applyNumberFormat="1" applyFont="1" applyAlignment="1">
      <alignment vertical="center"/>
    </xf>
    <xf numFmtId="0" fontId="2" fillId="0" borderId="0" xfId="7" quotePrefix="1" applyFont="1" applyFill="1" applyAlignment="1">
      <alignment horizontal="left" vertical="center"/>
    </xf>
    <xf numFmtId="38" fontId="11" fillId="0" borderId="0" xfId="3" applyFont="1" applyFill="1" applyAlignment="1">
      <alignment vertical="center"/>
    </xf>
    <xf numFmtId="0" fontId="2" fillId="0" borderId="29" xfId="5" applyFont="1" applyBorder="1" applyAlignment="1">
      <alignment vertical="center"/>
    </xf>
    <xf numFmtId="0" fontId="2" fillId="0" borderId="38" xfId="5" applyFont="1" applyBorder="1" applyAlignment="1">
      <alignment vertical="center"/>
    </xf>
    <xf numFmtId="0" fontId="2" fillId="0" borderId="21" xfId="5" applyFont="1" applyBorder="1" applyAlignment="1">
      <alignment vertical="center"/>
    </xf>
    <xf numFmtId="0" fontId="2" fillId="0" borderId="3" xfId="1" quotePrefix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quotePrefix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7" xfId="4" applyFont="1" applyBorder="1" applyAlignment="1">
      <alignment horizontal="center" vertical="center" wrapText="1"/>
    </xf>
    <xf numFmtId="0" fontId="2" fillId="0" borderId="14" xfId="4" applyFont="1" applyBorder="1" applyAlignment="1">
      <alignment horizontal="center" vertical="center" wrapText="1"/>
    </xf>
    <xf numFmtId="0" fontId="2" fillId="0" borderId="9" xfId="1" quotePrefix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quotePrefix="1" applyFont="1" applyFill="1" applyBorder="1" applyAlignment="1">
      <alignment horizontal="center" vertical="center"/>
    </xf>
    <xf numFmtId="0" fontId="2" fillId="0" borderId="11" xfId="1" quotePrefix="1" applyFont="1" applyFill="1" applyBorder="1" applyAlignment="1">
      <alignment horizontal="center" vertical="center"/>
    </xf>
    <xf numFmtId="0" fontId="2" fillId="0" borderId="12" xfId="1" quotePrefix="1" applyFont="1" applyFill="1" applyBorder="1" applyAlignment="1">
      <alignment horizontal="center" vertical="center"/>
    </xf>
    <xf numFmtId="0" fontId="2" fillId="0" borderId="9" xfId="1" quotePrefix="1" applyFont="1" applyFill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0" borderId="8" xfId="4" applyFont="1" applyBorder="1" applyAlignment="1">
      <alignment horizontal="center" vertical="center" wrapText="1"/>
    </xf>
    <xf numFmtId="0" fontId="2" fillId="0" borderId="15" xfId="4" applyFont="1" applyBorder="1" applyAlignment="1">
      <alignment horizontal="center" vertical="center" wrapText="1"/>
    </xf>
    <xf numFmtId="0" fontId="2" fillId="0" borderId="13" xfId="1" quotePrefix="1" applyFont="1" applyFill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4" borderId="41" xfId="5" applyFont="1" applyFill="1" applyBorder="1" applyAlignment="1">
      <alignment vertical="center"/>
    </xf>
    <xf numFmtId="0" fontId="2" fillId="4" borderId="42" xfId="5" applyFont="1" applyFill="1" applyBorder="1" applyAlignment="1">
      <alignment vertical="center"/>
    </xf>
    <xf numFmtId="0" fontId="2" fillId="0" borderId="49" xfId="5" applyFont="1" applyBorder="1" applyAlignment="1">
      <alignment vertical="center"/>
    </xf>
    <xf numFmtId="0" fontId="2" fillId="0" borderId="29" xfId="5" applyFont="1" applyBorder="1" applyAlignment="1">
      <alignment horizontal="left" vertical="center"/>
    </xf>
    <xf numFmtId="0" fontId="2" fillId="0" borderId="38" xfId="5" applyFont="1" applyBorder="1" applyAlignment="1">
      <alignment horizontal="left" vertical="center"/>
    </xf>
    <xf numFmtId="0" fontId="2" fillId="0" borderId="21" xfId="5" applyFont="1" applyBorder="1" applyAlignment="1">
      <alignment horizontal="left" vertical="center"/>
    </xf>
    <xf numFmtId="0" fontId="2" fillId="0" borderId="29" xfId="5" quotePrefix="1" applyFont="1" applyBorder="1" applyAlignment="1">
      <alignment horizontal="left" vertical="center" wrapText="1"/>
    </xf>
    <xf numFmtId="0" fontId="2" fillId="0" borderId="38" xfId="5" quotePrefix="1" applyFont="1" applyBorder="1" applyAlignment="1">
      <alignment horizontal="left" vertical="center" wrapText="1"/>
    </xf>
    <xf numFmtId="0" fontId="2" fillId="0" borderId="21" xfId="5" quotePrefix="1" applyFont="1" applyBorder="1" applyAlignment="1">
      <alignment horizontal="left" vertical="center" wrapText="1"/>
    </xf>
    <xf numFmtId="0" fontId="2" fillId="0" borderId="64" xfId="5" applyFont="1" applyBorder="1" applyAlignment="1">
      <alignment vertical="center"/>
    </xf>
    <xf numFmtId="0" fontId="2" fillId="0" borderId="65" xfId="5" applyFont="1" applyBorder="1" applyAlignment="1">
      <alignment vertical="center"/>
    </xf>
    <xf numFmtId="0" fontId="2" fillId="7" borderId="41" xfId="5" applyFont="1" applyFill="1" applyBorder="1" applyAlignment="1">
      <alignment vertical="center"/>
    </xf>
    <xf numFmtId="0" fontId="2" fillId="7" borderId="42" xfId="5" applyFont="1" applyFill="1" applyBorder="1" applyAlignment="1">
      <alignment vertical="center"/>
    </xf>
    <xf numFmtId="0" fontId="2" fillId="0" borderId="37" xfId="5" applyFont="1" applyBorder="1" applyAlignment="1">
      <alignment vertical="center"/>
    </xf>
    <xf numFmtId="0" fontId="2" fillId="0" borderId="30" xfId="5" applyFont="1" applyBorder="1" applyAlignment="1">
      <alignment vertical="center"/>
    </xf>
    <xf numFmtId="0" fontId="2" fillId="0" borderId="37" xfId="5" quotePrefix="1" applyFont="1" applyBorder="1" applyAlignment="1">
      <alignment vertical="center"/>
    </xf>
    <xf numFmtId="0" fontId="2" fillId="0" borderId="30" xfId="5" quotePrefix="1" applyFont="1" applyBorder="1" applyAlignment="1">
      <alignment vertical="center"/>
    </xf>
    <xf numFmtId="38" fontId="2" fillId="0" borderId="12" xfId="3" applyFont="1" applyFill="1" applyBorder="1" applyAlignment="1">
      <alignment horizontal="center" vertical="center"/>
    </xf>
    <xf numFmtId="38" fontId="2" fillId="0" borderId="10" xfId="3" applyFont="1" applyFill="1" applyBorder="1" applyAlignment="1">
      <alignment horizontal="center" vertical="center"/>
    </xf>
    <xf numFmtId="38" fontId="2" fillId="0" borderId="11" xfId="3" applyFont="1" applyFill="1" applyBorder="1" applyAlignment="1">
      <alignment horizontal="center" vertical="center"/>
    </xf>
    <xf numFmtId="0" fontId="2" fillId="0" borderId="49" xfId="5" applyFont="1" applyBorder="1" applyAlignment="1">
      <alignment horizontal="center" vertical="center" wrapText="1"/>
    </xf>
    <xf numFmtId="0" fontId="2" fillId="0" borderId="38" xfId="5" applyFont="1" applyBorder="1" applyAlignment="1">
      <alignment horizontal="center" vertical="center" wrapText="1"/>
    </xf>
    <xf numFmtId="0" fontId="2" fillId="0" borderId="74" xfId="5" applyFont="1" applyBorder="1" applyAlignment="1">
      <alignment horizontal="center" vertical="center" wrapText="1"/>
    </xf>
    <xf numFmtId="0" fontId="2" fillId="0" borderId="2" xfId="5" applyFont="1" applyBorder="1" applyAlignment="1">
      <alignment horizontal="center" vertical="center"/>
    </xf>
    <xf numFmtId="0" fontId="2" fillId="0" borderId="8" xfId="5" applyFont="1" applyBorder="1" applyAlignment="1">
      <alignment horizontal="center" vertical="center"/>
    </xf>
    <xf numFmtId="0" fontId="2" fillId="0" borderId="15" xfId="5" applyFont="1" applyBorder="1" applyAlignment="1">
      <alignment horizontal="center" vertical="center"/>
    </xf>
    <xf numFmtId="38" fontId="2" fillId="0" borderId="5" xfId="3" applyFont="1" applyFill="1" applyBorder="1" applyAlignment="1">
      <alignment horizontal="center" vertical="center"/>
    </xf>
    <xf numFmtId="38" fontId="2" fillId="0" borderId="66" xfId="3" applyFont="1" applyFill="1" applyBorder="1" applyAlignment="1">
      <alignment horizontal="center" vertical="center"/>
    </xf>
    <xf numFmtId="38" fontId="2" fillId="0" borderId="67" xfId="3" applyFont="1" applyFill="1" applyBorder="1" applyAlignment="1">
      <alignment horizontal="center" vertical="center"/>
    </xf>
    <xf numFmtId="38" fontId="2" fillId="0" borderId="2" xfId="3" applyFont="1" applyFill="1" applyBorder="1" applyAlignment="1">
      <alignment horizontal="center" vertical="center"/>
    </xf>
    <xf numFmtId="38" fontId="2" fillId="0" borderId="68" xfId="3" applyFont="1" applyFill="1" applyBorder="1" applyAlignment="1">
      <alignment horizontal="center" vertical="center"/>
    </xf>
    <xf numFmtId="38" fontId="2" fillId="0" borderId="69" xfId="3" applyFont="1" applyFill="1" applyBorder="1" applyAlignment="1">
      <alignment horizontal="center" vertical="center"/>
    </xf>
    <xf numFmtId="38" fontId="2" fillId="0" borderId="9" xfId="3" applyFont="1" applyFill="1" applyBorder="1" applyAlignment="1">
      <alignment horizontal="center" vertical="center"/>
    </xf>
    <xf numFmtId="38" fontId="2" fillId="0" borderId="70" xfId="3" applyFont="1" applyFill="1" applyBorder="1" applyAlignment="1">
      <alignment horizontal="center" vertical="center"/>
    </xf>
    <xf numFmtId="38" fontId="2" fillId="0" borderId="5" xfId="3" applyFont="1" applyBorder="1" applyAlignment="1">
      <alignment horizontal="center" vertical="center"/>
    </xf>
    <xf numFmtId="38" fontId="2" fillId="0" borderId="66" xfId="3" applyFont="1" applyBorder="1" applyAlignment="1">
      <alignment horizontal="center" vertical="center"/>
    </xf>
    <xf numFmtId="38" fontId="2" fillId="0" borderId="67" xfId="3" applyFont="1" applyBorder="1" applyAlignment="1">
      <alignment horizontal="center" vertical="center"/>
    </xf>
    <xf numFmtId="38" fontId="2" fillId="0" borderId="12" xfId="3" applyFont="1" applyBorder="1" applyAlignment="1">
      <alignment horizontal="center" vertical="center" wrapText="1"/>
    </xf>
    <xf numFmtId="38" fontId="2" fillId="0" borderId="10" xfId="3" applyFont="1" applyBorder="1" applyAlignment="1">
      <alignment horizontal="center" vertical="center" wrapText="1"/>
    </xf>
    <xf numFmtId="38" fontId="2" fillId="0" borderId="11" xfId="3" applyFont="1" applyBorder="1" applyAlignment="1">
      <alignment horizontal="center" vertical="center" wrapText="1"/>
    </xf>
    <xf numFmtId="38" fontId="2" fillId="0" borderId="13" xfId="3" applyFont="1" applyFill="1" applyBorder="1" applyAlignment="1">
      <alignment horizontal="center" vertical="center"/>
    </xf>
  </cellXfs>
  <cellStyles count="8">
    <cellStyle name="桁区切り 2" xfId="3" xr:uid="{00000000-0005-0000-0000-000000000000}"/>
    <cellStyle name="桁区切り 2 2" xfId="6" xr:uid="{00000000-0005-0000-0000-000001000000}"/>
    <cellStyle name="標準" xfId="0" builtinId="0"/>
    <cellStyle name="標準 2" xfId="4" xr:uid="{00000000-0005-0000-0000-000003000000}"/>
    <cellStyle name="標準_a-1" xfId="2" xr:uid="{00000000-0005-0000-0000-000004000000}"/>
    <cellStyle name="標準_資料編waku・020213" xfId="5" xr:uid="{00000000-0005-0000-0000-000005000000}"/>
    <cellStyle name="標準_全体集計2b" xfId="7" xr:uid="{00000000-0005-0000-0000-000006000000}"/>
    <cellStyle name="標準_全体集計4p2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F0"/>
  </sheetPr>
  <dimension ref="A1:AI143"/>
  <sheetViews>
    <sheetView tabSelected="1" view="pageBreakPreview" zoomScaleNormal="75" zoomScaleSheetLayoutView="100" workbookViewId="0">
      <pane ySplit="6" topLeftCell="A7" activePane="bottomLeft" state="frozen"/>
      <selection pane="bottomLeft" activeCell="H12" sqref="H12"/>
    </sheetView>
  </sheetViews>
  <sheetFormatPr defaultRowHeight="12"/>
  <cols>
    <col min="1" max="1" width="2.5" style="1" customWidth="1"/>
    <col min="2" max="2" width="10.25" style="16" customWidth="1"/>
    <col min="3" max="3" width="16.625" style="16" customWidth="1"/>
    <col min="4" max="4" width="9.625" style="4" bestFit="1" customWidth="1"/>
    <col min="5" max="5" width="8.375" style="4" bestFit="1" customWidth="1"/>
    <col min="6" max="6" width="9.125" style="4" bestFit="1" customWidth="1"/>
    <col min="7" max="7" width="9.625" style="4" bestFit="1" customWidth="1"/>
    <col min="8" max="10" width="8.375" style="4" bestFit="1" customWidth="1"/>
    <col min="11" max="11" width="9.625" style="4" bestFit="1" customWidth="1"/>
    <col min="12" max="12" width="8.375" style="4" bestFit="1" customWidth="1"/>
    <col min="13" max="13" width="9.125" style="4" bestFit="1" customWidth="1"/>
    <col min="14" max="14" width="9.625" style="4" bestFit="1" customWidth="1"/>
    <col min="15" max="17" width="8.375" style="4" bestFit="1" customWidth="1"/>
    <col min="18" max="18" width="10.25" style="4" customWidth="1"/>
    <col min="19" max="19" width="16.625" style="4" customWidth="1"/>
    <col min="20" max="20" width="9.625" style="4" bestFit="1" customWidth="1"/>
    <col min="21" max="21" width="8.375" style="4" bestFit="1" customWidth="1"/>
    <col min="22" max="24" width="9.625" style="4" bestFit="1" customWidth="1"/>
    <col min="25" max="25" width="8.375" style="4" bestFit="1" customWidth="1"/>
    <col min="26" max="26" width="9.125" style="4" bestFit="1" customWidth="1"/>
    <col min="27" max="27" width="9.125" style="4" customWidth="1"/>
    <col min="28" max="28" width="9.625" style="4" bestFit="1" customWidth="1"/>
    <col min="29" max="29" width="10.25" style="4" customWidth="1"/>
    <col min="30" max="30" width="16.625" style="4" customWidth="1"/>
    <col min="31" max="31" width="9.625" style="4" bestFit="1" customWidth="1"/>
    <col min="32" max="32" width="8.375" style="4" bestFit="1" customWidth="1"/>
    <col min="33" max="33" width="9.125" style="4" bestFit="1" customWidth="1"/>
    <col min="34" max="34" width="9.125" style="4" customWidth="1"/>
    <col min="35" max="35" width="9.625" style="4" bestFit="1" customWidth="1"/>
    <col min="36" max="16384" width="9" style="4"/>
  </cols>
  <sheetData>
    <row r="1" spans="1:35" ht="15" customHeight="1">
      <c r="B1" s="2"/>
      <c r="C1" s="2"/>
      <c r="D1" s="3"/>
      <c r="K1" s="3"/>
      <c r="X1" s="3"/>
      <c r="AE1" s="3"/>
    </row>
    <row r="2" spans="1:35" ht="21.6" customHeight="1" thickBot="1">
      <c r="B2" s="5" t="s">
        <v>0</v>
      </c>
      <c r="C2" s="6"/>
      <c r="R2" s="5" t="s">
        <v>1</v>
      </c>
      <c r="AC2" s="5" t="s">
        <v>2</v>
      </c>
    </row>
    <row r="3" spans="1:35" ht="16.899999999999999" customHeight="1">
      <c r="B3" s="194" t="s">
        <v>3</v>
      </c>
      <c r="C3" s="204" t="s">
        <v>4</v>
      </c>
      <c r="D3" s="190" t="s">
        <v>5</v>
      </c>
      <c r="E3" s="191"/>
      <c r="F3" s="191"/>
      <c r="G3" s="191"/>
      <c r="H3" s="191"/>
      <c r="I3" s="191"/>
      <c r="J3" s="191"/>
      <c r="K3" s="192" t="s">
        <v>6</v>
      </c>
      <c r="L3" s="191"/>
      <c r="M3" s="191"/>
      <c r="N3" s="191"/>
      <c r="O3" s="191"/>
      <c r="P3" s="191"/>
      <c r="Q3" s="191"/>
      <c r="R3" s="194" t="s">
        <v>3</v>
      </c>
      <c r="S3" s="204" t="s">
        <v>4</v>
      </c>
      <c r="T3" s="190" t="s">
        <v>7</v>
      </c>
      <c r="U3" s="191"/>
      <c r="V3" s="191"/>
      <c r="W3" s="191"/>
      <c r="X3" s="192" t="s">
        <v>8</v>
      </c>
      <c r="Y3" s="191"/>
      <c r="Z3" s="191"/>
      <c r="AA3" s="193"/>
      <c r="AB3" s="191"/>
      <c r="AC3" s="194" t="s">
        <v>3</v>
      </c>
      <c r="AD3" s="204" t="s">
        <v>4</v>
      </c>
      <c r="AE3" s="192" t="s">
        <v>9</v>
      </c>
      <c r="AF3" s="191"/>
      <c r="AG3" s="191"/>
      <c r="AH3" s="193"/>
      <c r="AI3" s="208"/>
    </row>
    <row r="4" spans="1:35" ht="16.899999999999999" customHeight="1">
      <c r="B4" s="195"/>
      <c r="C4" s="205"/>
      <c r="D4" s="197" t="s">
        <v>10</v>
      </c>
      <c r="E4" s="198"/>
      <c r="F4" s="198"/>
      <c r="G4" s="198"/>
      <c r="H4" s="197" t="s">
        <v>11</v>
      </c>
      <c r="I4" s="198"/>
      <c r="J4" s="198"/>
      <c r="K4" s="199" t="s">
        <v>10</v>
      </c>
      <c r="L4" s="199"/>
      <c r="M4" s="199"/>
      <c r="N4" s="200"/>
      <c r="O4" s="201" t="s">
        <v>11</v>
      </c>
      <c r="P4" s="199"/>
      <c r="Q4" s="200"/>
      <c r="R4" s="195"/>
      <c r="S4" s="205"/>
      <c r="T4" s="202" t="s">
        <v>10</v>
      </c>
      <c r="U4" s="203"/>
      <c r="V4" s="203"/>
      <c r="W4" s="203"/>
      <c r="X4" s="199" t="s">
        <v>10</v>
      </c>
      <c r="Y4" s="199"/>
      <c r="Z4" s="199"/>
      <c r="AA4" s="199"/>
      <c r="AB4" s="200"/>
      <c r="AC4" s="195"/>
      <c r="AD4" s="205"/>
      <c r="AE4" s="199" t="s">
        <v>10</v>
      </c>
      <c r="AF4" s="199"/>
      <c r="AG4" s="199"/>
      <c r="AH4" s="199"/>
      <c r="AI4" s="207"/>
    </row>
    <row r="5" spans="1:35" ht="12.75" thickBot="1">
      <c r="A5" s="7"/>
      <c r="B5" s="196"/>
      <c r="C5" s="206"/>
      <c r="D5" s="8" t="s">
        <v>12</v>
      </c>
      <c r="E5" s="9" t="s">
        <v>13</v>
      </c>
      <c r="F5" s="9" t="s">
        <v>14</v>
      </c>
      <c r="G5" s="10" t="s">
        <v>15</v>
      </c>
      <c r="H5" s="8" t="s">
        <v>12</v>
      </c>
      <c r="I5" s="9" t="s">
        <v>13</v>
      </c>
      <c r="J5" s="10" t="s">
        <v>14</v>
      </c>
      <c r="K5" s="11" t="s">
        <v>12</v>
      </c>
      <c r="L5" s="12" t="s">
        <v>13</v>
      </c>
      <c r="M5" s="12" t="s">
        <v>14</v>
      </c>
      <c r="N5" s="13" t="s">
        <v>15</v>
      </c>
      <c r="O5" s="14" t="s">
        <v>12</v>
      </c>
      <c r="P5" s="12" t="s">
        <v>13</v>
      </c>
      <c r="Q5" s="13" t="s">
        <v>14</v>
      </c>
      <c r="R5" s="196"/>
      <c r="S5" s="206"/>
      <c r="T5" s="14" t="s">
        <v>12</v>
      </c>
      <c r="U5" s="12" t="s">
        <v>13</v>
      </c>
      <c r="V5" s="12" t="s">
        <v>14</v>
      </c>
      <c r="W5" s="13" t="s">
        <v>15</v>
      </c>
      <c r="X5" s="11" t="s">
        <v>12</v>
      </c>
      <c r="Y5" s="12" t="s">
        <v>13</v>
      </c>
      <c r="Z5" s="12" t="s">
        <v>14</v>
      </c>
      <c r="AA5" s="11" t="s">
        <v>16</v>
      </c>
      <c r="AB5" s="13" t="s">
        <v>15</v>
      </c>
      <c r="AC5" s="196"/>
      <c r="AD5" s="206"/>
      <c r="AE5" s="11" t="s">
        <v>12</v>
      </c>
      <c r="AF5" s="12" t="s">
        <v>13</v>
      </c>
      <c r="AG5" s="12" t="s">
        <v>14</v>
      </c>
      <c r="AH5" s="11" t="s">
        <v>16</v>
      </c>
      <c r="AI5" s="15" t="s">
        <v>15</v>
      </c>
    </row>
    <row r="6" spans="1:35" ht="17.100000000000001" customHeight="1">
      <c r="A6" s="16"/>
      <c r="B6" s="17" t="s">
        <v>17</v>
      </c>
      <c r="C6" s="18" t="s">
        <v>18</v>
      </c>
      <c r="D6" s="19">
        <v>205291</v>
      </c>
      <c r="E6" s="20">
        <v>7482</v>
      </c>
      <c r="F6" s="20">
        <v>190672</v>
      </c>
      <c r="G6" s="21">
        <v>403445</v>
      </c>
      <c r="H6" s="22">
        <v>431.6</v>
      </c>
      <c r="I6" s="23">
        <v>210.6</v>
      </c>
      <c r="J6" s="24">
        <v>202</v>
      </c>
      <c r="K6" s="25">
        <v>212981</v>
      </c>
      <c r="L6" s="20">
        <v>8225</v>
      </c>
      <c r="M6" s="20">
        <v>220387</v>
      </c>
      <c r="N6" s="21">
        <v>441593</v>
      </c>
      <c r="O6" s="22">
        <v>110</v>
      </c>
      <c r="P6" s="23">
        <v>61.2</v>
      </c>
      <c r="Q6" s="24">
        <v>52.5</v>
      </c>
      <c r="R6" s="17" t="s">
        <v>17</v>
      </c>
      <c r="S6" s="18" t="s">
        <v>18</v>
      </c>
      <c r="T6" s="19">
        <v>229304</v>
      </c>
      <c r="U6" s="20">
        <v>6443</v>
      </c>
      <c r="V6" s="20">
        <v>252266</v>
      </c>
      <c r="W6" s="21">
        <v>488013</v>
      </c>
      <c r="X6" s="26">
        <v>244778</v>
      </c>
      <c r="Y6" s="27">
        <v>5418</v>
      </c>
      <c r="Z6" s="27">
        <v>272973</v>
      </c>
      <c r="AA6" s="27">
        <v>613</v>
      </c>
      <c r="AB6" s="27">
        <v>523782</v>
      </c>
      <c r="AC6" s="17" t="s">
        <v>17</v>
      </c>
      <c r="AD6" s="18" t="s">
        <v>18</v>
      </c>
      <c r="AE6" s="20">
        <v>257581</v>
      </c>
      <c r="AF6" s="20">
        <v>5006</v>
      </c>
      <c r="AG6" s="20">
        <v>304524</v>
      </c>
      <c r="AH6" s="20">
        <v>435</v>
      </c>
      <c r="AI6" s="28">
        <v>567546</v>
      </c>
    </row>
    <row r="7" spans="1:35" ht="17.100000000000001" customHeight="1">
      <c r="A7" s="16"/>
      <c r="B7" s="29" t="s">
        <v>19</v>
      </c>
      <c r="C7" s="30" t="s">
        <v>20</v>
      </c>
      <c r="D7" s="31">
        <v>89367</v>
      </c>
      <c r="E7" s="32">
        <v>4703</v>
      </c>
      <c r="F7" s="32">
        <v>96001</v>
      </c>
      <c r="G7" s="33">
        <v>190071</v>
      </c>
      <c r="H7" s="34"/>
      <c r="I7" s="35"/>
      <c r="J7" s="36"/>
      <c r="K7" s="37">
        <v>93403</v>
      </c>
      <c r="L7" s="32">
        <v>3886</v>
      </c>
      <c r="M7" s="32">
        <v>111881</v>
      </c>
      <c r="N7" s="33">
        <v>209170</v>
      </c>
      <c r="O7" s="34"/>
      <c r="P7" s="35"/>
      <c r="Q7" s="36"/>
      <c r="R7" s="29" t="s">
        <v>19</v>
      </c>
      <c r="S7" s="30" t="s">
        <v>20</v>
      </c>
      <c r="T7" s="31">
        <v>98289</v>
      </c>
      <c r="U7" s="32">
        <v>3095</v>
      </c>
      <c r="V7" s="32">
        <v>126079</v>
      </c>
      <c r="W7" s="33">
        <v>227463</v>
      </c>
      <c r="X7" s="38">
        <v>104666</v>
      </c>
      <c r="Y7" s="39">
        <v>2331</v>
      </c>
      <c r="Z7" s="39">
        <v>135099</v>
      </c>
      <c r="AA7" s="39">
        <v>264</v>
      </c>
      <c r="AB7" s="39">
        <v>242360</v>
      </c>
      <c r="AC7" s="29" t="s">
        <v>19</v>
      </c>
      <c r="AD7" s="30" t="s">
        <v>20</v>
      </c>
      <c r="AE7" s="32">
        <v>109577</v>
      </c>
      <c r="AF7" s="32">
        <v>1892</v>
      </c>
      <c r="AG7" s="32">
        <v>148942</v>
      </c>
      <c r="AH7" s="32">
        <v>263</v>
      </c>
      <c r="AI7" s="40">
        <v>260674</v>
      </c>
    </row>
    <row r="8" spans="1:35" ht="17.100000000000001" customHeight="1">
      <c r="A8" s="16"/>
      <c r="B8" s="41" t="s">
        <v>21</v>
      </c>
      <c r="C8" s="30" t="s">
        <v>22</v>
      </c>
      <c r="D8" s="31">
        <v>61729</v>
      </c>
      <c r="E8" s="32">
        <v>2355</v>
      </c>
      <c r="F8" s="32">
        <v>51618</v>
      </c>
      <c r="G8" s="33">
        <v>115702</v>
      </c>
      <c r="H8" s="34">
        <v>101.6</v>
      </c>
      <c r="I8" s="35">
        <v>68.400000000000006</v>
      </c>
      <c r="J8" s="36">
        <v>50</v>
      </c>
      <c r="K8" s="37">
        <v>65765</v>
      </c>
      <c r="L8" s="32">
        <v>2120</v>
      </c>
      <c r="M8" s="32">
        <v>60871</v>
      </c>
      <c r="N8" s="33">
        <v>128756</v>
      </c>
      <c r="O8" s="34">
        <v>104.3</v>
      </c>
      <c r="P8" s="35">
        <v>68.8</v>
      </c>
      <c r="Q8" s="36">
        <v>50.9</v>
      </c>
      <c r="R8" s="41" t="s">
        <v>21</v>
      </c>
      <c r="S8" s="30" t="s">
        <v>22</v>
      </c>
      <c r="T8" s="31">
        <v>69737</v>
      </c>
      <c r="U8" s="32">
        <v>2111</v>
      </c>
      <c r="V8" s="32">
        <v>66379</v>
      </c>
      <c r="W8" s="33">
        <v>138227</v>
      </c>
      <c r="X8" s="38">
        <v>72926</v>
      </c>
      <c r="Y8" s="39">
        <v>1845</v>
      </c>
      <c r="Z8" s="39">
        <v>69321</v>
      </c>
      <c r="AA8" s="39">
        <v>156</v>
      </c>
      <c r="AB8" s="39">
        <v>144248</v>
      </c>
      <c r="AC8" s="41" t="s">
        <v>21</v>
      </c>
      <c r="AD8" s="30" t="s">
        <v>22</v>
      </c>
      <c r="AE8" s="32">
        <v>74834</v>
      </c>
      <c r="AF8" s="32">
        <v>1762</v>
      </c>
      <c r="AG8" s="32">
        <v>73757</v>
      </c>
      <c r="AH8" s="32">
        <v>106</v>
      </c>
      <c r="AI8" s="40">
        <v>150459</v>
      </c>
    </row>
    <row r="9" spans="1:35" ht="17.100000000000001" customHeight="1">
      <c r="A9" s="16"/>
      <c r="B9" s="41" t="s">
        <v>23</v>
      </c>
      <c r="C9" s="30" t="s">
        <v>24</v>
      </c>
      <c r="D9" s="31">
        <v>51481</v>
      </c>
      <c r="E9" s="32">
        <v>1237</v>
      </c>
      <c r="F9" s="32">
        <v>28645</v>
      </c>
      <c r="G9" s="33">
        <v>81363</v>
      </c>
      <c r="H9" s="34">
        <v>210.1</v>
      </c>
      <c r="I9" s="35">
        <v>118.4</v>
      </c>
      <c r="J9" s="36">
        <v>94.8</v>
      </c>
      <c r="K9" s="37">
        <v>54009</v>
      </c>
      <c r="L9" s="32">
        <v>1289</v>
      </c>
      <c r="M9" s="32">
        <v>29951</v>
      </c>
      <c r="N9" s="33">
        <v>85249</v>
      </c>
      <c r="O9" s="34">
        <v>104.1</v>
      </c>
      <c r="P9" s="35">
        <v>54.4</v>
      </c>
      <c r="Q9" s="36">
        <v>51</v>
      </c>
      <c r="R9" s="41" t="s">
        <v>23</v>
      </c>
      <c r="S9" s="30" t="s">
        <v>24</v>
      </c>
      <c r="T9" s="31">
        <v>56602</v>
      </c>
      <c r="U9" s="32">
        <v>1114</v>
      </c>
      <c r="V9" s="32">
        <v>32436</v>
      </c>
      <c r="W9" s="33">
        <v>90152</v>
      </c>
      <c r="X9" s="38">
        <v>58361</v>
      </c>
      <c r="Y9" s="39">
        <v>807</v>
      </c>
      <c r="Z9" s="39">
        <v>34435</v>
      </c>
      <c r="AA9" s="39">
        <v>96</v>
      </c>
      <c r="AB9" s="39">
        <v>93699</v>
      </c>
      <c r="AC9" s="41" t="s">
        <v>23</v>
      </c>
      <c r="AD9" s="30" t="s">
        <v>24</v>
      </c>
      <c r="AE9" s="32">
        <v>60006</v>
      </c>
      <c r="AF9" s="32">
        <v>795</v>
      </c>
      <c r="AG9" s="32">
        <v>35013</v>
      </c>
      <c r="AH9" s="32">
        <v>40</v>
      </c>
      <c r="AI9" s="40">
        <v>95854</v>
      </c>
    </row>
    <row r="10" spans="1:35" ht="17.100000000000001" customHeight="1">
      <c r="A10" s="16"/>
      <c r="B10" s="187" t="s">
        <v>25</v>
      </c>
      <c r="C10" s="42" t="s">
        <v>26</v>
      </c>
      <c r="D10" s="43">
        <v>39058</v>
      </c>
      <c r="E10" s="44">
        <v>2097</v>
      </c>
      <c r="F10" s="44">
        <v>41960</v>
      </c>
      <c r="G10" s="45">
        <v>83115</v>
      </c>
      <c r="H10" s="46">
        <v>101.9</v>
      </c>
      <c r="I10" s="47">
        <v>44.2</v>
      </c>
      <c r="J10" s="48">
        <v>46.5</v>
      </c>
      <c r="K10" s="49">
        <v>42377</v>
      </c>
      <c r="L10" s="44">
        <v>1934</v>
      </c>
      <c r="M10" s="44">
        <v>46310</v>
      </c>
      <c r="N10" s="45">
        <v>90621</v>
      </c>
      <c r="O10" s="46">
        <v>104.4</v>
      </c>
      <c r="P10" s="47">
        <v>48</v>
      </c>
      <c r="Q10" s="48">
        <v>49.6</v>
      </c>
      <c r="R10" s="187" t="s">
        <v>25</v>
      </c>
      <c r="S10" s="42" t="s">
        <v>26</v>
      </c>
      <c r="T10" s="43">
        <v>45001</v>
      </c>
      <c r="U10" s="44">
        <v>1485</v>
      </c>
      <c r="V10" s="44">
        <v>52985</v>
      </c>
      <c r="W10" s="45">
        <v>99471</v>
      </c>
      <c r="X10" s="50">
        <v>49025</v>
      </c>
      <c r="Y10" s="51">
        <v>887</v>
      </c>
      <c r="Z10" s="51">
        <v>54236</v>
      </c>
      <c r="AA10" s="51">
        <v>143</v>
      </c>
      <c r="AB10" s="51">
        <v>104291</v>
      </c>
      <c r="AC10" s="187" t="s">
        <v>25</v>
      </c>
      <c r="AD10" s="42" t="s">
        <v>26</v>
      </c>
      <c r="AE10" s="44">
        <v>49651</v>
      </c>
      <c r="AF10" s="44">
        <v>720</v>
      </c>
      <c r="AG10" s="44">
        <v>58592</v>
      </c>
      <c r="AH10" s="44">
        <v>83</v>
      </c>
      <c r="AI10" s="52">
        <v>109046</v>
      </c>
    </row>
    <row r="11" spans="1:35" ht="17.100000000000001" customHeight="1">
      <c r="A11" s="16"/>
      <c r="B11" s="188"/>
      <c r="C11" s="42" t="s">
        <v>27</v>
      </c>
      <c r="D11" s="43">
        <v>15070</v>
      </c>
      <c r="E11" s="44">
        <v>1014</v>
      </c>
      <c r="F11" s="44">
        <v>8242</v>
      </c>
      <c r="G11" s="45">
        <v>24326</v>
      </c>
      <c r="H11" s="46">
        <v>106.4</v>
      </c>
      <c r="I11" s="47">
        <v>41.2</v>
      </c>
      <c r="J11" s="48">
        <v>46.9</v>
      </c>
      <c r="K11" s="49">
        <v>16159</v>
      </c>
      <c r="L11" s="44">
        <v>923</v>
      </c>
      <c r="M11" s="44">
        <v>9022</v>
      </c>
      <c r="N11" s="45">
        <v>26104</v>
      </c>
      <c r="O11" s="46">
        <v>107.1</v>
      </c>
      <c r="P11" s="47">
        <v>43.6</v>
      </c>
      <c r="Q11" s="48">
        <v>48.1</v>
      </c>
      <c r="R11" s="188"/>
      <c r="S11" s="42" t="s">
        <v>27</v>
      </c>
      <c r="T11" s="43">
        <v>17198</v>
      </c>
      <c r="U11" s="44">
        <v>858</v>
      </c>
      <c r="V11" s="44">
        <v>12851</v>
      </c>
      <c r="W11" s="45">
        <v>30907</v>
      </c>
      <c r="X11" s="50">
        <v>18309</v>
      </c>
      <c r="Y11" s="51">
        <v>759</v>
      </c>
      <c r="Z11" s="51">
        <v>15688</v>
      </c>
      <c r="AA11" s="51">
        <v>57</v>
      </c>
      <c r="AB11" s="51">
        <v>34813</v>
      </c>
      <c r="AC11" s="188"/>
      <c r="AD11" s="42" t="s">
        <v>27</v>
      </c>
      <c r="AE11" s="44">
        <v>19385</v>
      </c>
      <c r="AF11" s="44">
        <v>734</v>
      </c>
      <c r="AG11" s="44">
        <v>20496</v>
      </c>
      <c r="AH11" s="44">
        <v>32</v>
      </c>
      <c r="AI11" s="52">
        <v>40647</v>
      </c>
    </row>
    <row r="12" spans="1:35" ht="17.100000000000001" customHeight="1">
      <c r="A12" s="16"/>
      <c r="B12" s="188"/>
      <c r="C12" s="42" t="s">
        <v>28</v>
      </c>
      <c r="D12" s="43">
        <v>19998</v>
      </c>
      <c r="E12" s="44">
        <v>1884</v>
      </c>
      <c r="F12" s="44">
        <v>21909</v>
      </c>
      <c r="G12" s="45">
        <v>43791</v>
      </c>
      <c r="H12" s="46">
        <v>100.4</v>
      </c>
      <c r="I12" s="47">
        <v>48.5</v>
      </c>
      <c r="J12" s="48">
        <v>58.5</v>
      </c>
      <c r="K12" s="49">
        <v>21132</v>
      </c>
      <c r="L12" s="44">
        <v>1800</v>
      </c>
      <c r="M12" s="44">
        <v>22525</v>
      </c>
      <c r="N12" s="45">
        <v>45457</v>
      </c>
      <c r="O12" s="46">
        <v>104.1</v>
      </c>
      <c r="P12" s="47">
        <v>49.1</v>
      </c>
      <c r="Q12" s="48">
        <v>59.5</v>
      </c>
      <c r="R12" s="188"/>
      <c r="S12" s="42" t="s">
        <v>28</v>
      </c>
      <c r="T12" s="43">
        <v>22706</v>
      </c>
      <c r="U12" s="44">
        <v>1814</v>
      </c>
      <c r="V12" s="44">
        <v>25334</v>
      </c>
      <c r="W12" s="45">
        <v>49854</v>
      </c>
      <c r="X12" s="50">
        <v>24542</v>
      </c>
      <c r="Y12" s="51">
        <v>1602</v>
      </c>
      <c r="Z12" s="51">
        <v>28305</v>
      </c>
      <c r="AA12" s="51">
        <v>79</v>
      </c>
      <c r="AB12" s="51">
        <v>54528</v>
      </c>
      <c r="AC12" s="188"/>
      <c r="AD12" s="42" t="s">
        <v>28</v>
      </c>
      <c r="AE12" s="44">
        <v>25763</v>
      </c>
      <c r="AF12" s="44">
        <v>1577</v>
      </c>
      <c r="AG12" s="44">
        <v>31811</v>
      </c>
      <c r="AH12" s="44">
        <v>34</v>
      </c>
      <c r="AI12" s="52">
        <v>59185</v>
      </c>
    </row>
    <row r="13" spans="1:35" ht="17.100000000000001" customHeight="1">
      <c r="A13" s="16"/>
      <c r="B13" s="189"/>
      <c r="C13" s="30" t="s">
        <v>29</v>
      </c>
      <c r="D13" s="31">
        <v>74126</v>
      </c>
      <c r="E13" s="32">
        <v>4995</v>
      </c>
      <c r="F13" s="32">
        <v>72111</v>
      </c>
      <c r="G13" s="33">
        <v>151232</v>
      </c>
      <c r="H13" s="34">
        <v>102.4101853600626</v>
      </c>
      <c r="I13" s="35">
        <v>45.212852852852855</v>
      </c>
      <c r="J13" s="36">
        <v>50.191597675805355</v>
      </c>
      <c r="K13" s="37">
        <v>79668</v>
      </c>
      <c r="L13" s="32">
        <v>4657</v>
      </c>
      <c r="M13" s="32">
        <v>77857</v>
      </c>
      <c r="N13" s="33">
        <v>162182</v>
      </c>
      <c r="O13" s="34">
        <v>104.8680637144148</v>
      </c>
      <c r="P13" s="35">
        <v>47.553102855915824</v>
      </c>
      <c r="Q13" s="36">
        <v>52.290374661237912</v>
      </c>
      <c r="R13" s="189"/>
      <c r="S13" s="30" t="s">
        <v>29</v>
      </c>
      <c r="T13" s="31">
        <v>84905</v>
      </c>
      <c r="U13" s="32">
        <v>4157</v>
      </c>
      <c r="V13" s="32">
        <v>91170</v>
      </c>
      <c r="W13" s="33">
        <v>180232</v>
      </c>
      <c r="X13" s="38">
        <v>91876</v>
      </c>
      <c r="Y13" s="39">
        <v>3248</v>
      </c>
      <c r="Z13" s="39">
        <v>98229</v>
      </c>
      <c r="AA13" s="39">
        <v>279</v>
      </c>
      <c r="AB13" s="39">
        <v>193632</v>
      </c>
      <c r="AC13" s="189"/>
      <c r="AD13" s="30" t="s">
        <v>29</v>
      </c>
      <c r="AE13" s="32">
        <f t="shared" ref="AE13:AI13" si="0">SUM(AE10:AE12)</f>
        <v>94799</v>
      </c>
      <c r="AF13" s="32">
        <f t="shared" si="0"/>
        <v>3031</v>
      </c>
      <c r="AG13" s="32">
        <f t="shared" si="0"/>
        <v>110899</v>
      </c>
      <c r="AH13" s="32">
        <f t="shared" si="0"/>
        <v>149</v>
      </c>
      <c r="AI13" s="40">
        <f t="shared" si="0"/>
        <v>208878</v>
      </c>
    </row>
    <row r="14" spans="1:35" ht="17.100000000000001" customHeight="1">
      <c r="A14" s="16"/>
      <c r="B14" s="187" t="s">
        <v>30</v>
      </c>
      <c r="C14" s="42" t="s">
        <v>31</v>
      </c>
      <c r="D14" s="43">
        <v>63976</v>
      </c>
      <c r="E14" s="44">
        <v>1395</v>
      </c>
      <c r="F14" s="44">
        <v>40554</v>
      </c>
      <c r="G14" s="45">
        <v>105925</v>
      </c>
      <c r="H14" s="46">
        <v>102</v>
      </c>
      <c r="I14" s="47">
        <v>49.7</v>
      </c>
      <c r="J14" s="48">
        <v>51.1</v>
      </c>
      <c r="K14" s="49">
        <v>67347</v>
      </c>
      <c r="L14" s="44">
        <v>1436</v>
      </c>
      <c r="M14" s="44">
        <v>45334</v>
      </c>
      <c r="N14" s="45">
        <v>114117</v>
      </c>
      <c r="O14" s="46">
        <v>104.9</v>
      </c>
      <c r="P14" s="47">
        <v>50.7</v>
      </c>
      <c r="Q14" s="48">
        <v>53</v>
      </c>
      <c r="R14" s="187" t="s">
        <v>30</v>
      </c>
      <c r="S14" s="42" t="s">
        <v>31</v>
      </c>
      <c r="T14" s="43">
        <v>71668</v>
      </c>
      <c r="U14" s="44">
        <v>1077</v>
      </c>
      <c r="V14" s="44">
        <v>52077</v>
      </c>
      <c r="W14" s="45">
        <v>124822</v>
      </c>
      <c r="X14" s="50">
        <v>75247</v>
      </c>
      <c r="Y14" s="51">
        <v>1006</v>
      </c>
      <c r="Z14" s="51">
        <v>57889</v>
      </c>
      <c r="AA14" s="51">
        <v>116</v>
      </c>
      <c r="AB14" s="51">
        <v>134258</v>
      </c>
      <c r="AC14" s="187" t="s">
        <v>30</v>
      </c>
      <c r="AD14" s="42" t="s">
        <v>31</v>
      </c>
      <c r="AE14" s="44">
        <v>77856</v>
      </c>
      <c r="AF14" s="44">
        <v>941</v>
      </c>
      <c r="AG14" s="44">
        <v>60632</v>
      </c>
      <c r="AH14" s="44">
        <v>87</v>
      </c>
      <c r="AI14" s="52">
        <v>139516</v>
      </c>
    </row>
    <row r="15" spans="1:35" ht="17.100000000000001" customHeight="1">
      <c r="A15" s="16"/>
      <c r="B15" s="188"/>
      <c r="C15" s="42" t="s">
        <v>32</v>
      </c>
      <c r="D15" s="53">
        <v>10575</v>
      </c>
      <c r="E15" s="54">
        <v>547</v>
      </c>
      <c r="F15" s="54">
        <v>6798</v>
      </c>
      <c r="G15" s="55">
        <v>17920</v>
      </c>
      <c r="H15" s="56">
        <v>113.5</v>
      </c>
      <c r="I15" s="57">
        <v>48.6</v>
      </c>
      <c r="J15" s="58">
        <v>52</v>
      </c>
      <c r="K15" s="59">
        <v>12426</v>
      </c>
      <c r="L15" s="54">
        <v>534</v>
      </c>
      <c r="M15" s="54">
        <v>6722</v>
      </c>
      <c r="N15" s="55">
        <v>19682</v>
      </c>
      <c r="O15" s="56">
        <v>117.2</v>
      </c>
      <c r="P15" s="57">
        <v>51.3</v>
      </c>
      <c r="Q15" s="58">
        <v>55.6</v>
      </c>
      <c r="R15" s="188"/>
      <c r="S15" s="42" t="s">
        <v>32</v>
      </c>
      <c r="T15" s="53">
        <v>14138</v>
      </c>
      <c r="U15" s="54">
        <v>478</v>
      </c>
      <c r="V15" s="54">
        <v>8075</v>
      </c>
      <c r="W15" s="55">
        <v>22691</v>
      </c>
      <c r="X15" s="60">
        <v>15424</v>
      </c>
      <c r="Y15" s="61">
        <v>359</v>
      </c>
      <c r="Z15" s="61">
        <v>9571</v>
      </c>
      <c r="AA15" s="61">
        <v>22</v>
      </c>
      <c r="AB15" s="61">
        <v>25376</v>
      </c>
      <c r="AC15" s="188"/>
      <c r="AD15" s="42" t="s">
        <v>32</v>
      </c>
      <c r="AE15" s="54">
        <v>16136</v>
      </c>
      <c r="AF15" s="54">
        <v>282</v>
      </c>
      <c r="AG15" s="54">
        <v>10936</v>
      </c>
      <c r="AH15" s="54">
        <v>13</v>
      </c>
      <c r="AI15" s="62">
        <v>27367</v>
      </c>
    </row>
    <row r="16" spans="1:35" ht="17.100000000000001" customHeight="1">
      <c r="A16" s="16"/>
      <c r="B16" s="188"/>
      <c r="C16" s="42" t="s">
        <v>33</v>
      </c>
      <c r="D16" s="43">
        <v>7609</v>
      </c>
      <c r="E16" s="44">
        <v>108</v>
      </c>
      <c r="F16" s="44">
        <v>787</v>
      </c>
      <c r="G16" s="45">
        <v>8504</v>
      </c>
      <c r="H16" s="46">
        <v>109.3</v>
      </c>
      <c r="I16" s="47">
        <v>57.8</v>
      </c>
      <c r="J16" s="48">
        <v>45.8</v>
      </c>
      <c r="K16" s="49">
        <v>8599</v>
      </c>
      <c r="L16" s="44">
        <v>117</v>
      </c>
      <c r="M16" s="44">
        <v>868</v>
      </c>
      <c r="N16" s="45">
        <v>9584</v>
      </c>
      <c r="O16" s="46">
        <v>110.5</v>
      </c>
      <c r="P16" s="47">
        <v>57.6</v>
      </c>
      <c r="Q16" s="48">
        <v>44.9</v>
      </c>
      <c r="R16" s="188"/>
      <c r="S16" s="42" t="s">
        <v>33</v>
      </c>
      <c r="T16" s="43">
        <v>9004</v>
      </c>
      <c r="U16" s="44">
        <v>103</v>
      </c>
      <c r="V16" s="44">
        <v>1138</v>
      </c>
      <c r="W16" s="45">
        <v>10245</v>
      </c>
      <c r="X16" s="50">
        <v>9344</v>
      </c>
      <c r="Y16" s="51">
        <v>147</v>
      </c>
      <c r="Z16" s="51">
        <v>1095</v>
      </c>
      <c r="AA16" s="51">
        <v>16</v>
      </c>
      <c r="AB16" s="51">
        <v>10602</v>
      </c>
      <c r="AC16" s="188"/>
      <c r="AD16" s="42" t="s">
        <v>33</v>
      </c>
      <c r="AE16" s="44">
        <v>9286</v>
      </c>
      <c r="AF16" s="44">
        <v>73</v>
      </c>
      <c r="AG16" s="44">
        <v>1168</v>
      </c>
      <c r="AH16" s="44">
        <v>4</v>
      </c>
      <c r="AI16" s="52">
        <v>10531</v>
      </c>
    </row>
    <row r="17" spans="1:35" ht="17.100000000000001" customHeight="1">
      <c r="A17" s="16"/>
      <c r="B17" s="189"/>
      <c r="C17" s="30" t="s">
        <v>34</v>
      </c>
      <c r="D17" s="31">
        <v>82160</v>
      </c>
      <c r="E17" s="32">
        <v>2050</v>
      </c>
      <c r="F17" s="32">
        <v>48139</v>
      </c>
      <c r="G17" s="33">
        <v>132349</v>
      </c>
      <c r="H17" s="34">
        <v>104.15625851996104</v>
      </c>
      <c r="I17" s="35">
        <v>49.833219512195114</v>
      </c>
      <c r="J17" s="36">
        <v>51.140447454247088</v>
      </c>
      <c r="K17" s="37">
        <v>88372</v>
      </c>
      <c r="L17" s="32">
        <v>2087</v>
      </c>
      <c r="M17" s="32">
        <v>52924</v>
      </c>
      <c r="N17" s="33">
        <v>143383</v>
      </c>
      <c r="O17" s="34">
        <v>107.17441044674784</v>
      </c>
      <c r="P17" s="35">
        <v>51.240344992812645</v>
      </c>
      <c r="Q17" s="36">
        <v>53.197384929332635</v>
      </c>
      <c r="R17" s="189"/>
      <c r="S17" s="30" t="s">
        <v>34</v>
      </c>
      <c r="T17" s="31">
        <v>94810</v>
      </c>
      <c r="U17" s="32">
        <v>1658</v>
      </c>
      <c r="V17" s="32">
        <v>61290</v>
      </c>
      <c r="W17" s="33">
        <v>157758</v>
      </c>
      <c r="X17" s="38">
        <v>100015</v>
      </c>
      <c r="Y17" s="39">
        <v>1512</v>
      </c>
      <c r="Z17" s="39">
        <v>68555</v>
      </c>
      <c r="AA17" s="39">
        <v>154</v>
      </c>
      <c r="AB17" s="39">
        <v>170236</v>
      </c>
      <c r="AC17" s="189"/>
      <c r="AD17" s="30" t="s">
        <v>34</v>
      </c>
      <c r="AE17" s="32">
        <f t="shared" ref="AE17:AI17" si="1">SUM(AE14:AE16)</f>
        <v>103278</v>
      </c>
      <c r="AF17" s="32">
        <f t="shared" si="1"/>
        <v>1296</v>
      </c>
      <c r="AG17" s="32">
        <f t="shared" si="1"/>
        <v>72736</v>
      </c>
      <c r="AH17" s="32">
        <f t="shared" si="1"/>
        <v>104</v>
      </c>
      <c r="AI17" s="40">
        <f t="shared" si="1"/>
        <v>177414</v>
      </c>
    </row>
    <row r="18" spans="1:35" ht="17.100000000000001" customHeight="1">
      <c r="A18" s="16"/>
      <c r="B18" s="41" t="s">
        <v>35</v>
      </c>
      <c r="C18" s="30" t="s">
        <v>36</v>
      </c>
      <c r="D18" s="31">
        <v>11065</v>
      </c>
      <c r="E18" s="32">
        <v>580</v>
      </c>
      <c r="F18" s="32">
        <v>16895</v>
      </c>
      <c r="G18" s="33">
        <v>28540</v>
      </c>
      <c r="H18" s="34">
        <v>98.5</v>
      </c>
      <c r="I18" s="35">
        <v>43</v>
      </c>
      <c r="J18" s="36">
        <v>43.9</v>
      </c>
      <c r="K18" s="37">
        <v>11194</v>
      </c>
      <c r="L18" s="32">
        <v>547</v>
      </c>
      <c r="M18" s="32">
        <v>17839</v>
      </c>
      <c r="N18" s="33">
        <v>29580</v>
      </c>
      <c r="O18" s="34">
        <v>102</v>
      </c>
      <c r="P18" s="35">
        <v>47.3</v>
      </c>
      <c r="Q18" s="36">
        <v>45</v>
      </c>
      <c r="R18" s="41" t="s">
        <v>35</v>
      </c>
      <c r="S18" s="30" t="s">
        <v>36</v>
      </c>
      <c r="T18" s="31">
        <v>11706</v>
      </c>
      <c r="U18" s="32">
        <v>438</v>
      </c>
      <c r="V18" s="32">
        <v>19772</v>
      </c>
      <c r="W18" s="33">
        <v>31916</v>
      </c>
      <c r="X18" s="38">
        <v>12118</v>
      </c>
      <c r="Y18" s="39">
        <v>314</v>
      </c>
      <c r="Z18" s="39">
        <v>21213</v>
      </c>
      <c r="AA18" s="39">
        <v>58</v>
      </c>
      <c r="AB18" s="39">
        <v>33703</v>
      </c>
      <c r="AC18" s="41" t="s">
        <v>35</v>
      </c>
      <c r="AD18" s="30" t="s">
        <v>36</v>
      </c>
      <c r="AE18" s="32">
        <v>12103</v>
      </c>
      <c r="AF18" s="32">
        <v>299</v>
      </c>
      <c r="AG18" s="32">
        <v>23170</v>
      </c>
      <c r="AH18" s="32">
        <v>38</v>
      </c>
      <c r="AI18" s="40">
        <v>35610</v>
      </c>
    </row>
    <row r="19" spans="1:35" ht="17.100000000000001" customHeight="1">
      <c r="A19" s="16"/>
      <c r="B19" s="41" t="s">
        <v>37</v>
      </c>
      <c r="C19" s="30" t="s">
        <v>38</v>
      </c>
      <c r="D19" s="31">
        <v>11421</v>
      </c>
      <c r="E19" s="32">
        <v>1026</v>
      </c>
      <c r="F19" s="32">
        <v>29209</v>
      </c>
      <c r="G19" s="33">
        <v>41656</v>
      </c>
      <c r="H19" s="34">
        <v>102.2</v>
      </c>
      <c r="I19" s="35">
        <v>39.5</v>
      </c>
      <c r="J19" s="36">
        <v>47.8</v>
      </c>
      <c r="K19" s="37">
        <v>12084</v>
      </c>
      <c r="L19" s="32">
        <v>865</v>
      </c>
      <c r="M19" s="32">
        <v>33887</v>
      </c>
      <c r="N19" s="33">
        <v>46836</v>
      </c>
      <c r="O19" s="34">
        <v>105.7</v>
      </c>
      <c r="P19" s="35">
        <v>42</v>
      </c>
      <c r="Q19" s="36">
        <v>50.1</v>
      </c>
      <c r="R19" s="41" t="s">
        <v>37</v>
      </c>
      <c r="S19" s="30" t="s">
        <v>38</v>
      </c>
      <c r="T19" s="31">
        <v>13050</v>
      </c>
      <c r="U19" s="32">
        <v>633</v>
      </c>
      <c r="V19" s="32">
        <v>38219</v>
      </c>
      <c r="W19" s="33">
        <v>51902</v>
      </c>
      <c r="X19" s="38">
        <v>14256</v>
      </c>
      <c r="Y19" s="39">
        <v>468</v>
      </c>
      <c r="Z19" s="39">
        <v>43108</v>
      </c>
      <c r="AA19" s="39">
        <v>88</v>
      </c>
      <c r="AB19" s="39">
        <v>57920</v>
      </c>
      <c r="AC19" s="41" t="s">
        <v>37</v>
      </c>
      <c r="AD19" s="30" t="s">
        <v>38</v>
      </c>
      <c r="AE19" s="32">
        <v>14906</v>
      </c>
      <c r="AF19" s="32">
        <v>444</v>
      </c>
      <c r="AG19" s="32">
        <v>47127</v>
      </c>
      <c r="AH19" s="32">
        <v>69</v>
      </c>
      <c r="AI19" s="40">
        <v>62546</v>
      </c>
    </row>
    <row r="20" spans="1:35" ht="17.100000000000001" customHeight="1">
      <c r="A20" s="16"/>
      <c r="B20" s="41" t="s">
        <v>39</v>
      </c>
      <c r="C20" s="30" t="s">
        <v>40</v>
      </c>
      <c r="D20" s="31">
        <v>17414</v>
      </c>
      <c r="E20" s="32">
        <v>430</v>
      </c>
      <c r="F20" s="32">
        <v>30061</v>
      </c>
      <c r="G20" s="33">
        <v>47905</v>
      </c>
      <c r="H20" s="34">
        <v>94.1</v>
      </c>
      <c r="I20" s="35">
        <v>45.5</v>
      </c>
      <c r="J20" s="36">
        <v>46.2</v>
      </c>
      <c r="K20" s="37">
        <v>17686</v>
      </c>
      <c r="L20" s="32">
        <v>534</v>
      </c>
      <c r="M20" s="32">
        <v>32140</v>
      </c>
      <c r="N20" s="33">
        <v>50360</v>
      </c>
      <c r="O20" s="34">
        <v>98.6</v>
      </c>
      <c r="P20" s="35">
        <v>50.4</v>
      </c>
      <c r="Q20" s="36">
        <v>49.5</v>
      </c>
      <c r="R20" s="41" t="s">
        <v>39</v>
      </c>
      <c r="S20" s="30" t="s">
        <v>40</v>
      </c>
      <c r="T20" s="31">
        <v>18916</v>
      </c>
      <c r="U20" s="32">
        <v>429</v>
      </c>
      <c r="V20" s="32">
        <v>35576</v>
      </c>
      <c r="W20" s="33">
        <v>54921</v>
      </c>
      <c r="X20" s="38">
        <v>20378</v>
      </c>
      <c r="Y20" s="39">
        <v>475</v>
      </c>
      <c r="Z20" s="39">
        <v>37678</v>
      </c>
      <c r="AA20" s="39">
        <v>67</v>
      </c>
      <c r="AB20" s="39">
        <v>58598</v>
      </c>
      <c r="AC20" s="41" t="s">
        <v>39</v>
      </c>
      <c r="AD20" s="30" t="s">
        <v>40</v>
      </c>
      <c r="AE20" s="32">
        <v>21282</v>
      </c>
      <c r="AF20" s="32">
        <v>411</v>
      </c>
      <c r="AG20" s="32">
        <v>39050</v>
      </c>
      <c r="AH20" s="32">
        <v>33</v>
      </c>
      <c r="AI20" s="40">
        <v>60776</v>
      </c>
    </row>
    <row r="21" spans="1:35" ht="17.100000000000001" customHeight="1">
      <c r="A21" s="16"/>
      <c r="B21" s="41" t="s">
        <v>41</v>
      </c>
      <c r="C21" s="30" t="s">
        <v>42</v>
      </c>
      <c r="D21" s="31">
        <v>10576</v>
      </c>
      <c r="E21" s="32">
        <v>347</v>
      </c>
      <c r="F21" s="32">
        <v>13096</v>
      </c>
      <c r="G21" s="33">
        <v>24019</v>
      </c>
      <c r="H21" s="34">
        <v>98.8</v>
      </c>
      <c r="I21" s="35">
        <v>50</v>
      </c>
      <c r="J21" s="36">
        <v>53.3</v>
      </c>
      <c r="K21" s="37">
        <v>11133</v>
      </c>
      <c r="L21" s="32">
        <v>317</v>
      </c>
      <c r="M21" s="32">
        <v>14965</v>
      </c>
      <c r="N21" s="33">
        <v>26415</v>
      </c>
      <c r="O21" s="34">
        <v>100</v>
      </c>
      <c r="P21" s="35">
        <v>53.3</v>
      </c>
      <c r="Q21" s="36">
        <v>54</v>
      </c>
      <c r="R21" s="41" t="s">
        <v>41</v>
      </c>
      <c r="S21" s="30" t="s">
        <v>42</v>
      </c>
      <c r="T21" s="31">
        <v>11812</v>
      </c>
      <c r="U21" s="32">
        <v>301</v>
      </c>
      <c r="V21" s="32">
        <v>15699</v>
      </c>
      <c r="W21" s="33">
        <v>27812</v>
      </c>
      <c r="X21" s="38">
        <v>12611</v>
      </c>
      <c r="Y21" s="39">
        <v>325</v>
      </c>
      <c r="Z21" s="39">
        <v>17432</v>
      </c>
      <c r="AA21" s="39">
        <v>31</v>
      </c>
      <c r="AB21" s="39">
        <v>30399</v>
      </c>
      <c r="AC21" s="41" t="s">
        <v>41</v>
      </c>
      <c r="AD21" s="30" t="s">
        <v>42</v>
      </c>
      <c r="AE21" s="32">
        <v>13038</v>
      </c>
      <c r="AF21" s="32">
        <v>307</v>
      </c>
      <c r="AG21" s="32">
        <v>18623</v>
      </c>
      <c r="AH21" s="32">
        <v>18</v>
      </c>
      <c r="AI21" s="40">
        <v>31986</v>
      </c>
    </row>
    <row r="22" spans="1:35" ht="17.100000000000001" customHeight="1">
      <c r="A22" s="16"/>
      <c r="B22" s="41" t="s">
        <v>43</v>
      </c>
      <c r="C22" s="30" t="s">
        <v>44</v>
      </c>
      <c r="D22" s="31">
        <v>6888</v>
      </c>
      <c r="E22" s="32">
        <v>270</v>
      </c>
      <c r="F22" s="32">
        <v>20235</v>
      </c>
      <c r="G22" s="33">
        <v>27393</v>
      </c>
      <c r="H22" s="34">
        <v>98.7</v>
      </c>
      <c r="I22" s="35">
        <v>51.1</v>
      </c>
      <c r="J22" s="36">
        <v>47.7</v>
      </c>
      <c r="K22" s="37">
        <v>7357</v>
      </c>
      <c r="L22" s="32">
        <v>304</v>
      </c>
      <c r="M22" s="32">
        <v>22945</v>
      </c>
      <c r="N22" s="33">
        <v>30606</v>
      </c>
      <c r="O22" s="34">
        <v>102.5</v>
      </c>
      <c r="P22" s="35">
        <v>53.1</v>
      </c>
      <c r="Q22" s="36">
        <v>50.4</v>
      </c>
      <c r="R22" s="41" t="s">
        <v>43</v>
      </c>
      <c r="S22" s="30" t="s">
        <v>44</v>
      </c>
      <c r="T22" s="31">
        <v>8009</v>
      </c>
      <c r="U22" s="32">
        <v>255</v>
      </c>
      <c r="V22" s="32">
        <v>26704</v>
      </c>
      <c r="W22" s="33">
        <v>34968</v>
      </c>
      <c r="X22" s="38">
        <v>8707</v>
      </c>
      <c r="Y22" s="39">
        <v>226</v>
      </c>
      <c r="Z22" s="39">
        <v>26226</v>
      </c>
      <c r="AA22" s="39">
        <v>38</v>
      </c>
      <c r="AB22" s="39">
        <v>35197</v>
      </c>
      <c r="AC22" s="41" t="s">
        <v>43</v>
      </c>
      <c r="AD22" s="30" t="s">
        <v>44</v>
      </c>
      <c r="AE22" s="32">
        <v>9241</v>
      </c>
      <c r="AF22" s="32">
        <v>242</v>
      </c>
      <c r="AG22" s="32">
        <v>29176</v>
      </c>
      <c r="AH22" s="32">
        <v>25</v>
      </c>
      <c r="AI22" s="40">
        <v>38684</v>
      </c>
    </row>
    <row r="23" spans="1:35" ht="17.100000000000001" customHeight="1">
      <c r="A23" s="16"/>
      <c r="B23" s="41" t="s">
        <v>45</v>
      </c>
      <c r="C23" s="30" t="s">
        <v>46</v>
      </c>
      <c r="D23" s="31">
        <v>29297</v>
      </c>
      <c r="E23" s="32">
        <v>832</v>
      </c>
      <c r="F23" s="32">
        <v>24357</v>
      </c>
      <c r="G23" s="33">
        <v>54486</v>
      </c>
      <c r="H23" s="34">
        <v>91.4</v>
      </c>
      <c r="I23" s="35">
        <v>58.1</v>
      </c>
      <c r="J23" s="36">
        <v>48.3</v>
      </c>
      <c r="K23" s="37">
        <v>31325</v>
      </c>
      <c r="L23" s="32">
        <v>846</v>
      </c>
      <c r="M23" s="32">
        <v>25195</v>
      </c>
      <c r="N23" s="33">
        <v>57366</v>
      </c>
      <c r="O23" s="34">
        <v>94.1</v>
      </c>
      <c r="P23" s="35">
        <v>58.9</v>
      </c>
      <c r="Q23" s="36">
        <v>50.8</v>
      </c>
      <c r="R23" s="41" t="s">
        <v>45</v>
      </c>
      <c r="S23" s="30" t="s">
        <v>46</v>
      </c>
      <c r="T23" s="31">
        <v>33614</v>
      </c>
      <c r="U23" s="32">
        <v>853</v>
      </c>
      <c r="V23" s="32">
        <v>28042</v>
      </c>
      <c r="W23" s="33">
        <v>62509</v>
      </c>
      <c r="X23" s="38">
        <v>35924</v>
      </c>
      <c r="Y23" s="39">
        <v>791</v>
      </c>
      <c r="Z23" s="39">
        <v>29364</v>
      </c>
      <c r="AA23" s="39">
        <v>65</v>
      </c>
      <c r="AB23" s="39">
        <v>66144</v>
      </c>
      <c r="AC23" s="41" t="s">
        <v>45</v>
      </c>
      <c r="AD23" s="30" t="s">
        <v>46</v>
      </c>
      <c r="AE23" s="32">
        <v>38234</v>
      </c>
      <c r="AF23" s="32">
        <v>994</v>
      </c>
      <c r="AG23" s="32">
        <v>32458</v>
      </c>
      <c r="AH23" s="32">
        <v>82</v>
      </c>
      <c r="AI23" s="40">
        <v>71768</v>
      </c>
    </row>
    <row r="24" spans="1:35" ht="17.100000000000001" customHeight="1">
      <c r="A24" s="16"/>
      <c r="B24" s="187" t="s">
        <v>47</v>
      </c>
      <c r="C24" s="42" t="s">
        <v>48</v>
      </c>
      <c r="D24" s="43">
        <v>19462</v>
      </c>
      <c r="E24" s="44">
        <v>572</v>
      </c>
      <c r="F24" s="44">
        <v>18407</v>
      </c>
      <c r="G24" s="45">
        <v>38441</v>
      </c>
      <c r="H24" s="46">
        <v>90.8</v>
      </c>
      <c r="I24" s="47">
        <v>53.7</v>
      </c>
      <c r="J24" s="48">
        <v>47.7</v>
      </c>
      <c r="K24" s="49">
        <v>20011</v>
      </c>
      <c r="L24" s="44">
        <v>616</v>
      </c>
      <c r="M24" s="44">
        <v>20461</v>
      </c>
      <c r="N24" s="45">
        <v>41088</v>
      </c>
      <c r="O24" s="46">
        <v>92.2</v>
      </c>
      <c r="P24" s="47">
        <v>63.3</v>
      </c>
      <c r="Q24" s="48">
        <v>47.8</v>
      </c>
      <c r="R24" s="187" t="s">
        <v>47</v>
      </c>
      <c r="S24" s="42" t="s">
        <v>48</v>
      </c>
      <c r="T24" s="43">
        <v>21309</v>
      </c>
      <c r="U24" s="44">
        <v>294</v>
      </c>
      <c r="V24" s="44">
        <v>22191</v>
      </c>
      <c r="W24" s="45">
        <v>43794</v>
      </c>
      <c r="X24" s="50">
        <v>22795</v>
      </c>
      <c r="Y24" s="51">
        <v>329</v>
      </c>
      <c r="Z24" s="51">
        <v>23613</v>
      </c>
      <c r="AA24" s="51">
        <v>27</v>
      </c>
      <c r="AB24" s="51">
        <v>46764</v>
      </c>
      <c r="AC24" s="187" t="s">
        <v>47</v>
      </c>
      <c r="AD24" s="42" t="s">
        <v>48</v>
      </c>
      <c r="AE24" s="44">
        <v>23698</v>
      </c>
      <c r="AF24" s="44">
        <v>325</v>
      </c>
      <c r="AG24" s="44">
        <v>26010</v>
      </c>
      <c r="AH24" s="44">
        <v>31</v>
      </c>
      <c r="AI24" s="52">
        <v>50064</v>
      </c>
    </row>
    <row r="25" spans="1:35" ht="17.100000000000001" customHeight="1">
      <c r="A25" s="16"/>
      <c r="B25" s="188"/>
      <c r="C25" s="42" t="s">
        <v>49</v>
      </c>
      <c r="D25" s="43">
        <v>20275</v>
      </c>
      <c r="E25" s="44">
        <v>1405</v>
      </c>
      <c r="F25" s="44">
        <v>15287</v>
      </c>
      <c r="G25" s="45">
        <v>36967</v>
      </c>
      <c r="H25" s="46">
        <v>188</v>
      </c>
      <c r="I25" s="47">
        <v>90.5</v>
      </c>
      <c r="J25" s="48">
        <v>96.2</v>
      </c>
      <c r="K25" s="49">
        <v>21445</v>
      </c>
      <c r="L25" s="44">
        <v>920</v>
      </c>
      <c r="M25" s="44">
        <v>16581</v>
      </c>
      <c r="N25" s="45">
        <v>38946</v>
      </c>
      <c r="O25" s="46">
        <v>93.8</v>
      </c>
      <c r="P25" s="47">
        <v>50.5</v>
      </c>
      <c r="Q25" s="48">
        <v>48.5</v>
      </c>
      <c r="R25" s="188"/>
      <c r="S25" s="42" t="s">
        <v>49</v>
      </c>
      <c r="T25" s="43">
        <v>22847</v>
      </c>
      <c r="U25" s="44">
        <v>400</v>
      </c>
      <c r="V25" s="44">
        <v>18956</v>
      </c>
      <c r="W25" s="45">
        <v>42203</v>
      </c>
      <c r="X25" s="50">
        <v>24418</v>
      </c>
      <c r="Y25" s="51">
        <v>282</v>
      </c>
      <c r="Z25" s="51">
        <v>20622</v>
      </c>
      <c r="AA25" s="51">
        <v>52</v>
      </c>
      <c r="AB25" s="51">
        <v>45374</v>
      </c>
      <c r="AC25" s="188"/>
      <c r="AD25" s="42" t="s">
        <v>49</v>
      </c>
      <c r="AE25" s="44">
        <v>25209</v>
      </c>
      <c r="AF25" s="44">
        <v>309</v>
      </c>
      <c r="AG25" s="44">
        <v>22795</v>
      </c>
      <c r="AH25" s="44">
        <v>36</v>
      </c>
      <c r="AI25" s="52">
        <v>48349</v>
      </c>
    </row>
    <row r="26" spans="1:35" ht="17.100000000000001" customHeight="1">
      <c r="A26" s="16"/>
      <c r="B26" s="188"/>
      <c r="C26" s="42" t="s">
        <v>50</v>
      </c>
      <c r="D26" s="43">
        <v>7260</v>
      </c>
      <c r="E26" s="44">
        <v>68</v>
      </c>
      <c r="F26" s="44">
        <v>4091</v>
      </c>
      <c r="G26" s="45">
        <v>11419</v>
      </c>
      <c r="H26" s="46">
        <v>93.5</v>
      </c>
      <c r="I26" s="47">
        <v>50.7</v>
      </c>
      <c r="J26" s="48">
        <v>58.6</v>
      </c>
      <c r="K26" s="49">
        <v>7918</v>
      </c>
      <c r="L26" s="44">
        <v>58</v>
      </c>
      <c r="M26" s="44">
        <v>4457</v>
      </c>
      <c r="N26" s="45">
        <v>12433</v>
      </c>
      <c r="O26" s="46">
        <v>95.9</v>
      </c>
      <c r="P26" s="47">
        <v>56.3</v>
      </c>
      <c r="Q26" s="48">
        <v>60.6</v>
      </c>
      <c r="R26" s="188"/>
      <c r="S26" s="42" t="s">
        <v>50</v>
      </c>
      <c r="T26" s="43">
        <v>8642</v>
      </c>
      <c r="U26" s="44">
        <v>65</v>
      </c>
      <c r="V26" s="44">
        <v>4820</v>
      </c>
      <c r="W26" s="45">
        <v>13527</v>
      </c>
      <c r="X26" s="50">
        <v>9011</v>
      </c>
      <c r="Y26" s="51">
        <v>24</v>
      </c>
      <c r="Z26" s="51">
        <v>5059</v>
      </c>
      <c r="AA26" s="51">
        <v>4</v>
      </c>
      <c r="AB26" s="51">
        <v>14098</v>
      </c>
      <c r="AC26" s="188"/>
      <c r="AD26" s="42" t="s">
        <v>50</v>
      </c>
      <c r="AE26" s="44">
        <v>9206</v>
      </c>
      <c r="AF26" s="44">
        <v>47</v>
      </c>
      <c r="AG26" s="44">
        <v>5296</v>
      </c>
      <c r="AH26" s="44">
        <v>5</v>
      </c>
      <c r="AI26" s="52">
        <v>14554</v>
      </c>
    </row>
    <row r="27" spans="1:35" ht="17.100000000000001" customHeight="1">
      <c r="A27" s="63"/>
      <c r="B27" s="189"/>
      <c r="C27" s="64" t="s">
        <v>34</v>
      </c>
      <c r="D27" s="31">
        <v>46997</v>
      </c>
      <c r="E27" s="32">
        <v>2045</v>
      </c>
      <c r="F27" s="32">
        <v>37785</v>
      </c>
      <c r="G27" s="33">
        <v>86827</v>
      </c>
      <c r="H27" s="34">
        <v>133.15019256548288</v>
      </c>
      <c r="I27" s="35">
        <v>78.883374083129581</v>
      </c>
      <c r="J27" s="36">
        <v>68.502207225089336</v>
      </c>
      <c r="K27" s="37">
        <v>49374</v>
      </c>
      <c r="L27" s="32">
        <v>1594</v>
      </c>
      <c r="M27" s="32">
        <v>41499</v>
      </c>
      <c r="N27" s="33">
        <v>92467</v>
      </c>
      <c r="O27" s="34">
        <v>93.48830153522097</v>
      </c>
      <c r="P27" s="35">
        <v>55.657590966122953</v>
      </c>
      <c r="Q27" s="36">
        <v>49.45440853996481</v>
      </c>
      <c r="R27" s="189"/>
      <c r="S27" s="64" t="s">
        <v>34</v>
      </c>
      <c r="T27" s="31">
        <v>52798</v>
      </c>
      <c r="U27" s="32">
        <v>759</v>
      </c>
      <c r="V27" s="32">
        <v>45967</v>
      </c>
      <c r="W27" s="33">
        <v>99524</v>
      </c>
      <c r="X27" s="38">
        <v>56224</v>
      </c>
      <c r="Y27" s="39">
        <v>635</v>
      </c>
      <c r="Z27" s="39">
        <v>49294</v>
      </c>
      <c r="AA27" s="39">
        <v>83</v>
      </c>
      <c r="AB27" s="39">
        <v>106236</v>
      </c>
      <c r="AC27" s="189"/>
      <c r="AD27" s="64" t="s">
        <v>34</v>
      </c>
      <c r="AE27" s="32">
        <f t="shared" ref="AE27:AI27" si="2">SUM(AE24:AE26)</f>
        <v>58113</v>
      </c>
      <c r="AF27" s="32">
        <f t="shared" si="2"/>
        <v>681</v>
      </c>
      <c r="AG27" s="32">
        <f t="shared" si="2"/>
        <v>54101</v>
      </c>
      <c r="AH27" s="32">
        <f t="shared" si="2"/>
        <v>72</v>
      </c>
      <c r="AI27" s="40">
        <f t="shared" si="2"/>
        <v>112967</v>
      </c>
    </row>
    <row r="28" spans="1:35" ht="17.100000000000001" customHeight="1" thickBot="1">
      <c r="A28" s="16"/>
      <c r="B28" s="209" t="s">
        <v>51</v>
      </c>
      <c r="C28" s="210"/>
      <c r="D28" s="65">
        <v>697812</v>
      </c>
      <c r="E28" s="66">
        <v>28352</v>
      </c>
      <c r="F28" s="66">
        <v>658824</v>
      </c>
      <c r="G28" s="67">
        <v>1384988</v>
      </c>
      <c r="H28" s="68">
        <v>208.03562822078149</v>
      </c>
      <c r="I28" s="69">
        <v>97.003714023702045</v>
      </c>
      <c r="J28" s="70">
        <v>96.148897884715794</v>
      </c>
      <c r="K28" s="71">
        <v>734351</v>
      </c>
      <c r="L28" s="66">
        <v>27271</v>
      </c>
      <c r="M28" s="66">
        <v>742341</v>
      </c>
      <c r="N28" s="67">
        <v>1503963</v>
      </c>
      <c r="O28" s="68">
        <v>104.52745553556814</v>
      </c>
      <c r="P28" s="69">
        <v>54.718327160720172</v>
      </c>
      <c r="Q28" s="70">
        <v>51.12741368185241</v>
      </c>
      <c r="R28" s="209" t="s">
        <v>51</v>
      </c>
      <c r="S28" s="210"/>
      <c r="T28" s="65">
        <v>783552</v>
      </c>
      <c r="U28" s="66">
        <v>22246</v>
      </c>
      <c r="V28" s="66">
        <v>839599</v>
      </c>
      <c r="W28" s="67">
        <v>1645397</v>
      </c>
      <c r="X28" s="72">
        <v>832840</v>
      </c>
      <c r="Y28" s="73">
        <v>18395</v>
      </c>
      <c r="Z28" s="73">
        <v>902927</v>
      </c>
      <c r="AA28" s="73">
        <v>1992</v>
      </c>
      <c r="AB28" s="73">
        <v>1756154</v>
      </c>
      <c r="AC28" s="209" t="s">
        <v>51</v>
      </c>
      <c r="AD28" s="210"/>
      <c r="AE28" s="66">
        <f t="shared" ref="AE28:AI28" si="3">SUM(AE6:AE7,AE8:AE9,AE13,AE17:AE23,AE27)</f>
        <v>866992</v>
      </c>
      <c r="AF28" s="66">
        <f t="shared" si="3"/>
        <v>17160</v>
      </c>
      <c r="AG28" s="66">
        <f t="shared" si="3"/>
        <v>989576</v>
      </c>
      <c r="AH28" s="66">
        <f t="shared" si="3"/>
        <v>1434</v>
      </c>
      <c r="AI28" s="74">
        <f t="shared" si="3"/>
        <v>1875162</v>
      </c>
    </row>
    <row r="29" spans="1:35" ht="17.100000000000001" customHeight="1">
      <c r="A29" s="16"/>
      <c r="B29" s="211" t="s">
        <v>52</v>
      </c>
      <c r="C29" s="42" t="s">
        <v>53</v>
      </c>
      <c r="D29" s="53">
        <v>70958</v>
      </c>
      <c r="E29" s="54">
        <v>2373</v>
      </c>
      <c r="F29" s="54">
        <v>40289</v>
      </c>
      <c r="G29" s="55">
        <v>113620</v>
      </c>
      <c r="H29" s="56">
        <v>105.7</v>
      </c>
      <c r="I29" s="57">
        <v>52.4</v>
      </c>
      <c r="J29" s="58">
        <v>47.5</v>
      </c>
      <c r="K29" s="59">
        <v>74132</v>
      </c>
      <c r="L29" s="54">
        <v>2089</v>
      </c>
      <c r="M29" s="54">
        <v>43463</v>
      </c>
      <c r="N29" s="55">
        <v>119684</v>
      </c>
      <c r="O29" s="56">
        <v>107.4</v>
      </c>
      <c r="P29" s="57">
        <v>55.9</v>
      </c>
      <c r="Q29" s="58">
        <v>49.6</v>
      </c>
      <c r="R29" s="211" t="s">
        <v>52</v>
      </c>
      <c r="S29" s="42" t="s">
        <v>53</v>
      </c>
      <c r="T29" s="53">
        <v>80383</v>
      </c>
      <c r="U29" s="54">
        <v>1858</v>
      </c>
      <c r="V29" s="54">
        <v>51359</v>
      </c>
      <c r="W29" s="55">
        <v>133600</v>
      </c>
      <c r="X29" s="60">
        <v>85897</v>
      </c>
      <c r="Y29" s="61">
        <v>1841</v>
      </c>
      <c r="Z29" s="61">
        <v>55774</v>
      </c>
      <c r="AA29" s="61">
        <v>211</v>
      </c>
      <c r="AB29" s="61">
        <v>143723</v>
      </c>
      <c r="AC29" s="211" t="s">
        <v>52</v>
      </c>
      <c r="AD29" s="42" t="s">
        <v>53</v>
      </c>
      <c r="AE29" s="54">
        <v>88728</v>
      </c>
      <c r="AF29" s="54">
        <v>1796</v>
      </c>
      <c r="AG29" s="54">
        <v>59595</v>
      </c>
      <c r="AH29" s="54">
        <v>83</v>
      </c>
      <c r="AI29" s="62">
        <v>150202</v>
      </c>
    </row>
    <row r="30" spans="1:35" ht="17.100000000000001" customHeight="1">
      <c r="A30" s="16"/>
      <c r="B30" s="188"/>
      <c r="C30" s="42" t="s">
        <v>54</v>
      </c>
      <c r="D30" s="43">
        <v>13309</v>
      </c>
      <c r="E30" s="44">
        <v>484</v>
      </c>
      <c r="F30" s="44">
        <v>3066</v>
      </c>
      <c r="G30" s="45">
        <v>16859</v>
      </c>
      <c r="H30" s="46">
        <v>115.4</v>
      </c>
      <c r="I30" s="47">
        <v>81.5</v>
      </c>
      <c r="J30" s="48">
        <v>44.4</v>
      </c>
      <c r="K30" s="49">
        <v>14285</v>
      </c>
      <c r="L30" s="44">
        <v>493</v>
      </c>
      <c r="M30" s="44">
        <v>3325</v>
      </c>
      <c r="N30" s="45">
        <v>18103</v>
      </c>
      <c r="O30" s="46">
        <v>116</v>
      </c>
      <c r="P30" s="47">
        <v>79.099999999999994</v>
      </c>
      <c r="Q30" s="48">
        <v>45.1</v>
      </c>
      <c r="R30" s="188"/>
      <c r="S30" s="42" t="s">
        <v>54</v>
      </c>
      <c r="T30" s="43">
        <v>16102</v>
      </c>
      <c r="U30" s="44">
        <v>562</v>
      </c>
      <c r="V30" s="44">
        <v>3995</v>
      </c>
      <c r="W30" s="45">
        <v>20659</v>
      </c>
      <c r="X30" s="50">
        <v>17005</v>
      </c>
      <c r="Y30" s="51">
        <v>478</v>
      </c>
      <c r="Z30" s="51">
        <v>4300</v>
      </c>
      <c r="AA30" s="51">
        <v>15</v>
      </c>
      <c r="AB30" s="51">
        <v>21798</v>
      </c>
      <c r="AC30" s="188"/>
      <c r="AD30" s="42" t="s">
        <v>54</v>
      </c>
      <c r="AE30" s="44">
        <v>17100</v>
      </c>
      <c r="AF30" s="44">
        <v>475</v>
      </c>
      <c r="AG30" s="44">
        <v>4187</v>
      </c>
      <c r="AH30" s="44">
        <v>8</v>
      </c>
      <c r="AI30" s="52">
        <v>21770</v>
      </c>
    </row>
    <row r="31" spans="1:35" ht="17.100000000000001" customHeight="1">
      <c r="A31" s="16"/>
      <c r="B31" s="188"/>
      <c r="C31" s="42" t="s">
        <v>55</v>
      </c>
      <c r="D31" s="43">
        <v>5957</v>
      </c>
      <c r="E31" s="44">
        <v>12</v>
      </c>
      <c r="F31" s="44">
        <v>336</v>
      </c>
      <c r="G31" s="45">
        <v>6305</v>
      </c>
      <c r="H31" s="46">
        <v>127.1</v>
      </c>
      <c r="I31" s="47">
        <v>56.2</v>
      </c>
      <c r="J31" s="48">
        <v>45.1</v>
      </c>
      <c r="K31" s="49">
        <v>6254</v>
      </c>
      <c r="L31" s="44">
        <v>13</v>
      </c>
      <c r="M31" s="44">
        <v>358</v>
      </c>
      <c r="N31" s="45">
        <v>6625</v>
      </c>
      <c r="O31" s="46">
        <v>127</v>
      </c>
      <c r="P31" s="47">
        <v>41.2</v>
      </c>
      <c r="Q31" s="48">
        <v>45.3</v>
      </c>
      <c r="R31" s="188"/>
      <c r="S31" s="42" t="s">
        <v>55</v>
      </c>
      <c r="T31" s="43">
        <v>6399</v>
      </c>
      <c r="U31" s="44">
        <v>14</v>
      </c>
      <c r="V31" s="44">
        <v>507</v>
      </c>
      <c r="W31" s="45">
        <v>6920</v>
      </c>
      <c r="X31" s="50">
        <v>6522</v>
      </c>
      <c r="Y31" s="51">
        <v>22</v>
      </c>
      <c r="Z31" s="51">
        <v>486</v>
      </c>
      <c r="AA31" s="51">
        <v>58</v>
      </c>
      <c r="AB31" s="51">
        <v>7088</v>
      </c>
      <c r="AC31" s="188"/>
      <c r="AD31" s="42" t="s">
        <v>55</v>
      </c>
      <c r="AE31" s="44">
        <v>6491</v>
      </c>
      <c r="AF31" s="44">
        <v>16</v>
      </c>
      <c r="AG31" s="44">
        <v>527</v>
      </c>
      <c r="AH31" s="44">
        <v>8</v>
      </c>
      <c r="AI31" s="52">
        <v>7042</v>
      </c>
    </row>
    <row r="32" spans="1:35" ht="17.100000000000001" customHeight="1">
      <c r="A32" s="16"/>
      <c r="B32" s="189"/>
      <c r="C32" s="30" t="s">
        <v>34</v>
      </c>
      <c r="D32" s="31">
        <v>90224</v>
      </c>
      <c r="E32" s="32">
        <v>2869</v>
      </c>
      <c r="F32" s="32">
        <v>43691</v>
      </c>
      <c r="G32" s="33">
        <v>136784</v>
      </c>
      <c r="H32" s="34">
        <v>108.54377881716617</v>
      </c>
      <c r="I32" s="35">
        <v>57.325060996863023</v>
      </c>
      <c r="J32" s="36">
        <v>47.264001739488684</v>
      </c>
      <c r="K32" s="37">
        <v>94671</v>
      </c>
      <c r="L32" s="32">
        <v>2595</v>
      </c>
      <c r="M32" s="32">
        <v>47146</v>
      </c>
      <c r="N32" s="33">
        <v>144412</v>
      </c>
      <c r="O32" s="34">
        <v>109.99244541623095</v>
      </c>
      <c r="P32" s="35">
        <v>60.233911368015413</v>
      </c>
      <c r="Q32" s="36">
        <v>49.249983031434269</v>
      </c>
      <c r="R32" s="189"/>
      <c r="S32" s="30" t="s">
        <v>34</v>
      </c>
      <c r="T32" s="31">
        <v>102884</v>
      </c>
      <c r="U32" s="32">
        <v>2434</v>
      </c>
      <c r="V32" s="32">
        <v>55861</v>
      </c>
      <c r="W32" s="33">
        <v>161179</v>
      </c>
      <c r="X32" s="38">
        <v>109424</v>
      </c>
      <c r="Y32" s="39">
        <v>2341</v>
      </c>
      <c r="Z32" s="39">
        <v>60560</v>
      </c>
      <c r="AA32" s="39">
        <v>284</v>
      </c>
      <c r="AB32" s="39">
        <v>172609</v>
      </c>
      <c r="AC32" s="189"/>
      <c r="AD32" s="30" t="s">
        <v>34</v>
      </c>
      <c r="AE32" s="32">
        <f t="shared" ref="AE32:AI32" si="4">SUM(AE29:AE31)</f>
        <v>112319</v>
      </c>
      <c r="AF32" s="32">
        <f t="shared" si="4"/>
        <v>2287</v>
      </c>
      <c r="AG32" s="32">
        <f t="shared" si="4"/>
        <v>64309</v>
      </c>
      <c r="AH32" s="32">
        <f t="shared" si="4"/>
        <v>99</v>
      </c>
      <c r="AI32" s="40">
        <f t="shared" si="4"/>
        <v>179014</v>
      </c>
    </row>
    <row r="33" spans="1:35" ht="17.100000000000001" customHeight="1">
      <c r="A33" s="16"/>
      <c r="B33" s="75" t="s">
        <v>56</v>
      </c>
      <c r="C33" s="18" t="s">
        <v>57</v>
      </c>
      <c r="D33" s="31">
        <v>23457</v>
      </c>
      <c r="E33" s="32">
        <v>472</v>
      </c>
      <c r="F33" s="32">
        <v>4210</v>
      </c>
      <c r="G33" s="33">
        <v>28139</v>
      </c>
      <c r="H33" s="34">
        <v>240</v>
      </c>
      <c r="I33" s="35">
        <v>88</v>
      </c>
      <c r="J33" s="36">
        <v>120.1</v>
      </c>
      <c r="K33" s="37">
        <v>24247</v>
      </c>
      <c r="L33" s="32">
        <v>320</v>
      </c>
      <c r="M33" s="32">
        <v>5006</v>
      </c>
      <c r="N33" s="33">
        <v>29573</v>
      </c>
      <c r="O33" s="34">
        <v>242.4</v>
      </c>
      <c r="P33" s="35">
        <v>77.5</v>
      </c>
      <c r="Q33" s="36">
        <v>101.3</v>
      </c>
      <c r="R33" s="75" t="s">
        <v>56</v>
      </c>
      <c r="S33" s="18" t="s">
        <v>57</v>
      </c>
      <c r="T33" s="31">
        <v>24957</v>
      </c>
      <c r="U33" s="32">
        <v>326</v>
      </c>
      <c r="V33" s="32">
        <v>4717</v>
      </c>
      <c r="W33" s="33">
        <v>30000</v>
      </c>
      <c r="X33" s="38">
        <v>25395</v>
      </c>
      <c r="Y33" s="39">
        <v>271</v>
      </c>
      <c r="Z33" s="39">
        <v>4973</v>
      </c>
      <c r="AA33" s="39">
        <v>24</v>
      </c>
      <c r="AB33" s="39">
        <v>30663</v>
      </c>
      <c r="AC33" s="75" t="s">
        <v>56</v>
      </c>
      <c r="AD33" s="18" t="s">
        <v>57</v>
      </c>
      <c r="AE33" s="32">
        <v>25500</v>
      </c>
      <c r="AF33" s="32">
        <v>187</v>
      </c>
      <c r="AG33" s="32">
        <v>5439</v>
      </c>
      <c r="AH33" s="32">
        <v>26</v>
      </c>
      <c r="AI33" s="40">
        <v>31152</v>
      </c>
    </row>
    <row r="34" spans="1:35" ht="17.100000000000001" customHeight="1">
      <c r="A34" s="16"/>
      <c r="B34" s="41" t="s">
        <v>58</v>
      </c>
      <c r="C34" s="30" t="s">
        <v>59</v>
      </c>
      <c r="D34" s="31">
        <v>20929</v>
      </c>
      <c r="E34" s="32">
        <v>701</v>
      </c>
      <c r="F34" s="32">
        <v>5997</v>
      </c>
      <c r="G34" s="33">
        <v>27627</v>
      </c>
      <c r="H34" s="34">
        <v>234.2</v>
      </c>
      <c r="I34" s="35">
        <v>48.3</v>
      </c>
      <c r="J34" s="36">
        <v>46.4</v>
      </c>
      <c r="K34" s="37">
        <v>21839</v>
      </c>
      <c r="L34" s="32">
        <v>615</v>
      </c>
      <c r="M34" s="32">
        <v>6526</v>
      </c>
      <c r="N34" s="33">
        <v>28980</v>
      </c>
      <c r="O34" s="34">
        <v>112.3</v>
      </c>
      <c r="P34" s="35">
        <v>47.2</v>
      </c>
      <c r="Q34" s="36">
        <v>46.5</v>
      </c>
      <c r="R34" s="41" t="s">
        <v>58</v>
      </c>
      <c r="S34" s="30" t="s">
        <v>59</v>
      </c>
      <c r="T34" s="31">
        <v>22693</v>
      </c>
      <c r="U34" s="32">
        <v>543</v>
      </c>
      <c r="V34" s="32">
        <v>7014</v>
      </c>
      <c r="W34" s="33">
        <v>30250</v>
      </c>
      <c r="X34" s="38">
        <v>23446</v>
      </c>
      <c r="Y34" s="39">
        <v>410</v>
      </c>
      <c r="Z34" s="39">
        <v>7491</v>
      </c>
      <c r="AA34" s="39">
        <v>49</v>
      </c>
      <c r="AB34" s="39">
        <v>31396</v>
      </c>
      <c r="AC34" s="41" t="s">
        <v>58</v>
      </c>
      <c r="AD34" s="30" t="s">
        <v>59</v>
      </c>
      <c r="AE34" s="32">
        <v>24196</v>
      </c>
      <c r="AF34" s="32">
        <v>303</v>
      </c>
      <c r="AG34" s="32">
        <v>8377</v>
      </c>
      <c r="AH34" s="32">
        <v>18</v>
      </c>
      <c r="AI34" s="40">
        <v>32894</v>
      </c>
    </row>
    <row r="35" spans="1:35" ht="17.100000000000001" customHeight="1">
      <c r="A35" s="16"/>
      <c r="B35" s="41" t="s">
        <v>60</v>
      </c>
      <c r="C35" s="76" t="s">
        <v>61</v>
      </c>
      <c r="D35" s="31">
        <v>25908</v>
      </c>
      <c r="E35" s="32">
        <v>338</v>
      </c>
      <c r="F35" s="32">
        <v>4858</v>
      </c>
      <c r="G35" s="33">
        <v>31104</v>
      </c>
      <c r="H35" s="34"/>
      <c r="I35" s="35"/>
      <c r="J35" s="36"/>
      <c r="K35" s="37">
        <v>26899</v>
      </c>
      <c r="L35" s="32">
        <v>246</v>
      </c>
      <c r="M35" s="32">
        <v>5216</v>
      </c>
      <c r="N35" s="33">
        <v>32361</v>
      </c>
      <c r="O35" s="34"/>
      <c r="P35" s="35"/>
      <c r="Q35" s="36"/>
      <c r="R35" s="41" t="s">
        <v>60</v>
      </c>
      <c r="S35" s="76" t="s">
        <v>61</v>
      </c>
      <c r="T35" s="31">
        <v>32452</v>
      </c>
      <c r="U35" s="32">
        <v>342</v>
      </c>
      <c r="V35" s="32">
        <v>5920</v>
      </c>
      <c r="W35" s="33">
        <v>38714</v>
      </c>
      <c r="X35" s="38">
        <v>34094</v>
      </c>
      <c r="Y35" s="39">
        <v>371</v>
      </c>
      <c r="Z35" s="39">
        <v>6046</v>
      </c>
      <c r="AA35" s="39">
        <v>43</v>
      </c>
      <c r="AB35" s="39">
        <v>40554</v>
      </c>
      <c r="AC35" s="41" t="s">
        <v>60</v>
      </c>
      <c r="AD35" s="76" t="s">
        <v>61</v>
      </c>
      <c r="AE35" s="32">
        <v>35187</v>
      </c>
      <c r="AF35" s="32">
        <v>398</v>
      </c>
      <c r="AG35" s="32">
        <v>7555</v>
      </c>
      <c r="AH35" s="32">
        <v>22</v>
      </c>
      <c r="AI35" s="40">
        <v>43162</v>
      </c>
    </row>
    <row r="36" spans="1:35" ht="17.100000000000001" customHeight="1">
      <c r="A36" s="16"/>
      <c r="B36" s="41" t="s">
        <v>62</v>
      </c>
      <c r="C36" s="76" t="s">
        <v>63</v>
      </c>
      <c r="D36" s="31">
        <v>3685</v>
      </c>
      <c r="E36" s="32">
        <v>28</v>
      </c>
      <c r="F36" s="32">
        <v>231</v>
      </c>
      <c r="G36" s="33">
        <v>3944</v>
      </c>
      <c r="H36" s="34">
        <v>120.5</v>
      </c>
      <c r="I36" s="35">
        <v>42</v>
      </c>
      <c r="J36" s="36">
        <v>33.4</v>
      </c>
      <c r="K36" s="37">
        <v>3732</v>
      </c>
      <c r="L36" s="32">
        <v>36</v>
      </c>
      <c r="M36" s="32">
        <v>225</v>
      </c>
      <c r="N36" s="33">
        <v>3993</v>
      </c>
      <c r="O36" s="34">
        <v>119.6</v>
      </c>
      <c r="P36" s="35">
        <v>49</v>
      </c>
      <c r="Q36" s="36">
        <v>37.799999999999997</v>
      </c>
      <c r="R36" s="41" t="s">
        <v>62</v>
      </c>
      <c r="S36" s="76" t="s">
        <v>63</v>
      </c>
      <c r="T36" s="31"/>
      <c r="U36" s="32"/>
      <c r="V36" s="32"/>
      <c r="W36" s="33"/>
      <c r="X36" s="38"/>
      <c r="Y36" s="39"/>
      <c r="Z36" s="39"/>
      <c r="AA36" s="39" t="s">
        <v>64</v>
      </c>
      <c r="AB36" s="39"/>
      <c r="AC36" s="41" t="s">
        <v>62</v>
      </c>
      <c r="AD36" s="76" t="s">
        <v>63</v>
      </c>
      <c r="AE36" s="32" t="s">
        <v>65</v>
      </c>
      <c r="AF36" s="32" t="s">
        <v>65</v>
      </c>
      <c r="AG36" s="32" t="s">
        <v>65</v>
      </c>
      <c r="AH36" s="32" t="s">
        <v>65</v>
      </c>
      <c r="AI36" s="40" t="s">
        <v>65</v>
      </c>
    </row>
    <row r="37" spans="1:35" ht="17.100000000000001" customHeight="1">
      <c r="A37" s="16"/>
      <c r="B37" s="212" t="s">
        <v>66</v>
      </c>
      <c r="C37" s="42" t="s">
        <v>67</v>
      </c>
      <c r="D37" s="43">
        <v>21534</v>
      </c>
      <c r="E37" s="44">
        <v>369</v>
      </c>
      <c r="F37" s="44">
        <v>9372</v>
      </c>
      <c r="G37" s="45">
        <v>31275</v>
      </c>
      <c r="H37" s="46">
        <v>117.9</v>
      </c>
      <c r="I37" s="47">
        <v>45.3</v>
      </c>
      <c r="J37" s="48">
        <v>40.200000000000003</v>
      </c>
      <c r="K37" s="49">
        <v>22409</v>
      </c>
      <c r="L37" s="44">
        <v>365</v>
      </c>
      <c r="M37" s="44">
        <v>9640</v>
      </c>
      <c r="N37" s="45">
        <v>32414</v>
      </c>
      <c r="O37" s="46">
        <v>119.4</v>
      </c>
      <c r="P37" s="47">
        <v>51.2</v>
      </c>
      <c r="Q37" s="48">
        <v>41.8</v>
      </c>
      <c r="R37" s="212" t="s">
        <v>66</v>
      </c>
      <c r="S37" s="42" t="s">
        <v>67</v>
      </c>
      <c r="T37" s="43">
        <v>23508</v>
      </c>
      <c r="U37" s="44">
        <v>286</v>
      </c>
      <c r="V37" s="44">
        <v>10400</v>
      </c>
      <c r="W37" s="45">
        <v>34194</v>
      </c>
      <c r="X37" s="50">
        <v>24881</v>
      </c>
      <c r="Y37" s="51">
        <v>252</v>
      </c>
      <c r="Z37" s="51">
        <v>11593</v>
      </c>
      <c r="AA37" s="51">
        <v>48</v>
      </c>
      <c r="AB37" s="51">
        <v>36774</v>
      </c>
      <c r="AC37" s="212" t="s">
        <v>66</v>
      </c>
      <c r="AD37" s="42" t="s">
        <v>67</v>
      </c>
      <c r="AE37" s="44">
        <v>25807</v>
      </c>
      <c r="AF37" s="44">
        <v>206</v>
      </c>
      <c r="AG37" s="44">
        <v>12829</v>
      </c>
      <c r="AH37" s="44">
        <v>35</v>
      </c>
      <c r="AI37" s="52">
        <v>38877</v>
      </c>
    </row>
    <row r="38" spans="1:35" ht="17.100000000000001" customHeight="1">
      <c r="A38" s="16"/>
      <c r="B38" s="213"/>
      <c r="C38" s="42" t="s">
        <v>68</v>
      </c>
      <c r="D38" s="43">
        <v>3166</v>
      </c>
      <c r="E38" s="44">
        <v>18</v>
      </c>
      <c r="F38" s="44">
        <v>642</v>
      </c>
      <c r="G38" s="45">
        <v>3826</v>
      </c>
      <c r="H38" s="46">
        <v>126.5</v>
      </c>
      <c r="I38" s="47">
        <v>50.4</v>
      </c>
      <c r="J38" s="48">
        <v>40.9</v>
      </c>
      <c r="K38" s="49">
        <v>3983</v>
      </c>
      <c r="L38" s="44">
        <v>78</v>
      </c>
      <c r="M38" s="44">
        <v>893</v>
      </c>
      <c r="N38" s="45">
        <v>4954</v>
      </c>
      <c r="O38" s="46">
        <v>126.9</v>
      </c>
      <c r="P38" s="47">
        <v>55</v>
      </c>
      <c r="Q38" s="48">
        <v>41.8</v>
      </c>
      <c r="R38" s="213"/>
      <c r="S38" s="42" t="s">
        <v>68</v>
      </c>
      <c r="T38" s="43">
        <v>4593</v>
      </c>
      <c r="U38" s="44">
        <v>58</v>
      </c>
      <c r="V38" s="44">
        <v>1315</v>
      </c>
      <c r="W38" s="45">
        <v>5966</v>
      </c>
      <c r="X38" s="50">
        <v>5048</v>
      </c>
      <c r="Y38" s="51">
        <v>62</v>
      </c>
      <c r="Z38" s="51">
        <v>1537</v>
      </c>
      <c r="AA38" s="51">
        <v>10</v>
      </c>
      <c r="AB38" s="51">
        <v>6657</v>
      </c>
      <c r="AC38" s="213"/>
      <c r="AD38" s="42" t="s">
        <v>68</v>
      </c>
      <c r="AE38" s="44">
        <v>5711</v>
      </c>
      <c r="AF38" s="44">
        <v>59</v>
      </c>
      <c r="AG38" s="44">
        <v>1574</v>
      </c>
      <c r="AH38" s="44">
        <v>4</v>
      </c>
      <c r="AI38" s="52">
        <v>7348</v>
      </c>
    </row>
    <row r="39" spans="1:35" ht="17.100000000000001" customHeight="1">
      <c r="A39" s="16"/>
      <c r="B39" s="213"/>
      <c r="C39" s="42" t="s">
        <v>69</v>
      </c>
      <c r="D39" s="43">
        <v>5194</v>
      </c>
      <c r="E39" s="44">
        <v>49</v>
      </c>
      <c r="F39" s="44">
        <v>653</v>
      </c>
      <c r="G39" s="45">
        <v>5896</v>
      </c>
      <c r="H39" s="46">
        <v>117.3</v>
      </c>
      <c r="I39" s="47">
        <v>70.099999999999994</v>
      </c>
      <c r="J39" s="48">
        <v>40.200000000000003</v>
      </c>
      <c r="K39" s="49">
        <v>5369</v>
      </c>
      <c r="L39" s="44">
        <v>80</v>
      </c>
      <c r="M39" s="44">
        <v>792</v>
      </c>
      <c r="N39" s="45">
        <v>6241</v>
      </c>
      <c r="O39" s="46">
        <v>117.1</v>
      </c>
      <c r="P39" s="47">
        <v>64.099999999999994</v>
      </c>
      <c r="Q39" s="48">
        <v>41.5</v>
      </c>
      <c r="R39" s="213"/>
      <c r="S39" s="42" t="s">
        <v>69</v>
      </c>
      <c r="T39" s="43">
        <v>5451</v>
      </c>
      <c r="U39" s="44">
        <v>42</v>
      </c>
      <c r="V39" s="44">
        <v>903</v>
      </c>
      <c r="W39" s="45">
        <v>6396</v>
      </c>
      <c r="X39" s="50">
        <v>5599</v>
      </c>
      <c r="Y39" s="51">
        <v>52</v>
      </c>
      <c r="Z39" s="51">
        <v>1090</v>
      </c>
      <c r="AA39" s="51">
        <v>8</v>
      </c>
      <c r="AB39" s="51">
        <v>6749</v>
      </c>
      <c r="AC39" s="213"/>
      <c r="AD39" s="42" t="s">
        <v>69</v>
      </c>
      <c r="AE39" s="44">
        <v>5677</v>
      </c>
      <c r="AF39" s="44">
        <v>38</v>
      </c>
      <c r="AG39" s="44">
        <v>1329</v>
      </c>
      <c r="AH39" s="44">
        <v>14</v>
      </c>
      <c r="AI39" s="52">
        <v>7058</v>
      </c>
    </row>
    <row r="40" spans="1:35" ht="17.100000000000001" customHeight="1">
      <c r="A40" s="16"/>
      <c r="B40" s="213"/>
      <c r="C40" s="42" t="s">
        <v>70</v>
      </c>
      <c r="D40" s="43">
        <v>5860</v>
      </c>
      <c r="E40" s="44">
        <v>6</v>
      </c>
      <c r="F40" s="44">
        <v>118</v>
      </c>
      <c r="G40" s="45">
        <v>5984</v>
      </c>
      <c r="H40" s="46">
        <v>124.7</v>
      </c>
      <c r="I40" s="47">
        <v>62.9</v>
      </c>
      <c r="J40" s="48">
        <v>46.4</v>
      </c>
      <c r="K40" s="49">
        <v>6191</v>
      </c>
      <c r="L40" s="44">
        <v>18</v>
      </c>
      <c r="M40" s="44">
        <v>257</v>
      </c>
      <c r="N40" s="45">
        <v>6466</v>
      </c>
      <c r="O40" s="46">
        <v>125.4</v>
      </c>
      <c r="P40" s="47">
        <v>51.3</v>
      </c>
      <c r="Q40" s="48">
        <v>45.3</v>
      </c>
      <c r="R40" s="213"/>
      <c r="S40" s="42" t="s">
        <v>70</v>
      </c>
      <c r="T40" s="43">
        <v>6327</v>
      </c>
      <c r="U40" s="44">
        <v>22</v>
      </c>
      <c r="V40" s="44">
        <v>306</v>
      </c>
      <c r="W40" s="45">
        <v>6655</v>
      </c>
      <c r="X40" s="50">
        <v>6432</v>
      </c>
      <c r="Y40" s="45">
        <v>31</v>
      </c>
      <c r="Z40" s="45">
        <v>301</v>
      </c>
      <c r="AA40" s="45">
        <v>5</v>
      </c>
      <c r="AB40" s="45">
        <v>6769</v>
      </c>
      <c r="AC40" s="213"/>
      <c r="AD40" s="42" t="s">
        <v>70</v>
      </c>
      <c r="AE40" s="44">
        <v>6410</v>
      </c>
      <c r="AF40" s="44">
        <v>25</v>
      </c>
      <c r="AG40" s="44">
        <v>319</v>
      </c>
      <c r="AH40" s="44">
        <v>7</v>
      </c>
      <c r="AI40" s="52">
        <v>6761</v>
      </c>
    </row>
    <row r="41" spans="1:35" ht="17.100000000000001" customHeight="1">
      <c r="A41" s="16"/>
      <c r="B41" s="214"/>
      <c r="C41" s="30" t="s">
        <v>34</v>
      </c>
      <c r="D41" s="31">
        <v>35754</v>
      </c>
      <c r="E41" s="32">
        <v>442</v>
      </c>
      <c r="F41" s="32">
        <v>10785</v>
      </c>
      <c r="G41" s="33">
        <v>46981</v>
      </c>
      <c r="H41" s="34">
        <v>119.68886837836325</v>
      </c>
      <c r="I41" s="35">
        <v>48.495927601809967</v>
      </c>
      <c r="J41" s="36">
        <v>40.309503940658324</v>
      </c>
      <c r="K41" s="37">
        <v>37952</v>
      </c>
      <c r="L41" s="32">
        <v>541</v>
      </c>
      <c r="M41" s="32">
        <v>11582</v>
      </c>
      <c r="N41" s="33">
        <v>50075</v>
      </c>
      <c r="O41" s="34">
        <v>120.84049852445196</v>
      </c>
      <c r="P41" s="35">
        <v>53.658780036968579</v>
      </c>
      <c r="Q41" s="36">
        <v>41.857149024348125</v>
      </c>
      <c r="R41" s="214"/>
      <c r="S41" s="30" t="s">
        <v>34</v>
      </c>
      <c r="T41" s="31">
        <v>39879</v>
      </c>
      <c r="U41" s="32">
        <v>408</v>
      </c>
      <c r="V41" s="32">
        <v>12924</v>
      </c>
      <c r="W41" s="33">
        <v>53211</v>
      </c>
      <c r="X41" s="38">
        <v>41960</v>
      </c>
      <c r="Y41" s="39">
        <v>397</v>
      </c>
      <c r="Z41" s="39">
        <v>14521</v>
      </c>
      <c r="AA41" s="39">
        <v>71</v>
      </c>
      <c r="AB41" s="39">
        <v>56949</v>
      </c>
      <c r="AC41" s="214"/>
      <c r="AD41" s="30" t="s">
        <v>34</v>
      </c>
      <c r="AE41" s="32">
        <f t="shared" ref="AE41:AI41" si="5">SUM(AE37:AE40)</f>
        <v>43605</v>
      </c>
      <c r="AF41" s="32">
        <f t="shared" si="5"/>
        <v>328</v>
      </c>
      <c r="AG41" s="32">
        <f t="shared" si="5"/>
        <v>16051</v>
      </c>
      <c r="AH41" s="32">
        <f t="shared" si="5"/>
        <v>60</v>
      </c>
      <c r="AI41" s="40">
        <f t="shared" si="5"/>
        <v>60044</v>
      </c>
    </row>
    <row r="42" spans="1:35" ht="17.100000000000001" customHeight="1">
      <c r="A42" s="16"/>
      <c r="B42" s="41" t="s">
        <v>71</v>
      </c>
      <c r="C42" s="30" t="s">
        <v>72</v>
      </c>
      <c r="D42" s="19">
        <v>32740</v>
      </c>
      <c r="E42" s="20">
        <v>1205</v>
      </c>
      <c r="F42" s="20">
        <v>20744</v>
      </c>
      <c r="G42" s="21">
        <v>54689</v>
      </c>
      <c r="H42" s="22">
        <v>103.5</v>
      </c>
      <c r="I42" s="23">
        <v>63.7</v>
      </c>
      <c r="J42" s="24">
        <v>50.9</v>
      </c>
      <c r="K42" s="25">
        <v>34217</v>
      </c>
      <c r="L42" s="20">
        <v>1179</v>
      </c>
      <c r="M42" s="20">
        <v>21492</v>
      </c>
      <c r="N42" s="21">
        <v>56888</v>
      </c>
      <c r="O42" s="22">
        <v>105.1</v>
      </c>
      <c r="P42" s="23">
        <v>65.099999999999994</v>
      </c>
      <c r="Q42" s="24">
        <v>51</v>
      </c>
      <c r="R42" s="41" t="s">
        <v>71</v>
      </c>
      <c r="S42" s="30" t="s">
        <v>72</v>
      </c>
      <c r="T42" s="19">
        <v>35305</v>
      </c>
      <c r="U42" s="20">
        <v>1068</v>
      </c>
      <c r="V42" s="20">
        <v>22084</v>
      </c>
      <c r="W42" s="21">
        <v>58457</v>
      </c>
      <c r="X42" s="26">
        <v>37252</v>
      </c>
      <c r="Y42" s="27">
        <v>904</v>
      </c>
      <c r="Z42" s="27">
        <v>22828</v>
      </c>
      <c r="AA42" s="27">
        <v>63</v>
      </c>
      <c r="AB42" s="27">
        <v>61047</v>
      </c>
      <c r="AC42" s="41" t="s">
        <v>71</v>
      </c>
      <c r="AD42" s="30" t="s">
        <v>72</v>
      </c>
      <c r="AE42" s="20">
        <v>37339</v>
      </c>
      <c r="AF42" s="20">
        <v>884</v>
      </c>
      <c r="AG42" s="20">
        <v>23848</v>
      </c>
      <c r="AH42" s="20">
        <v>34</v>
      </c>
      <c r="AI42" s="77">
        <v>62105</v>
      </c>
    </row>
    <row r="43" spans="1:35" ht="17.100000000000001" customHeight="1">
      <c r="A43" s="16"/>
      <c r="B43" s="41" t="s">
        <v>73</v>
      </c>
      <c r="C43" s="30" t="s">
        <v>74</v>
      </c>
      <c r="D43" s="31">
        <v>14405</v>
      </c>
      <c r="E43" s="32">
        <v>370</v>
      </c>
      <c r="F43" s="32">
        <v>2313</v>
      </c>
      <c r="G43" s="33">
        <v>17088</v>
      </c>
      <c r="H43" s="34">
        <v>124</v>
      </c>
      <c r="I43" s="35">
        <v>45.3</v>
      </c>
      <c r="J43" s="36">
        <v>44.5</v>
      </c>
      <c r="K43" s="37">
        <v>15017</v>
      </c>
      <c r="L43" s="32">
        <v>313</v>
      </c>
      <c r="M43" s="32">
        <v>2613</v>
      </c>
      <c r="N43" s="33">
        <v>17943</v>
      </c>
      <c r="O43" s="34">
        <v>123.3</v>
      </c>
      <c r="P43" s="35">
        <v>46.9</v>
      </c>
      <c r="Q43" s="36">
        <v>42.9</v>
      </c>
      <c r="R43" s="41" t="s">
        <v>73</v>
      </c>
      <c r="S43" s="30" t="s">
        <v>74</v>
      </c>
      <c r="T43" s="31">
        <v>15720</v>
      </c>
      <c r="U43" s="32">
        <v>254</v>
      </c>
      <c r="V43" s="32">
        <v>3040</v>
      </c>
      <c r="W43" s="33">
        <v>19014</v>
      </c>
      <c r="X43" s="38">
        <v>16334</v>
      </c>
      <c r="Y43" s="39">
        <v>247</v>
      </c>
      <c r="Z43" s="39">
        <v>3401</v>
      </c>
      <c r="AA43" s="39">
        <v>24</v>
      </c>
      <c r="AB43" s="39">
        <v>20006</v>
      </c>
      <c r="AC43" s="41" t="s">
        <v>73</v>
      </c>
      <c r="AD43" s="30" t="s">
        <v>74</v>
      </c>
      <c r="AE43" s="32">
        <v>16539</v>
      </c>
      <c r="AF43" s="32">
        <v>178</v>
      </c>
      <c r="AG43" s="32">
        <v>3857</v>
      </c>
      <c r="AH43" s="32">
        <v>9</v>
      </c>
      <c r="AI43" s="40">
        <v>20583</v>
      </c>
    </row>
    <row r="44" spans="1:35" ht="17.100000000000001" customHeight="1">
      <c r="A44" s="16"/>
      <c r="B44" s="29" t="s">
        <v>75</v>
      </c>
      <c r="C44" s="30" t="s">
        <v>76</v>
      </c>
      <c r="D44" s="31">
        <v>27833</v>
      </c>
      <c r="E44" s="32">
        <v>1074</v>
      </c>
      <c r="F44" s="32">
        <v>9075</v>
      </c>
      <c r="G44" s="33">
        <v>37982</v>
      </c>
      <c r="H44" s="34">
        <v>359.7</v>
      </c>
      <c r="I44" s="35">
        <v>249.2</v>
      </c>
      <c r="J44" s="36">
        <v>171</v>
      </c>
      <c r="K44" s="37">
        <v>29101</v>
      </c>
      <c r="L44" s="32">
        <v>1123</v>
      </c>
      <c r="M44" s="32">
        <v>10037</v>
      </c>
      <c r="N44" s="33">
        <v>40261</v>
      </c>
      <c r="O44" s="34">
        <v>114.1</v>
      </c>
      <c r="P44" s="35">
        <v>66.900000000000006</v>
      </c>
      <c r="Q44" s="36">
        <v>53.7</v>
      </c>
      <c r="R44" s="29" t="s">
        <v>75</v>
      </c>
      <c r="S44" s="30" t="s">
        <v>76</v>
      </c>
      <c r="T44" s="31">
        <v>30432</v>
      </c>
      <c r="U44" s="32">
        <v>1002</v>
      </c>
      <c r="V44" s="32">
        <v>11081</v>
      </c>
      <c r="W44" s="33">
        <v>42515</v>
      </c>
      <c r="X44" s="38">
        <v>32019</v>
      </c>
      <c r="Y44" s="39">
        <v>928</v>
      </c>
      <c r="Z44" s="39">
        <v>11645</v>
      </c>
      <c r="AA44" s="39">
        <v>38</v>
      </c>
      <c r="AB44" s="39">
        <v>44630</v>
      </c>
      <c r="AC44" s="29" t="s">
        <v>75</v>
      </c>
      <c r="AD44" s="30" t="s">
        <v>76</v>
      </c>
      <c r="AE44" s="32">
        <v>32996</v>
      </c>
      <c r="AF44" s="32">
        <v>793</v>
      </c>
      <c r="AG44" s="32">
        <v>12863</v>
      </c>
      <c r="AH44" s="32">
        <v>26</v>
      </c>
      <c r="AI44" s="40">
        <v>46678</v>
      </c>
    </row>
    <row r="45" spans="1:35" ht="17.100000000000001" customHeight="1">
      <c r="A45" s="16"/>
      <c r="B45" s="187" t="s">
        <v>77</v>
      </c>
      <c r="C45" s="42" t="s">
        <v>78</v>
      </c>
      <c r="D45" s="43">
        <v>41799</v>
      </c>
      <c r="E45" s="44">
        <v>1602</v>
      </c>
      <c r="F45" s="44">
        <v>28147</v>
      </c>
      <c r="G45" s="45">
        <v>71548</v>
      </c>
      <c r="H45" s="46">
        <v>105.6</v>
      </c>
      <c r="I45" s="47">
        <v>55.4</v>
      </c>
      <c r="J45" s="48">
        <v>49.6</v>
      </c>
      <c r="K45" s="49">
        <v>46110</v>
      </c>
      <c r="L45" s="44">
        <v>1517</v>
      </c>
      <c r="M45" s="44">
        <v>30821</v>
      </c>
      <c r="N45" s="45">
        <v>78448</v>
      </c>
      <c r="O45" s="46">
        <v>107</v>
      </c>
      <c r="P45" s="47">
        <v>58</v>
      </c>
      <c r="Q45" s="48">
        <v>50.1</v>
      </c>
      <c r="R45" s="187" t="s">
        <v>77</v>
      </c>
      <c r="S45" s="42" t="s">
        <v>78</v>
      </c>
      <c r="T45" s="43">
        <v>50341</v>
      </c>
      <c r="U45" s="44">
        <v>1384</v>
      </c>
      <c r="V45" s="44">
        <v>33120</v>
      </c>
      <c r="W45" s="45">
        <v>84845</v>
      </c>
      <c r="X45" s="50">
        <v>54056</v>
      </c>
      <c r="Y45" s="51">
        <v>1224</v>
      </c>
      <c r="Z45" s="51">
        <v>34762</v>
      </c>
      <c r="AA45" s="51">
        <v>61</v>
      </c>
      <c r="AB45" s="51">
        <v>90103</v>
      </c>
      <c r="AC45" s="187" t="s">
        <v>77</v>
      </c>
      <c r="AD45" s="42" t="s">
        <v>78</v>
      </c>
      <c r="AE45" s="44">
        <v>55788</v>
      </c>
      <c r="AF45" s="44">
        <v>1146</v>
      </c>
      <c r="AG45" s="44">
        <v>36786</v>
      </c>
      <c r="AH45" s="44">
        <v>49</v>
      </c>
      <c r="AI45" s="52">
        <v>93769</v>
      </c>
    </row>
    <row r="46" spans="1:35" ht="17.100000000000001" customHeight="1">
      <c r="A46" s="16"/>
      <c r="B46" s="188"/>
      <c r="C46" s="42" t="s">
        <v>79</v>
      </c>
      <c r="D46" s="43">
        <v>7788</v>
      </c>
      <c r="E46" s="44">
        <v>115</v>
      </c>
      <c r="F46" s="44">
        <v>2479</v>
      </c>
      <c r="G46" s="45">
        <v>10382</v>
      </c>
      <c r="H46" s="46">
        <v>110.1</v>
      </c>
      <c r="I46" s="47">
        <v>53.9</v>
      </c>
      <c r="J46" s="48">
        <v>48.6</v>
      </c>
      <c r="K46" s="49">
        <v>9240</v>
      </c>
      <c r="L46" s="44">
        <v>176</v>
      </c>
      <c r="M46" s="44">
        <v>2901</v>
      </c>
      <c r="N46" s="45">
        <v>12317</v>
      </c>
      <c r="O46" s="46">
        <v>112.1</v>
      </c>
      <c r="P46" s="47">
        <v>56.5</v>
      </c>
      <c r="Q46" s="48">
        <v>47.8</v>
      </c>
      <c r="R46" s="188"/>
      <c r="S46" s="42" t="s">
        <v>79</v>
      </c>
      <c r="T46" s="43">
        <v>10959</v>
      </c>
      <c r="U46" s="44">
        <v>143</v>
      </c>
      <c r="V46" s="44">
        <v>4167</v>
      </c>
      <c r="W46" s="45">
        <v>15269</v>
      </c>
      <c r="X46" s="50">
        <v>11690</v>
      </c>
      <c r="Y46" s="51">
        <v>199</v>
      </c>
      <c r="Z46" s="51">
        <v>4636</v>
      </c>
      <c r="AA46" s="51">
        <v>9</v>
      </c>
      <c r="AB46" s="51">
        <v>16534</v>
      </c>
      <c r="AC46" s="188"/>
      <c r="AD46" s="42" t="s">
        <v>79</v>
      </c>
      <c r="AE46" s="44">
        <v>12291</v>
      </c>
      <c r="AF46" s="44">
        <v>116</v>
      </c>
      <c r="AG46" s="44">
        <v>5083</v>
      </c>
      <c r="AH46" s="44">
        <v>10</v>
      </c>
      <c r="AI46" s="52">
        <v>17500</v>
      </c>
    </row>
    <row r="47" spans="1:35" ht="17.100000000000001" customHeight="1">
      <c r="A47" s="16"/>
      <c r="B47" s="189"/>
      <c r="C47" s="30" t="s">
        <v>34</v>
      </c>
      <c r="D47" s="31">
        <v>49587</v>
      </c>
      <c r="E47" s="32">
        <v>1717</v>
      </c>
      <c r="F47" s="32">
        <v>30626</v>
      </c>
      <c r="G47" s="33">
        <v>81930</v>
      </c>
      <c r="H47" s="34">
        <v>106.30675781958979</v>
      </c>
      <c r="I47" s="35">
        <v>55.299534071054168</v>
      </c>
      <c r="J47" s="36">
        <v>49.519055704303526</v>
      </c>
      <c r="K47" s="37">
        <v>55350</v>
      </c>
      <c r="L47" s="32">
        <v>1693</v>
      </c>
      <c r="M47" s="32">
        <v>33722</v>
      </c>
      <c r="N47" s="33">
        <v>90765</v>
      </c>
      <c r="O47" s="34">
        <v>107.85138211382113</v>
      </c>
      <c r="P47" s="35">
        <v>57.844063792085059</v>
      </c>
      <c r="Q47" s="36">
        <v>49.902138070102609</v>
      </c>
      <c r="R47" s="189"/>
      <c r="S47" s="30" t="s">
        <v>34</v>
      </c>
      <c r="T47" s="31">
        <v>61300</v>
      </c>
      <c r="U47" s="32">
        <v>1527</v>
      </c>
      <c r="V47" s="32">
        <v>37287</v>
      </c>
      <c r="W47" s="33">
        <v>100114</v>
      </c>
      <c r="X47" s="38">
        <v>65746</v>
      </c>
      <c r="Y47" s="39">
        <v>1423</v>
      </c>
      <c r="Z47" s="39">
        <v>39398</v>
      </c>
      <c r="AA47" s="39">
        <v>70</v>
      </c>
      <c r="AB47" s="39">
        <v>106637</v>
      </c>
      <c r="AC47" s="189"/>
      <c r="AD47" s="30" t="s">
        <v>34</v>
      </c>
      <c r="AE47" s="32">
        <f t="shared" ref="AE47:AI47" si="6">SUM(AE45:AE46)</f>
        <v>68079</v>
      </c>
      <c r="AF47" s="32">
        <f t="shared" si="6"/>
        <v>1262</v>
      </c>
      <c r="AG47" s="32">
        <f t="shared" si="6"/>
        <v>41869</v>
      </c>
      <c r="AH47" s="32">
        <f t="shared" si="6"/>
        <v>59</v>
      </c>
      <c r="AI47" s="40">
        <f t="shared" si="6"/>
        <v>111269</v>
      </c>
    </row>
    <row r="48" spans="1:35" ht="17.100000000000001" customHeight="1">
      <c r="A48" s="16"/>
      <c r="B48" s="41" t="s">
        <v>80</v>
      </c>
      <c r="C48" s="30" t="s">
        <v>81</v>
      </c>
      <c r="D48" s="31">
        <v>28661</v>
      </c>
      <c r="E48" s="32">
        <v>1121</v>
      </c>
      <c r="F48" s="32">
        <v>19589</v>
      </c>
      <c r="G48" s="33">
        <v>49371</v>
      </c>
      <c r="H48" s="34">
        <v>105.2</v>
      </c>
      <c r="I48" s="35">
        <v>59.9</v>
      </c>
      <c r="J48" s="36">
        <v>56</v>
      </c>
      <c r="K48" s="37">
        <v>30950</v>
      </c>
      <c r="L48" s="32">
        <v>925</v>
      </c>
      <c r="M48" s="32">
        <v>20529</v>
      </c>
      <c r="N48" s="33">
        <v>52404</v>
      </c>
      <c r="O48" s="34">
        <v>106.8</v>
      </c>
      <c r="P48" s="35">
        <v>61.1</v>
      </c>
      <c r="Q48" s="36">
        <v>56.6</v>
      </c>
      <c r="R48" s="41" t="s">
        <v>80</v>
      </c>
      <c r="S48" s="30" t="s">
        <v>81</v>
      </c>
      <c r="T48" s="31">
        <v>32889</v>
      </c>
      <c r="U48" s="32">
        <v>860</v>
      </c>
      <c r="V48" s="32">
        <v>21952</v>
      </c>
      <c r="W48" s="33">
        <v>55701</v>
      </c>
      <c r="X48" s="38">
        <v>34710</v>
      </c>
      <c r="Y48" s="39">
        <v>806</v>
      </c>
      <c r="Z48" s="39">
        <v>22834</v>
      </c>
      <c r="AA48" s="39">
        <v>60</v>
      </c>
      <c r="AB48" s="39">
        <v>58410</v>
      </c>
      <c r="AC48" s="41" t="s">
        <v>80</v>
      </c>
      <c r="AD48" s="30" t="s">
        <v>81</v>
      </c>
      <c r="AE48" s="32">
        <v>35705</v>
      </c>
      <c r="AF48" s="32">
        <v>751</v>
      </c>
      <c r="AG48" s="32">
        <v>23495</v>
      </c>
      <c r="AH48" s="32">
        <v>35</v>
      </c>
      <c r="AI48" s="40">
        <v>59986</v>
      </c>
    </row>
    <row r="49" spans="1:35" ht="17.100000000000001" customHeight="1">
      <c r="A49" s="16"/>
      <c r="B49" s="41" t="s">
        <v>82</v>
      </c>
      <c r="C49" s="30" t="s">
        <v>83</v>
      </c>
      <c r="D49" s="31">
        <v>17553</v>
      </c>
      <c r="E49" s="32">
        <v>535</v>
      </c>
      <c r="F49" s="32">
        <v>6366</v>
      </c>
      <c r="G49" s="33">
        <v>24454</v>
      </c>
      <c r="H49" s="34">
        <v>106.4</v>
      </c>
      <c r="I49" s="35">
        <v>52.9</v>
      </c>
      <c r="J49" s="36">
        <v>53.2</v>
      </c>
      <c r="K49" s="37">
        <v>18369</v>
      </c>
      <c r="L49" s="32">
        <v>548</v>
      </c>
      <c r="M49" s="32">
        <v>6866</v>
      </c>
      <c r="N49" s="33">
        <v>25783</v>
      </c>
      <c r="O49" s="34">
        <v>108.6</v>
      </c>
      <c r="P49" s="35">
        <v>55.7</v>
      </c>
      <c r="Q49" s="36">
        <v>53.6</v>
      </c>
      <c r="R49" s="41" t="s">
        <v>82</v>
      </c>
      <c r="S49" s="30" t="s">
        <v>83</v>
      </c>
      <c r="T49" s="31">
        <v>19288</v>
      </c>
      <c r="U49" s="32">
        <v>458</v>
      </c>
      <c r="V49" s="32">
        <v>7869</v>
      </c>
      <c r="W49" s="33">
        <v>27615</v>
      </c>
      <c r="X49" s="38">
        <v>20118</v>
      </c>
      <c r="Y49" s="39">
        <v>386</v>
      </c>
      <c r="Z49" s="39">
        <v>7933</v>
      </c>
      <c r="AA49" s="39">
        <v>25</v>
      </c>
      <c r="AB49" s="39">
        <v>28462</v>
      </c>
      <c r="AC49" s="41" t="s">
        <v>82</v>
      </c>
      <c r="AD49" s="30" t="s">
        <v>83</v>
      </c>
      <c r="AE49" s="32">
        <v>20961</v>
      </c>
      <c r="AF49" s="32">
        <v>344</v>
      </c>
      <c r="AG49" s="32">
        <v>9042</v>
      </c>
      <c r="AH49" s="32">
        <v>18</v>
      </c>
      <c r="AI49" s="40">
        <v>30365</v>
      </c>
    </row>
    <row r="50" spans="1:35" ht="17.100000000000001" customHeight="1">
      <c r="A50" s="16"/>
      <c r="B50" s="29" t="s">
        <v>84</v>
      </c>
      <c r="C50" s="30" t="s">
        <v>85</v>
      </c>
      <c r="D50" s="31">
        <v>34521</v>
      </c>
      <c r="E50" s="32">
        <v>505</v>
      </c>
      <c r="F50" s="32">
        <v>14260</v>
      </c>
      <c r="G50" s="33">
        <v>49286</v>
      </c>
      <c r="H50" s="34"/>
      <c r="I50" s="35"/>
      <c r="J50" s="36"/>
      <c r="K50" s="37">
        <v>36801</v>
      </c>
      <c r="L50" s="32">
        <v>478</v>
      </c>
      <c r="M50" s="32">
        <v>15282</v>
      </c>
      <c r="N50" s="33">
        <v>52561</v>
      </c>
      <c r="O50" s="34"/>
      <c r="P50" s="35"/>
      <c r="Q50" s="36"/>
      <c r="R50" s="29" t="s">
        <v>84</v>
      </c>
      <c r="S50" s="30" t="s">
        <v>85</v>
      </c>
      <c r="T50" s="31">
        <v>38997</v>
      </c>
      <c r="U50" s="32">
        <v>400</v>
      </c>
      <c r="V50" s="32">
        <v>16979</v>
      </c>
      <c r="W50" s="33">
        <v>56376</v>
      </c>
      <c r="X50" s="38">
        <v>40381</v>
      </c>
      <c r="Y50" s="39">
        <v>357</v>
      </c>
      <c r="Z50" s="39">
        <v>17650</v>
      </c>
      <c r="AA50" s="39">
        <v>47</v>
      </c>
      <c r="AB50" s="39">
        <v>58435</v>
      </c>
      <c r="AC50" s="29" t="s">
        <v>84</v>
      </c>
      <c r="AD50" s="30" t="s">
        <v>85</v>
      </c>
      <c r="AE50" s="32">
        <v>41890</v>
      </c>
      <c r="AF50" s="32">
        <v>319</v>
      </c>
      <c r="AG50" s="32">
        <v>18726</v>
      </c>
      <c r="AH50" s="32">
        <v>44</v>
      </c>
      <c r="AI50" s="40">
        <v>60979</v>
      </c>
    </row>
    <row r="51" spans="1:35" ht="17.100000000000001" customHeight="1">
      <c r="A51" s="16"/>
      <c r="B51" s="41" t="s">
        <v>86</v>
      </c>
      <c r="C51" s="30" t="s">
        <v>87</v>
      </c>
      <c r="D51" s="31">
        <v>14646</v>
      </c>
      <c r="E51" s="32">
        <v>239</v>
      </c>
      <c r="F51" s="32">
        <v>8057</v>
      </c>
      <c r="G51" s="33">
        <v>22942</v>
      </c>
      <c r="H51" s="34">
        <v>107.9</v>
      </c>
      <c r="I51" s="35">
        <v>51.8</v>
      </c>
      <c r="J51" s="36">
        <v>55.5</v>
      </c>
      <c r="K51" s="37">
        <v>15512</v>
      </c>
      <c r="L51" s="32">
        <v>245</v>
      </c>
      <c r="M51" s="32">
        <v>8678</v>
      </c>
      <c r="N51" s="33">
        <v>24435</v>
      </c>
      <c r="O51" s="34">
        <v>109.2</v>
      </c>
      <c r="P51" s="35">
        <v>50.8</v>
      </c>
      <c r="Q51" s="36">
        <v>56.1</v>
      </c>
      <c r="R51" s="41" t="s">
        <v>86</v>
      </c>
      <c r="S51" s="30" t="s">
        <v>87</v>
      </c>
      <c r="T51" s="31">
        <v>16215</v>
      </c>
      <c r="U51" s="32">
        <v>197</v>
      </c>
      <c r="V51" s="32">
        <v>9057</v>
      </c>
      <c r="W51" s="33">
        <v>25469</v>
      </c>
      <c r="X51" s="38">
        <v>16830</v>
      </c>
      <c r="Y51" s="39">
        <v>193</v>
      </c>
      <c r="Z51" s="39">
        <v>9468</v>
      </c>
      <c r="AA51" s="39">
        <v>32</v>
      </c>
      <c r="AB51" s="39">
        <v>26523</v>
      </c>
      <c r="AC51" s="41" t="s">
        <v>86</v>
      </c>
      <c r="AD51" s="30" t="s">
        <v>87</v>
      </c>
      <c r="AE51" s="32">
        <v>17155</v>
      </c>
      <c r="AF51" s="32">
        <v>142</v>
      </c>
      <c r="AG51" s="32">
        <v>9629</v>
      </c>
      <c r="AH51" s="32">
        <v>12</v>
      </c>
      <c r="AI51" s="40">
        <v>26938</v>
      </c>
    </row>
    <row r="52" spans="1:35" ht="17.100000000000001" customHeight="1">
      <c r="A52" s="16"/>
      <c r="B52" s="187" t="s">
        <v>88</v>
      </c>
      <c r="C52" s="42" t="s">
        <v>89</v>
      </c>
      <c r="D52" s="43">
        <v>16052</v>
      </c>
      <c r="E52" s="44">
        <v>387</v>
      </c>
      <c r="F52" s="44">
        <v>4455</v>
      </c>
      <c r="G52" s="45">
        <v>20894</v>
      </c>
      <c r="H52" s="46">
        <v>115.2</v>
      </c>
      <c r="I52" s="47">
        <v>47.1</v>
      </c>
      <c r="J52" s="48">
        <v>47.4</v>
      </c>
      <c r="K52" s="49">
        <v>16801</v>
      </c>
      <c r="L52" s="44">
        <v>398</v>
      </c>
      <c r="M52" s="44">
        <v>4700</v>
      </c>
      <c r="N52" s="45">
        <v>21899</v>
      </c>
      <c r="O52" s="46">
        <v>115.5</v>
      </c>
      <c r="P52" s="47">
        <v>49.5</v>
      </c>
      <c r="Q52" s="48">
        <v>47.1</v>
      </c>
      <c r="R52" s="187" t="s">
        <v>88</v>
      </c>
      <c r="S52" s="42" t="s">
        <v>89</v>
      </c>
      <c r="T52" s="43">
        <v>17508</v>
      </c>
      <c r="U52" s="44">
        <v>357</v>
      </c>
      <c r="V52" s="44">
        <v>5015</v>
      </c>
      <c r="W52" s="45">
        <v>22880</v>
      </c>
      <c r="X52" s="50">
        <v>18303</v>
      </c>
      <c r="Y52" s="51">
        <v>291</v>
      </c>
      <c r="Z52" s="51">
        <v>5595</v>
      </c>
      <c r="AA52" s="51">
        <v>37</v>
      </c>
      <c r="AB52" s="51">
        <v>24226</v>
      </c>
      <c r="AC52" s="187" t="s">
        <v>88</v>
      </c>
      <c r="AD52" s="42" t="s">
        <v>89</v>
      </c>
      <c r="AE52" s="44">
        <v>18651</v>
      </c>
      <c r="AF52" s="44">
        <v>384</v>
      </c>
      <c r="AG52" s="44">
        <v>5760</v>
      </c>
      <c r="AH52" s="44">
        <v>19</v>
      </c>
      <c r="AI52" s="52">
        <v>24814</v>
      </c>
    </row>
    <row r="53" spans="1:35" ht="17.100000000000001" customHeight="1">
      <c r="A53" s="16"/>
      <c r="B53" s="188"/>
      <c r="C53" s="42" t="s">
        <v>90</v>
      </c>
      <c r="D53" s="43">
        <v>11410</v>
      </c>
      <c r="E53" s="44">
        <v>97</v>
      </c>
      <c r="F53" s="44">
        <v>3017</v>
      </c>
      <c r="G53" s="45">
        <v>14524</v>
      </c>
      <c r="H53" s="46">
        <v>114.6</v>
      </c>
      <c r="I53" s="47">
        <v>46.3</v>
      </c>
      <c r="J53" s="48">
        <v>61.1</v>
      </c>
      <c r="K53" s="49">
        <v>12119</v>
      </c>
      <c r="L53" s="44">
        <v>136</v>
      </c>
      <c r="M53" s="44">
        <v>3524</v>
      </c>
      <c r="N53" s="45">
        <v>15779</v>
      </c>
      <c r="O53" s="46">
        <v>116</v>
      </c>
      <c r="P53" s="47">
        <v>55.2</v>
      </c>
      <c r="Q53" s="48">
        <v>61.3</v>
      </c>
      <c r="R53" s="188"/>
      <c r="S53" s="42" t="s">
        <v>90</v>
      </c>
      <c r="T53" s="43">
        <v>13167</v>
      </c>
      <c r="U53" s="44">
        <v>122</v>
      </c>
      <c r="V53" s="44">
        <v>4152</v>
      </c>
      <c r="W53" s="45">
        <v>17441</v>
      </c>
      <c r="X53" s="50">
        <v>13770</v>
      </c>
      <c r="Y53" s="51">
        <v>167</v>
      </c>
      <c r="Z53" s="51">
        <v>4973</v>
      </c>
      <c r="AA53" s="51">
        <v>15</v>
      </c>
      <c r="AB53" s="51">
        <v>18925</v>
      </c>
      <c r="AC53" s="188"/>
      <c r="AD53" s="42" t="s">
        <v>90</v>
      </c>
      <c r="AE53" s="44">
        <v>14519</v>
      </c>
      <c r="AF53" s="44">
        <v>136</v>
      </c>
      <c r="AG53" s="44">
        <v>5373</v>
      </c>
      <c r="AH53" s="44">
        <v>13</v>
      </c>
      <c r="AI53" s="52">
        <v>20041</v>
      </c>
    </row>
    <row r="54" spans="1:35" ht="17.100000000000001" customHeight="1">
      <c r="A54" s="16"/>
      <c r="B54" s="189"/>
      <c r="C54" s="30" t="s">
        <v>34</v>
      </c>
      <c r="D54" s="31">
        <v>27462</v>
      </c>
      <c r="E54" s="32">
        <v>484</v>
      </c>
      <c r="F54" s="32">
        <v>7472</v>
      </c>
      <c r="G54" s="33">
        <v>35418</v>
      </c>
      <c r="H54" s="34">
        <v>116.08295134941058</v>
      </c>
      <c r="I54" s="35">
        <v>46.344029850746267</v>
      </c>
      <c r="J54" s="36">
        <v>52.743329532497157</v>
      </c>
      <c r="K54" s="37">
        <v>28920</v>
      </c>
      <c r="L54" s="32">
        <v>534</v>
      </c>
      <c r="M54" s="32">
        <v>8224</v>
      </c>
      <c r="N54" s="33">
        <v>37678</v>
      </c>
      <c r="O54" s="34">
        <v>116.77212548527061</v>
      </c>
      <c r="P54" s="35">
        <v>50.498782608695649</v>
      </c>
      <c r="Q54" s="36">
        <v>52.912169919632596</v>
      </c>
      <c r="R54" s="189"/>
      <c r="S54" s="30" t="s">
        <v>34</v>
      </c>
      <c r="T54" s="31">
        <v>30675</v>
      </c>
      <c r="U54" s="32">
        <v>479</v>
      </c>
      <c r="V54" s="32">
        <v>9167</v>
      </c>
      <c r="W54" s="33">
        <v>40321</v>
      </c>
      <c r="X54" s="38">
        <v>32073</v>
      </c>
      <c r="Y54" s="39">
        <v>458</v>
      </c>
      <c r="Z54" s="39">
        <v>10568</v>
      </c>
      <c r="AA54" s="39">
        <v>52</v>
      </c>
      <c r="AB54" s="39">
        <v>43151</v>
      </c>
      <c r="AC54" s="189"/>
      <c r="AD54" s="30" t="s">
        <v>34</v>
      </c>
      <c r="AE54" s="32">
        <f t="shared" ref="AE54:AI54" si="7">SUM(AE52:AE53)</f>
        <v>33170</v>
      </c>
      <c r="AF54" s="32">
        <f t="shared" si="7"/>
        <v>520</v>
      </c>
      <c r="AG54" s="32">
        <f t="shared" si="7"/>
        <v>11133</v>
      </c>
      <c r="AH54" s="32">
        <f t="shared" si="7"/>
        <v>32</v>
      </c>
      <c r="AI54" s="40">
        <f t="shared" si="7"/>
        <v>44855</v>
      </c>
    </row>
    <row r="55" spans="1:35" ht="17.100000000000001" customHeight="1">
      <c r="A55" s="16"/>
      <c r="B55" s="187" t="s">
        <v>91</v>
      </c>
      <c r="C55" s="42" t="s">
        <v>92</v>
      </c>
      <c r="D55" s="53">
        <v>18089</v>
      </c>
      <c r="E55" s="54">
        <v>554</v>
      </c>
      <c r="F55" s="54">
        <v>16576</v>
      </c>
      <c r="G55" s="55">
        <v>35219</v>
      </c>
      <c r="H55" s="56">
        <v>111.3</v>
      </c>
      <c r="I55" s="57">
        <v>63.3</v>
      </c>
      <c r="J55" s="58">
        <v>43.1</v>
      </c>
      <c r="K55" s="59">
        <v>19914</v>
      </c>
      <c r="L55" s="54">
        <v>492</v>
      </c>
      <c r="M55" s="54">
        <v>17794</v>
      </c>
      <c r="N55" s="55">
        <v>38200</v>
      </c>
      <c r="O55" s="56">
        <v>112.4</v>
      </c>
      <c r="P55" s="57">
        <v>66.400000000000006</v>
      </c>
      <c r="Q55" s="58">
        <v>43.3</v>
      </c>
      <c r="R55" s="187" t="s">
        <v>91</v>
      </c>
      <c r="S55" s="42" t="s">
        <v>92</v>
      </c>
      <c r="T55" s="53">
        <v>22107</v>
      </c>
      <c r="U55" s="54">
        <v>435</v>
      </c>
      <c r="V55" s="54">
        <v>18267</v>
      </c>
      <c r="W55" s="55">
        <v>40809</v>
      </c>
      <c r="X55" s="60">
        <v>23419</v>
      </c>
      <c r="Y55" s="61">
        <v>423</v>
      </c>
      <c r="Z55" s="61">
        <v>18596</v>
      </c>
      <c r="AA55" s="61">
        <v>100</v>
      </c>
      <c r="AB55" s="61">
        <v>42538</v>
      </c>
      <c r="AC55" s="187" t="s">
        <v>91</v>
      </c>
      <c r="AD55" s="42" t="s">
        <v>92</v>
      </c>
      <c r="AE55" s="54">
        <v>24427</v>
      </c>
      <c r="AF55" s="54">
        <v>397</v>
      </c>
      <c r="AG55" s="54">
        <v>18889</v>
      </c>
      <c r="AH55" s="54">
        <v>15</v>
      </c>
      <c r="AI55" s="62">
        <v>43728</v>
      </c>
    </row>
    <row r="56" spans="1:35" ht="17.100000000000001" customHeight="1">
      <c r="A56" s="16"/>
      <c r="B56" s="188"/>
      <c r="C56" s="42" t="s">
        <v>93</v>
      </c>
      <c r="D56" s="53">
        <v>12511</v>
      </c>
      <c r="E56" s="54">
        <v>389</v>
      </c>
      <c r="F56" s="54">
        <v>11011</v>
      </c>
      <c r="G56" s="55">
        <v>23911</v>
      </c>
      <c r="H56" s="56">
        <v>104.4</v>
      </c>
      <c r="I56" s="57">
        <v>58.8</v>
      </c>
      <c r="J56" s="58">
        <v>50.6</v>
      </c>
      <c r="K56" s="59">
        <v>13736</v>
      </c>
      <c r="L56" s="54">
        <v>408</v>
      </c>
      <c r="M56" s="54">
        <v>11659</v>
      </c>
      <c r="N56" s="55">
        <v>25803</v>
      </c>
      <c r="O56" s="56">
        <v>107.2</v>
      </c>
      <c r="P56" s="57">
        <v>66.2</v>
      </c>
      <c r="Q56" s="58">
        <v>50.4</v>
      </c>
      <c r="R56" s="188"/>
      <c r="S56" s="42" t="s">
        <v>93</v>
      </c>
      <c r="T56" s="53">
        <v>14783</v>
      </c>
      <c r="U56" s="54">
        <v>330</v>
      </c>
      <c r="V56" s="54">
        <v>12050</v>
      </c>
      <c r="W56" s="55">
        <v>27163</v>
      </c>
      <c r="X56" s="60">
        <v>15442</v>
      </c>
      <c r="Y56" s="61">
        <v>312</v>
      </c>
      <c r="Z56" s="61">
        <v>12603</v>
      </c>
      <c r="AA56" s="61">
        <v>36</v>
      </c>
      <c r="AB56" s="61">
        <v>28393</v>
      </c>
      <c r="AC56" s="188"/>
      <c r="AD56" s="42" t="s">
        <v>93</v>
      </c>
      <c r="AE56" s="54">
        <v>16433</v>
      </c>
      <c r="AF56" s="54">
        <v>264</v>
      </c>
      <c r="AG56" s="54">
        <v>13265</v>
      </c>
      <c r="AH56" s="54">
        <v>11</v>
      </c>
      <c r="AI56" s="62">
        <v>29973</v>
      </c>
    </row>
    <row r="57" spans="1:35" ht="17.100000000000001" customHeight="1">
      <c r="A57" s="16"/>
      <c r="B57" s="189"/>
      <c r="C57" s="30" t="s">
        <v>34</v>
      </c>
      <c r="D57" s="31">
        <v>30600</v>
      </c>
      <c r="E57" s="32">
        <v>943</v>
      </c>
      <c r="F57" s="32">
        <v>27587</v>
      </c>
      <c r="G57" s="33">
        <v>59130</v>
      </c>
      <c r="H57" s="34">
        <v>108.47889215686274</v>
      </c>
      <c r="I57" s="35">
        <v>61.443690349946969</v>
      </c>
      <c r="J57" s="36">
        <v>46.093529561025122</v>
      </c>
      <c r="K57" s="37">
        <v>33650</v>
      </c>
      <c r="L57" s="32">
        <v>900</v>
      </c>
      <c r="M57" s="32">
        <v>29453</v>
      </c>
      <c r="N57" s="33">
        <v>64003</v>
      </c>
      <c r="O57" s="34">
        <v>110.27734918276374</v>
      </c>
      <c r="P57" s="35">
        <v>66.309333333333342</v>
      </c>
      <c r="Q57" s="36">
        <v>46.110542219807826</v>
      </c>
      <c r="R57" s="189"/>
      <c r="S57" s="30" t="s">
        <v>34</v>
      </c>
      <c r="T57" s="31">
        <v>36890</v>
      </c>
      <c r="U57" s="32">
        <v>765</v>
      </c>
      <c r="V57" s="32">
        <v>30317</v>
      </c>
      <c r="W57" s="33">
        <v>67972</v>
      </c>
      <c r="X57" s="38">
        <v>38861</v>
      </c>
      <c r="Y57" s="39">
        <v>735</v>
      </c>
      <c r="Z57" s="39">
        <v>31199</v>
      </c>
      <c r="AA57" s="39">
        <v>136</v>
      </c>
      <c r="AB57" s="39">
        <v>70931</v>
      </c>
      <c r="AC57" s="189"/>
      <c r="AD57" s="30" t="s">
        <v>34</v>
      </c>
      <c r="AE57" s="32">
        <f t="shared" ref="AE57:AI57" si="8">SUM(AE55:AE56)</f>
        <v>40860</v>
      </c>
      <c r="AF57" s="32">
        <f t="shared" si="8"/>
        <v>661</v>
      </c>
      <c r="AG57" s="32">
        <f t="shared" si="8"/>
        <v>32154</v>
      </c>
      <c r="AH57" s="32">
        <f t="shared" si="8"/>
        <v>26</v>
      </c>
      <c r="AI57" s="40">
        <f t="shared" si="8"/>
        <v>73701</v>
      </c>
    </row>
    <row r="58" spans="1:35" ht="17.100000000000001" customHeight="1">
      <c r="A58" s="16"/>
      <c r="B58" s="187" t="s">
        <v>94</v>
      </c>
      <c r="C58" s="42" t="s">
        <v>95</v>
      </c>
      <c r="D58" s="43">
        <v>12775</v>
      </c>
      <c r="E58" s="44">
        <v>249</v>
      </c>
      <c r="F58" s="44">
        <v>4913</v>
      </c>
      <c r="G58" s="45">
        <v>17937</v>
      </c>
      <c r="H58" s="46">
        <v>113.2</v>
      </c>
      <c r="I58" s="47">
        <v>40.299999999999997</v>
      </c>
      <c r="J58" s="48">
        <v>48.7</v>
      </c>
      <c r="K58" s="49">
        <v>13172</v>
      </c>
      <c r="L58" s="44">
        <v>174</v>
      </c>
      <c r="M58" s="44">
        <v>5005</v>
      </c>
      <c r="N58" s="45">
        <v>18351</v>
      </c>
      <c r="O58" s="46">
        <v>114</v>
      </c>
      <c r="P58" s="47">
        <v>44.9</v>
      </c>
      <c r="Q58" s="48">
        <v>48.2</v>
      </c>
      <c r="R58" s="187" t="s">
        <v>94</v>
      </c>
      <c r="S58" s="42" t="s">
        <v>95</v>
      </c>
      <c r="T58" s="43">
        <v>14301</v>
      </c>
      <c r="U58" s="44">
        <v>146</v>
      </c>
      <c r="V58" s="44">
        <v>5234</v>
      </c>
      <c r="W58" s="45">
        <v>19681</v>
      </c>
      <c r="X58" s="50">
        <v>14799</v>
      </c>
      <c r="Y58" s="51">
        <v>122</v>
      </c>
      <c r="Z58" s="51">
        <v>5439</v>
      </c>
      <c r="AA58" s="51">
        <v>13</v>
      </c>
      <c r="AB58" s="51">
        <v>20373</v>
      </c>
      <c r="AC58" s="187" t="s">
        <v>94</v>
      </c>
      <c r="AD58" s="42" t="s">
        <v>95</v>
      </c>
      <c r="AE58" s="44">
        <v>14931</v>
      </c>
      <c r="AF58" s="44">
        <v>93</v>
      </c>
      <c r="AG58" s="44">
        <v>5362</v>
      </c>
      <c r="AH58" s="44">
        <v>13</v>
      </c>
      <c r="AI58" s="52">
        <v>20399</v>
      </c>
    </row>
    <row r="59" spans="1:35" ht="17.100000000000001" customHeight="1">
      <c r="A59" s="16"/>
      <c r="B59" s="188"/>
      <c r="C59" s="42" t="s">
        <v>96</v>
      </c>
      <c r="D59" s="43">
        <v>8916</v>
      </c>
      <c r="E59" s="44">
        <v>305</v>
      </c>
      <c r="F59" s="44">
        <v>3116</v>
      </c>
      <c r="G59" s="45">
        <v>12337</v>
      </c>
      <c r="H59" s="46">
        <v>109.3</v>
      </c>
      <c r="I59" s="47">
        <v>68.400000000000006</v>
      </c>
      <c r="J59" s="48">
        <v>34.200000000000003</v>
      </c>
      <c r="K59" s="49">
        <v>9174</v>
      </c>
      <c r="L59" s="44">
        <v>313</v>
      </c>
      <c r="M59" s="44">
        <v>3160</v>
      </c>
      <c r="N59" s="45">
        <v>12647</v>
      </c>
      <c r="O59" s="46">
        <v>110</v>
      </c>
      <c r="P59" s="47">
        <v>68.8</v>
      </c>
      <c r="Q59" s="48">
        <v>34.6</v>
      </c>
      <c r="R59" s="188"/>
      <c r="S59" s="42" t="s">
        <v>96</v>
      </c>
      <c r="T59" s="43">
        <v>9633</v>
      </c>
      <c r="U59" s="44">
        <v>290</v>
      </c>
      <c r="V59" s="44">
        <v>3059</v>
      </c>
      <c r="W59" s="45">
        <v>12982</v>
      </c>
      <c r="X59" s="50">
        <v>9987</v>
      </c>
      <c r="Y59" s="51">
        <v>272</v>
      </c>
      <c r="Z59" s="51">
        <v>3334</v>
      </c>
      <c r="AA59" s="51">
        <v>9</v>
      </c>
      <c r="AB59" s="51">
        <v>13602</v>
      </c>
      <c r="AC59" s="188"/>
      <c r="AD59" s="42" t="s">
        <v>96</v>
      </c>
      <c r="AE59" s="44">
        <v>10434</v>
      </c>
      <c r="AF59" s="44">
        <v>272</v>
      </c>
      <c r="AG59" s="44">
        <v>3604</v>
      </c>
      <c r="AH59" s="44">
        <v>6</v>
      </c>
      <c r="AI59" s="52">
        <v>14316</v>
      </c>
    </row>
    <row r="60" spans="1:35" ht="17.100000000000001" customHeight="1">
      <c r="A60" s="16"/>
      <c r="B60" s="188"/>
      <c r="C60" s="42" t="s">
        <v>97</v>
      </c>
      <c r="D60" s="43">
        <v>11701</v>
      </c>
      <c r="E60" s="44">
        <v>76</v>
      </c>
      <c r="F60" s="44">
        <v>3113</v>
      </c>
      <c r="G60" s="45">
        <v>14890</v>
      </c>
      <c r="H60" s="46">
        <v>110.7</v>
      </c>
      <c r="I60" s="47">
        <v>42.3</v>
      </c>
      <c r="J60" s="48">
        <v>55.6</v>
      </c>
      <c r="K60" s="49">
        <v>12148</v>
      </c>
      <c r="L60" s="44">
        <v>112</v>
      </c>
      <c r="M60" s="44">
        <v>3158</v>
      </c>
      <c r="N60" s="45">
        <v>15418</v>
      </c>
      <c r="O60" s="46">
        <v>111.4</v>
      </c>
      <c r="P60" s="47">
        <v>52.3</v>
      </c>
      <c r="Q60" s="48">
        <v>56.1</v>
      </c>
      <c r="R60" s="188"/>
      <c r="S60" s="42" t="s">
        <v>97</v>
      </c>
      <c r="T60" s="43">
        <v>12661</v>
      </c>
      <c r="U60" s="44">
        <v>88</v>
      </c>
      <c r="V60" s="44">
        <v>3568</v>
      </c>
      <c r="W60" s="45">
        <v>16317</v>
      </c>
      <c r="X60" s="50">
        <v>13338</v>
      </c>
      <c r="Y60" s="51">
        <v>56</v>
      </c>
      <c r="Z60" s="51">
        <v>3661</v>
      </c>
      <c r="AA60" s="51">
        <v>38</v>
      </c>
      <c r="AB60" s="51">
        <v>17093</v>
      </c>
      <c r="AC60" s="188"/>
      <c r="AD60" s="42" t="s">
        <v>97</v>
      </c>
      <c r="AE60" s="44">
        <v>13483</v>
      </c>
      <c r="AF60" s="44">
        <v>86</v>
      </c>
      <c r="AG60" s="44">
        <v>3747</v>
      </c>
      <c r="AH60" s="44">
        <v>13</v>
      </c>
      <c r="AI60" s="52">
        <v>17329</v>
      </c>
    </row>
    <row r="61" spans="1:35" ht="17.100000000000001" customHeight="1">
      <c r="A61" s="16"/>
      <c r="B61" s="189"/>
      <c r="C61" s="30" t="s">
        <v>34</v>
      </c>
      <c r="D61" s="31">
        <v>33392</v>
      </c>
      <c r="E61" s="32">
        <v>630</v>
      </c>
      <c r="F61" s="32">
        <v>11142</v>
      </c>
      <c r="G61" s="33">
        <v>45164</v>
      </c>
      <c r="H61" s="34">
        <v>143.83875612498997</v>
      </c>
      <c r="I61" s="35">
        <v>61.973550724637683</v>
      </c>
      <c r="J61" s="36">
        <v>67.580187653755942</v>
      </c>
      <c r="K61" s="37">
        <v>34494</v>
      </c>
      <c r="L61" s="32">
        <v>599</v>
      </c>
      <c r="M61" s="32">
        <v>11323</v>
      </c>
      <c r="N61" s="33">
        <v>46416</v>
      </c>
      <c r="O61" s="34">
        <v>146.61820126434804</v>
      </c>
      <c r="P61" s="35">
        <v>68.284878048780485</v>
      </c>
      <c r="Q61" s="36">
        <v>68.113637617970085</v>
      </c>
      <c r="R61" s="189"/>
      <c r="S61" s="30" t="s">
        <v>34</v>
      </c>
      <c r="T61" s="31">
        <v>36595</v>
      </c>
      <c r="U61" s="32">
        <v>524</v>
      </c>
      <c r="V61" s="32">
        <v>11861</v>
      </c>
      <c r="W61" s="33">
        <v>48980</v>
      </c>
      <c r="X61" s="38">
        <v>38124</v>
      </c>
      <c r="Y61" s="39">
        <v>450</v>
      </c>
      <c r="Z61" s="39">
        <v>12434</v>
      </c>
      <c r="AA61" s="39">
        <v>60</v>
      </c>
      <c r="AB61" s="39">
        <v>51068</v>
      </c>
      <c r="AC61" s="189"/>
      <c r="AD61" s="30" t="s">
        <v>34</v>
      </c>
      <c r="AE61" s="32">
        <f t="shared" ref="AE61:AI61" si="9">SUM(AE58:AE60)</f>
        <v>38848</v>
      </c>
      <c r="AF61" s="32">
        <f t="shared" si="9"/>
        <v>451</v>
      </c>
      <c r="AG61" s="32">
        <f t="shared" si="9"/>
        <v>12713</v>
      </c>
      <c r="AH61" s="32">
        <f t="shared" si="9"/>
        <v>32</v>
      </c>
      <c r="AI61" s="40">
        <f t="shared" si="9"/>
        <v>52044</v>
      </c>
    </row>
    <row r="62" spans="1:35" ht="17.100000000000001" customHeight="1">
      <c r="A62" s="16"/>
      <c r="B62" s="41" t="s">
        <v>98</v>
      </c>
      <c r="C62" s="78" t="s">
        <v>99</v>
      </c>
      <c r="D62" s="31">
        <v>9979</v>
      </c>
      <c r="E62" s="32">
        <v>187</v>
      </c>
      <c r="F62" s="32">
        <v>1170</v>
      </c>
      <c r="G62" s="33">
        <v>11336</v>
      </c>
      <c r="H62" s="34">
        <v>120.4</v>
      </c>
      <c r="I62" s="35">
        <v>61.9</v>
      </c>
      <c r="J62" s="36">
        <v>56.7</v>
      </c>
      <c r="K62" s="37">
        <v>10185</v>
      </c>
      <c r="L62" s="32">
        <v>125</v>
      </c>
      <c r="M62" s="32">
        <v>1201</v>
      </c>
      <c r="N62" s="33">
        <v>11511</v>
      </c>
      <c r="O62" s="34">
        <v>121.3</v>
      </c>
      <c r="P62" s="35">
        <v>62.3</v>
      </c>
      <c r="Q62" s="36">
        <v>56.9</v>
      </c>
      <c r="R62" s="41" t="s">
        <v>98</v>
      </c>
      <c r="S62" s="78" t="s">
        <v>99</v>
      </c>
      <c r="T62" s="31">
        <v>10190</v>
      </c>
      <c r="U62" s="32">
        <v>100</v>
      </c>
      <c r="V62" s="32">
        <v>1159</v>
      </c>
      <c r="W62" s="33">
        <v>11449</v>
      </c>
      <c r="X62" s="38">
        <v>10305</v>
      </c>
      <c r="Y62" s="39">
        <v>95</v>
      </c>
      <c r="Z62" s="39">
        <v>1280</v>
      </c>
      <c r="AA62" s="39">
        <v>9</v>
      </c>
      <c r="AB62" s="39">
        <v>11689</v>
      </c>
      <c r="AC62" s="41" t="s">
        <v>98</v>
      </c>
      <c r="AD62" s="78" t="s">
        <v>99</v>
      </c>
      <c r="AE62" s="32">
        <v>9987</v>
      </c>
      <c r="AF62" s="32">
        <v>59</v>
      </c>
      <c r="AG62" s="32">
        <v>1406</v>
      </c>
      <c r="AH62" s="32">
        <v>12</v>
      </c>
      <c r="AI62" s="40">
        <v>11464</v>
      </c>
    </row>
    <row r="63" spans="1:35" ht="17.100000000000001" customHeight="1">
      <c r="A63" s="16"/>
      <c r="B63" s="215" t="s">
        <v>100</v>
      </c>
      <c r="C63" s="42" t="s">
        <v>101</v>
      </c>
      <c r="D63" s="43">
        <v>9871</v>
      </c>
      <c r="E63" s="44">
        <v>56</v>
      </c>
      <c r="F63" s="44">
        <v>3657</v>
      </c>
      <c r="G63" s="45">
        <v>13584</v>
      </c>
      <c r="H63" s="46">
        <v>105</v>
      </c>
      <c r="I63" s="47">
        <v>46.2</v>
      </c>
      <c r="J63" s="48">
        <v>31.5</v>
      </c>
      <c r="K63" s="49">
        <v>10371</v>
      </c>
      <c r="L63" s="44">
        <v>71</v>
      </c>
      <c r="M63" s="44">
        <v>3554</v>
      </c>
      <c r="N63" s="45">
        <v>13996</v>
      </c>
      <c r="O63" s="46">
        <v>105.8</v>
      </c>
      <c r="P63" s="47">
        <v>49.3</v>
      </c>
      <c r="Q63" s="48">
        <v>34.1</v>
      </c>
      <c r="R63" s="215" t="s">
        <v>100</v>
      </c>
      <c r="S63" s="42" t="s">
        <v>101</v>
      </c>
      <c r="T63" s="43">
        <v>10904</v>
      </c>
      <c r="U63" s="44">
        <v>68</v>
      </c>
      <c r="V63" s="44">
        <v>4115</v>
      </c>
      <c r="W63" s="45">
        <v>15087</v>
      </c>
      <c r="X63" s="50">
        <v>11133</v>
      </c>
      <c r="Y63" s="51">
        <v>80</v>
      </c>
      <c r="Z63" s="51">
        <v>3941</v>
      </c>
      <c r="AA63" s="51">
        <v>18</v>
      </c>
      <c r="AB63" s="51">
        <v>15172</v>
      </c>
      <c r="AC63" s="215" t="s">
        <v>100</v>
      </c>
      <c r="AD63" s="42" t="s">
        <v>101</v>
      </c>
      <c r="AE63" s="44">
        <v>11090</v>
      </c>
      <c r="AF63" s="44">
        <v>35</v>
      </c>
      <c r="AG63" s="44">
        <v>4060</v>
      </c>
      <c r="AH63" s="44">
        <v>42</v>
      </c>
      <c r="AI63" s="52">
        <v>15227</v>
      </c>
    </row>
    <row r="64" spans="1:35" ht="17.100000000000001" customHeight="1">
      <c r="A64" s="16"/>
      <c r="B64" s="216"/>
      <c r="C64" s="42" t="s">
        <v>102</v>
      </c>
      <c r="D64" s="43">
        <v>3740</v>
      </c>
      <c r="E64" s="44">
        <v>29</v>
      </c>
      <c r="F64" s="44">
        <v>475</v>
      </c>
      <c r="G64" s="45">
        <v>4244</v>
      </c>
      <c r="H64" s="46">
        <v>121.7</v>
      </c>
      <c r="I64" s="47">
        <v>50.6</v>
      </c>
      <c r="J64" s="48">
        <v>47.1</v>
      </c>
      <c r="K64" s="49">
        <v>3886</v>
      </c>
      <c r="L64" s="44">
        <v>22</v>
      </c>
      <c r="M64" s="44">
        <v>485</v>
      </c>
      <c r="N64" s="45">
        <v>4393</v>
      </c>
      <c r="O64" s="46">
        <v>121.7</v>
      </c>
      <c r="P64" s="47">
        <v>60.9</v>
      </c>
      <c r="Q64" s="48">
        <v>48.8</v>
      </c>
      <c r="R64" s="216"/>
      <c r="S64" s="42" t="s">
        <v>102</v>
      </c>
      <c r="T64" s="43">
        <v>3935</v>
      </c>
      <c r="U64" s="44">
        <v>11</v>
      </c>
      <c r="V64" s="44">
        <v>570</v>
      </c>
      <c r="W64" s="45">
        <v>4516</v>
      </c>
      <c r="X64" s="50">
        <v>3863</v>
      </c>
      <c r="Y64" s="51">
        <v>11</v>
      </c>
      <c r="Z64" s="51">
        <v>617</v>
      </c>
      <c r="AA64" s="51">
        <v>8</v>
      </c>
      <c r="AB64" s="51">
        <v>4499</v>
      </c>
      <c r="AC64" s="216"/>
      <c r="AD64" s="42" t="s">
        <v>102</v>
      </c>
      <c r="AE64" s="44">
        <v>3882</v>
      </c>
      <c r="AF64" s="44">
        <v>22</v>
      </c>
      <c r="AG64" s="44">
        <v>593</v>
      </c>
      <c r="AH64" s="44">
        <v>1</v>
      </c>
      <c r="AI64" s="52">
        <v>4498</v>
      </c>
    </row>
    <row r="65" spans="1:35" ht="17.100000000000001" customHeight="1">
      <c r="A65" s="16"/>
      <c r="B65" s="216"/>
      <c r="C65" s="42" t="s">
        <v>103</v>
      </c>
      <c r="D65" s="43">
        <v>4842</v>
      </c>
      <c r="E65" s="44">
        <v>48</v>
      </c>
      <c r="F65" s="44">
        <v>45</v>
      </c>
      <c r="G65" s="45">
        <v>4935</v>
      </c>
      <c r="H65" s="46">
        <v>119.2</v>
      </c>
      <c r="I65" s="47">
        <v>91.6</v>
      </c>
      <c r="J65" s="48">
        <v>59.4</v>
      </c>
      <c r="K65" s="49">
        <v>4977</v>
      </c>
      <c r="L65" s="44">
        <v>48</v>
      </c>
      <c r="M65" s="44">
        <v>32</v>
      </c>
      <c r="N65" s="45">
        <v>5057</v>
      </c>
      <c r="O65" s="46">
        <v>118.5</v>
      </c>
      <c r="P65" s="47">
        <v>91.7</v>
      </c>
      <c r="Q65" s="48">
        <v>36.5</v>
      </c>
      <c r="R65" s="216"/>
      <c r="S65" s="42" t="s">
        <v>103</v>
      </c>
      <c r="T65" s="43">
        <v>5122</v>
      </c>
      <c r="U65" s="44">
        <v>41</v>
      </c>
      <c r="V65" s="44">
        <v>47</v>
      </c>
      <c r="W65" s="45">
        <v>5210</v>
      </c>
      <c r="X65" s="50">
        <v>5128</v>
      </c>
      <c r="Y65" s="51">
        <v>55</v>
      </c>
      <c r="Z65" s="51">
        <v>49</v>
      </c>
      <c r="AA65" s="51">
        <v>4</v>
      </c>
      <c r="AB65" s="51">
        <v>5236</v>
      </c>
      <c r="AC65" s="216"/>
      <c r="AD65" s="42" t="s">
        <v>103</v>
      </c>
      <c r="AE65" s="44">
        <v>5148</v>
      </c>
      <c r="AF65" s="44">
        <v>62</v>
      </c>
      <c r="AG65" s="44">
        <v>69</v>
      </c>
      <c r="AH65" s="44">
        <v>0</v>
      </c>
      <c r="AI65" s="52">
        <v>5279</v>
      </c>
    </row>
    <row r="66" spans="1:35" ht="17.100000000000001" customHeight="1">
      <c r="A66" s="16"/>
      <c r="B66" s="217"/>
      <c r="C66" s="30" t="s">
        <v>34</v>
      </c>
      <c r="D66" s="31">
        <v>18453</v>
      </c>
      <c r="E66" s="32">
        <v>133</v>
      </c>
      <c r="F66" s="32">
        <v>4177</v>
      </c>
      <c r="G66" s="33">
        <v>22763</v>
      </c>
      <c r="H66" s="34">
        <v>112.11073538178074</v>
      </c>
      <c r="I66" s="35">
        <v>63.544360902255633</v>
      </c>
      <c r="J66" s="36">
        <v>33.574575053866411</v>
      </c>
      <c r="K66" s="37">
        <v>19234</v>
      </c>
      <c r="L66" s="32">
        <v>141</v>
      </c>
      <c r="M66" s="32">
        <v>4071</v>
      </c>
      <c r="N66" s="33">
        <v>23446</v>
      </c>
      <c r="O66" s="34">
        <v>112.29866382447749</v>
      </c>
      <c r="P66" s="35">
        <v>65.543971631205679</v>
      </c>
      <c r="Q66" s="36">
        <v>35.870154753131914</v>
      </c>
      <c r="R66" s="217"/>
      <c r="S66" s="30" t="s">
        <v>34</v>
      </c>
      <c r="T66" s="31">
        <v>19961</v>
      </c>
      <c r="U66" s="32">
        <v>120</v>
      </c>
      <c r="V66" s="32">
        <v>4732</v>
      </c>
      <c r="W66" s="33">
        <v>24813</v>
      </c>
      <c r="X66" s="38">
        <v>20124</v>
      </c>
      <c r="Y66" s="39">
        <v>146</v>
      </c>
      <c r="Z66" s="39">
        <v>4607</v>
      </c>
      <c r="AA66" s="39">
        <v>30</v>
      </c>
      <c r="AB66" s="39">
        <v>24907</v>
      </c>
      <c r="AC66" s="217"/>
      <c r="AD66" s="30" t="s">
        <v>34</v>
      </c>
      <c r="AE66" s="32">
        <f t="shared" ref="AE66:AI66" si="10">SUM(AE63:AE65)</f>
        <v>20120</v>
      </c>
      <c r="AF66" s="32">
        <f t="shared" si="10"/>
        <v>119</v>
      </c>
      <c r="AG66" s="32">
        <f t="shared" si="10"/>
        <v>4722</v>
      </c>
      <c r="AH66" s="32">
        <f t="shared" si="10"/>
        <v>43</v>
      </c>
      <c r="AI66" s="40">
        <f t="shared" si="10"/>
        <v>25004</v>
      </c>
    </row>
    <row r="67" spans="1:35" ht="17.100000000000001" customHeight="1">
      <c r="A67" s="79"/>
      <c r="B67" s="80" t="s">
        <v>104</v>
      </c>
      <c r="C67" s="64" t="s">
        <v>105</v>
      </c>
      <c r="D67" s="31">
        <v>3903</v>
      </c>
      <c r="E67" s="32">
        <v>14</v>
      </c>
      <c r="F67" s="32">
        <v>54</v>
      </c>
      <c r="G67" s="33">
        <v>3971</v>
      </c>
      <c r="H67" s="34">
        <v>250.8</v>
      </c>
      <c r="I67" s="35">
        <v>98.2</v>
      </c>
      <c r="J67" s="36">
        <v>97.7</v>
      </c>
      <c r="K67" s="37">
        <v>3988</v>
      </c>
      <c r="L67" s="32">
        <v>14</v>
      </c>
      <c r="M67" s="32">
        <v>49</v>
      </c>
      <c r="N67" s="33">
        <v>4051</v>
      </c>
      <c r="O67" s="34">
        <v>251.3</v>
      </c>
      <c r="P67" s="35">
        <v>146.1</v>
      </c>
      <c r="Q67" s="36">
        <v>99.6</v>
      </c>
      <c r="R67" s="80" t="s">
        <v>104</v>
      </c>
      <c r="S67" s="64" t="s">
        <v>105</v>
      </c>
      <c r="T67" s="31">
        <v>4069</v>
      </c>
      <c r="U67" s="32">
        <v>14</v>
      </c>
      <c r="V67" s="32">
        <v>55</v>
      </c>
      <c r="W67" s="33">
        <v>4138</v>
      </c>
      <c r="X67" s="38">
        <v>4029</v>
      </c>
      <c r="Y67" s="39">
        <v>9</v>
      </c>
      <c r="Z67" s="39">
        <v>59</v>
      </c>
      <c r="AA67" s="39">
        <v>4</v>
      </c>
      <c r="AB67" s="39">
        <v>4101</v>
      </c>
      <c r="AC67" s="80" t="s">
        <v>104</v>
      </c>
      <c r="AD67" s="64" t="s">
        <v>105</v>
      </c>
      <c r="AE67" s="32">
        <v>3959</v>
      </c>
      <c r="AF67" s="32">
        <v>16</v>
      </c>
      <c r="AG67" s="32">
        <v>66</v>
      </c>
      <c r="AH67" s="32">
        <v>1</v>
      </c>
      <c r="AI67" s="40">
        <v>4042</v>
      </c>
    </row>
    <row r="68" spans="1:35" ht="17.100000000000001" customHeight="1" thickBot="1">
      <c r="A68" s="16"/>
      <c r="B68" s="209" t="s">
        <v>106</v>
      </c>
      <c r="C68" s="210"/>
      <c r="D68" s="65">
        <v>543692</v>
      </c>
      <c r="E68" s="66">
        <v>14007</v>
      </c>
      <c r="F68" s="66">
        <v>232404</v>
      </c>
      <c r="G68" s="67">
        <v>790103</v>
      </c>
      <c r="H68" s="68">
        <v>143.15822487732032</v>
      </c>
      <c r="I68" s="69">
        <v>73.490097808238701</v>
      </c>
      <c r="J68" s="70">
        <v>57.17427583002015</v>
      </c>
      <c r="K68" s="71">
        <v>575128</v>
      </c>
      <c r="L68" s="66">
        <v>13170</v>
      </c>
      <c r="M68" s="66">
        <v>249241</v>
      </c>
      <c r="N68" s="67">
        <v>837539</v>
      </c>
      <c r="O68" s="68">
        <v>126.93945991153279</v>
      </c>
      <c r="P68" s="69">
        <v>61.276993166287028</v>
      </c>
      <c r="Q68" s="70">
        <v>52.948492824214327</v>
      </c>
      <c r="R68" s="209" t="s">
        <v>106</v>
      </c>
      <c r="S68" s="210"/>
      <c r="T68" s="65">
        <v>611391</v>
      </c>
      <c r="U68" s="66">
        <v>11821</v>
      </c>
      <c r="V68" s="66">
        <v>273076</v>
      </c>
      <c r="W68" s="67">
        <v>896288</v>
      </c>
      <c r="X68" s="72">
        <v>641225</v>
      </c>
      <c r="Y68" s="73">
        <v>10927</v>
      </c>
      <c r="Z68" s="73">
        <v>288895</v>
      </c>
      <c r="AA68" s="73">
        <v>1121</v>
      </c>
      <c r="AB68" s="73">
        <v>942168</v>
      </c>
      <c r="AC68" s="209" t="s">
        <v>107</v>
      </c>
      <c r="AD68" s="210"/>
      <c r="AE68" s="66">
        <f t="shared" ref="AE68:AI68" si="11">SUM(AE32:AE36,AE41:AE44,AE47:AE51,AE54,AE57,AE61:AE62,AE66:AE67)</f>
        <v>658415</v>
      </c>
      <c r="AF68" s="66">
        <f t="shared" si="11"/>
        <v>10002</v>
      </c>
      <c r="AG68" s="66">
        <f t="shared" si="11"/>
        <v>307254</v>
      </c>
      <c r="AH68" s="66">
        <f t="shared" si="11"/>
        <v>608</v>
      </c>
      <c r="AI68" s="74">
        <f t="shared" si="11"/>
        <v>976279</v>
      </c>
    </row>
    <row r="69" spans="1:35" ht="17.100000000000001" customHeight="1">
      <c r="A69" s="16"/>
      <c r="B69" s="81" t="s">
        <v>108</v>
      </c>
      <c r="C69" s="82" t="s">
        <v>109</v>
      </c>
      <c r="D69" s="83">
        <v>50771</v>
      </c>
      <c r="E69" s="84">
        <v>892</v>
      </c>
      <c r="F69" s="84">
        <v>15359</v>
      </c>
      <c r="G69" s="85">
        <v>67022</v>
      </c>
      <c r="H69" s="86">
        <v>499.4</v>
      </c>
      <c r="I69" s="87">
        <v>199.4</v>
      </c>
      <c r="J69" s="88">
        <v>153.30000000000001</v>
      </c>
      <c r="K69" s="89">
        <v>52855</v>
      </c>
      <c r="L69" s="84">
        <v>719</v>
      </c>
      <c r="M69" s="84">
        <v>16561</v>
      </c>
      <c r="N69" s="85">
        <v>70135</v>
      </c>
      <c r="O69" s="86">
        <v>241.1</v>
      </c>
      <c r="P69" s="87">
        <v>90</v>
      </c>
      <c r="Q69" s="88">
        <v>85.7</v>
      </c>
      <c r="R69" s="81" t="s">
        <v>108</v>
      </c>
      <c r="S69" s="82" t="s">
        <v>109</v>
      </c>
      <c r="T69" s="83">
        <v>54738</v>
      </c>
      <c r="U69" s="84">
        <v>564</v>
      </c>
      <c r="V69" s="84">
        <v>18249</v>
      </c>
      <c r="W69" s="85">
        <v>73551</v>
      </c>
      <c r="X69" s="90">
        <v>56258</v>
      </c>
      <c r="Y69" s="91">
        <v>560</v>
      </c>
      <c r="Z69" s="91">
        <v>18952</v>
      </c>
      <c r="AA69" s="91">
        <v>131</v>
      </c>
      <c r="AB69" s="91">
        <v>75901</v>
      </c>
      <c r="AC69" s="81" t="s">
        <v>108</v>
      </c>
      <c r="AD69" s="82" t="s">
        <v>109</v>
      </c>
      <c r="AE69" s="84">
        <v>57171</v>
      </c>
      <c r="AF69" s="84">
        <v>483</v>
      </c>
      <c r="AG69" s="84">
        <v>20583</v>
      </c>
      <c r="AH69" s="84">
        <v>58</v>
      </c>
      <c r="AI69" s="28">
        <v>78295</v>
      </c>
    </row>
    <row r="70" spans="1:35" ht="17.100000000000001" customHeight="1">
      <c r="A70" s="16"/>
      <c r="B70" s="92"/>
      <c r="C70" s="93" t="s">
        <v>110</v>
      </c>
      <c r="D70" s="53">
        <v>20261</v>
      </c>
      <c r="E70" s="54">
        <v>1000</v>
      </c>
      <c r="F70" s="54">
        <v>5692</v>
      </c>
      <c r="G70" s="55">
        <v>26953</v>
      </c>
      <c r="H70" s="56"/>
      <c r="I70" s="57"/>
      <c r="J70" s="58"/>
      <c r="K70" s="59">
        <v>21013</v>
      </c>
      <c r="L70" s="54">
        <v>896</v>
      </c>
      <c r="M70" s="54">
        <v>6472</v>
      </c>
      <c r="N70" s="55">
        <v>28381</v>
      </c>
      <c r="O70" s="56"/>
      <c r="P70" s="57"/>
      <c r="Q70" s="58"/>
      <c r="R70" s="92"/>
      <c r="S70" s="93" t="s">
        <v>110</v>
      </c>
      <c r="T70" s="53">
        <v>22240</v>
      </c>
      <c r="U70" s="54">
        <v>815</v>
      </c>
      <c r="V70" s="54">
        <v>8501</v>
      </c>
      <c r="W70" s="55">
        <v>31556</v>
      </c>
      <c r="X70" s="60">
        <v>22254</v>
      </c>
      <c r="Y70" s="61">
        <v>666</v>
      </c>
      <c r="Z70" s="61">
        <v>7621</v>
      </c>
      <c r="AA70" s="61">
        <v>49</v>
      </c>
      <c r="AB70" s="61">
        <v>30590</v>
      </c>
      <c r="AC70" s="92"/>
      <c r="AD70" s="93" t="s">
        <v>110</v>
      </c>
      <c r="AE70" s="54">
        <v>22845</v>
      </c>
      <c r="AF70" s="54">
        <v>574</v>
      </c>
      <c r="AG70" s="54">
        <v>8685</v>
      </c>
      <c r="AH70" s="54">
        <v>45</v>
      </c>
      <c r="AI70" s="62">
        <v>32149</v>
      </c>
    </row>
    <row r="71" spans="1:35" ht="17.100000000000001" customHeight="1">
      <c r="A71" s="16"/>
      <c r="B71" s="29" t="s">
        <v>111</v>
      </c>
      <c r="C71" s="30" t="s">
        <v>112</v>
      </c>
      <c r="D71" s="31">
        <v>14407</v>
      </c>
      <c r="E71" s="32">
        <v>856</v>
      </c>
      <c r="F71" s="32">
        <v>5266</v>
      </c>
      <c r="G71" s="33">
        <v>20529</v>
      </c>
      <c r="H71" s="34">
        <v>115.5</v>
      </c>
      <c r="I71" s="35">
        <v>43.6</v>
      </c>
      <c r="J71" s="36">
        <v>46.6</v>
      </c>
      <c r="K71" s="37">
        <v>14873</v>
      </c>
      <c r="L71" s="32">
        <v>759</v>
      </c>
      <c r="M71" s="32">
        <v>5977</v>
      </c>
      <c r="N71" s="33">
        <v>21609</v>
      </c>
      <c r="O71" s="34">
        <v>117.3</v>
      </c>
      <c r="P71" s="35">
        <v>46.3</v>
      </c>
      <c r="Q71" s="36">
        <v>46.4</v>
      </c>
      <c r="R71" s="29" t="s">
        <v>111</v>
      </c>
      <c r="S71" s="30" t="s">
        <v>112</v>
      </c>
      <c r="T71" s="31">
        <v>15898</v>
      </c>
      <c r="U71" s="32">
        <v>652</v>
      </c>
      <c r="V71" s="32">
        <v>7647</v>
      </c>
      <c r="W71" s="33">
        <v>24197</v>
      </c>
      <c r="X71" s="38"/>
      <c r="Y71" s="39"/>
      <c r="Z71" s="39"/>
      <c r="AA71" s="39" t="s">
        <v>64</v>
      </c>
      <c r="AB71" s="39"/>
      <c r="AC71" s="29" t="s">
        <v>111</v>
      </c>
      <c r="AD71" s="30" t="s">
        <v>112</v>
      </c>
      <c r="AE71" s="32" t="s">
        <v>65</v>
      </c>
      <c r="AF71" s="32" t="s">
        <v>65</v>
      </c>
      <c r="AG71" s="32" t="s">
        <v>65</v>
      </c>
      <c r="AH71" s="32" t="s">
        <v>65</v>
      </c>
      <c r="AI71" s="40" t="s">
        <v>65</v>
      </c>
    </row>
    <row r="72" spans="1:35" ht="17.100000000000001" customHeight="1">
      <c r="A72" s="16"/>
      <c r="B72" s="92"/>
      <c r="C72" s="93" t="s">
        <v>113</v>
      </c>
      <c r="D72" s="53">
        <v>35802</v>
      </c>
      <c r="E72" s="54">
        <v>893</v>
      </c>
      <c r="F72" s="54">
        <v>7966</v>
      </c>
      <c r="G72" s="55">
        <v>44661</v>
      </c>
      <c r="H72" s="56"/>
      <c r="I72" s="57"/>
      <c r="J72" s="58"/>
      <c r="K72" s="59">
        <v>37703</v>
      </c>
      <c r="L72" s="54">
        <v>784</v>
      </c>
      <c r="M72" s="54">
        <v>9614</v>
      </c>
      <c r="N72" s="55">
        <v>48101</v>
      </c>
      <c r="O72" s="56"/>
      <c r="P72" s="57"/>
      <c r="Q72" s="58"/>
      <c r="R72" s="92"/>
      <c r="S72" s="93" t="s">
        <v>113</v>
      </c>
      <c r="T72" s="53">
        <v>39250</v>
      </c>
      <c r="U72" s="54">
        <v>550</v>
      </c>
      <c r="V72" s="54">
        <v>9928</v>
      </c>
      <c r="W72" s="55">
        <v>49728</v>
      </c>
      <c r="X72" s="60">
        <v>40820</v>
      </c>
      <c r="Y72" s="61">
        <v>550</v>
      </c>
      <c r="Z72" s="61">
        <v>11119</v>
      </c>
      <c r="AA72" s="61">
        <v>51</v>
      </c>
      <c r="AB72" s="61">
        <v>52540</v>
      </c>
      <c r="AC72" s="92"/>
      <c r="AD72" s="93" t="s">
        <v>113</v>
      </c>
      <c r="AE72" s="54">
        <v>42184</v>
      </c>
      <c r="AF72" s="54">
        <v>395</v>
      </c>
      <c r="AG72" s="54">
        <v>11948</v>
      </c>
      <c r="AH72" s="54">
        <v>40</v>
      </c>
      <c r="AI72" s="62">
        <v>54567</v>
      </c>
    </row>
    <row r="73" spans="1:35" ht="17.100000000000001" customHeight="1">
      <c r="A73" s="16"/>
      <c r="B73" s="29" t="s">
        <v>114</v>
      </c>
      <c r="C73" s="76" t="s">
        <v>115</v>
      </c>
      <c r="D73" s="31">
        <v>32506</v>
      </c>
      <c r="E73" s="32">
        <v>889</v>
      </c>
      <c r="F73" s="32">
        <v>7638</v>
      </c>
      <c r="G73" s="33">
        <v>41033</v>
      </c>
      <c r="H73" s="34">
        <v>387.3</v>
      </c>
      <c r="I73" s="35">
        <v>154.19999999999999</v>
      </c>
      <c r="J73" s="36">
        <v>137.1</v>
      </c>
      <c r="K73" s="37">
        <v>34211</v>
      </c>
      <c r="L73" s="32">
        <v>780</v>
      </c>
      <c r="M73" s="32">
        <v>9225</v>
      </c>
      <c r="N73" s="33">
        <v>44216</v>
      </c>
      <c r="O73" s="34">
        <v>388.4</v>
      </c>
      <c r="P73" s="35">
        <v>163</v>
      </c>
      <c r="Q73" s="36">
        <v>133.69999999999999</v>
      </c>
      <c r="R73" s="29" t="s">
        <v>114</v>
      </c>
      <c r="S73" s="76" t="s">
        <v>115</v>
      </c>
      <c r="T73" s="31">
        <v>35581</v>
      </c>
      <c r="U73" s="32">
        <v>547</v>
      </c>
      <c r="V73" s="32">
        <v>9490</v>
      </c>
      <c r="W73" s="33">
        <v>45618</v>
      </c>
      <c r="X73" s="38"/>
      <c r="Y73" s="39"/>
      <c r="Z73" s="39"/>
      <c r="AA73" s="39" t="s">
        <v>64</v>
      </c>
      <c r="AB73" s="39"/>
      <c r="AC73" s="29" t="s">
        <v>114</v>
      </c>
      <c r="AD73" s="76" t="s">
        <v>115</v>
      </c>
      <c r="AE73" s="32" t="s">
        <v>65</v>
      </c>
      <c r="AF73" s="32" t="s">
        <v>65</v>
      </c>
      <c r="AG73" s="32" t="s">
        <v>65</v>
      </c>
      <c r="AH73" s="32" t="s">
        <v>65</v>
      </c>
      <c r="AI73" s="40" t="s">
        <v>65</v>
      </c>
    </row>
    <row r="74" spans="1:35" ht="17.100000000000001" customHeight="1">
      <c r="A74" s="16"/>
      <c r="B74" s="187" t="s">
        <v>116</v>
      </c>
      <c r="C74" s="94" t="s">
        <v>117</v>
      </c>
      <c r="D74" s="43">
        <v>5854</v>
      </c>
      <c r="E74" s="44">
        <v>144</v>
      </c>
      <c r="F74" s="44">
        <v>426</v>
      </c>
      <c r="G74" s="45">
        <v>6424</v>
      </c>
      <c r="H74" s="46">
        <v>124.7</v>
      </c>
      <c r="I74" s="47">
        <v>42.1</v>
      </c>
      <c r="J74" s="48">
        <v>39.700000000000003</v>
      </c>
      <c r="K74" s="49">
        <v>6140</v>
      </c>
      <c r="L74" s="44">
        <v>137</v>
      </c>
      <c r="M74" s="44">
        <v>495</v>
      </c>
      <c r="N74" s="45">
        <v>6772</v>
      </c>
      <c r="O74" s="46">
        <v>124.5</v>
      </c>
      <c r="P74" s="47">
        <v>42</v>
      </c>
      <c r="Q74" s="48">
        <v>42</v>
      </c>
      <c r="R74" s="187" t="s">
        <v>116</v>
      </c>
      <c r="S74" s="94" t="s">
        <v>117</v>
      </c>
      <c r="T74" s="43">
        <v>6342</v>
      </c>
      <c r="U74" s="44">
        <v>163</v>
      </c>
      <c r="V74" s="44">
        <v>854</v>
      </c>
      <c r="W74" s="45">
        <v>7359</v>
      </c>
      <c r="X74" s="50"/>
      <c r="Y74" s="51"/>
      <c r="Z74" s="51"/>
      <c r="AA74" s="51" t="s">
        <v>64</v>
      </c>
      <c r="AB74" s="51"/>
      <c r="AC74" s="187" t="s">
        <v>116</v>
      </c>
      <c r="AD74" s="94" t="s">
        <v>117</v>
      </c>
      <c r="AE74" s="44" t="s">
        <v>65</v>
      </c>
      <c r="AF74" s="44" t="s">
        <v>65</v>
      </c>
      <c r="AG74" s="44" t="s">
        <v>65</v>
      </c>
      <c r="AH74" s="44" t="s">
        <v>65</v>
      </c>
      <c r="AI74" s="52" t="s">
        <v>65</v>
      </c>
    </row>
    <row r="75" spans="1:35" ht="17.100000000000001" customHeight="1">
      <c r="A75" s="16"/>
      <c r="B75" s="188"/>
      <c r="C75" s="95" t="s">
        <v>118</v>
      </c>
      <c r="D75" s="43">
        <v>3098</v>
      </c>
      <c r="E75" s="44">
        <v>24</v>
      </c>
      <c r="F75" s="44">
        <v>112</v>
      </c>
      <c r="G75" s="45">
        <v>3234</v>
      </c>
      <c r="H75" s="46">
        <v>140</v>
      </c>
      <c r="I75" s="47">
        <v>52.9</v>
      </c>
      <c r="J75" s="48">
        <v>25.2</v>
      </c>
      <c r="K75" s="49">
        <v>3283</v>
      </c>
      <c r="L75" s="44">
        <v>14</v>
      </c>
      <c r="M75" s="44">
        <v>61</v>
      </c>
      <c r="N75" s="45">
        <v>3358</v>
      </c>
      <c r="O75" s="46">
        <v>138.6</v>
      </c>
      <c r="P75" s="47">
        <v>64.900000000000006</v>
      </c>
      <c r="Q75" s="48">
        <v>50.1</v>
      </c>
      <c r="R75" s="188"/>
      <c r="S75" s="95" t="s">
        <v>118</v>
      </c>
      <c r="T75" s="43">
        <v>3351</v>
      </c>
      <c r="U75" s="44">
        <v>8</v>
      </c>
      <c r="V75" s="44">
        <v>97</v>
      </c>
      <c r="W75" s="45">
        <v>3456</v>
      </c>
      <c r="X75" s="50">
        <v>3409</v>
      </c>
      <c r="Y75" s="51">
        <v>10</v>
      </c>
      <c r="Z75" s="51">
        <v>107</v>
      </c>
      <c r="AA75" s="51">
        <v>1</v>
      </c>
      <c r="AB75" s="51">
        <v>3527</v>
      </c>
      <c r="AC75" s="188"/>
      <c r="AD75" s="95" t="s">
        <v>118</v>
      </c>
      <c r="AE75" s="44">
        <v>3519</v>
      </c>
      <c r="AF75" s="44">
        <v>19</v>
      </c>
      <c r="AG75" s="44">
        <v>201</v>
      </c>
      <c r="AH75" s="44">
        <v>0</v>
      </c>
      <c r="AI75" s="52">
        <v>3739</v>
      </c>
    </row>
    <row r="76" spans="1:35" ht="17.100000000000001" customHeight="1">
      <c r="A76" s="16"/>
      <c r="B76" s="188"/>
      <c r="C76" s="96" t="s">
        <v>119</v>
      </c>
      <c r="D76" s="43">
        <v>4018</v>
      </c>
      <c r="E76" s="44">
        <v>23</v>
      </c>
      <c r="F76" s="44">
        <v>438</v>
      </c>
      <c r="G76" s="45">
        <v>4479</v>
      </c>
      <c r="H76" s="46">
        <v>274.8</v>
      </c>
      <c r="I76" s="47">
        <v>82.4</v>
      </c>
      <c r="J76" s="48">
        <v>115.3</v>
      </c>
      <c r="K76" s="49">
        <v>4188</v>
      </c>
      <c r="L76" s="44">
        <v>39</v>
      </c>
      <c r="M76" s="44">
        <v>435</v>
      </c>
      <c r="N76" s="45">
        <v>4662</v>
      </c>
      <c r="O76" s="46">
        <v>268.60000000000002</v>
      </c>
      <c r="P76" s="47">
        <v>84.3</v>
      </c>
      <c r="Q76" s="48">
        <v>110.6</v>
      </c>
      <c r="R76" s="188"/>
      <c r="S76" s="96" t="s">
        <v>119</v>
      </c>
      <c r="T76" s="43">
        <v>4246</v>
      </c>
      <c r="U76" s="44">
        <v>29</v>
      </c>
      <c r="V76" s="44">
        <v>557</v>
      </c>
      <c r="W76" s="45">
        <v>4832</v>
      </c>
      <c r="X76" s="50">
        <v>4296</v>
      </c>
      <c r="Y76" s="51">
        <v>22</v>
      </c>
      <c r="Z76" s="51">
        <v>619</v>
      </c>
      <c r="AA76" s="51">
        <v>3</v>
      </c>
      <c r="AB76" s="51">
        <v>4940</v>
      </c>
      <c r="AC76" s="188"/>
      <c r="AD76" s="96" t="s">
        <v>119</v>
      </c>
      <c r="AE76" s="44">
        <v>4277</v>
      </c>
      <c r="AF76" s="44">
        <v>13</v>
      </c>
      <c r="AG76" s="44">
        <v>716</v>
      </c>
      <c r="AH76" s="44">
        <v>6</v>
      </c>
      <c r="AI76" s="52">
        <v>5012</v>
      </c>
    </row>
    <row r="77" spans="1:35" ht="17.100000000000001" customHeight="1">
      <c r="A77" s="16"/>
      <c r="B77" s="188"/>
      <c r="C77" s="95" t="s">
        <v>120</v>
      </c>
      <c r="D77" s="43">
        <v>7888</v>
      </c>
      <c r="E77" s="44">
        <v>110</v>
      </c>
      <c r="F77" s="44">
        <v>1175</v>
      </c>
      <c r="G77" s="45">
        <v>9173</v>
      </c>
      <c r="H77" s="46">
        <v>120.1</v>
      </c>
      <c r="I77" s="47">
        <v>42.7</v>
      </c>
      <c r="J77" s="48">
        <v>42.6</v>
      </c>
      <c r="K77" s="49">
        <v>8432</v>
      </c>
      <c r="L77" s="44">
        <v>71</v>
      </c>
      <c r="M77" s="44">
        <v>1422</v>
      </c>
      <c r="N77" s="45">
        <v>9925</v>
      </c>
      <c r="O77" s="46">
        <v>121.1</v>
      </c>
      <c r="P77" s="47">
        <v>50.8</v>
      </c>
      <c r="Q77" s="48">
        <v>41.8</v>
      </c>
      <c r="R77" s="188"/>
      <c r="S77" s="95" t="s">
        <v>120</v>
      </c>
      <c r="T77" s="43">
        <v>8939</v>
      </c>
      <c r="U77" s="44">
        <v>65</v>
      </c>
      <c r="V77" s="44">
        <v>1590</v>
      </c>
      <c r="W77" s="45">
        <v>10594</v>
      </c>
      <c r="X77" s="50">
        <v>9306</v>
      </c>
      <c r="Y77" s="51">
        <v>80</v>
      </c>
      <c r="Z77" s="51">
        <v>1649</v>
      </c>
      <c r="AA77" s="51">
        <v>6</v>
      </c>
      <c r="AB77" s="51">
        <v>11041</v>
      </c>
      <c r="AC77" s="188"/>
      <c r="AD77" s="95" t="s">
        <v>120</v>
      </c>
      <c r="AE77" s="44">
        <v>9537</v>
      </c>
      <c r="AF77" s="44">
        <v>82</v>
      </c>
      <c r="AG77" s="44">
        <v>1965</v>
      </c>
      <c r="AH77" s="44">
        <v>6</v>
      </c>
      <c r="AI77" s="52">
        <v>11590</v>
      </c>
    </row>
    <row r="78" spans="1:35" ht="17.100000000000001" customHeight="1">
      <c r="A78" s="16"/>
      <c r="B78" s="189"/>
      <c r="C78" s="30" t="s">
        <v>34</v>
      </c>
      <c r="D78" s="31">
        <v>20858</v>
      </c>
      <c r="E78" s="32">
        <v>301</v>
      </c>
      <c r="F78" s="32">
        <v>2151</v>
      </c>
      <c r="G78" s="33">
        <v>23310</v>
      </c>
      <c r="H78" s="34">
        <v>154.14752133473968</v>
      </c>
      <c r="I78" s="35">
        <v>46.259800664451831</v>
      </c>
      <c r="J78" s="36">
        <v>55.923291492329149</v>
      </c>
      <c r="K78" s="37">
        <v>22043</v>
      </c>
      <c r="L78" s="32">
        <v>261</v>
      </c>
      <c r="M78" s="32">
        <v>2413</v>
      </c>
      <c r="N78" s="33">
        <v>24717</v>
      </c>
      <c r="O78" s="34">
        <v>152.67730345234312</v>
      </c>
      <c r="P78" s="35">
        <v>51.942911877394629</v>
      </c>
      <c r="Q78" s="36">
        <v>54.453667633651058</v>
      </c>
      <c r="R78" s="189"/>
      <c r="S78" s="30" t="s">
        <v>34</v>
      </c>
      <c r="T78" s="31">
        <v>22878</v>
      </c>
      <c r="U78" s="32">
        <v>265</v>
      </c>
      <c r="V78" s="32">
        <v>3098</v>
      </c>
      <c r="W78" s="33">
        <v>26241</v>
      </c>
      <c r="X78" s="38">
        <v>17011</v>
      </c>
      <c r="Y78" s="39">
        <v>112</v>
      </c>
      <c r="Z78" s="39">
        <v>2375</v>
      </c>
      <c r="AA78" s="39">
        <v>10</v>
      </c>
      <c r="AB78" s="39">
        <v>19508</v>
      </c>
      <c r="AC78" s="189"/>
      <c r="AD78" s="30" t="s">
        <v>34</v>
      </c>
      <c r="AE78" s="32">
        <f t="shared" ref="AE78:AI78" si="12">SUM(AE74:AE77)</f>
        <v>17333</v>
      </c>
      <c r="AF78" s="32">
        <f t="shared" si="12"/>
        <v>114</v>
      </c>
      <c r="AG78" s="32">
        <f t="shared" si="12"/>
        <v>2882</v>
      </c>
      <c r="AH78" s="32">
        <f t="shared" si="12"/>
        <v>12</v>
      </c>
      <c r="AI78" s="40">
        <f t="shared" si="12"/>
        <v>20341</v>
      </c>
    </row>
    <row r="79" spans="1:35" ht="17.100000000000001" customHeight="1">
      <c r="A79" s="16"/>
      <c r="B79" s="187" t="s">
        <v>121</v>
      </c>
      <c r="C79" s="94" t="s">
        <v>122</v>
      </c>
      <c r="D79" s="43">
        <v>3296</v>
      </c>
      <c r="E79" s="44">
        <v>4</v>
      </c>
      <c r="F79" s="44">
        <v>328</v>
      </c>
      <c r="G79" s="45">
        <v>3628</v>
      </c>
      <c r="H79" s="46">
        <v>126.2</v>
      </c>
      <c r="I79" s="47">
        <v>72.7</v>
      </c>
      <c r="J79" s="48">
        <v>47.5</v>
      </c>
      <c r="K79" s="49">
        <v>3492</v>
      </c>
      <c r="L79" s="44">
        <v>4</v>
      </c>
      <c r="M79" s="44">
        <v>389</v>
      </c>
      <c r="N79" s="45">
        <v>3885</v>
      </c>
      <c r="O79" s="46">
        <v>127.4</v>
      </c>
      <c r="P79" s="47">
        <v>48.6</v>
      </c>
      <c r="Q79" s="48">
        <v>48.6</v>
      </c>
      <c r="R79" s="187" t="s">
        <v>121</v>
      </c>
      <c r="S79" s="94" t="s">
        <v>122</v>
      </c>
      <c r="T79" s="43">
        <v>3669</v>
      </c>
      <c r="U79" s="44">
        <v>3</v>
      </c>
      <c r="V79" s="44">
        <v>438</v>
      </c>
      <c r="W79" s="45">
        <v>4110</v>
      </c>
      <c r="X79" s="50"/>
      <c r="Y79" s="51"/>
      <c r="Z79" s="51"/>
      <c r="AA79" s="51" t="s">
        <v>64</v>
      </c>
      <c r="AB79" s="51"/>
      <c r="AC79" s="187" t="s">
        <v>121</v>
      </c>
      <c r="AD79" s="94" t="s">
        <v>122</v>
      </c>
      <c r="AE79" s="44" t="s">
        <v>65</v>
      </c>
      <c r="AF79" s="44" t="s">
        <v>65</v>
      </c>
      <c r="AG79" s="44" t="s">
        <v>65</v>
      </c>
      <c r="AH79" s="44" t="s">
        <v>65</v>
      </c>
      <c r="AI79" s="52" t="s">
        <v>65</v>
      </c>
    </row>
    <row r="80" spans="1:35" ht="17.100000000000001" customHeight="1">
      <c r="A80" s="16"/>
      <c r="B80" s="188"/>
      <c r="C80" s="42" t="s">
        <v>123</v>
      </c>
      <c r="D80" s="43">
        <v>10510</v>
      </c>
      <c r="E80" s="44">
        <v>141</v>
      </c>
      <c r="F80" s="44">
        <v>866</v>
      </c>
      <c r="G80" s="45">
        <v>11517</v>
      </c>
      <c r="H80" s="46">
        <v>118.7</v>
      </c>
      <c r="I80" s="47">
        <v>52.7</v>
      </c>
      <c r="J80" s="48">
        <v>44.3</v>
      </c>
      <c r="K80" s="49">
        <v>10907</v>
      </c>
      <c r="L80" s="44">
        <v>163</v>
      </c>
      <c r="M80" s="44">
        <v>982</v>
      </c>
      <c r="N80" s="45">
        <v>12052</v>
      </c>
      <c r="O80" s="46">
        <v>118.7</v>
      </c>
      <c r="P80" s="47">
        <v>48.5</v>
      </c>
      <c r="Q80" s="48">
        <v>41.9</v>
      </c>
      <c r="R80" s="188"/>
      <c r="S80" s="42" t="s">
        <v>123</v>
      </c>
      <c r="T80" s="43">
        <v>11097</v>
      </c>
      <c r="U80" s="44">
        <v>113</v>
      </c>
      <c r="V80" s="44">
        <v>1167</v>
      </c>
      <c r="W80" s="45">
        <v>12377</v>
      </c>
      <c r="X80" s="50">
        <v>11165</v>
      </c>
      <c r="Y80" s="51">
        <v>109</v>
      </c>
      <c r="Z80" s="51">
        <v>1304</v>
      </c>
      <c r="AA80" s="51">
        <v>11</v>
      </c>
      <c r="AB80" s="51">
        <v>12589</v>
      </c>
      <c r="AC80" s="188"/>
      <c r="AD80" s="42" t="s">
        <v>123</v>
      </c>
      <c r="AE80" s="44">
        <v>11148</v>
      </c>
      <c r="AF80" s="44">
        <v>91</v>
      </c>
      <c r="AG80" s="44">
        <v>1551</v>
      </c>
      <c r="AH80" s="44">
        <v>6</v>
      </c>
      <c r="AI80" s="52">
        <v>12796</v>
      </c>
    </row>
    <row r="81" spans="1:35" ht="17.100000000000001" customHeight="1">
      <c r="A81" s="16"/>
      <c r="B81" s="189"/>
      <c r="C81" s="64" t="s">
        <v>34</v>
      </c>
      <c r="D81" s="31">
        <v>13806</v>
      </c>
      <c r="E81" s="32">
        <v>145</v>
      </c>
      <c r="F81" s="32">
        <v>1194</v>
      </c>
      <c r="G81" s="33">
        <v>15145</v>
      </c>
      <c r="H81" s="34">
        <v>120.49052585832247</v>
      </c>
      <c r="I81" s="35">
        <v>53.251724137931042</v>
      </c>
      <c r="J81" s="36">
        <v>45.179061976549413</v>
      </c>
      <c r="K81" s="37">
        <v>14399</v>
      </c>
      <c r="L81" s="32">
        <v>167</v>
      </c>
      <c r="M81" s="32">
        <v>1371</v>
      </c>
      <c r="N81" s="33">
        <v>15937</v>
      </c>
      <c r="O81" s="34">
        <v>120.80989652059172</v>
      </c>
      <c r="P81" s="35">
        <v>48.502395209580833</v>
      </c>
      <c r="Q81" s="36">
        <v>43.801021152443468</v>
      </c>
      <c r="R81" s="189"/>
      <c r="S81" s="64" t="s">
        <v>34</v>
      </c>
      <c r="T81" s="31">
        <v>14766</v>
      </c>
      <c r="U81" s="32">
        <v>116</v>
      </c>
      <c r="V81" s="32">
        <v>1605</v>
      </c>
      <c r="W81" s="33">
        <v>16487</v>
      </c>
      <c r="X81" s="38">
        <v>11165</v>
      </c>
      <c r="Y81" s="39">
        <v>109</v>
      </c>
      <c r="Z81" s="39">
        <v>1304</v>
      </c>
      <c r="AA81" s="39">
        <v>11</v>
      </c>
      <c r="AB81" s="39">
        <v>12589</v>
      </c>
      <c r="AC81" s="189"/>
      <c r="AD81" s="64" t="s">
        <v>34</v>
      </c>
      <c r="AE81" s="32">
        <f t="shared" ref="AE81:AI81" si="13">SUM(AE79:AE80)</f>
        <v>11148</v>
      </c>
      <c r="AF81" s="32">
        <f t="shared" si="13"/>
        <v>91</v>
      </c>
      <c r="AG81" s="32">
        <f t="shared" si="13"/>
        <v>1551</v>
      </c>
      <c r="AH81" s="32">
        <f t="shared" si="13"/>
        <v>6</v>
      </c>
      <c r="AI81" s="40">
        <f t="shared" si="13"/>
        <v>12796</v>
      </c>
    </row>
    <row r="82" spans="1:35" ht="17.100000000000001" customHeight="1" thickBot="1">
      <c r="A82" s="16"/>
      <c r="B82" s="209" t="s">
        <v>124</v>
      </c>
      <c r="C82" s="210"/>
      <c r="D82" s="65">
        <v>132348</v>
      </c>
      <c r="E82" s="66">
        <v>3083</v>
      </c>
      <c r="F82" s="66">
        <v>31608</v>
      </c>
      <c r="G82" s="67">
        <v>167039</v>
      </c>
      <c r="H82" s="68">
        <v>336.1389737661317</v>
      </c>
      <c r="I82" s="69">
        <v>121.28313331170938</v>
      </c>
      <c r="J82" s="70">
        <v>120.89771260440399</v>
      </c>
      <c r="K82" s="71">
        <v>138381</v>
      </c>
      <c r="L82" s="66">
        <v>2686</v>
      </c>
      <c r="M82" s="66">
        <v>35547</v>
      </c>
      <c r="N82" s="67">
        <v>176614</v>
      </c>
      <c r="O82" s="68">
        <v>237.60851056142096</v>
      </c>
      <c r="P82" s="69">
        <v>92.572114668652262</v>
      </c>
      <c r="Q82" s="70">
        <v>87.811654991982437</v>
      </c>
      <c r="R82" s="209" t="s">
        <v>124</v>
      </c>
      <c r="S82" s="210"/>
      <c r="T82" s="65">
        <v>143861</v>
      </c>
      <c r="U82" s="66">
        <v>2144</v>
      </c>
      <c r="V82" s="66">
        <v>40089</v>
      </c>
      <c r="W82" s="67">
        <v>186094</v>
      </c>
      <c r="X82" s="72">
        <v>84434</v>
      </c>
      <c r="Y82" s="73">
        <v>781</v>
      </c>
      <c r="Z82" s="73">
        <v>22631</v>
      </c>
      <c r="AA82" s="73">
        <v>152</v>
      </c>
      <c r="AB82" s="73">
        <v>107998</v>
      </c>
      <c r="AC82" s="209" t="s">
        <v>124</v>
      </c>
      <c r="AD82" s="210"/>
      <c r="AE82" s="66">
        <f t="shared" ref="AE82:AI82" si="14">SUM(AE69,AE71,AE73,AE78,AE81)</f>
        <v>85652</v>
      </c>
      <c r="AF82" s="66">
        <f t="shared" si="14"/>
        <v>688</v>
      </c>
      <c r="AG82" s="66">
        <f t="shared" si="14"/>
        <v>25016</v>
      </c>
      <c r="AH82" s="66">
        <f t="shared" si="14"/>
        <v>76</v>
      </c>
      <c r="AI82" s="74">
        <f t="shared" si="14"/>
        <v>111432</v>
      </c>
    </row>
    <row r="83" spans="1:35" ht="17.100000000000001" customHeight="1">
      <c r="A83" s="16"/>
      <c r="B83" s="211" t="s">
        <v>125</v>
      </c>
      <c r="C83" s="42" t="s">
        <v>126</v>
      </c>
      <c r="D83" s="53">
        <v>19274</v>
      </c>
      <c r="E83" s="54">
        <v>1287</v>
      </c>
      <c r="F83" s="54">
        <v>3357</v>
      </c>
      <c r="G83" s="55">
        <v>23918</v>
      </c>
      <c r="H83" s="56">
        <v>517.5</v>
      </c>
      <c r="I83" s="57">
        <v>205.9</v>
      </c>
      <c r="J83" s="58">
        <v>158.69999999999999</v>
      </c>
      <c r="K83" s="59">
        <v>19484</v>
      </c>
      <c r="L83" s="54">
        <v>1190</v>
      </c>
      <c r="M83" s="54">
        <v>3150</v>
      </c>
      <c r="N83" s="55">
        <v>23824</v>
      </c>
      <c r="O83" s="56">
        <v>125.4</v>
      </c>
      <c r="P83" s="57">
        <v>45.3</v>
      </c>
      <c r="Q83" s="58">
        <v>47.4</v>
      </c>
      <c r="R83" s="211" t="s">
        <v>125</v>
      </c>
      <c r="S83" s="42" t="s">
        <v>126</v>
      </c>
      <c r="T83" s="53">
        <v>19634</v>
      </c>
      <c r="U83" s="54">
        <v>953</v>
      </c>
      <c r="V83" s="54">
        <v>3113</v>
      </c>
      <c r="W83" s="55">
        <v>23700</v>
      </c>
      <c r="X83" s="60">
        <v>19731</v>
      </c>
      <c r="Y83" s="61">
        <v>757</v>
      </c>
      <c r="Z83" s="61">
        <v>3250</v>
      </c>
      <c r="AA83" s="61">
        <v>27</v>
      </c>
      <c r="AB83" s="61">
        <v>23765</v>
      </c>
      <c r="AC83" s="211" t="s">
        <v>125</v>
      </c>
      <c r="AD83" s="42" t="s">
        <v>126</v>
      </c>
      <c r="AE83" s="54">
        <v>19578</v>
      </c>
      <c r="AF83" s="54">
        <v>523</v>
      </c>
      <c r="AG83" s="54">
        <v>3376</v>
      </c>
      <c r="AH83" s="54">
        <v>23</v>
      </c>
      <c r="AI83" s="62">
        <v>23500</v>
      </c>
    </row>
    <row r="84" spans="1:35" ht="17.100000000000001" customHeight="1">
      <c r="A84" s="16"/>
      <c r="B84" s="188"/>
      <c r="C84" s="42" t="s">
        <v>127</v>
      </c>
      <c r="D84" s="43">
        <v>2507</v>
      </c>
      <c r="E84" s="44">
        <v>81</v>
      </c>
      <c r="F84" s="44">
        <v>375</v>
      </c>
      <c r="G84" s="45">
        <v>2963</v>
      </c>
      <c r="H84" s="46">
        <v>124.9</v>
      </c>
      <c r="I84" s="47">
        <v>46.4</v>
      </c>
      <c r="J84" s="48">
        <v>47.6</v>
      </c>
      <c r="K84" s="49">
        <v>2561</v>
      </c>
      <c r="L84" s="44">
        <v>91</v>
      </c>
      <c r="M84" s="44">
        <v>366</v>
      </c>
      <c r="N84" s="45">
        <v>3018</v>
      </c>
      <c r="O84" s="46">
        <v>126.9</v>
      </c>
      <c r="P84" s="47">
        <v>36.5</v>
      </c>
      <c r="Q84" s="48">
        <v>48.2</v>
      </c>
      <c r="R84" s="188"/>
      <c r="S84" s="42" t="s">
        <v>127</v>
      </c>
      <c r="T84" s="43">
        <v>2593</v>
      </c>
      <c r="U84" s="44">
        <v>72</v>
      </c>
      <c r="V84" s="44">
        <v>348</v>
      </c>
      <c r="W84" s="45">
        <v>3013</v>
      </c>
      <c r="X84" s="50">
        <v>2602</v>
      </c>
      <c r="Y84" s="51">
        <v>47</v>
      </c>
      <c r="Z84" s="51">
        <v>360</v>
      </c>
      <c r="AA84" s="51">
        <v>2</v>
      </c>
      <c r="AB84" s="51">
        <v>3011</v>
      </c>
      <c r="AC84" s="188"/>
      <c r="AD84" s="42" t="s">
        <v>127</v>
      </c>
      <c r="AE84" s="44">
        <v>2569</v>
      </c>
      <c r="AF84" s="44">
        <v>19</v>
      </c>
      <c r="AG84" s="44">
        <v>412</v>
      </c>
      <c r="AH84" s="44">
        <v>2</v>
      </c>
      <c r="AI84" s="52">
        <v>3002</v>
      </c>
    </row>
    <row r="85" spans="1:35" ht="17.100000000000001" customHeight="1">
      <c r="A85" s="16"/>
      <c r="B85" s="188"/>
      <c r="C85" s="95" t="s">
        <v>128</v>
      </c>
      <c r="D85" s="43">
        <v>3240</v>
      </c>
      <c r="E85" s="44">
        <v>163</v>
      </c>
      <c r="F85" s="44">
        <v>268</v>
      </c>
      <c r="G85" s="45">
        <v>3671</v>
      </c>
      <c r="H85" s="46">
        <v>133.6</v>
      </c>
      <c r="I85" s="47">
        <v>49.7</v>
      </c>
      <c r="J85" s="48">
        <v>47</v>
      </c>
      <c r="K85" s="49">
        <v>3307</v>
      </c>
      <c r="L85" s="44">
        <v>134</v>
      </c>
      <c r="M85" s="44">
        <v>276</v>
      </c>
      <c r="N85" s="45">
        <v>3717</v>
      </c>
      <c r="O85" s="46">
        <v>131.9</v>
      </c>
      <c r="P85" s="47">
        <v>55</v>
      </c>
      <c r="Q85" s="48">
        <v>42.4</v>
      </c>
      <c r="R85" s="188"/>
      <c r="S85" s="95" t="s">
        <v>128</v>
      </c>
      <c r="T85" s="43">
        <v>3332</v>
      </c>
      <c r="U85" s="44">
        <v>122</v>
      </c>
      <c r="V85" s="44">
        <v>266</v>
      </c>
      <c r="W85" s="45">
        <v>3720</v>
      </c>
      <c r="X85" s="50">
        <v>3274</v>
      </c>
      <c r="Y85" s="51">
        <v>58</v>
      </c>
      <c r="Z85" s="51">
        <v>298</v>
      </c>
      <c r="AA85" s="51">
        <v>6</v>
      </c>
      <c r="AB85" s="51">
        <v>3636</v>
      </c>
      <c r="AC85" s="188"/>
      <c r="AD85" s="95" t="s">
        <v>128</v>
      </c>
      <c r="AE85" s="44">
        <v>3184</v>
      </c>
      <c r="AF85" s="44">
        <v>21</v>
      </c>
      <c r="AG85" s="44">
        <v>310</v>
      </c>
      <c r="AH85" s="44">
        <v>2</v>
      </c>
      <c r="AI85" s="52">
        <v>3517</v>
      </c>
    </row>
    <row r="86" spans="1:35" ht="17.100000000000001" customHeight="1">
      <c r="A86" s="16"/>
      <c r="B86" s="189"/>
      <c r="C86" s="30" t="s">
        <v>34</v>
      </c>
      <c r="D86" s="31">
        <v>25021</v>
      </c>
      <c r="E86" s="32">
        <v>1531</v>
      </c>
      <c r="F86" s="32">
        <v>4000</v>
      </c>
      <c r="G86" s="33">
        <v>30552</v>
      </c>
      <c r="H86" s="34">
        <v>428.451432796451</v>
      </c>
      <c r="I86" s="35">
        <v>180.83135205747877</v>
      </c>
      <c r="J86" s="36">
        <v>140.80047499999998</v>
      </c>
      <c r="K86" s="37">
        <v>25352</v>
      </c>
      <c r="L86" s="32">
        <v>1415</v>
      </c>
      <c r="M86" s="32">
        <v>3792</v>
      </c>
      <c r="N86" s="33">
        <v>30559</v>
      </c>
      <c r="O86" s="34">
        <v>126.39940833070368</v>
      </c>
      <c r="P86" s="35">
        <v>45.652650176678442</v>
      </c>
      <c r="Q86" s="36">
        <v>47.113291139240509</v>
      </c>
      <c r="R86" s="189"/>
      <c r="S86" s="30" t="s">
        <v>34</v>
      </c>
      <c r="T86" s="31">
        <v>25559</v>
      </c>
      <c r="U86" s="32">
        <v>1147</v>
      </c>
      <c r="V86" s="32">
        <v>3727</v>
      </c>
      <c r="W86" s="33">
        <v>30433</v>
      </c>
      <c r="X86" s="38">
        <v>25607</v>
      </c>
      <c r="Y86" s="39">
        <v>862</v>
      </c>
      <c r="Z86" s="39">
        <v>3908</v>
      </c>
      <c r="AA86" s="39">
        <v>35</v>
      </c>
      <c r="AB86" s="39">
        <v>30412</v>
      </c>
      <c r="AC86" s="189"/>
      <c r="AD86" s="30" t="s">
        <v>34</v>
      </c>
      <c r="AE86" s="32">
        <f t="shared" ref="AE86:AI86" si="15">SUM(AE83:AE85)</f>
        <v>25331</v>
      </c>
      <c r="AF86" s="32">
        <f t="shared" si="15"/>
        <v>563</v>
      </c>
      <c r="AG86" s="32">
        <f t="shared" si="15"/>
        <v>4098</v>
      </c>
      <c r="AH86" s="32">
        <f t="shared" si="15"/>
        <v>27</v>
      </c>
      <c r="AI86" s="40">
        <f t="shared" si="15"/>
        <v>30019</v>
      </c>
    </row>
    <row r="87" spans="1:35" ht="17.100000000000001" customHeight="1">
      <c r="A87" s="16"/>
      <c r="B87" s="97" t="s">
        <v>129</v>
      </c>
      <c r="C87" s="98" t="s">
        <v>130</v>
      </c>
      <c r="D87" s="31">
        <v>4004</v>
      </c>
      <c r="E87" s="32">
        <v>211</v>
      </c>
      <c r="F87" s="32">
        <v>272</v>
      </c>
      <c r="G87" s="33">
        <v>4487</v>
      </c>
      <c r="H87" s="34">
        <v>277.3</v>
      </c>
      <c r="I87" s="35">
        <v>111.3</v>
      </c>
      <c r="J87" s="36">
        <v>90.3</v>
      </c>
      <c r="K87" s="37">
        <v>4063</v>
      </c>
      <c r="L87" s="32">
        <v>229</v>
      </c>
      <c r="M87" s="32">
        <v>227</v>
      </c>
      <c r="N87" s="33">
        <v>4519</v>
      </c>
      <c r="O87" s="34">
        <v>136</v>
      </c>
      <c r="P87" s="35">
        <v>56.5</v>
      </c>
      <c r="Q87" s="36">
        <v>45.8</v>
      </c>
      <c r="R87" s="97" t="s">
        <v>129</v>
      </c>
      <c r="S87" s="98" t="s">
        <v>130</v>
      </c>
      <c r="T87" s="31">
        <v>3996</v>
      </c>
      <c r="U87" s="32">
        <v>232</v>
      </c>
      <c r="V87" s="32">
        <v>199</v>
      </c>
      <c r="W87" s="33">
        <v>4427</v>
      </c>
      <c r="X87" s="38">
        <v>3893</v>
      </c>
      <c r="Y87" s="39">
        <v>191</v>
      </c>
      <c r="Z87" s="39">
        <v>233</v>
      </c>
      <c r="AA87" s="39">
        <v>6</v>
      </c>
      <c r="AB87" s="39">
        <v>4323</v>
      </c>
      <c r="AC87" s="97" t="s">
        <v>129</v>
      </c>
      <c r="AD87" s="98" t="s">
        <v>130</v>
      </c>
      <c r="AE87" s="32">
        <v>3716</v>
      </c>
      <c r="AF87" s="32">
        <v>179</v>
      </c>
      <c r="AG87" s="32">
        <v>195</v>
      </c>
      <c r="AH87" s="32">
        <v>3</v>
      </c>
      <c r="AI87" s="40">
        <v>4093</v>
      </c>
    </row>
    <row r="88" spans="1:35" ht="17.100000000000001" customHeight="1" thickBot="1">
      <c r="A88" s="16"/>
      <c r="B88" s="209" t="s">
        <v>131</v>
      </c>
      <c r="C88" s="210"/>
      <c r="D88" s="65">
        <v>29025</v>
      </c>
      <c r="E88" s="66">
        <v>1742</v>
      </c>
      <c r="F88" s="66">
        <v>4272</v>
      </c>
      <c r="G88" s="67">
        <v>35039</v>
      </c>
      <c r="H88" s="68">
        <v>407.60008613264426</v>
      </c>
      <c r="I88" s="69">
        <v>172.40935706084963</v>
      </c>
      <c r="J88" s="70">
        <v>137.58508895131087</v>
      </c>
      <c r="K88" s="71">
        <v>29415</v>
      </c>
      <c r="L88" s="66">
        <v>1644</v>
      </c>
      <c r="M88" s="66">
        <v>4019</v>
      </c>
      <c r="N88" s="67">
        <v>35078</v>
      </c>
      <c r="O88" s="68">
        <v>127.72550739418664</v>
      </c>
      <c r="P88" s="69">
        <v>47.163625304136254</v>
      </c>
      <c r="Q88" s="70">
        <v>47.039114207514302</v>
      </c>
      <c r="R88" s="209" t="s">
        <v>131</v>
      </c>
      <c r="S88" s="210"/>
      <c r="T88" s="65">
        <v>29555</v>
      </c>
      <c r="U88" s="66">
        <v>1379</v>
      </c>
      <c r="V88" s="66">
        <v>3926</v>
      </c>
      <c r="W88" s="67">
        <v>34860</v>
      </c>
      <c r="X88" s="72">
        <v>29500</v>
      </c>
      <c r="Y88" s="73">
        <v>1053</v>
      </c>
      <c r="Z88" s="73">
        <v>4141</v>
      </c>
      <c r="AA88" s="73">
        <v>41</v>
      </c>
      <c r="AB88" s="73">
        <v>34735</v>
      </c>
      <c r="AC88" s="209" t="s">
        <v>131</v>
      </c>
      <c r="AD88" s="210"/>
      <c r="AE88" s="66">
        <f t="shared" ref="AE88:AI88" si="16">SUM(AE86:AE87)</f>
        <v>29047</v>
      </c>
      <c r="AF88" s="66">
        <f t="shared" si="16"/>
        <v>742</v>
      </c>
      <c r="AG88" s="66">
        <f t="shared" si="16"/>
        <v>4293</v>
      </c>
      <c r="AH88" s="66">
        <f t="shared" si="16"/>
        <v>30</v>
      </c>
      <c r="AI88" s="74">
        <f t="shared" si="16"/>
        <v>34112</v>
      </c>
    </row>
    <row r="89" spans="1:35" ht="17.100000000000001" customHeight="1">
      <c r="A89" s="16"/>
      <c r="B89" s="41"/>
      <c r="C89" s="42" t="s">
        <v>132</v>
      </c>
      <c r="D89" s="53">
        <v>2348</v>
      </c>
      <c r="E89" s="54">
        <v>86</v>
      </c>
      <c r="F89" s="54">
        <v>164</v>
      </c>
      <c r="G89" s="55">
        <v>2598</v>
      </c>
      <c r="H89" s="56">
        <v>132.69999999999999</v>
      </c>
      <c r="I89" s="57">
        <v>59</v>
      </c>
      <c r="J89" s="58">
        <v>55.7</v>
      </c>
      <c r="K89" s="59">
        <v>2429</v>
      </c>
      <c r="L89" s="54">
        <v>79</v>
      </c>
      <c r="M89" s="54">
        <v>166</v>
      </c>
      <c r="N89" s="55">
        <v>2674</v>
      </c>
      <c r="O89" s="56">
        <v>129.80000000000001</v>
      </c>
      <c r="P89" s="57">
        <v>56.1</v>
      </c>
      <c r="Q89" s="58">
        <v>55.6</v>
      </c>
      <c r="R89" s="41"/>
      <c r="S89" s="42" t="s">
        <v>132</v>
      </c>
      <c r="T89" s="53">
        <v>2467</v>
      </c>
      <c r="U89" s="54">
        <v>75</v>
      </c>
      <c r="V89" s="54">
        <v>139</v>
      </c>
      <c r="W89" s="55">
        <v>2681</v>
      </c>
      <c r="X89" s="60">
        <v>2472</v>
      </c>
      <c r="Y89" s="61">
        <v>36</v>
      </c>
      <c r="Z89" s="61">
        <v>121</v>
      </c>
      <c r="AA89" s="61">
        <v>1</v>
      </c>
      <c r="AB89" s="61">
        <v>2630</v>
      </c>
      <c r="AC89" s="41"/>
      <c r="AD89" s="42" t="s">
        <v>132</v>
      </c>
      <c r="AE89" s="54">
        <v>2405</v>
      </c>
      <c r="AF89" s="54">
        <v>7</v>
      </c>
      <c r="AG89" s="54">
        <v>148</v>
      </c>
      <c r="AH89" s="54">
        <v>2</v>
      </c>
      <c r="AI89" s="62">
        <v>2562</v>
      </c>
    </row>
    <row r="90" spans="1:35" ht="17.100000000000001" customHeight="1" thickBot="1">
      <c r="A90" s="16"/>
      <c r="B90" s="41"/>
      <c r="C90" s="42" t="s">
        <v>133</v>
      </c>
      <c r="D90" s="99">
        <v>1072</v>
      </c>
      <c r="E90" s="100">
        <v>18</v>
      </c>
      <c r="F90" s="100">
        <v>18</v>
      </c>
      <c r="G90" s="101">
        <v>1108</v>
      </c>
      <c r="H90" s="102">
        <v>143.9</v>
      </c>
      <c r="I90" s="103">
        <v>51.7</v>
      </c>
      <c r="J90" s="104">
        <v>67.3</v>
      </c>
      <c r="K90" s="105">
        <v>1065</v>
      </c>
      <c r="L90" s="100">
        <v>16</v>
      </c>
      <c r="M90" s="100">
        <v>16</v>
      </c>
      <c r="N90" s="101">
        <v>1097</v>
      </c>
      <c r="O90" s="102">
        <v>140.30000000000001</v>
      </c>
      <c r="P90" s="103">
        <v>53.5</v>
      </c>
      <c r="Q90" s="104">
        <v>65.099999999999994</v>
      </c>
      <c r="R90" s="41"/>
      <c r="S90" s="42" t="s">
        <v>133</v>
      </c>
      <c r="T90" s="99">
        <v>1042</v>
      </c>
      <c r="U90" s="100">
        <v>8</v>
      </c>
      <c r="V90" s="100">
        <v>20</v>
      </c>
      <c r="W90" s="101">
        <v>1070</v>
      </c>
      <c r="X90" s="106">
        <v>1004</v>
      </c>
      <c r="Y90" s="107">
        <v>14</v>
      </c>
      <c r="Z90" s="107">
        <v>7</v>
      </c>
      <c r="AA90" s="107">
        <v>0</v>
      </c>
      <c r="AB90" s="107">
        <v>1025</v>
      </c>
      <c r="AC90" s="41"/>
      <c r="AD90" s="42" t="s">
        <v>133</v>
      </c>
      <c r="AE90" s="100">
        <v>967</v>
      </c>
      <c r="AF90" s="100">
        <v>5</v>
      </c>
      <c r="AG90" s="100">
        <v>9</v>
      </c>
      <c r="AH90" s="100">
        <v>0</v>
      </c>
      <c r="AI90" s="108">
        <v>981</v>
      </c>
    </row>
    <row r="91" spans="1:35" ht="17.100000000000001" customHeight="1" thickTop="1">
      <c r="A91" s="16"/>
      <c r="B91" s="218" t="s">
        <v>134</v>
      </c>
      <c r="C91" s="219"/>
      <c r="D91" s="53"/>
      <c r="E91" s="54"/>
      <c r="F91" s="54"/>
      <c r="G91" s="55"/>
      <c r="H91" s="56"/>
      <c r="I91" s="57"/>
      <c r="J91" s="58"/>
      <c r="K91" s="59"/>
      <c r="L91" s="54"/>
      <c r="M91" s="54"/>
      <c r="N91" s="55"/>
      <c r="O91" s="56"/>
      <c r="P91" s="57"/>
      <c r="Q91" s="58"/>
      <c r="R91" s="218" t="s">
        <v>134</v>
      </c>
      <c r="S91" s="219"/>
      <c r="T91" s="53"/>
      <c r="U91" s="54"/>
      <c r="V91" s="54"/>
      <c r="W91" s="55"/>
      <c r="X91" s="60"/>
      <c r="Y91" s="61"/>
      <c r="Z91" s="61"/>
      <c r="AA91" s="61"/>
      <c r="AB91" s="61"/>
      <c r="AC91" s="218" t="s">
        <v>134</v>
      </c>
      <c r="AD91" s="219"/>
      <c r="AE91" s="109">
        <f>SUM(AE6:AE7,AE8:AE9,AE13,AE17:AE23,AE27,AE32:AE35,AE41:AE44,AE47:AE51,AE54,AE57,AE61:AE62,AE66,AE69,AE70,AE72)</f>
        <v>1643648</v>
      </c>
      <c r="AF91" s="109">
        <f t="shared" ref="AF91:AI91" si="17">SUM(AF6:AF7,AF8:AF9,AF13,AF17:AF23,AF27,AF32:AF35,AF41:AF44,AF47:AF51,AF54,AF57,AF61:AF62,AF66,AF69,AF70,AF72)</f>
        <v>28598</v>
      </c>
      <c r="AG91" s="109">
        <f t="shared" si="17"/>
        <v>1337980</v>
      </c>
      <c r="AH91" s="109">
        <f t="shared" si="17"/>
        <v>2184</v>
      </c>
      <c r="AI91" s="109">
        <f t="shared" si="17"/>
        <v>3012410</v>
      </c>
    </row>
    <row r="92" spans="1:35" ht="17.100000000000001" customHeight="1">
      <c r="A92" s="16"/>
      <c r="B92" s="222" t="s">
        <v>135</v>
      </c>
      <c r="C92" s="223"/>
      <c r="D92" s="43"/>
      <c r="E92" s="44"/>
      <c r="F92" s="44"/>
      <c r="G92" s="45"/>
      <c r="H92" s="46"/>
      <c r="I92" s="47"/>
      <c r="J92" s="48"/>
      <c r="K92" s="49"/>
      <c r="L92" s="44"/>
      <c r="M92" s="44"/>
      <c r="N92" s="45"/>
      <c r="O92" s="46"/>
      <c r="P92" s="47"/>
      <c r="Q92" s="48"/>
      <c r="R92" s="222" t="s">
        <v>135</v>
      </c>
      <c r="S92" s="223"/>
      <c r="T92" s="43"/>
      <c r="U92" s="44"/>
      <c r="V92" s="44"/>
      <c r="W92" s="45"/>
      <c r="X92" s="50"/>
      <c r="Y92" s="51"/>
      <c r="Z92" s="51"/>
      <c r="AA92" s="51"/>
      <c r="AB92" s="51"/>
      <c r="AC92" s="222" t="s">
        <v>135</v>
      </c>
      <c r="AD92" s="223"/>
      <c r="AE92" s="110">
        <f>SUM(AE36,AE67,AE78,AE81,AE86,AE87)</f>
        <v>61487</v>
      </c>
      <c r="AF92" s="110">
        <f t="shared" ref="AF92:AI92" si="18">SUM(AF36,AF67,AF78,AF81,AF86,AF87)</f>
        <v>963</v>
      </c>
      <c r="AG92" s="110">
        <f t="shared" si="18"/>
        <v>8792</v>
      </c>
      <c r="AH92" s="110">
        <f t="shared" si="18"/>
        <v>49</v>
      </c>
      <c r="AI92" s="110">
        <f t="shared" si="18"/>
        <v>71291</v>
      </c>
    </row>
    <row r="93" spans="1:35" ht="17.100000000000001" customHeight="1">
      <c r="A93" s="16"/>
      <c r="B93" s="224" t="s">
        <v>136</v>
      </c>
      <c r="C93" s="225"/>
      <c r="D93" s="43"/>
      <c r="E93" s="44"/>
      <c r="F93" s="44"/>
      <c r="G93" s="45"/>
      <c r="H93" s="46"/>
      <c r="I93" s="47"/>
      <c r="J93" s="48"/>
      <c r="K93" s="49"/>
      <c r="L93" s="44"/>
      <c r="M93" s="44"/>
      <c r="N93" s="45"/>
      <c r="O93" s="46"/>
      <c r="P93" s="47"/>
      <c r="Q93" s="48"/>
      <c r="R93" s="224" t="s">
        <v>136</v>
      </c>
      <c r="S93" s="225"/>
      <c r="T93" s="43"/>
      <c r="U93" s="44"/>
      <c r="V93" s="44"/>
      <c r="W93" s="45"/>
      <c r="X93" s="50"/>
      <c r="Y93" s="51"/>
      <c r="Z93" s="51"/>
      <c r="AA93" s="51"/>
      <c r="AB93" s="51"/>
      <c r="AC93" s="224" t="s">
        <v>136</v>
      </c>
      <c r="AD93" s="225"/>
      <c r="AE93" s="110">
        <f t="shared" ref="AE93" si="19">SUM(AE89:AE90)</f>
        <v>3372</v>
      </c>
      <c r="AF93" s="110">
        <f t="shared" ref="AF93:AI93" si="20">SUM(AF89:AF90)</f>
        <v>12</v>
      </c>
      <c r="AG93" s="110">
        <f t="shared" si="20"/>
        <v>157</v>
      </c>
      <c r="AH93" s="110">
        <f t="shared" si="20"/>
        <v>2</v>
      </c>
      <c r="AI93" s="110">
        <f t="shared" si="20"/>
        <v>3543</v>
      </c>
    </row>
    <row r="94" spans="1:35" ht="17.100000000000001" customHeight="1" thickBot="1">
      <c r="A94" s="16"/>
      <c r="B94" s="220" t="s">
        <v>137</v>
      </c>
      <c r="C94" s="221"/>
      <c r="D94" s="111">
        <v>1406297</v>
      </c>
      <c r="E94" s="112">
        <v>47288</v>
      </c>
      <c r="F94" s="112">
        <v>927290</v>
      </c>
      <c r="G94" s="113">
        <v>2380875</v>
      </c>
      <c r="H94" s="114">
        <v>198.95334570151249</v>
      </c>
      <c r="I94" s="115">
        <v>94.313202080866191</v>
      </c>
      <c r="J94" s="116">
        <v>87.407581770535643</v>
      </c>
      <c r="K94" s="117">
        <v>1480769</v>
      </c>
      <c r="L94" s="112">
        <v>44866</v>
      </c>
      <c r="M94" s="112">
        <v>1031330</v>
      </c>
      <c r="N94" s="113">
        <v>2556965</v>
      </c>
      <c r="O94" s="114">
        <v>126.1969503683559</v>
      </c>
      <c r="P94" s="115">
        <v>58.634937369054512</v>
      </c>
      <c r="Q94" s="116">
        <v>52.816918929925421</v>
      </c>
      <c r="R94" s="220" t="s">
        <v>137</v>
      </c>
      <c r="S94" s="221"/>
      <c r="T94" s="111">
        <v>1571868</v>
      </c>
      <c r="U94" s="112">
        <v>37673</v>
      </c>
      <c r="V94" s="112">
        <v>1156849</v>
      </c>
      <c r="W94" s="113">
        <v>2766390</v>
      </c>
      <c r="X94" s="117">
        <v>1591475</v>
      </c>
      <c r="Y94" s="112">
        <v>31206</v>
      </c>
      <c r="Z94" s="112">
        <v>1218722</v>
      </c>
      <c r="AA94" s="113">
        <v>3307</v>
      </c>
      <c r="AB94" s="118">
        <v>2844710</v>
      </c>
      <c r="AC94" s="220" t="s">
        <v>137</v>
      </c>
      <c r="AD94" s="221"/>
      <c r="AE94" s="112">
        <f t="shared" ref="AE94:AI94" si="21">SUM(AE91:AE93)</f>
        <v>1708507</v>
      </c>
      <c r="AF94" s="112">
        <f t="shared" si="21"/>
        <v>29573</v>
      </c>
      <c r="AG94" s="112">
        <f t="shared" si="21"/>
        <v>1346929</v>
      </c>
      <c r="AH94" s="112">
        <f t="shared" si="21"/>
        <v>2235</v>
      </c>
      <c r="AI94" s="119">
        <f t="shared" si="21"/>
        <v>3087244</v>
      </c>
    </row>
    <row r="95" spans="1:35" ht="16.899999999999999" customHeight="1">
      <c r="A95" s="16"/>
      <c r="B95" s="120" t="s">
        <v>138</v>
      </c>
      <c r="D95" s="121"/>
      <c r="E95" s="122"/>
      <c r="F95" s="122"/>
      <c r="G95" s="122"/>
      <c r="H95" s="122"/>
      <c r="I95" s="122"/>
      <c r="J95" s="123"/>
      <c r="K95" s="122"/>
      <c r="L95" s="122"/>
      <c r="M95" s="122"/>
      <c r="N95" s="122"/>
      <c r="O95" s="122"/>
      <c r="P95" s="122"/>
      <c r="Q95" s="122"/>
      <c r="R95" s="120" t="s">
        <v>138</v>
      </c>
      <c r="S95" s="16"/>
      <c r="T95" s="121"/>
      <c r="U95" s="122"/>
      <c r="V95" s="122"/>
      <c r="W95" s="122"/>
      <c r="X95" s="122"/>
      <c r="Y95" s="122"/>
      <c r="Z95" s="122"/>
      <c r="AA95" s="122"/>
      <c r="AB95" s="122"/>
      <c r="AC95" s="120" t="s">
        <v>138</v>
      </c>
      <c r="AD95" s="16"/>
      <c r="AE95" s="122"/>
      <c r="AF95" s="122"/>
      <c r="AG95" s="122"/>
      <c r="AH95" s="122"/>
      <c r="AI95" s="122"/>
    </row>
    <row r="96" spans="1:35" ht="16.899999999999999" customHeight="1">
      <c r="A96" s="16"/>
      <c r="B96" s="120" t="s">
        <v>139</v>
      </c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0" t="s">
        <v>139</v>
      </c>
      <c r="S96" s="16"/>
      <c r="T96" s="124"/>
      <c r="U96" s="124"/>
      <c r="V96" s="124"/>
      <c r="W96" s="124"/>
      <c r="X96" s="124"/>
      <c r="Y96" s="124"/>
      <c r="Z96" s="124"/>
      <c r="AA96" s="124"/>
      <c r="AB96" s="124"/>
      <c r="AC96" s="120" t="s">
        <v>139</v>
      </c>
      <c r="AD96" s="16"/>
      <c r="AE96" s="124"/>
      <c r="AF96" s="124"/>
      <c r="AG96" s="124"/>
      <c r="AH96" s="124"/>
      <c r="AI96" s="124"/>
    </row>
    <row r="97" spans="1:35" ht="16.899999999999999" customHeight="1">
      <c r="A97" s="16"/>
      <c r="B97" s="2" t="s">
        <v>140</v>
      </c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2" t="s">
        <v>140</v>
      </c>
      <c r="S97" s="16"/>
      <c r="T97" s="124"/>
      <c r="U97" s="124"/>
      <c r="V97" s="124"/>
      <c r="W97" s="124"/>
      <c r="X97" s="124"/>
      <c r="Y97" s="124"/>
      <c r="Z97" s="124"/>
      <c r="AA97" s="124"/>
      <c r="AB97" s="124"/>
      <c r="AC97" s="2" t="s">
        <v>140</v>
      </c>
      <c r="AD97" s="16"/>
      <c r="AE97" s="124"/>
      <c r="AF97" s="124"/>
      <c r="AG97" s="124"/>
      <c r="AH97" s="124"/>
      <c r="AI97" s="124"/>
    </row>
    <row r="98" spans="1:35" ht="16.899999999999999" customHeight="1">
      <c r="A98" s="16"/>
      <c r="B98" s="2" t="s">
        <v>141</v>
      </c>
      <c r="D98" s="121"/>
      <c r="E98" s="122"/>
      <c r="F98" s="122"/>
      <c r="G98" s="122"/>
      <c r="H98" s="122"/>
      <c r="I98" s="122"/>
      <c r="J98" s="123"/>
      <c r="K98" s="122"/>
      <c r="L98" s="122"/>
      <c r="M98" s="122"/>
      <c r="N98" s="122"/>
      <c r="O98" s="122"/>
      <c r="P98" s="122"/>
      <c r="Q98" s="122"/>
      <c r="R98" s="2" t="s">
        <v>141</v>
      </c>
      <c r="S98" s="16"/>
      <c r="T98" s="121"/>
      <c r="U98" s="122"/>
      <c r="V98" s="122"/>
      <c r="W98" s="122"/>
      <c r="X98" s="122"/>
      <c r="Y98" s="122"/>
      <c r="Z98" s="122"/>
      <c r="AA98" s="122"/>
      <c r="AB98" s="122"/>
      <c r="AC98" s="2" t="s">
        <v>141</v>
      </c>
      <c r="AD98" s="16"/>
      <c r="AE98" s="122"/>
      <c r="AF98" s="122"/>
      <c r="AG98" s="122"/>
      <c r="AH98" s="122"/>
      <c r="AI98" s="122"/>
    </row>
    <row r="99" spans="1:35" ht="16.899999999999999" customHeight="1">
      <c r="A99" s="16"/>
      <c r="B99" s="2" t="s">
        <v>142</v>
      </c>
      <c r="D99" s="121"/>
      <c r="E99" s="122"/>
      <c r="F99" s="122"/>
      <c r="G99" s="122"/>
      <c r="H99" s="122"/>
      <c r="I99" s="122"/>
      <c r="J99" s="123"/>
      <c r="K99" s="122"/>
      <c r="L99" s="122"/>
      <c r="M99" s="122"/>
      <c r="N99" s="122"/>
      <c r="O99" s="122"/>
      <c r="P99" s="122"/>
      <c r="Q99" s="122"/>
      <c r="R99" s="2" t="s">
        <v>142</v>
      </c>
      <c r="S99" s="16"/>
      <c r="T99" s="121"/>
      <c r="U99" s="122"/>
      <c r="V99" s="122"/>
      <c r="W99" s="122"/>
      <c r="X99" s="122"/>
      <c r="Y99" s="122"/>
      <c r="Z99" s="122"/>
      <c r="AA99" s="122"/>
      <c r="AB99" s="122"/>
      <c r="AC99" s="2" t="s">
        <v>142</v>
      </c>
      <c r="AD99" s="16"/>
      <c r="AE99" s="122"/>
      <c r="AF99" s="122"/>
      <c r="AG99" s="122"/>
      <c r="AH99" s="122"/>
      <c r="AI99" s="122"/>
    </row>
    <row r="100" spans="1:35" ht="16.899999999999999" customHeight="1">
      <c r="A100" s="16"/>
      <c r="B100" s="2" t="s">
        <v>143</v>
      </c>
      <c r="D100" s="121"/>
      <c r="E100" s="122"/>
      <c r="F100" s="122"/>
      <c r="G100" s="122"/>
      <c r="H100" s="122"/>
      <c r="I100" s="122"/>
      <c r="J100" s="123"/>
      <c r="K100" s="122"/>
      <c r="L100" s="122"/>
      <c r="M100" s="122"/>
      <c r="N100" s="122"/>
      <c r="O100" s="122"/>
      <c r="P100" s="122"/>
      <c r="Q100" s="122"/>
      <c r="R100" s="2" t="s">
        <v>143</v>
      </c>
      <c r="S100" s="16"/>
      <c r="T100" s="121"/>
      <c r="U100" s="122"/>
      <c r="V100" s="122"/>
      <c r="W100" s="122"/>
      <c r="X100" s="122"/>
      <c r="Y100" s="122"/>
      <c r="Z100" s="122"/>
      <c r="AA100" s="122"/>
      <c r="AB100" s="122"/>
      <c r="AC100" s="2" t="s">
        <v>143</v>
      </c>
      <c r="AD100" s="16"/>
      <c r="AE100" s="122"/>
      <c r="AF100" s="122"/>
      <c r="AG100" s="122"/>
      <c r="AH100" s="122"/>
      <c r="AI100" s="122"/>
    </row>
    <row r="101" spans="1:35" ht="17.25" customHeight="1">
      <c r="A101" s="16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</row>
    <row r="102" spans="1:35" ht="17.25" customHeight="1">
      <c r="A102" s="16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</row>
    <row r="103" spans="1:35" ht="17.25" customHeight="1">
      <c r="A103" s="16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</row>
    <row r="104" spans="1:35" ht="17.25" customHeight="1">
      <c r="A104" s="16"/>
      <c r="J104" s="126"/>
      <c r="K104" s="122"/>
      <c r="L104" s="122"/>
      <c r="M104" s="122"/>
      <c r="N104" s="122"/>
      <c r="O104" s="122"/>
      <c r="P104" s="122"/>
      <c r="Q104" s="123"/>
      <c r="R104" s="120"/>
      <c r="S104" s="16"/>
      <c r="T104" s="122"/>
      <c r="U104" s="122"/>
      <c r="V104" s="122"/>
      <c r="W104" s="122"/>
      <c r="X104" s="122"/>
      <c r="Y104" s="122"/>
      <c r="Z104" s="122"/>
      <c r="AA104" s="122"/>
      <c r="AB104" s="122"/>
      <c r="AC104" s="120"/>
      <c r="AD104" s="16"/>
      <c r="AE104" s="122"/>
      <c r="AF104" s="122"/>
      <c r="AG104" s="122"/>
      <c r="AH104" s="122"/>
      <c r="AI104" s="122"/>
    </row>
    <row r="105" spans="1:35" ht="17.25" customHeight="1">
      <c r="A105" s="16"/>
      <c r="J105" s="126"/>
      <c r="K105" s="122"/>
      <c r="L105" s="122"/>
      <c r="M105" s="122"/>
      <c r="N105" s="122"/>
      <c r="O105" s="122"/>
      <c r="P105" s="122"/>
      <c r="Q105" s="123"/>
      <c r="R105" s="2"/>
      <c r="S105" s="16"/>
      <c r="T105" s="122"/>
      <c r="U105" s="122"/>
      <c r="V105" s="122"/>
      <c r="W105" s="122"/>
      <c r="X105" s="122"/>
      <c r="Y105" s="122"/>
      <c r="Z105" s="122"/>
      <c r="AA105" s="122"/>
      <c r="AB105" s="122"/>
      <c r="AC105" s="2"/>
      <c r="AD105" s="16"/>
      <c r="AE105" s="122"/>
      <c r="AF105" s="122"/>
      <c r="AG105" s="122"/>
      <c r="AH105" s="122"/>
      <c r="AI105" s="122"/>
    </row>
    <row r="106" spans="1:35" ht="17.25" customHeight="1">
      <c r="A106" s="16"/>
      <c r="K106" s="122"/>
      <c r="L106" s="122"/>
      <c r="M106" s="122"/>
      <c r="N106" s="122"/>
      <c r="O106" s="122"/>
      <c r="P106" s="122"/>
      <c r="Q106" s="122"/>
      <c r="R106" s="120"/>
      <c r="S106" s="16"/>
      <c r="T106" s="122"/>
      <c r="U106" s="122"/>
      <c r="V106" s="122"/>
      <c r="W106" s="122"/>
      <c r="X106" s="122"/>
      <c r="Y106" s="122"/>
      <c r="Z106" s="122"/>
      <c r="AA106" s="122"/>
      <c r="AB106" s="122"/>
      <c r="AC106" s="120"/>
      <c r="AD106" s="16"/>
      <c r="AE106" s="122"/>
      <c r="AF106" s="122"/>
      <c r="AG106" s="122"/>
      <c r="AH106" s="122"/>
      <c r="AI106" s="122"/>
    </row>
    <row r="107" spans="1:35" ht="17.25" customHeight="1">
      <c r="A107" s="16"/>
      <c r="K107" s="122"/>
      <c r="L107" s="122"/>
      <c r="M107" s="122"/>
      <c r="N107" s="122"/>
      <c r="O107" s="122"/>
      <c r="P107" s="122"/>
      <c r="Q107" s="122"/>
      <c r="R107" s="2"/>
      <c r="S107" s="16"/>
      <c r="T107" s="122"/>
      <c r="U107" s="122"/>
      <c r="V107" s="122"/>
      <c r="W107" s="122"/>
      <c r="X107" s="122"/>
      <c r="Y107" s="122"/>
      <c r="Z107" s="122"/>
      <c r="AA107" s="122"/>
      <c r="AB107" s="122"/>
      <c r="AC107" s="2"/>
      <c r="AD107" s="16"/>
      <c r="AE107" s="122"/>
      <c r="AF107" s="122"/>
      <c r="AG107" s="122"/>
      <c r="AH107" s="122"/>
      <c r="AI107" s="122"/>
    </row>
    <row r="108" spans="1:35">
      <c r="K108" s="122"/>
      <c r="L108" s="122"/>
      <c r="M108" s="122"/>
      <c r="N108" s="122"/>
      <c r="O108" s="122"/>
      <c r="P108" s="122"/>
      <c r="Q108" s="122"/>
      <c r="R108" s="2"/>
      <c r="S108" s="16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2"/>
      <c r="AD108" s="16"/>
      <c r="AE108" s="122"/>
      <c r="AF108" s="122"/>
      <c r="AG108" s="122"/>
      <c r="AH108" s="122"/>
      <c r="AI108" s="122"/>
    </row>
    <row r="109" spans="1:35">
      <c r="K109" s="122"/>
      <c r="L109" s="122"/>
      <c r="M109" s="122"/>
      <c r="N109" s="122"/>
      <c r="O109" s="122"/>
      <c r="P109" s="122"/>
      <c r="Q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E109" s="122"/>
      <c r="AF109" s="122"/>
      <c r="AG109" s="122"/>
      <c r="AH109" s="122"/>
      <c r="AI109" s="122"/>
    </row>
    <row r="110" spans="1:35">
      <c r="K110" s="122"/>
      <c r="L110" s="122"/>
      <c r="M110" s="122"/>
      <c r="N110" s="122"/>
      <c r="O110" s="122"/>
      <c r="P110" s="122"/>
      <c r="Q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E110" s="122"/>
      <c r="AF110" s="122"/>
      <c r="AG110" s="122"/>
      <c r="AH110" s="122"/>
      <c r="AI110" s="122"/>
    </row>
    <row r="111" spans="1:35">
      <c r="K111" s="122"/>
      <c r="L111" s="122"/>
      <c r="M111" s="122"/>
      <c r="N111" s="122"/>
      <c r="O111" s="122"/>
      <c r="P111" s="122"/>
      <c r="Q111" s="122"/>
      <c r="T111" s="122"/>
      <c r="U111" s="122"/>
      <c r="V111" s="122"/>
      <c r="W111" s="122"/>
      <c r="X111" s="122"/>
      <c r="Y111" s="122"/>
      <c r="Z111" s="122"/>
      <c r="AA111" s="122"/>
      <c r="AB111" s="122"/>
      <c r="AE111" s="122"/>
      <c r="AF111" s="122"/>
      <c r="AG111" s="122"/>
      <c r="AH111" s="122"/>
      <c r="AI111" s="122"/>
    </row>
    <row r="112" spans="1:35">
      <c r="K112" s="122"/>
      <c r="L112" s="122"/>
      <c r="M112" s="122"/>
      <c r="N112" s="122"/>
      <c r="O112" s="122"/>
      <c r="P112" s="122"/>
      <c r="Q112" s="122"/>
      <c r="T112" s="122"/>
      <c r="U112" s="122"/>
      <c r="V112" s="122"/>
      <c r="W112" s="122"/>
      <c r="X112" s="122"/>
      <c r="Y112" s="122"/>
      <c r="Z112" s="122"/>
      <c r="AA112" s="122"/>
      <c r="AB112" s="122"/>
      <c r="AE112" s="122"/>
      <c r="AF112" s="122"/>
      <c r="AG112" s="122"/>
      <c r="AH112" s="122"/>
      <c r="AI112" s="122"/>
    </row>
    <row r="113" spans="11:35">
      <c r="K113" s="122"/>
      <c r="L113" s="122"/>
      <c r="M113" s="122"/>
      <c r="N113" s="122"/>
      <c r="O113" s="122"/>
      <c r="P113" s="122"/>
      <c r="Q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E113" s="122"/>
      <c r="AF113" s="122"/>
      <c r="AG113" s="122"/>
      <c r="AH113" s="122"/>
      <c r="AI113" s="122"/>
    </row>
    <row r="114" spans="11:35">
      <c r="K114" s="122"/>
      <c r="L114" s="122"/>
      <c r="M114" s="122"/>
      <c r="N114" s="122"/>
      <c r="O114" s="122"/>
      <c r="P114" s="122"/>
      <c r="Q114" s="122"/>
      <c r="T114" s="122"/>
      <c r="U114" s="122"/>
      <c r="V114" s="122"/>
      <c r="W114" s="122"/>
      <c r="X114" s="122"/>
      <c r="Y114" s="122"/>
      <c r="Z114" s="122"/>
      <c r="AA114" s="122"/>
      <c r="AB114" s="122"/>
      <c r="AE114" s="122"/>
      <c r="AF114" s="122"/>
      <c r="AG114" s="122"/>
      <c r="AH114" s="122"/>
      <c r="AI114" s="122"/>
    </row>
    <row r="115" spans="11:35">
      <c r="K115" s="122"/>
      <c r="L115" s="122"/>
      <c r="M115" s="122"/>
      <c r="N115" s="122"/>
      <c r="O115" s="122"/>
      <c r="P115" s="122"/>
      <c r="Q115" s="122"/>
      <c r="T115" s="122"/>
      <c r="U115" s="122"/>
      <c r="V115" s="122"/>
      <c r="W115" s="122"/>
      <c r="X115" s="122"/>
      <c r="Y115" s="122"/>
      <c r="Z115" s="122"/>
      <c r="AA115" s="122"/>
      <c r="AB115" s="122"/>
      <c r="AE115" s="122"/>
      <c r="AF115" s="122"/>
      <c r="AG115" s="122"/>
      <c r="AH115" s="122"/>
      <c r="AI115" s="122"/>
    </row>
    <row r="116" spans="11:35">
      <c r="K116" s="122"/>
      <c r="L116" s="122"/>
      <c r="M116" s="122"/>
      <c r="N116" s="122"/>
      <c r="O116" s="122"/>
      <c r="P116" s="122"/>
      <c r="Q116" s="122"/>
      <c r="T116" s="122"/>
      <c r="U116" s="122"/>
      <c r="V116" s="122"/>
      <c r="W116" s="122"/>
      <c r="X116" s="122"/>
      <c r="Y116" s="122"/>
      <c r="Z116" s="122"/>
      <c r="AA116" s="122"/>
      <c r="AB116" s="122"/>
      <c r="AE116" s="122"/>
      <c r="AF116" s="122"/>
      <c r="AG116" s="122"/>
      <c r="AH116" s="122"/>
      <c r="AI116" s="122"/>
    </row>
    <row r="117" spans="11:35">
      <c r="K117" s="122"/>
      <c r="L117" s="122"/>
      <c r="M117" s="122"/>
      <c r="N117" s="122"/>
      <c r="O117" s="122"/>
      <c r="P117" s="122"/>
      <c r="Q117" s="122"/>
      <c r="T117" s="122"/>
      <c r="U117" s="122"/>
      <c r="V117" s="122"/>
      <c r="W117" s="122"/>
      <c r="X117" s="122"/>
      <c r="Y117" s="122"/>
      <c r="Z117" s="122"/>
      <c r="AA117" s="122"/>
      <c r="AB117" s="122"/>
      <c r="AE117" s="122"/>
      <c r="AF117" s="122"/>
      <c r="AG117" s="122"/>
      <c r="AH117" s="122"/>
      <c r="AI117" s="122"/>
    </row>
    <row r="118" spans="11:35">
      <c r="K118" s="122"/>
      <c r="L118" s="122"/>
      <c r="M118" s="122"/>
      <c r="N118" s="122"/>
      <c r="O118" s="122"/>
      <c r="P118" s="122"/>
      <c r="Q118" s="122"/>
      <c r="T118" s="122"/>
      <c r="U118" s="122"/>
      <c r="V118" s="122"/>
      <c r="W118" s="122"/>
      <c r="X118" s="122"/>
      <c r="Y118" s="122"/>
      <c r="Z118" s="122"/>
      <c r="AA118" s="122"/>
      <c r="AB118" s="122"/>
      <c r="AE118" s="122"/>
      <c r="AF118" s="122"/>
      <c r="AG118" s="122"/>
      <c r="AH118" s="122"/>
      <c r="AI118" s="122"/>
    </row>
    <row r="119" spans="11:35">
      <c r="K119" s="122"/>
      <c r="L119" s="122"/>
      <c r="M119" s="122"/>
      <c r="N119" s="122"/>
      <c r="O119" s="122"/>
      <c r="P119" s="122"/>
      <c r="Q119" s="122"/>
      <c r="T119" s="122"/>
      <c r="U119" s="122"/>
      <c r="V119" s="122"/>
      <c r="W119" s="122"/>
      <c r="X119" s="122"/>
      <c r="Y119" s="122"/>
      <c r="Z119" s="122"/>
      <c r="AA119" s="122"/>
      <c r="AB119" s="122"/>
      <c r="AE119" s="122"/>
      <c r="AF119" s="122"/>
      <c r="AG119" s="122"/>
      <c r="AH119" s="122"/>
      <c r="AI119" s="122"/>
    </row>
    <row r="120" spans="11:35">
      <c r="K120" s="122"/>
      <c r="L120" s="122"/>
      <c r="M120" s="122"/>
      <c r="N120" s="122"/>
      <c r="O120" s="122"/>
      <c r="P120" s="122"/>
      <c r="Q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E120" s="122"/>
      <c r="AF120" s="122"/>
      <c r="AG120" s="122"/>
      <c r="AH120" s="122"/>
      <c r="AI120" s="122"/>
    </row>
    <row r="121" spans="11:35">
      <c r="K121" s="122"/>
      <c r="L121" s="122"/>
      <c r="M121" s="122"/>
      <c r="N121" s="122"/>
      <c r="O121" s="122"/>
      <c r="P121" s="122"/>
      <c r="Q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E121" s="122"/>
      <c r="AF121" s="122"/>
      <c r="AG121" s="122"/>
      <c r="AH121" s="122"/>
      <c r="AI121" s="122"/>
    </row>
    <row r="122" spans="11:35">
      <c r="K122" s="122"/>
      <c r="L122" s="122"/>
      <c r="M122" s="122"/>
      <c r="N122" s="122"/>
      <c r="O122" s="122"/>
      <c r="P122" s="122"/>
      <c r="Q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E122" s="122"/>
      <c r="AF122" s="122"/>
      <c r="AG122" s="122"/>
      <c r="AH122" s="122"/>
      <c r="AI122" s="122"/>
    </row>
    <row r="123" spans="11:35">
      <c r="K123" s="122"/>
      <c r="L123" s="122"/>
      <c r="M123" s="122"/>
      <c r="N123" s="122"/>
      <c r="O123" s="122"/>
      <c r="P123" s="122"/>
      <c r="Q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E123" s="122"/>
      <c r="AF123" s="122"/>
      <c r="AG123" s="122"/>
      <c r="AH123" s="122"/>
      <c r="AI123" s="122"/>
    </row>
    <row r="124" spans="11:35">
      <c r="K124" s="122"/>
      <c r="L124" s="122"/>
      <c r="M124" s="122"/>
      <c r="N124" s="122"/>
      <c r="O124" s="122"/>
      <c r="P124" s="122"/>
      <c r="Q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E124" s="122"/>
      <c r="AF124" s="122"/>
      <c r="AG124" s="122"/>
      <c r="AH124" s="122"/>
      <c r="AI124" s="122"/>
    </row>
    <row r="125" spans="11:35">
      <c r="K125" s="122"/>
      <c r="L125" s="122"/>
      <c r="M125" s="122"/>
      <c r="N125" s="122"/>
      <c r="O125" s="122"/>
      <c r="P125" s="122"/>
      <c r="Q125" s="122"/>
      <c r="T125" s="122"/>
      <c r="U125" s="122"/>
      <c r="V125" s="122"/>
      <c r="W125" s="122"/>
      <c r="X125" s="122"/>
      <c r="Y125" s="122"/>
      <c r="Z125" s="122"/>
      <c r="AA125" s="122"/>
      <c r="AB125" s="122"/>
      <c r="AE125" s="122"/>
      <c r="AF125" s="122"/>
      <c r="AG125" s="122"/>
      <c r="AH125" s="122"/>
      <c r="AI125" s="122"/>
    </row>
    <row r="126" spans="11:35">
      <c r="K126" s="122"/>
      <c r="L126" s="122"/>
      <c r="M126" s="122"/>
      <c r="N126" s="122"/>
      <c r="O126" s="122"/>
      <c r="P126" s="122"/>
      <c r="Q126" s="122"/>
      <c r="T126" s="122"/>
      <c r="U126" s="122"/>
      <c r="V126" s="122"/>
      <c r="W126" s="122"/>
      <c r="X126" s="122"/>
      <c r="Y126" s="122"/>
      <c r="Z126" s="122"/>
      <c r="AA126" s="122"/>
      <c r="AB126" s="122"/>
      <c r="AE126" s="122"/>
      <c r="AF126" s="122"/>
      <c r="AG126" s="122"/>
      <c r="AH126" s="122"/>
      <c r="AI126" s="122"/>
    </row>
    <row r="127" spans="11:35">
      <c r="K127" s="122"/>
      <c r="L127" s="122"/>
      <c r="M127" s="122"/>
      <c r="N127" s="122"/>
      <c r="O127" s="122"/>
      <c r="P127" s="122"/>
      <c r="Q127" s="122"/>
      <c r="T127" s="122"/>
      <c r="U127" s="122"/>
      <c r="V127" s="122"/>
      <c r="W127" s="122"/>
      <c r="X127" s="122"/>
      <c r="Y127" s="122"/>
      <c r="Z127" s="122"/>
      <c r="AA127" s="122"/>
      <c r="AB127" s="122"/>
      <c r="AE127" s="122"/>
      <c r="AF127" s="122"/>
      <c r="AG127" s="122"/>
      <c r="AH127" s="122"/>
      <c r="AI127" s="122"/>
    </row>
    <row r="128" spans="11:35">
      <c r="K128" s="122"/>
      <c r="L128" s="122"/>
      <c r="M128" s="122"/>
      <c r="N128" s="122"/>
      <c r="O128" s="122"/>
      <c r="P128" s="122"/>
      <c r="Q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E128" s="122"/>
      <c r="AF128" s="122"/>
      <c r="AG128" s="122"/>
      <c r="AH128" s="122"/>
      <c r="AI128" s="122"/>
    </row>
    <row r="129" spans="11:35">
      <c r="K129" s="122"/>
      <c r="L129" s="122"/>
      <c r="M129" s="122"/>
      <c r="N129" s="122"/>
      <c r="O129" s="122"/>
      <c r="P129" s="122"/>
      <c r="Q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E129" s="122"/>
      <c r="AF129" s="122"/>
      <c r="AG129" s="122"/>
      <c r="AH129" s="122"/>
      <c r="AI129" s="122"/>
    </row>
    <row r="130" spans="11:35">
      <c r="K130" s="122"/>
      <c r="L130" s="122"/>
      <c r="M130" s="122"/>
      <c r="N130" s="122"/>
      <c r="O130" s="122"/>
      <c r="P130" s="122"/>
      <c r="Q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E130" s="122"/>
      <c r="AF130" s="122"/>
      <c r="AG130" s="122"/>
      <c r="AH130" s="122"/>
      <c r="AI130" s="122"/>
    </row>
    <row r="131" spans="11:35">
      <c r="K131" s="122"/>
      <c r="L131" s="122"/>
      <c r="M131" s="122"/>
      <c r="N131" s="122"/>
      <c r="O131" s="122"/>
      <c r="P131" s="122"/>
      <c r="Q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E131" s="122"/>
      <c r="AF131" s="122"/>
      <c r="AG131" s="122"/>
      <c r="AH131" s="122"/>
      <c r="AI131" s="122"/>
    </row>
    <row r="132" spans="11:35">
      <c r="K132" s="122"/>
      <c r="L132" s="122"/>
      <c r="M132" s="122"/>
      <c r="N132" s="122"/>
      <c r="O132" s="122"/>
      <c r="P132" s="122"/>
      <c r="Q132" s="122"/>
      <c r="T132" s="122"/>
      <c r="U132" s="122"/>
      <c r="V132" s="122"/>
      <c r="W132" s="122"/>
      <c r="X132" s="122"/>
      <c r="Y132" s="122"/>
      <c r="Z132" s="122"/>
      <c r="AA132" s="122"/>
      <c r="AB132" s="122"/>
      <c r="AE132" s="122"/>
      <c r="AF132" s="122"/>
      <c r="AG132" s="122"/>
      <c r="AH132" s="122"/>
      <c r="AI132" s="122"/>
    </row>
    <row r="133" spans="11:35">
      <c r="K133" s="122"/>
      <c r="L133" s="122"/>
      <c r="M133" s="122"/>
      <c r="N133" s="122"/>
      <c r="O133" s="122"/>
      <c r="P133" s="122"/>
      <c r="Q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E133" s="122"/>
      <c r="AF133" s="122"/>
      <c r="AG133" s="122"/>
      <c r="AH133" s="122"/>
      <c r="AI133" s="122"/>
    </row>
    <row r="134" spans="11:35">
      <c r="K134" s="122"/>
      <c r="L134" s="122"/>
      <c r="M134" s="122"/>
      <c r="N134" s="122"/>
      <c r="O134" s="122"/>
      <c r="P134" s="122"/>
      <c r="Q134" s="122"/>
      <c r="T134" s="122"/>
      <c r="U134" s="122"/>
      <c r="V134" s="122"/>
      <c r="W134" s="122"/>
      <c r="X134" s="122"/>
      <c r="Y134" s="122"/>
      <c r="Z134" s="122"/>
      <c r="AA134" s="122"/>
      <c r="AB134" s="122"/>
      <c r="AE134" s="122"/>
      <c r="AF134" s="122"/>
      <c r="AG134" s="122"/>
      <c r="AH134" s="122"/>
      <c r="AI134" s="122"/>
    </row>
    <row r="135" spans="11:35">
      <c r="K135" s="122"/>
      <c r="L135" s="122"/>
      <c r="M135" s="122"/>
      <c r="N135" s="122"/>
      <c r="O135" s="122"/>
      <c r="P135" s="122"/>
      <c r="Q135" s="122"/>
      <c r="T135" s="122"/>
      <c r="U135" s="122"/>
      <c r="V135" s="122"/>
      <c r="W135" s="122"/>
      <c r="X135" s="122"/>
      <c r="Y135" s="122"/>
      <c r="Z135" s="122"/>
      <c r="AA135" s="122"/>
      <c r="AB135" s="122"/>
      <c r="AE135" s="122"/>
      <c r="AF135" s="122"/>
      <c r="AG135" s="122"/>
      <c r="AH135" s="122"/>
      <c r="AI135" s="122"/>
    </row>
    <row r="136" spans="11:35">
      <c r="K136" s="122"/>
      <c r="L136" s="122"/>
      <c r="M136" s="122"/>
      <c r="N136" s="122"/>
      <c r="O136" s="122"/>
      <c r="P136" s="122"/>
      <c r="Q136" s="122"/>
      <c r="T136" s="122"/>
      <c r="U136" s="122"/>
      <c r="V136" s="122"/>
      <c r="W136" s="122"/>
      <c r="X136" s="122"/>
      <c r="Y136" s="122"/>
      <c r="Z136" s="122"/>
      <c r="AA136" s="122"/>
      <c r="AB136" s="122"/>
      <c r="AE136" s="122"/>
      <c r="AF136" s="122"/>
      <c r="AG136" s="122"/>
      <c r="AH136" s="122"/>
      <c r="AI136" s="122"/>
    </row>
    <row r="137" spans="11:35">
      <c r="K137" s="122"/>
      <c r="L137" s="122"/>
      <c r="M137" s="122"/>
      <c r="N137" s="122"/>
      <c r="O137" s="122"/>
      <c r="P137" s="122"/>
      <c r="Q137" s="122"/>
      <c r="T137" s="122"/>
      <c r="U137" s="122"/>
      <c r="V137" s="122"/>
      <c r="W137" s="122"/>
      <c r="X137" s="122"/>
      <c r="Y137" s="122"/>
      <c r="Z137" s="122"/>
      <c r="AA137" s="122"/>
      <c r="AB137" s="122"/>
      <c r="AE137" s="122"/>
      <c r="AF137" s="122"/>
      <c r="AG137" s="122"/>
      <c r="AH137" s="122"/>
      <c r="AI137" s="122"/>
    </row>
    <row r="138" spans="11:35">
      <c r="K138" s="122"/>
      <c r="L138" s="122"/>
      <c r="M138" s="122"/>
      <c r="N138" s="122"/>
      <c r="O138" s="122"/>
      <c r="P138" s="122"/>
      <c r="Q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E138" s="122"/>
      <c r="AF138" s="122"/>
      <c r="AG138" s="122"/>
      <c r="AH138" s="122"/>
      <c r="AI138" s="122"/>
    </row>
    <row r="139" spans="11:35">
      <c r="K139" s="122"/>
      <c r="L139" s="122"/>
      <c r="M139" s="122"/>
      <c r="N139" s="122"/>
      <c r="O139" s="122"/>
      <c r="P139" s="122"/>
      <c r="Q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E139" s="122"/>
      <c r="AF139" s="122"/>
      <c r="AG139" s="122"/>
      <c r="AH139" s="122"/>
      <c r="AI139" s="122"/>
    </row>
    <row r="140" spans="11:35">
      <c r="K140" s="122"/>
      <c r="L140" s="122"/>
      <c r="M140" s="122"/>
      <c r="N140" s="122"/>
      <c r="O140" s="122"/>
      <c r="P140" s="122"/>
      <c r="Q140" s="122"/>
      <c r="T140" s="122"/>
      <c r="U140" s="122"/>
      <c r="V140" s="122"/>
      <c r="W140" s="122"/>
      <c r="X140" s="122"/>
      <c r="Y140" s="122"/>
      <c r="Z140" s="122"/>
      <c r="AA140" s="122"/>
      <c r="AB140" s="122"/>
      <c r="AE140" s="122"/>
      <c r="AF140" s="122"/>
      <c r="AG140" s="122"/>
      <c r="AH140" s="122"/>
      <c r="AI140" s="122"/>
    </row>
    <row r="141" spans="11:35">
      <c r="K141" s="122"/>
      <c r="L141" s="122"/>
      <c r="M141" s="122"/>
      <c r="N141" s="122"/>
      <c r="O141" s="122"/>
      <c r="P141" s="122"/>
      <c r="Q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E141" s="122"/>
      <c r="AF141" s="122"/>
      <c r="AG141" s="122"/>
      <c r="AH141" s="122"/>
      <c r="AI141" s="122"/>
    </row>
    <row r="142" spans="11:35">
      <c r="K142" s="122"/>
      <c r="L142" s="122"/>
      <c r="M142" s="122"/>
      <c r="N142" s="122"/>
      <c r="O142" s="122"/>
      <c r="P142" s="122"/>
      <c r="Q142" s="122"/>
      <c r="T142" s="122"/>
      <c r="U142" s="122"/>
      <c r="V142" s="122"/>
      <c r="W142" s="122"/>
      <c r="X142" s="122"/>
      <c r="Y142" s="122"/>
      <c r="Z142" s="122"/>
      <c r="AA142" s="122"/>
      <c r="AB142" s="122"/>
      <c r="AE142" s="122"/>
      <c r="AF142" s="122"/>
      <c r="AG142" s="122"/>
      <c r="AH142" s="122"/>
      <c r="AI142" s="122"/>
    </row>
    <row r="143" spans="11:35">
      <c r="K143" s="122"/>
      <c r="L143" s="122"/>
      <c r="M143" s="122"/>
      <c r="N143" s="122"/>
      <c r="O143" s="122"/>
      <c r="P143" s="122"/>
      <c r="Q143" s="122"/>
      <c r="T143" s="122"/>
      <c r="U143" s="122"/>
      <c r="V143" s="122"/>
      <c r="W143" s="122"/>
      <c r="X143" s="122"/>
      <c r="Y143" s="122"/>
      <c r="Z143" s="122"/>
      <c r="AA143" s="122"/>
      <c r="AB143" s="122"/>
      <c r="AE143" s="122"/>
      <c r="AF143" s="122"/>
      <c r="AG143" s="122"/>
      <c r="AH143" s="122"/>
      <c r="AI143" s="122"/>
    </row>
  </sheetData>
  <mergeCells count="81">
    <mergeCell ref="B94:C94"/>
    <mergeCell ref="R94:S94"/>
    <mergeCell ref="AC94:AD94"/>
    <mergeCell ref="B92:C92"/>
    <mergeCell ref="R92:S92"/>
    <mergeCell ref="AC92:AD92"/>
    <mergeCell ref="B93:C93"/>
    <mergeCell ref="R93:S93"/>
    <mergeCell ref="AC93:AD93"/>
    <mergeCell ref="B88:C88"/>
    <mergeCell ref="R88:S88"/>
    <mergeCell ref="AC88:AD88"/>
    <mergeCell ref="B91:C91"/>
    <mergeCell ref="R91:S91"/>
    <mergeCell ref="AC91:AD91"/>
    <mergeCell ref="B82:C82"/>
    <mergeCell ref="R82:S82"/>
    <mergeCell ref="AC82:AD82"/>
    <mergeCell ref="B83:B86"/>
    <mergeCell ref="R83:R86"/>
    <mergeCell ref="AC83:AC86"/>
    <mergeCell ref="B74:B78"/>
    <mergeCell ref="R74:R78"/>
    <mergeCell ref="AC74:AC78"/>
    <mergeCell ref="B79:B81"/>
    <mergeCell ref="R79:R81"/>
    <mergeCell ref="AC79:AC81"/>
    <mergeCell ref="B63:B66"/>
    <mergeCell ref="R63:R66"/>
    <mergeCell ref="AC63:AC66"/>
    <mergeCell ref="B68:C68"/>
    <mergeCell ref="R68:S68"/>
    <mergeCell ref="AC68:AD68"/>
    <mergeCell ref="B55:B57"/>
    <mergeCell ref="R55:R57"/>
    <mergeCell ref="AC55:AC57"/>
    <mergeCell ref="B58:B61"/>
    <mergeCell ref="R58:R61"/>
    <mergeCell ref="AC58:AC61"/>
    <mergeCell ref="B45:B47"/>
    <mergeCell ref="R45:R47"/>
    <mergeCell ref="AC45:AC47"/>
    <mergeCell ref="B52:B54"/>
    <mergeCell ref="R52:R54"/>
    <mergeCell ref="AC52:AC54"/>
    <mergeCell ref="B29:B32"/>
    <mergeCell ref="R29:R32"/>
    <mergeCell ref="AC29:AC32"/>
    <mergeCell ref="B37:B41"/>
    <mergeCell ref="R37:R41"/>
    <mergeCell ref="AC37:AC41"/>
    <mergeCell ref="B24:B27"/>
    <mergeCell ref="R24:R27"/>
    <mergeCell ref="AC24:AC27"/>
    <mergeCell ref="B28:C28"/>
    <mergeCell ref="R28:S28"/>
    <mergeCell ref="AC28:AD28"/>
    <mergeCell ref="X4:AB4"/>
    <mergeCell ref="AE4:AI4"/>
    <mergeCell ref="B10:B13"/>
    <mergeCell ref="R10:R13"/>
    <mergeCell ref="AC10:AC13"/>
    <mergeCell ref="AD3:AD5"/>
    <mergeCell ref="AE3:AI3"/>
    <mergeCell ref="S3:S5"/>
    <mergeCell ref="B14:B17"/>
    <mergeCell ref="R14:R17"/>
    <mergeCell ref="AC14:AC17"/>
    <mergeCell ref="T3:W3"/>
    <mergeCell ref="X3:AB3"/>
    <mergeCell ref="AC3:AC5"/>
    <mergeCell ref="D4:G4"/>
    <mergeCell ref="H4:J4"/>
    <mergeCell ref="K4:N4"/>
    <mergeCell ref="O4:Q4"/>
    <mergeCell ref="T4:W4"/>
    <mergeCell ref="B3:B5"/>
    <mergeCell ref="C3:C5"/>
    <mergeCell ref="D3:J3"/>
    <mergeCell ref="K3:Q3"/>
    <mergeCell ref="R3:R5"/>
  </mergeCells>
  <phoneticPr fontId="3"/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r:id="rId1"/>
  <headerFooter alignWithMargins="0"/>
  <rowBreaks count="1" manualBreakCount="1">
    <brk id="68" min="1" max="41" man="1"/>
  </rowBreaks>
  <colBreaks count="2" manualBreakCount="2">
    <brk id="17" min="1" max="99" man="1"/>
    <brk id="28" min="1" max="9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F0"/>
  </sheetPr>
  <dimension ref="A1:IV184"/>
  <sheetViews>
    <sheetView view="pageBreakPreview" zoomScaleNormal="75" zoomScaleSheetLayoutView="100" workbookViewId="0">
      <pane ySplit="6" topLeftCell="A7" activePane="bottomLeft" state="frozenSplit"/>
      <selection pane="bottomLeft"/>
    </sheetView>
  </sheetViews>
  <sheetFormatPr defaultColWidth="7.875" defaultRowHeight="13.5"/>
  <cols>
    <col min="1" max="1" width="2.375" style="127" customWidth="1"/>
    <col min="2" max="2" width="10.25" style="127" customWidth="1"/>
    <col min="3" max="3" width="16.625" style="127" customWidth="1"/>
    <col min="4" max="11" width="7.625" style="130" customWidth="1"/>
    <col min="12" max="21" width="7.625" style="127" customWidth="1"/>
    <col min="22" max="22" width="10.25" style="127" customWidth="1"/>
    <col min="23" max="23" width="16.625" style="127" customWidth="1"/>
    <col min="24" max="41" width="7.625" style="131" customWidth="1"/>
    <col min="42" max="42" width="10.25" style="127" customWidth="1"/>
    <col min="43" max="43" width="16.625" style="127" customWidth="1"/>
    <col min="44" max="61" width="7.625" style="131" customWidth="1"/>
    <col min="62" max="62" width="10.25" style="127" customWidth="1"/>
    <col min="63" max="63" width="16.625" style="127" customWidth="1"/>
    <col min="64" max="81" width="7.625" style="131" customWidth="1"/>
    <col min="82" max="100" width="7.25" style="127" customWidth="1"/>
    <col min="101" max="204" width="7.625" style="127" customWidth="1"/>
    <col min="205" max="16384" width="7.875" style="127"/>
  </cols>
  <sheetData>
    <row r="1" spans="1:256" ht="15" customHeight="1">
      <c r="B1" s="128"/>
      <c r="C1" s="128"/>
      <c r="D1" s="129"/>
      <c r="V1" s="128"/>
      <c r="W1" s="128"/>
      <c r="AP1" s="128"/>
      <c r="AQ1" s="128"/>
      <c r="AR1" s="132"/>
      <c r="BJ1" s="128"/>
      <c r="BK1" s="128"/>
      <c r="BL1" s="132"/>
    </row>
    <row r="2" spans="1:256" ht="21.6" customHeight="1" thickBot="1">
      <c r="B2" s="133" t="s">
        <v>144</v>
      </c>
      <c r="C2" s="134"/>
      <c r="J2" s="127"/>
      <c r="K2" s="127"/>
      <c r="L2" s="135"/>
      <c r="M2" s="136"/>
      <c r="N2" s="136"/>
      <c r="V2" s="137" t="s">
        <v>145</v>
      </c>
      <c r="AG2" s="138"/>
      <c r="AH2" s="138"/>
      <c r="AM2" s="138"/>
      <c r="AN2" s="138"/>
      <c r="AP2" s="137" t="s">
        <v>146</v>
      </c>
      <c r="BA2" s="138"/>
      <c r="BB2" s="138"/>
      <c r="BJ2" s="137" t="s">
        <v>147</v>
      </c>
    </row>
    <row r="3" spans="1:256" s="139" customFormat="1" ht="16.899999999999999" customHeight="1">
      <c r="B3" s="229" t="s">
        <v>3</v>
      </c>
      <c r="C3" s="232" t="s">
        <v>4</v>
      </c>
      <c r="D3" s="243" t="s">
        <v>148</v>
      </c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5"/>
      <c r="V3" s="229" t="s">
        <v>3</v>
      </c>
      <c r="W3" s="232" t="s">
        <v>4</v>
      </c>
      <c r="X3" s="236" t="s">
        <v>149</v>
      </c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7"/>
      <c r="AP3" s="229" t="s">
        <v>3</v>
      </c>
      <c r="AQ3" s="232" t="s">
        <v>4</v>
      </c>
      <c r="AR3" s="235" t="s">
        <v>150</v>
      </c>
      <c r="AS3" s="236"/>
      <c r="AT3" s="236"/>
      <c r="AU3" s="236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7"/>
      <c r="BJ3" s="229" t="s">
        <v>3</v>
      </c>
      <c r="BK3" s="232" t="s">
        <v>4</v>
      </c>
      <c r="BL3" s="238" t="s">
        <v>150</v>
      </c>
      <c r="BM3" s="238"/>
      <c r="BN3" s="238"/>
      <c r="BO3" s="238"/>
      <c r="BP3" s="238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9"/>
      <c r="CC3" s="240"/>
    </row>
    <row r="4" spans="1:256" s="139" customFormat="1" ht="16.899999999999999" customHeight="1">
      <c r="B4" s="230"/>
      <c r="C4" s="233"/>
      <c r="D4" s="246" t="s">
        <v>151</v>
      </c>
      <c r="E4" s="247"/>
      <c r="F4" s="247"/>
      <c r="G4" s="247"/>
      <c r="H4" s="247"/>
      <c r="I4" s="248"/>
      <c r="J4" s="246" t="s">
        <v>152</v>
      </c>
      <c r="K4" s="247"/>
      <c r="L4" s="247"/>
      <c r="M4" s="247"/>
      <c r="N4" s="247"/>
      <c r="O4" s="247"/>
      <c r="P4" s="226" t="s">
        <v>153</v>
      </c>
      <c r="Q4" s="227"/>
      <c r="R4" s="227"/>
      <c r="S4" s="227"/>
      <c r="T4" s="227"/>
      <c r="U4" s="249"/>
      <c r="V4" s="230"/>
      <c r="W4" s="233"/>
      <c r="X4" s="227" t="s">
        <v>154</v>
      </c>
      <c r="Y4" s="227"/>
      <c r="Z4" s="227"/>
      <c r="AA4" s="227"/>
      <c r="AB4" s="227"/>
      <c r="AC4" s="228"/>
      <c r="AD4" s="241" t="s">
        <v>155</v>
      </c>
      <c r="AE4" s="241"/>
      <c r="AF4" s="241"/>
      <c r="AG4" s="241"/>
      <c r="AH4" s="226"/>
      <c r="AI4" s="226"/>
      <c r="AJ4" s="241" t="s">
        <v>137</v>
      </c>
      <c r="AK4" s="241"/>
      <c r="AL4" s="241"/>
      <c r="AM4" s="241"/>
      <c r="AN4" s="226"/>
      <c r="AO4" s="242"/>
      <c r="AP4" s="230"/>
      <c r="AQ4" s="233"/>
      <c r="AR4" s="226" t="s">
        <v>151</v>
      </c>
      <c r="AS4" s="227"/>
      <c r="AT4" s="227"/>
      <c r="AU4" s="227"/>
      <c r="AV4" s="227"/>
      <c r="AW4" s="228"/>
      <c r="AX4" s="226" t="s">
        <v>152</v>
      </c>
      <c r="AY4" s="227"/>
      <c r="AZ4" s="227"/>
      <c r="BA4" s="227"/>
      <c r="BB4" s="227"/>
      <c r="BC4" s="228"/>
      <c r="BD4" s="228" t="s">
        <v>153</v>
      </c>
      <c r="BE4" s="241"/>
      <c r="BF4" s="241"/>
      <c r="BG4" s="241"/>
      <c r="BH4" s="241"/>
      <c r="BI4" s="242"/>
      <c r="BJ4" s="230"/>
      <c r="BK4" s="233"/>
      <c r="BL4" s="226" t="s">
        <v>154</v>
      </c>
      <c r="BM4" s="227"/>
      <c r="BN4" s="227"/>
      <c r="BO4" s="227"/>
      <c r="BP4" s="227"/>
      <c r="BQ4" s="228"/>
      <c r="BR4" s="241" t="s">
        <v>155</v>
      </c>
      <c r="BS4" s="241"/>
      <c r="BT4" s="241"/>
      <c r="BU4" s="241"/>
      <c r="BV4" s="226"/>
      <c r="BW4" s="241"/>
      <c r="BX4" s="228" t="s">
        <v>137</v>
      </c>
      <c r="BY4" s="241"/>
      <c r="BZ4" s="241"/>
      <c r="CA4" s="241"/>
      <c r="CB4" s="226"/>
      <c r="CC4" s="242"/>
    </row>
    <row r="5" spans="1:256" s="139" customFormat="1" ht="16.899999999999999" customHeight="1">
      <c r="B5" s="230"/>
      <c r="C5" s="233"/>
      <c r="D5" s="140" t="s">
        <v>156</v>
      </c>
      <c r="E5" s="140" t="s">
        <v>157</v>
      </c>
      <c r="F5" s="140" t="s">
        <v>158</v>
      </c>
      <c r="G5" s="140" t="s">
        <v>159</v>
      </c>
      <c r="H5" s="140" t="s">
        <v>160</v>
      </c>
      <c r="I5" s="140" t="s">
        <v>161</v>
      </c>
      <c r="J5" s="140" t="s">
        <v>156</v>
      </c>
      <c r="K5" s="140" t="s">
        <v>157</v>
      </c>
      <c r="L5" s="140" t="s">
        <v>158</v>
      </c>
      <c r="M5" s="140" t="s">
        <v>159</v>
      </c>
      <c r="N5" s="140" t="s">
        <v>160</v>
      </c>
      <c r="O5" s="141" t="s">
        <v>161</v>
      </c>
      <c r="P5" s="142" t="s">
        <v>156</v>
      </c>
      <c r="Q5" s="142" t="s">
        <v>157</v>
      </c>
      <c r="R5" s="142" t="s">
        <v>158</v>
      </c>
      <c r="S5" s="142" t="s">
        <v>159</v>
      </c>
      <c r="T5" s="142" t="s">
        <v>160</v>
      </c>
      <c r="U5" s="143" t="s">
        <v>161</v>
      </c>
      <c r="V5" s="230"/>
      <c r="W5" s="233"/>
      <c r="X5" s="144" t="s">
        <v>156</v>
      </c>
      <c r="Y5" s="142" t="s">
        <v>157</v>
      </c>
      <c r="Z5" s="142" t="s">
        <v>158</v>
      </c>
      <c r="AA5" s="142" t="s">
        <v>159</v>
      </c>
      <c r="AB5" s="142" t="s">
        <v>160</v>
      </c>
      <c r="AC5" s="142" t="s">
        <v>161</v>
      </c>
      <c r="AD5" s="142" t="s">
        <v>156</v>
      </c>
      <c r="AE5" s="142" t="s">
        <v>157</v>
      </c>
      <c r="AF5" s="142" t="s">
        <v>158</v>
      </c>
      <c r="AG5" s="142" t="s">
        <v>159</v>
      </c>
      <c r="AH5" s="145" t="s">
        <v>160</v>
      </c>
      <c r="AI5" s="145" t="s">
        <v>161</v>
      </c>
      <c r="AJ5" s="142" t="s">
        <v>156</v>
      </c>
      <c r="AK5" s="142" t="s">
        <v>157</v>
      </c>
      <c r="AL5" s="142" t="s">
        <v>158</v>
      </c>
      <c r="AM5" s="142" t="s">
        <v>159</v>
      </c>
      <c r="AN5" s="145" t="s">
        <v>160</v>
      </c>
      <c r="AO5" s="143" t="s">
        <v>161</v>
      </c>
      <c r="AP5" s="230"/>
      <c r="AQ5" s="233"/>
      <c r="AR5" s="142" t="s">
        <v>156</v>
      </c>
      <c r="AS5" s="142" t="s">
        <v>157</v>
      </c>
      <c r="AT5" s="142" t="s">
        <v>158</v>
      </c>
      <c r="AU5" s="142" t="s">
        <v>159</v>
      </c>
      <c r="AV5" s="142" t="s">
        <v>160</v>
      </c>
      <c r="AW5" s="142" t="s">
        <v>161</v>
      </c>
      <c r="AX5" s="142" t="s">
        <v>156</v>
      </c>
      <c r="AY5" s="142" t="s">
        <v>157</v>
      </c>
      <c r="AZ5" s="142" t="s">
        <v>158</v>
      </c>
      <c r="BA5" s="142" t="s">
        <v>159</v>
      </c>
      <c r="BB5" s="145" t="s">
        <v>160</v>
      </c>
      <c r="BC5" s="142" t="s">
        <v>161</v>
      </c>
      <c r="BD5" s="144" t="s">
        <v>156</v>
      </c>
      <c r="BE5" s="142" t="s">
        <v>157</v>
      </c>
      <c r="BF5" s="142" t="s">
        <v>158</v>
      </c>
      <c r="BG5" s="142" t="s">
        <v>159</v>
      </c>
      <c r="BH5" s="142" t="s">
        <v>160</v>
      </c>
      <c r="BI5" s="143" t="s">
        <v>161</v>
      </c>
      <c r="BJ5" s="230"/>
      <c r="BK5" s="233"/>
      <c r="BL5" s="142" t="s">
        <v>156</v>
      </c>
      <c r="BM5" s="142" t="s">
        <v>157</v>
      </c>
      <c r="BN5" s="142" t="s">
        <v>158</v>
      </c>
      <c r="BO5" s="142" t="s">
        <v>159</v>
      </c>
      <c r="BP5" s="142" t="s">
        <v>160</v>
      </c>
      <c r="BQ5" s="142" t="s">
        <v>161</v>
      </c>
      <c r="BR5" s="142" t="s">
        <v>156</v>
      </c>
      <c r="BS5" s="142" t="s">
        <v>157</v>
      </c>
      <c r="BT5" s="142" t="s">
        <v>158</v>
      </c>
      <c r="BU5" s="142" t="s">
        <v>159</v>
      </c>
      <c r="BV5" s="145" t="s">
        <v>160</v>
      </c>
      <c r="BW5" s="142" t="s">
        <v>161</v>
      </c>
      <c r="BX5" s="144" t="s">
        <v>156</v>
      </c>
      <c r="BY5" s="142" t="s">
        <v>157</v>
      </c>
      <c r="BZ5" s="142" t="s">
        <v>158</v>
      </c>
      <c r="CA5" s="142" t="s">
        <v>159</v>
      </c>
      <c r="CB5" s="145" t="s">
        <v>160</v>
      </c>
      <c r="CC5" s="143" t="s">
        <v>161</v>
      </c>
    </row>
    <row r="6" spans="1:256" s="139" customFormat="1" ht="16.899999999999999" customHeight="1" thickBot="1">
      <c r="B6" s="231"/>
      <c r="C6" s="234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7"/>
      <c r="P6" s="148"/>
      <c r="Q6" s="148"/>
      <c r="R6" s="148"/>
      <c r="S6" s="148"/>
      <c r="T6" s="148"/>
      <c r="U6" s="149"/>
      <c r="V6" s="231"/>
      <c r="W6" s="234"/>
      <c r="X6" s="150"/>
      <c r="Y6" s="148"/>
      <c r="Z6" s="148"/>
      <c r="AA6" s="148"/>
      <c r="AB6" s="148"/>
      <c r="AC6" s="148"/>
      <c r="AD6" s="148"/>
      <c r="AE6" s="148"/>
      <c r="AF6" s="148"/>
      <c r="AG6" s="148"/>
      <c r="AH6" s="151"/>
      <c r="AI6" s="151"/>
      <c r="AJ6" s="148"/>
      <c r="AK6" s="148"/>
      <c r="AL6" s="148"/>
      <c r="AM6" s="148"/>
      <c r="AN6" s="151"/>
      <c r="AO6" s="149"/>
      <c r="AP6" s="231"/>
      <c r="AQ6" s="234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51"/>
      <c r="BC6" s="148"/>
      <c r="BD6" s="150"/>
      <c r="BE6" s="148"/>
      <c r="BF6" s="148"/>
      <c r="BG6" s="148"/>
      <c r="BH6" s="148"/>
      <c r="BI6" s="149"/>
      <c r="BJ6" s="231"/>
      <c r="BK6" s="234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51"/>
      <c r="BW6" s="148"/>
      <c r="BX6" s="150"/>
      <c r="BY6" s="148"/>
      <c r="BZ6" s="148"/>
      <c r="CA6" s="148"/>
      <c r="CB6" s="151"/>
      <c r="CC6" s="149"/>
    </row>
    <row r="7" spans="1:256" ht="17.100000000000001" customHeight="1">
      <c r="A7" s="16"/>
      <c r="B7" s="17" t="s">
        <v>17</v>
      </c>
      <c r="C7" s="18" t="s">
        <v>18</v>
      </c>
      <c r="D7" s="152">
        <v>5533</v>
      </c>
      <c r="E7" s="152">
        <v>742</v>
      </c>
      <c r="F7" s="152">
        <v>123</v>
      </c>
      <c r="G7" s="152">
        <v>46</v>
      </c>
      <c r="H7" s="152">
        <v>116</v>
      </c>
      <c r="I7" s="152">
        <f>SUM(D7:H7)</f>
        <v>6560</v>
      </c>
      <c r="J7" s="152">
        <v>331</v>
      </c>
      <c r="K7" s="152">
        <v>7</v>
      </c>
      <c r="L7" s="152">
        <v>12</v>
      </c>
      <c r="M7" s="152">
        <v>8</v>
      </c>
      <c r="N7" s="152">
        <v>17</v>
      </c>
      <c r="O7" s="152">
        <f>SUM(J7:N7)</f>
        <v>375</v>
      </c>
      <c r="P7" s="152">
        <v>0</v>
      </c>
      <c r="Q7" s="152">
        <v>0</v>
      </c>
      <c r="R7" s="152">
        <v>0</v>
      </c>
      <c r="S7" s="152">
        <v>0</v>
      </c>
      <c r="T7" s="152">
        <v>0</v>
      </c>
      <c r="U7" s="153">
        <f>SUM(P7:T7)</f>
        <v>0</v>
      </c>
      <c r="V7" s="17" t="s">
        <v>17</v>
      </c>
      <c r="W7" s="18" t="s">
        <v>18</v>
      </c>
      <c r="X7" s="152">
        <v>0</v>
      </c>
      <c r="Y7" s="152">
        <v>0</v>
      </c>
      <c r="Z7" s="152">
        <v>0</v>
      </c>
      <c r="AA7" s="152">
        <v>0</v>
      </c>
      <c r="AB7" s="152">
        <v>0</v>
      </c>
      <c r="AC7" s="152">
        <f>SUM(X7:AB7)</f>
        <v>0</v>
      </c>
      <c r="AD7" s="152">
        <v>0</v>
      </c>
      <c r="AE7" s="152">
        <v>0</v>
      </c>
      <c r="AF7" s="152">
        <v>0</v>
      </c>
      <c r="AG7" s="152">
        <v>0</v>
      </c>
      <c r="AH7" s="152">
        <v>0</v>
      </c>
      <c r="AI7" s="152">
        <f>SUM(AD7:AH7)</f>
        <v>0</v>
      </c>
      <c r="AJ7" s="152">
        <f>D7+J7+P7+X7+AD7</f>
        <v>5864</v>
      </c>
      <c r="AK7" s="152">
        <f t="shared" ref="AK7:AN13" si="0">E7+K7+Q7+Y7+AE7</f>
        <v>749</v>
      </c>
      <c r="AL7" s="152">
        <f t="shared" si="0"/>
        <v>135</v>
      </c>
      <c r="AM7" s="152">
        <f t="shared" si="0"/>
        <v>54</v>
      </c>
      <c r="AN7" s="152">
        <f t="shared" si="0"/>
        <v>133</v>
      </c>
      <c r="AO7" s="153">
        <f>SUM(AJ7:AN7)</f>
        <v>6935</v>
      </c>
      <c r="AP7" s="17" t="s">
        <v>17</v>
      </c>
      <c r="AQ7" s="18" t="s">
        <v>18</v>
      </c>
      <c r="AR7" s="27">
        <v>116</v>
      </c>
      <c r="AS7" s="27">
        <v>11</v>
      </c>
      <c r="AT7" s="27">
        <v>15</v>
      </c>
      <c r="AU7" s="27">
        <v>10</v>
      </c>
      <c r="AV7" s="27">
        <v>24</v>
      </c>
      <c r="AW7" s="27">
        <f>SUM(AR7:AV7)</f>
        <v>176</v>
      </c>
      <c r="AX7" s="27">
        <v>36</v>
      </c>
      <c r="AY7" s="27">
        <v>1</v>
      </c>
      <c r="AZ7" s="27">
        <v>2</v>
      </c>
      <c r="BA7" s="27">
        <v>2</v>
      </c>
      <c r="BB7" s="27">
        <v>7</v>
      </c>
      <c r="BC7" s="27">
        <f>SUM(AX7:BB7)</f>
        <v>48</v>
      </c>
      <c r="BD7" s="27">
        <v>0</v>
      </c>
      <c r="BE7" s="27">
        <v>0</v>
      </c>
      <c r="BF7" s="27">
        <v>0</v>
      </c>
      <c r="BG7" s="27">
        <v>0</v>
      </c>
      <c r="BH7" s="27">
        <v>0</v>
      </c>
      <c r="BI7" s="154">
        <f>SUM(BD7:BH7)</f>
        <v>0</v>
      </c>
      <c r="BJ7" s="17" t="s">
        <v>17</v>
      </c>
      <c r="BK7" s="18" t="s">
        <v>18</v>
      </c>
      <c r="BL7" s="152">
        <v>0</v>
      </c>
      <c r="BM7" s="152">
        <v>0</v>
      </c>
      <c r="BN7" s="152">
        <v>0</v>
      </c>
      <c r="BO7" s="152">
        <v>0</v>
      </c>
      <c r="BP7" s="152">
        <v>0</v>
      </c>
      <c r="BQ7" s="152">
        <f>SUM(BL7:BP7)</f>
        <v>0</v>
      </c>
      <c r="BR7" s="152">
        <v>0</v>
      </c>
      <c r="BS7" s="152">
        <v>0</v>
      </c>
      <c r="BT7" s="152">
        <v>0</v>
      </c>
      <c r="BU7" s="152">
        <v>0</v>
      </c>
      <c r="BV7" s="152">
        <v>0</v>
      </c>
      <c r="BW7" s="152">
        <f>SUM(BR7:BV7)</f>
        <v>0</v>
      </c>
      <c r="BX7" s="152">
        <f>AR7+AX7+BD7+BL7+BR7</f>
        <v>152</v>
      </c>
      <c r="BY7" s="152">
        <f t="shared" ref="BY7:CB13" si="1">AS7+AY7+BE7+BM7+BS7</f>
        <v>12</v>
      </c>
      <c r="BZ7" s="152">
        <f t="shared" si="1"/>
        <v>17</v>
      </c>
      <c r="CA7" s="152">
        <f t="shared" si="1"/>
        <v>12</v>
      </c>
      <c r="CB7" s="152">
        <f t="shared" si="1"/>
        <v>31</v>
      </c>
      <c r="CC7" s="153">
        <f>SUM(BX7:CB7)</f>
        <v>224</v>
      </c>
      <c r="CD7" s="139"/>
      <c r="CE7" s="139"/>
      <c r="CF7" s="139"/>
      <c r="CG7" s="139"/>
      <c r="CH7" s="139"/>
      <c r="CI7" s="139"/>
      <c r="CJ7" s="139"/>
      <c r="CK7" s="139"/>
      <c r="CL7" s="139"/>
      <c r="CM7" s="139"/>
      <c r="CN7" s="139"/>
      <c r="CO7" s="139"/>
      <c r="CP7" s="139"/>
      <c r="CQ7" s="139"/>
      <c r="CR7" s="139"/>
      <c r="CS7" s="139"/>
      <c r="CT7" s="139"/>
      <c r="CU7" s="139"/>
      <c r="CV7" s="139"/>
      <c r="CW7" s="139"/>
      <c r="CX7" s="139"/>
      <c r="CY7" s="139"/>
      <c r="CZ7" s="139"/>
      <c r="DA7" s="139"/>
      <c r="DB7" s="139"/>
      <c r="DC7" s="139"/>
      <c r="DD7" s="139"/>
      <c r="DE7" s="139"/>
      <c r="DF7" s="139"/>
      <c r="DG7" s="139"/>
      <c r="DH7" s="139"/>
      <c r="DI7" s="139"/>
      <c r="DJ7" s="139"/>
      <c r="DK7" s="139"/>
      <c r="DL7" s="139"/>
      <c r="DM7" s="139"/>
      <c r="DN7" s="139"/>
      <c r="DO7" s="139"/>
      <c r="DP7" s="139"/>
      <c r="DQ7" s="139"/>
      <c r="DR7" s="139"/>
      <c r="DS7" s="139"/>
      <c r="DT7" s="139"/>
      <c r="DU7" s="139"/>
      <c r="DV7" s="139"/>
      <c r="DW7" s="139"/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</row>
    <row r="8" spans="1:256" ht="17.100000000000001" customHeight="1">
      <c r="A8" s="16"/>
      <c r="B8" s="29" t="s">
        <v>19</v>
      </c>
      <c r="C8" s="30" t="s">
        <v>20</v>
      </c>
      <c r="D8" s="155">
        <v>2278</v>
      </c>
      <c r="E8" s="155">
        <v>264</v>
      </c>
      <c r="F8" s="155">
        <v>42</v>
      </c>
      <c r="G8" s="155">
        <v>17</v>
      </c>
      <c r="H8" s="155">
        <v>174</v>
      </c>
      <c r="I8" s="155">
        <f t="shared" ref="I8:I71" si="2">SUM(D8:H8)</f>
        <v>2775</v>
      </c>
      <c r="J8" s="155">
        <v>30</v>
      </c>
      <c r="K8" s="155">
        <v>2</v>
      </c>
      <c r="L8" s="155">
        <v>0</v>
      </c>
      <c r="M8" s="155">
        <v>0</v>
      </c>
      <c r="N8" s="155">
        <v>2</v>
      </c>
      <c r="O8" s="155">
        <f t="shared" ref="O8:O71" si="3">SUM(J8:N8)</f>
        <v>34</v>
      </c>
      <c r="P8" s="155">
        <v>0</v>
      </c>
      <c r="Q8" s="155">
        <v>0</v>
      </c>
      <c r="R8" s="155">
        <v>0</v>
      </c>
      <c r="S8" s="155">
        <v>0</v>
      </c>
      <c r="T8" s="155">
        <v>0</v>
      </c>
      <c r="U8" s="156">
        <f t="shared" ref="U8:U71" si="4">SUM(P8:T8)</f>
        <v>0</v>
      </c>
      <c r="V8" s="29" t="s">
        <v>19</v>
      </c>
      <c r="W8" s="30" t="s">
        <v>20</v>
      </c>
      <c r="X8" s="155">
        <v>0</v>
      </c>
      <c r="Y8" s="155">
        <v>0</v>
      </c>
      <c r="Z8" s="155">
        <v>0</v>
      </c>
      <c r="AA8" s="155">
        <v>0</v>
      </c>
      <c r="AB8" s="155">
        <v>0</v>
      </c>
      <c r="AC8" s="155">
        <f t="shared" ref="AC8:AC71" si="5">SUM(X8:AB8)</f>
        <v>0</v>
      </c>
      <c r="AD8" s="155">
        <v>0</v>
      </c>
      <c r="AE8" s="155">
        <v>0</v>
      </c>
      <c r="AF8" s="155">
        <v>0</v>
      </c>
      <c r="AG8" s="155">
        <v>0</v>
      </c>
      <c r="AH8" s="155">
        <v>0</v>
      </c>
      <c r="AI8" s="155">
        <f t="shared" ref="AI8:AI71" si="6">SUM(AD8:AH8)</f>
        <v>0</v>
      </c>
      <c r="AJ8" s="155">
        <f t="shared" ref="AJ8:AJ13" si="7">D8+J8+P8+X8+AD8</f>
        <v>2308</v>
      </c>
      <c r="AK8" s="155">
        <f t="shared" si="0"/>
        <v>266</v>
      </c>
      <c r="AL8" s="155">
        <f t="shared" si="0"/>
        <v>42</v>
      </c>
      <c r="AM8" s="155">
        <f t="shared" si="0"/>
        <v>17</v>
      </c>
      <c r="AN8" s="155">
        <f t="shared" si="0"/>
        <v>176</v>
      </c>
      <c r="AO8" s="156">
        <f t="shared" ref="AO8:AO71" si="8">SUM(AJ8:AN8)</f>
        <v>2809</v>
      </c>
      <c r="AP8" s="29" t="s">
        <v>19</v>
      </c>
      <c r="AQ8" s="30" t="s">
        <v>20</v>
      </c>
      <c r="AR8" s="39">
        <v>23</v>
      </c>
      <c r="AS8" s="39">
        <v>8</v>
      </c>
      <c r="AT8" s="39">
        <v>3</v>
      </c>
      <c r="AU8" s="39">
        <v>3</v>
      </c>
      <c r="AV8" s="39">
        <v>12</v>
      </c>
      <c r="AW8" s="39">
        <f t="shared" ref="AW8:AW71" si="9">SUM(AR8:AV8)</f>
        <v>49</v>
      </c>
      <c r="AX8" s="39">
        <v>1</v>
      </c>
      <c r="AY8" s="39">
        <v>0</v>
      </c>
      <c r="AZ8" s="39">
        <v>0</v>
      </c>
      <c r="BA8" s="39">
        <v>0</v>
      </c>
      <c r="BB8" s="39">
        <v>5</v>
      </c>
      <c r="BC8" s="39">
        <f t="shared" ref="BC8:BC71" si="10">SUM(AX8:BB8)</f>
        <v>6</v>
      </c>
      <c r="BD8" s="39">
        <v>0</v>
      </c>
      <c r="BE8" s="39">
        <v>0</v>
      </c>
      <c r="BF8" s="39">
        <v>0</v>
      </c>
      <c r="BG8" s="39">
        <v>0</v>
      </c>
      <c r="BH8" s="39">
        <v>0</v>
      </c>
      <c r="BI8" s="157">
        <f t="shared" ref="BI8:BI71" si="11">SUM(BD8:BH8)</f>
        <v>0</v>
      </c>
      <c r="BJ8" s="29" t="s">
        <v>19</v>
      </c>
      <c r="BK8" s="30" t="s">
        <v>20</v>
      </c>
      <c r="BL8" s="155">
        <v>0</v>
      </c>
      <c r="BM8" s="155">
        <v>0</v>
      </c>
      <c r="BN8" s="155">
        <v>0</v>
      </c>
      <c r="BO8" s="155">
        <v>0</v>
      </c>
      <c r="BP8" s="155">
        <v>0</v>
      </c>
      <c r="BQ8" s="155">
        <f t="shared" ref="BQ8:BQ71" si="12">SUM(BL8:BP8)</f>
        <v>0</v>
      </c>
      <c r="BR8" s="155">
        <v>0</v>
      </c>
      <c r="BS8" s="155">
        <v>0</v>
      </c>
      <c r="BT8" s="155">
        <v>0</v>
      </c>
      <c r="BU8" s="155">
        <v>0</v>
      </c>
      <c r="BV8" s="155">
        <v>0</v>
      </c>
      <c r="BW8" s="155">
        <f t="shared" ref="BW8:BW71" si="13">SUM(BR8:BV8)</f>
        <v>0</v>
      </c>
      <c r="BX8" s="155">
        <f t="shared" ref="BX8:BX13" si="14">AR8+AX8+BD8+BL8+BR8</f>
        <v>24</v>
      </c>
      <c r="BY8" s="155">
        <f t="shared" si="1"/>
        <v>8</v>
      </c>
      <c r="BZ8" s="155">
        <f t="shared" si="1"/>
        <v>3</v>
      </c>
      <c r="CA8" s="155">
        <f t="shared" si="1"/>
        <v>3</v>
      </c>
      <c r="CB8" s="155">
        <f t="shared" si="1"/>
        <v>17</v>
      </c>
      <c r="CC8" s="156">
        <f t="shared" ref="CC8:CC71" si="15">SUM(BX8:CB8)</f>
        <v>55</v>
      </c>
      <c r="CD8" s="139"/>
      <c r="CE8" s="139"/>
      <c r="CF8" s="139"/>
      <c r="CG8" s="139"/>
      <c r="CH8" s="139"/>
      <c r="CI8" s="139"/>
      <c r="CJ8" s="139"/>
      <c r="CK8" s="139"/>
      <c r="CL8" s="139"/>
      <c r="CM8" s="139"/>
      <c r="CN8" s="139"/>
      <c r="CO8" s="139"/>
      <c r="CP8" s="139"/>
      <c r="CQ8" s="139"/>
      <c r="CR8" s="139"/>
      <c r="CS8" s="139"/>
      <c r="CT8" s="139"/>
      <c r="CU8" s="139"/>
      <c r="CV8" s="139"/>
      <c r="CW8" s="139"/>
      <c r="CX8" s="139"/>
      <c r="CY8" s="139"/>
      <c r="CZ8" s="139"/>
      <c r="DA8" s="139"/>
      <c r="DB8" s="139"/>
      <c r="DC8" s="139"/>
      <c r="DD8" s="139"/>
      <c r="DE8" s="139"/>
      <c r="DF8" s="139"/>
      <c r="DG8" s="139"/>
      <c r="DH8" s="139"/>
      <c r="DI8" s="139"/>
      <c r="DJ8" s="139"/>
      <c r="DK8" s="139"/>
      <c r="DL8" s="139"/>
      <c r="DM8" s="139"/>
      <c r="DN8" s="139"/>
      <c r="DO8" s="139"/>
      <c r="DP8" s="139"/>
      <c r="DQ8" s="139"/>
      <c r="DR8" s="139"/>
      <c r="DS8" s="139"/>
      <c r="DT8" s="139"/>
      <c r="DU8" s="139"/>
      <c r="DV8" s="139"/>
      <c r="DW8" s="139"/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  <c r="ES8" s="139"/>
      <c r="ET8" s="139"/>
      <c r="EU8" s="139"/>
      <c r="EV8" s="139"/>
      <c r="EW8" s="139"/>
      <c r="EX8" s="139"/>
      <c r="EY8" s="139"/>
      <c r="EZ8" s="139"/>
      <c r="FA8" s="139"/>
      <c r="FB8" s="139"/>
      <c r="FC8" s="139"/>
      <c r="FD8" s="139"/>
      <c r="FE8" s="139"/>
      <c r="FF8" s="139"/>
      <c r="FG8" s="139"/>
      <c r="FH8" s="139"/>
      <c r="FI8" s="139"/>
      <c r="FJ8" s="139"/>
      <c r="FK8" s="139"/>
      <c r="FL8" s="139"/>
      <c r="FM8" s="139"/>
      <c r="FN8" s="139"/>
      <c r="FO8" s="139"/>
      <c r="FP8" s="139"/>
      <c r="FQ8" s="139"/>
      <c r="FR8" s="139"/>
      <c r="FS8" s="139"/>
      <c r="FT8" s="139"/>
      <c r="FU8" s="139"/>
      <c r="FV8" s="139"/>
      <c r="FW8" s="139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9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</row>
    <row r="9" spans="1:256" ht="17.100000000000001" customHeight="1">
      <c r="A9" s="16"/>
      <c r="B9" s="41" t="s">
        <v>21</v>
      </c>
      <c r="C9" s="30" t="s">
        <v>22</v>
      </c>
      <c r="D9" s="155">
        <v>1190</v>
      </c>
      <c r="E9" s="155">
        <v>118</v>
      </c>
      <c r="F9" s="155">
        <v>21</v>
      </c>
      <c r="G9" s="155">
        <v>6</v>
      </c>
      <c r="H9" s="155">
        <v>16</v>
      </c>
      <c r="I9" s="155">
        <f t="shared" si="2"/>
        <v>1351</v>
      </c>
      <c r="J9" s="155">
        <v>187</v>
      </c>
      <c r="K9" s="155">
        <v>5</v>
      </c>
      <c r="L9" s="155">
        <v>7</v>
      </c>
      <c r="M9" s="155">
        <v>10</v>
      </c>
      <c r="N9" s="155">
        <v>6</v>
      </c>
      <c r="O9" s="155">
        <f t="shared" si="3"/>
        <v>215</v>
      </c>
      <c r="P9" s="155">
        <v>0</v>
      </c>
      <c r="Q9" s="155">
        <v>0</v>
      </c>
      <c r="R9" s="155">
        <v>0</v>
      </c>
      <c r="S9" s="155">
        <v>0</v>
      </c>
      <c r="T9" s="155">
        <v>0</v>
      </c>
      <c r="U9" s="156">
        <f t="shared" si="4"/>
        <v>0</v>
      </c>
      <c r="V9" s="41" t="s">
        <v>21</v>
      </c>
      <c r="W9" s="30" t="s">
        <v>22</v>
      </c>
      <c r="X9" s="155">
        <v>0</v>
      </c>
      <c r="Y9" s="155">
        <v>0</v>
      </c>
      <c r="Z9" s="155">
        <v>0</v>
      </c>
      <c r="AA9" s="155">
        <v>0</v>
      </c>
      <c r="AB9" s="155">
        <v>0</v>
      </c>
      <c r="AC9" s="155">
        <f t="shared" si="5"/>
        <v>0</v>
      </c>
      <c r="AD9" s="155">
        <v>0</v>
      </c>
      <c r="AE9" s="155">
        <v>0</v>
      </c>
      <c r="AF9" s="155">
        <v>0</v>
      </c>
      <c r="AG9" s="155">
        <v>0</v>
      </c>
      <c r="AH9" s="155">
        <v>0</v>
      </c>
      <c r="AI9" s="155">
        <f t="shared" si="6"/>
        <v>0</v>
      </c>
      <c r="AJ9" s="155">
        <f t="shared" si="7"/>
        <v>1377</v>
      </c>
      <c r="AK9" s="155">
        <f t="shared" si="0"/>
        <v>123</v>
      </c>
      <c r="AL9" s="155">
        <f t="shared" si="0"/>
        <v>28</v>
      </c>
      <c r="AM9" s="155">
        <f t="shared" si="0"/>
        <v>16</v>
      </c>
      <c r="AN9" s="155">
        <f t="shared" si="0"/>
        <v>22</v>
      </c>
      <c r="AO9" s="156">
        <f t="shared" si="8"/>
        <v>1566</v>
      </c>
      <c r="AP9" s="41" t="s">
        <v>21</v>
      </c>
      <c r="AQ9" s="30" t="s">
        <v>22</v>
      </c>
      <c r="AR9" s="39">
        <v>23</v>
      </c>
      <c r="AS9" s="39">
        <v>0</v>
      </c>
      <c r="AT9" s="39">
        <v>4</v>
      </c>
      <c r="AU9" s="39">
        <v>0</v>
      </c>
      <c r="AV9" s="39">
        <v>18</v>
      </c>
      <c r="AW9" s="39">
        <f t="shared" si="9"/>
        <v>45</v>
      </c>
      <c r="AX9" s="39">
        <v>16</v>
      </c>
      <c r="AY9" s="39">
        <v>0</v>
      </c>
      <c r="AZ9" s="39">
        <v>5</v>
      </c>
      <c r="BA9" s="39">
        <v>2</v>
      </c>
      <c r="BB9" s="39">
        <v>9</v>
      </c>
      <c r="BC9" s="39">
        <f t="shared" si="10"/>
        <v>32</v>
      </c>
      <c r="BD9" s="39">
        <v>0</v>
      </c>
      <c r="BE9" s="39">
        <v>0</v>
      </c>
      <c r="BF9" s="39">
        <v>0</v>
      </c>
      <c r="BG9" s="39">
        <v>0</v>
      </c>
      <c r="BH9" s="39">
        <v>0</v>
      </c>
      <c r="BI9" s="157">
        <f t="shared" si="11"/>
        <v>0</v>
      </c>
      <c r="BJ9" s="41" t="s">
        <v>21</v>
      </c>
      <c r="BK9" s="30" t="s">
        <v>22</v>
      </c>
      <c r="BL9" s="155">
        <v>0</v>
      </c>
      <c r="BM9" s="155">
        <v>0</v>
      </c>
      <c r="BN9" s="155">
        <v>0</v>
      </c>
      <c r="BO9" s="155">
        <v>0</v>
      </c>
      <c r="BP9" s="155">
        <v>0</v>
      </c>
      <c r="BQ9" s="155">
        <f t="shared" si="12"/>
        <v>0</v>
      </c>
      <c r="BR9" s="155">
        <v>0</v>
      </c>
      <c r="BS9" s="155">
        <v>0</v>
      </c>
      <c r="BT9" s="155">
        <v>0</v>
      </c>
      <c r="BU9" s="155">
        <v>0</v>
      </c>
      <c r="BV9" s="155">
        <v>0</v>
      </c>
      <c r="BW9" s="155">
        <f t="shared" si="13"/>
        <v>0</v>
      </c>
      <c r="BX9" s="155">
        <f t="shared" si="14"/>
        <v>39</v>
      </c>
      <c r="BY9" s="155">
        <f t="shared" si="1"/>
        <v>0</v>
      </c>
      <c r="BZ9" s="155">
        <f t="shared" si="1"/>
        <v>9</v>
      </c>
      <c r="CA9" s="155">
        <f t="shared" si="1"/>
        <v>2</v>
      </c>
      <c r="CB9" s="155">
        <f t="shared" si="1"/>
        <v>27</v>
      </c>
      <c r="CC9" s="156">
        <f t="shared" si="15"/>
        <v>77</v>
      </c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  <c r="CQ9" s="139"/>
      <c r="CR9" s="139"/>
      <c r="CS9" s="139"/>
      <c r="CT9" s="139"/>
      <c r="CU9" s="139"/>
      <c r="CV9" s="139"/>
      <c r="CW9" s="139"/>
      <c r="CX9" s="139"/>
      <c r="CY9" s="139"/>
      <c r="CZ9" s="139"/>
      <c r="DA9" s="139"/>
      <c r="DB9" s="139"/>
      <c r="DC9" s="139"/>
      <c r="DD9" s="139"/>
      <c r="DE9" s="139"/>
      <c r="DF9" s="139"/>
      <c r="DG9" s="139"/>
      <c r="DH9" s="139"/>
      <c r="DI9" s="139"/>
      <c r="DJ9" s="139"/>
      <c r="DK9" s="139"/>
      <c r="DL9" s="139"/>
      <c r="DM9" s="139"/>
      <c r="DN9" s="139"/>
      <c r="DO9" s="139"/>
      <c r="DP9" s="139"/>
      <c r="DQ9" s="139"/>
      <c r="DR9" s="139"/>
      <c r="DS9" s="139"/>
      <c r="DT9" s="139"/>
      <c r="DU9" s="139"/>
      <c r="DV9" s="139"/>
      <c r="DW9" s="139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  <c r="ES9" s="139"/>
      <c r="ET9" s="139"/>
      <c r="EU9" s="139"/>
      <c r="EV9" s="139"/>
      <c r="EW9" s="139"/>
      <c r="EX9" s="139"/>
      <c r="EY9" s="139"/>
      <c r="EZ9" s="139"/>
      <c r="FA9" s="139"/>
      <c r="FB9" s="139"/>
      <c r="FC9" s="139"/>
      <c r="FD9" s="139"/>
      <c r="FE9" s="139"/>
      <c r="FF9" s="139"/>
      <c r="FG9" s="139"/>
      <c r="FH9" s="139"/>
      <c r="FI9" s="139"/>
      <c r="FJ9" s="139"/>
      <c r="FK9" s="139"/>
      <c r="FL9" s="139"/>
      <c r="FM9" s="139"/>
      <c r="FN9" s="139"/>
      <c r="FO9" s="139"/>
      <c r="FP9" s="139"/>
      <c r="FQ9" s="139"/>
      <c r="FR9" s="139"/>
      <c r="FS9" s="139"/>
      <c r="FT9" s="139"/>
      <c r="FU9" s="139"/>
      <c r="FV9" s="139"/>
      <c r="FW9" s="139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</row>
    <row r="10" spans="1:256" ht="17.100000000000001" customHeight="1">
      <c r="A10" s="16"/>
      <c r="B10" s="41" t="s">
        <v>23</v>
      </c>
      <c r="C10" s="30" t="s">
        <v>24</v>
      </c>
      <c r="D10" s="155">
        <v>831</v>
      </c>
      <c r="E10" s="155">
        <v>67</v>
      </c>
      <c r="F10" s="155">
        <v>23</v>
      </c>
      <c r="G10" s="155">
        <v>10</v>
      </c>
      <c r="H10" s="155">
        <v>15</v>
      </c>
      <c r="I10" s="155">
        <f t="shared" si="2"/>
        <v>946</v>
      </c>
      <c r="J10" s="155">
        <v>140</v>
      </c>
      <c r="K10" s="155">
        <v>0</v>
      </c>
      <c r="L10" s="155">
        <v>4</v>
      </c>
      <c r="M10" s="155">
        <v>4</v>
      </c>
      <c r="N10" s="155">
        <v>7</v>
      </c>
      <c r="O10" s="155">
        <f t="shared" si="3"/>
        <v>155</v>
      </c>
      <c r="P10" s="155">
        <v>0</v>
      </c>
      <c r="Q10" s="155">
        <v>0</v>
      </c>
      <c r="R10" s="155">
        <v>0</v>
      </c>
      <c r="S10" s="155">
        <v>0</v>
      </c>
      <c r="T10" s="155">
        <v>0</v>
      </c>
      <c r="U10" s="156">
        <f t="shared" si="4"/>
        <v>0</v>
      </c>
      <c r="V10" s="41" t="s">
        <v>23</v>
      </c>
      <c r="W10" s="30" t="s">
        <v>24</v>
      </c>
      <c r="X10" s="155">
        <v>0</v>
      </c>
      <c r="Y10" s="155">
        <v>0</v>
      </c>
      <c r="Z10" s="155">
        <v>0</v>
      </c>
      <c r="AA10" s="155">
        <v>0</v>
      </c>
      <c r="AB10" s="155">
        <v>0</v>
      </c>
      <c r="AC10" s="155">
        <f t="shared" si="5"/>
        <v>0</v>
      </c>
      <c r="AD10" s="155">
        <v>0</v>
      </c>
      <c r="AE10" s="155">
        <v>0</v>
      </c>
      <c r="AF10" s="155">
        <v>0</v>
      </c>
      <c r="AG10" s="155">
        <v>0</v>
      </c>
      <c r="AH10" s="155">
        <v>0</v>
      </c>
      <c r="AI10" s="155">
        <f t="shared" si="6"/>
        <v>0</v>
      </c>
      <c r="AJ10" s="155">
        <f t="shared" si="7"/>
        <v>971</v>
      </c>
      <c r="AK10" s="155">
        <f t="shared" si="0"/>
        <v>67</v>
      </c>
      <c r="AL10" s="155">
        <f t="shared" si="0"/>
        <v>27</v>
      </c>
      <c r="AM10" s="155">
        <f t="shared" si="0"/>
        <v>14</v>
      </c>
      <c r="AN10" s="155">
        <f t="shared" si="0"/>
        <v>22</v>
      </c>
      <c r="AO10" s="156">
        <f t="shared" si="8"/>
        <v>1101</v>
      </c>
      <c r="AP10" s="41" t="s">
        <v>23</v>
      </c>
      <c r="AQ10" s="30" t="s">
        <v>24</v>
      </c>
      <c r="AR10" s="39">
        <v>17</v>
      </c>
      <c r="AS10" s="39">
        <v>0</v>
      </c>
      <c r="AT10" s="39">
        <v>0</v>
      </c>
      <c r="AU10" s="39">
        <v>1</v>
      </c>
      <c r="AV10" s="39">
        <v>3</v>
      </c>
      <c r="AW10" s="39">
        <f t="shared" si="9"/>
        <v>21</v>
      </c>
      <c r="AX10" s="39">
        <v>19</v>
      </c>
      <c r="AY10" s="39">
        <v>0</v>
      </c>
      <c r="AZ10" s="39">
        <v>0</v>
      </c>
      <c r="BA10" s="39">
        <v>2</v>
      </c>
      <c r="BB10" s="39">
        <v>3</v>
      </c>
      <c r="BC10" s="39">
        <f t="shared" si="10"/>
        <v>24</v>
      </c>
      <c r="BD10" s="39">
        <v>0</v>
      </c>
      <c r="BE10" s="39">
        <v>0</v>
      </c>
      <c r="BF10" s="39">
        <v>0</v>
      </c>
      <c r="BG10" s="39">
        <v>0</v>
      </c>
      <c r="BH10" s="39">
        <v>0</v>
      </c>
      <c r="BI10" s="157">
        <f t="shared" si="11"/>
        <v>0</v>
      </c>
      <c r="BJ10" s="41" t="s">
        <v>23</v>
      </c>
      <c r="BK10" s="30" t="s">
        <v>24</v>
      </c>
      <c r="BL10" s="155">
        <v>0</v>
      </c>
      <c r="BM10" s="155">
        <v>0</v>
      </c>
      <c r="BN10" s="155">
        <v>0</v>
      </c>
      <c r="BO10" s="155">
        <v>0</v>
      </c>
      <c r="BP10" s="155">
        <v>0</v>
      </c>
      <c r="BQ10" s="155">
        <f t="shared" si="12"/>
        <v>0</v>
      </c>
      <c r="BR10" s="155">
        <v>0</v>
      </c>
      <c r="BS10" s="155">
        <v>0</v>
      </c>
      <c r="BT10" s="155">
        <v>0</v>
      </c>
      <c r="BU10" s="155">
        <v>0</v>
      </c>
      <c r="BV10" s="155">
        <v>0</v>
      </c>
      <c r="BW10" s="155">
        <f t="shared" si="13"/>
        <v>0</v>
      </c>
      <c r="BX10" s="155">
        <f t="shared" si="14"/>
        <v>36</v>
      </c>
      <c r="BY10" s="155">
        <f t="shared" si="1"/>
        <v>0</v>
      </c>
      <c r="BZ10" s="155">
        <f t="shared" si="1"/>
        <v>0</v>
      </c>
      <c r="CA10" s="155">
        <f t="shared" si="1"/>
        <v>3</v>
      </c>
      <c r="CB10" s="155">
        <f t="shared" si="1"/>
        <v>6</v>
      </c>
      <c r="CC10" s="156">
        <f t="shared" si="15"/>
        <v>45</v>
      </c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  <c r="CQ10" s="139"/>
      <c r="CR10" s="139"/>
      <c r="CS10" s="139"/>
      <c r="CT10" s="139"/>
      <c r="CU10" s="139"/>
      <c r="CV10" s="139"/>
      <c r="CW10" s="139"/>
      <c r="CX10" s="139"/>
      <c r="CY10" s="139"/>
      <c r="CZ10" s="139"/>
      <c r="DA10" s="139"/>
      <c r="DB10" s="139"/>
      <c r="DC10" s="139"/>
      <c r="DD10" s="139"/>
      <c r="DE10" s="139"/>
      <c r="DF10" s="139"/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39"/>
      <c r="DV10" s="139"/>
      <c r="DW10" s="139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</row>
    <row r="11" spans="1:256" ht="17.100000000000001" customHeight="1">
      <c r="A11" s="16"/>
      <c r="B11" s="187" t="s">
        <v>25</v>
      </c>
      <c r="C11" s="42" t="s">
        <v>26</v>
      </c>
      <c r="D11" s="158">
        <v>851</v>
      </c>
      <c r="E11" s="158">
        <v>111</v>
      </c>
      <c r="F11" s="158">
        <v>14</v>
      </c>
      <c r="G11" s="158">
        <v>8</v>
      </c>
      <c r="H11" s="158">
        <v>19</v>
      </c>
      <c r="I11" s="158">
        <f t="shared" si="2"/>
        <v>1003</v>
      </c>
      <c r="J11" s="158">
        <v>0</v>
      </c>
      <c r="K11" s="158">
        <v>0</v>
      </c>
      <c r="L11" s="158">
        <v>0</v>
      </c>
      <c r="M11" s="158">
        <v>0</v>
      </c>
      <c r="N11" s="158">
        <v>1</v>
      </c>
      <c r="O11" s="158">
        <f t="shared" si="3"/>
        <v>1</v>
      </c>
      <c r="P11" s="158">
        <v>0</v>
      </c>
      <c r="Q11" s="158">
        <v>0</v>
      </c>
      <c r="R11" s="158">
        <v>0</v>
      </c>
      <c r="S11" s="158">
        <v>0</v>
      </c>
      <c r="T11" s="158">
        <v>0</v>
      </c>
      <c r="U11" s="159">
        <f t="shared" si="4"/>
        <v>0</v>
      </c>
      <c r="V11" s="187" t="s">
        <v>25</v>
      </c>
      <c r="W11" s="42" t="s">
        <v>26</v>
      </c>
      <c r="X11" s="158">
        <v>0</v>
      </c>
      <c r="Y11" s="158">
        <v>0</v>
      </c>
      <c r="Z11" s="158">
        <v>0</v>
      </c>
      <c r="AA11" s="158">
        <v>0</v>
      </c>
      <c r="AB11" s="158">
        <v>0</v>
      </c>
      <c r="AC11" s="158">
        <f t="shared" si="5"/>
        <v>0</v>
      </c>
      <c r="AD11" s="158">
        <v>0</v>
      </c>
      <c r="AE11" s="158">
        <v>0</v>
      </c>
      <c r="AF11" s="158">
        <v>0</v>
      </c>
      <c r="AG11" s="158">
        <v>0</v>
      </c>
      <c r="AH11" s="158">
        <v>0</v>
      </c>
      <c r="AI11" s="158">
        <f t="shared" si="6"/>
        <v>0</v>
      </c>
      <c r="AJ11" s="158">
        <f t="shared" si="7"/>
        <v>851</v>
      </c>
      <c r="AK11" s="158">
        <f t="shared" si="0"/>
        <v>111</v>
      </c>
      <c r="AL11" s="158">
        <f t="shared" si="0"/>
        <v>14</v>
      </c>
      <c r="AM11" s="158">
        <f t="shared" si="0"/>
        <v>8</v>
      </c>
      <c r="AN11" s="158">
        <f t="shared" si="0"/>
        <v>20</v>
      </c>
      <c r="AO11" s="159">
        <f t="shared" si="8"/>
        <v>1004</v>
      </c>
      <c r="AP11" s="187" t="s">
        <v>25</v>
      </c>
      <c r="AQ11" s="42" t="s">
        <v>26</v>
      </c>
      <c r="AR11" s="51">
        <v>15</v>
      </c>
      <c r="AS11" s="51">
        <v>0</v>
      </c>
      <c r="AT11" s="51">
        <v>0</v>
      </c>
      <c r="AU11" s="51">
        <v>6</v>
      </c>
      <c r="AV11" s="51">
        <v>2</v>
      </c>
      <c r="AW11" s="51">
        <f t="shared" si="9"/>
        <v>23</v>
      </c>
      <c r="AX11" s="51">
        <v>1</v>
      </c>
      <c r="AY11" s="51">
        <v>0</v>
      </c>
      <c r="AZ11" s="51">
        <v>1</v>
      </c>
      <c r="BA11" s="51">
        <v>0</v>
      </c>
      <c r="BB11" s="51">
        <v>0</v>
      </c>
      <c r="BC11" s="51">
        <f t="shared" si="10"/>
        <v>2</v>
      </c>
      <c r="BD11" s="51">
        <v>0</v>
      </c>
      <c r="BE11" s="51">
        <v>0</v>
      </c>
      <c r="BF11" s="51">
        <v>0</v>
      </c>
      <c r="BG11" s="51">
        <v>0</v>
      </c>
      <c r="BH11" s="51">
        <v>0</v>
      </c>
      <c r="BI11" s="160">
        <f t="shared" si="11"/>
        <v>0</v>
      </c>
      <c r="BJ11" s="187" t="s">
        <v>25</v>
      </c>
      <c r="BK11" s="42" t="s">
        <v>26</v>
      </c>
      <c r="BL11" s="158">
        <v>0</v>
      </c>
      <c r="BM11" s="158">
        <v>0</v>
      </c>
      <c r="BN11" s="158">
        <v>0</v>
      </c>
      <c r="BO11" s="158">
        <v>0</v>
      </c>
      <c r="BP11" s="158">
        <v>0</v>
      </c>
      <c r="BQ11" s="158">
        <f t="shared" si="12"/>
        <v>0</v>
      </c>
      <c r="BR11" s="158">
        <v>0</v>
      </c>
      <c r="BS11" s="158">
        <v>0</v>
      </c>
      <c r="BT11" s="158">
        <v>0</v>
      </c>
      <c r="BU11" s="158">
        <v>0</v>
      </c>
      <c r="BV11" s="158">
        <v>0</v>
      </c>
      <c r="BW11" s="158">
        <f t="shared" si="13"/>
        <v>0</v>
      </c>
      <c r="BX11" s="158">
        <f t="shared" si="14"/>
        <v>16</v>
      </c>
      <c r="BY11" s="158">
        <f t="shared" si="1"/>
        <v>0</v>
      </c>
      <c r="BZ11" s="158">
        <f t="shared" si="1"/>
        <v>1</v>
      </c>
      <c r="CA11" s="158">
        <f t="shared" si="1"/>
        <v>6</v>
      </c>
      <c r="CB11" s="158">
        <f t="shared" si="1"/>
        <v>2</v>
      </c>
      <c r="CC11" s="159">
        <f t="shared" si="15"/>
        <v>25</v>
      </c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  <c r="ES11" s="139"/>
      <c r="ET11" s="139"/>
      <c r="EU11" s="139"/>
      <c r="EV11" s="139"/>
      <c r="EW11" s="139"/>
      <c r="EX11" s="139"/>
      <c r="EY11" s="139"/>
      <c r="EZ11" s="139"/>
      <c r="FA11" s="139"/>
      <c r="FB11" s="139"/>
      <c r="FC11" s="139"/>
      <c r="FD11" s="139"/>
      <c r="FE11" s="139"/>
      <c r="FF11" s="139"/>
      <c r="FG11" s="139"/>
      <c r="FH11" s="139"/>
      <c r="FI11" s="139"/>
      <c r="FJ11" s="139"/>
      <c r="FK11" s="139"/>
      <c r="FL11" s="139"/>
      <c r="FM11" s="139"/>
      <c r="FN11" s="139"/>
      <c r="FO11" s="139"/>
      <c r="FP11" s="139"/>
      <c r="FQ11" s="139"/>
      <c r="FR11" s="139"/>
      <c r="FS11" s="139"/>
      <c r="FT11" s="139"/>
      <c r="FU11" s="139"/>
      <c r="FV11" s="139"/>
      <c r="FW11" s="139"/>
      <c r="FX11" s="139"/>
      <c r="FY11" s="139"/>
      <c r="FZ11" s="139"/>
      <c r="GA11" s="139"/>
      <c r="GB11" s="139"/>
      <c r="GC11" s="139"/>
      <c r="GD11" s="139"/>
      <c r="GE11" s="139"/>
      <c r="GF11" s="139"/>
      <c r="GG11" s="139"/>
      <c r="GH11" s="139"/>
      <c r="GI11" s="139"/>
      <c r="GJ11" s="139"/>
      <c r="GK11" s="139"/>
      <c r="GL11" s="139"/>
      <c r="GM11" s="139"/>
      <c r="GN11" s="139"/>
      <c r="GO11" s="139"/>
      <c r="GP11" s="139"/>
      <c r="GQ11" s="139"/>
      <c r="GR11" s="139"/>
      <c r="GS11" s="139"/>
      <c r="GT11" s="139"/>
      <c r="GU11" s="139"/>
      <c r="GV11" s="139"/>
      <c r="GW11" s="139"/>
      <c r="GX11" s="139"/>
      <c r="GY11" s="139"/>
      <c r="GZ11" s="139"/>
      <c r="HA11" s="139"/>
      <c r="HB11" s="139"/>
      <c r="HC11" s="139"/>
      <c r="HD11" s="139"/>
      <c r="HE11" s="139"/>
      <c r="HF11" s="139"/>
      <c r="HG11" s="139"/>
      <c r="HH11" s="139"/>
      <c r="HI11" s="139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39"/>
      <c r="IF11" s="139"/>
      <c r="IG11" s="139"/>
      <c r="IH11" s="139"/>
      <c r="II11" s="139"/>
      <c r="IJ11" s="139"/>
      <c r="IK11" s="139"/>
      <c r="IL11" s="139"/>
      <c r="IM11" s="139"/>
      <c r="IN11" s="139"/>
      <c r="IO11" s="139"/>
      <c r="IP11" s="139"/>
      <c r="IQ11" s="139"/>
      <c r="IR11" s="139"/>
      <c r="IS11" s="139"/>
      <c r="IT11" s="139"/>
      <c r="IU11" s="139"/>
      <c r="IV11" s="139"/>
    </row>
    <row r="12" spans="1:256" ht="17.100000000000001" customHeight="1">
      <c r="A12" s="16"/>
      <c r="B12" s="188"/>
      <c r="C12" s="42" t="s">
        <v>27</v>
      </c>
      <c r="D12" s="158">
        <v>437</v>
      </c>
      <c r="E12" s="158">
        <v>113</v>
      </c>
      <c r="F12" s="158">
        <v>8</v>
      </c>
      <c r="G12" s="158">
        <v>23</v>
      </c>
      <c r="H12" s="158">
        <v>3</v>
      </c>
      <c r="I12" s="158">
        <f t="shared" si="2"/>
        <v>584</v>
      </c>
      <c r="J12" s="158">
        <v>7</v>
      </c>
      <c r="K12" s="158">
        <v>0</v>
      </c>
      <c r="L12" s="158">
        <v>2</v>
      </c>
      <c r="M12" s="158">
        <v>0</v>
      </c>
      <c r="N12" s="158">
        <v>1</v>
      </c>
      <c r="O12" s="158">
        <f t="shared" si="3"/>
        <v>10</v>
      </c>
      <c r="P12" s="158">
        <v>0</v>
      </c>
      <c r="Q12" s="158">
        <v>0</v>
      </c>
      <c r="R12" s="158">
        <v>0</v>
      </c>
      <c r="S12" s="158">
        <v>0</v>
      </c>
      <c r="T12" s="158">
        <v>0</v>
      </c>
      <c r="U12" s="159">
        <f t="shared" si="4"/>
        <v>0</v>
      </c>
      <c r="V12" s="188"/>
      <c r="W12" s="42" t="s">
        <v>27</v>
      </c>
      <c r="X12" s="158">
        <v>0</v>
      </c>
      <c r="Y12" s="158">
        <v>0</v>
      </c>
      <c r="Z12" s="158">
        <v>0</v>
      </c>
      <c r="AA12" s="158">
        <v>0</v>
      </c>
      <c r="AB12" s="158">
        <v>0</v>
      </c>
      <c r="AC12" s="158">
        <f t="shared" si="5"/>
        <v>0</v>
      </c>
      <c r="AD12" s="158">
        <v>0</v>
      </c>
      <c r="AE12" s="158">
        <v>0</v>
      </c>
      <c r="AF12" s="158">
        <v>0</v>
      </c>
      <c r="AG12" s="158">
        <v>0</v>
      </c>
      <c r="AH12" s="158">
        <v>0</v>
      </c>
      <c r="AI12" s="158">
        <f t="shared" si="6"/>
        <v>0</v>
      </c>
      <c r="AJ12" s="158">
        <f t="shared" si="7"/>
        <v>444</v>
      </c>
      <c r="AK12" s="158">
        <f t="shared" si="0"/>
        <v>113</v>
      </c>
      <c r="AL12" s="158">
        <f t="shared" si="0"/>
        <v>10</v>
      </c>
      <c r="AM12" s="158">
        <f t="shared" si="0"/>
        <v>23</v>
      </c>
      <c r="AN12" s="158">
        <f t="shared" si="0"/>
        <v>4</v>
      </c>
      <c r="AO12" s="159">
        <f t="shared" si="8"/>
        <v>594</v>
      </c>
      <c r="AP12" s="188"/>
      <c r="AQ12" s="42" t="s">
        <v>27</v>
      </c>
      <c r="AR12" s="51">
        <v>7</v>
      </c>
      <c r="AS12" s="51">
        <v>0</v>
      </c>
      <c r="AT12" s="51">
        <v>2</v>
      </c>
      <c r="AU12" s="51">
        <v>5</v>
      </c>
      <c r="AV12" s="51">
        <v>1</v>
      </c>
      <c r="AW12" s="51">
        <f t="shared" si="9"/>
        <v>15</v>
      </c>
      <c r="AX12" s="51">
        <v>3</v>
      </c>
      <c r="AY12" s="51">
        <v>0</v>
      </c>
      <c r="AZ12" s="51">
        <v>0</v>
      </c>
      <c r="BA12" s="51">
        <v>0</v>
      </c>
      <c r="BB12" s="51">
        <v>1</v>
      </c>
      <c r="BC12" s="51">
        <f t="shared" si="10"/>
        <v>4</v>
      </c>
      <c r="BD12" s="51">
        <v>0</v>
      </c>
      <c r="BE12" s="51">
        <v>0</v>
      </c>
      <c r="BF12" s="51">
        <v>0</v>
      </c>
      <c r="BG12" s="51">
        <v>0</v>
      </c>
      <c r="BH12" s="51">
        <v>0</v>
      </c>
      <c r="BI12" s="160">
        <f t="shared" si="11"/>
        <v>0</v>
      </c>
      <c r="BJ12" s="188"/>
      <c r="BK12" s="42" t="s">
        <v>27</v>
      </c>
      <c r="BL12" s="158">
        <v>0</v>
      </c>
      <c r="BM12" s="158">
        <v>0</v>
      </c>
      <c r="BN12" s="158">
        <v>0</v>
      </c>
      <c r="BO12" s="158">
        <v>0</v>
      </c>
      <c r="BP12" s="158">
        <v>0</v>
      </c>
      <c r="BQ12" s="158">
        <f t="shared" si="12"/>
        <v>0</v>
      </c>
      <c r="BR12" s="158">
        <v>0</v>
      </c>
      <c r="BS12" s="158">
        <v>0</v>
      </c>
      <c r="BT12" s="158">
        <v>0</v>
      </c>
      <c r="BU12" s="158">
        <v>0</v>
      </c>
      <c r="BV12" s="158">
        <v>0</v>
      </c>
      <c r="BW12" s="158">
        <f t="shared" si="13"/>
        <v>0</v>
      </c>
      <c r="BX12" s="158">
        <f t="shared" si="14"/>
        <v>10</v>
      </c>
      <c r="BY12" s="158">
        <f t="shared" si="1"/>
        <v>0</v>
      </c>
      <c r="BZ12" s="158">
        <f t="shared" si="1"/>
        <v>2</v>
      </c>
      <c r="CA12" s="158">
        <f t="shared" si="1"/>
        <v>5</v>
      </c>
      <c r="CB12" s="158">
        <f t="shared" si="1"/>
        <v>2</v>
      </c>
      <c r="CC12" s="159">
        <f t="shared" si="15"/>
        <v>19</v>
      </c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  <c r="IP12" s="139"/>
      <c r="IQ12" s="139"/>
      <c r="IR12" s="139"/>
      <c r="IS12" s="139"/>
      <c r="IT12" s="139"/>
      <c r="IU12" s="139"/>
      <c r="IV12" s="139"/>
    </row>
    <row r="13" spans="1:256" ht="17.100000000000001" customHeight="1">
      <c r="A13" s="16"/>
      <c r="B13" s="188"/>
      <c r="C13" s="42" t="s">
        <v>28</v>
      </c>
      <c r="D13" s="158">
        <v>594</v>
      </c>
      <c r="E13" s="158">
        <v>49</v>
      </c>
      <c r="F13" s="158">
        <v>15</v>
      </c>
      <c r="G13" s="158">
        <v>5</v>
      </c>
      <c r="H13" s="158">
        <v>25</v>
      </c>
      <c r="I13" s="158">
        <f t="shared" si="2"/>
        <v>688</v>
      </c>
      <c r="J13" s="158">
        <v>54</v>
      </c>
      <c r="K13" s="158">
        <v>3</v>
      </c>
      <c r="L13" s="158">
        <v>6</v>
      </c>
      <c r="M13" s="158">
        <v>3</v>
      </c>
      <c r="N13" s="158">
        <v>6</v>
      </c>
      <c r="O13" s="158">
        <f t="shared" si="3"/>
        <v>72</v>
      </c>
      <c r="P13" s="158">
        <v>0</v>
      </c>
      <c r="Q13" s="158">
        <v>0</v>
      </c>
      <c r="R13" s="158">
        <v>0</v>
      </c>
      <c r="S13" s="158">
        <v>0</v>
      </c>
      <c r="T13" s="158">
        <v>0</v>
      </c>
      <c r="U13" s="159">
        <f t="shared" si="4"/>
        <v>0</v>
      </c>
      <c r="V13" s="188"/>
      <c r="W13" s="42" t="s">
        <v>28</v>
      </c>
      <c r="X13" s="158">
        <v>0</v>
      </c>
      <c r="Y13" s="158">
        <v>0</v>
      </c>
      <c r="Z13" s="158">
        <v>0</v>
      </c>
      <c r="AA13" s="158">
        <v>0</v>
      </c>
      <c r="AB13" s="158">
        <v>0</v>
      </c>
      <c r="AC13" s="158">
        <f t="shared" si="5"/>
        <v>0</v>
      </c>
      <c r="AD13" s="158">
        <v>0</v>
      </c>
      <c r="AE13" s="158">
        <v>0</v>
      </c>
      <c r="AF13" s="158">
        <v>0</v>
      </c>
      <c r="AG13" s="158">
        <v>0</v>
      </c>
      <c r="AH13" s="158">
        <v>0</v>
      </c>
      <c r="AI13" s="158">
        <f t="shared" si="6"/>
        <v>0</v>
      </c>
      <c r="AJ13" s="158">
        <f t="shared" si="7"/>
        <v>648</v>
      </c>
      <c r="AK13" s="158">
        <f t="shared" si="0"/>
        <v>52</v>
      </c>
      <c r="AL13" s="158">
        <f t="shared" si="0"/>
        <v>21</v>
      </c>
      <c r="AM13" s="158">
        <f t="shared" si="0"/>
        <v>8</v>
      </c>
      <c r="AN13" s="158">
        <f t="shared" si="0"/>
        <v>31</v>
      </c>
      <c r="AO13" s="159">
        <f t="shared" si="8"/>
        <v>760</v>
      </c>
      <c r="AP13" s="188"/>
      <c r="AQ13" s="42" t="s">
        <v>28</v>
      </c>
      <c r="AR13" s="51">
        <v>14</v>
      </c>
      <c r="AS13" s="51">
        <v>0</v>
      </c>
      <c r="AT13" s="51">
        <v>0</v>
      </c>
      <c r="AU13" s="51">
        <v>3</v>
      </c>
      <c r="AV13" s="51">
        <v>3</v>
      </c>
      <c r="AW13" s="51">
        <f t="shared" si="9"/>
        <v>20</v>
      </c>
      <c r="AX13" s="51">
        <v>7</v>
      </c>
      <c r="AY13" s="51">
        <v>0</v>
      </c>
      <c r="AZ13" s="51">
        <v>0</v>
      </c>
      <c r="BA13" s="51">
        <v>5</v>
      </c>
      <c r="BB13" s="51">
        <v>3</v>
      </c>
      <c r="BC13" s="51">
        <f t="shared" si="10"/>
        <v>15</v>
      </c>
      <c r="BD13" s="51">
        <v>0</v>
      </c>
      <c r="BE13" s="51">
        <v>0</v>
      </c>
      <c r="BF13" s="51">
        <v>0</v>
      </c>
      <c r="BG13" s="51">
        <v>0</v>
      </c>
      <c r="BH13" s="51">
        <v>0</v>
      </c>
      <c r="BI13" s="160">
        <f t="shared" si="11"/>
        <v>0</v>
      </c>
      <c r="BJ13" s="188"/>
      <c r="BK13" s="42" t="s">
        <v>28</v>
      </c>
      <c r="BL13" s="158">
        <v>0</v>
      </c>
      <c r="BM13" s="158">
        <v>0</v>
      </c>
      <c r="BN13" s="158">
        <v>0</v>
      </c>
      <c r="BO13" s="158">
        <v>0</v>
      </c>
      <c r="BP13" s="158">
        <v>0</v>
      </c>
      <c r="BQ13" s="158">
        <f t="shared" si="12"/>
        <v>0</v>
      </c>
      <c r="BR13" s="158">
        <v>0</v>
      </c>
      <c r="BS13" s="158">
        <v>0</v>
      </c>
      <c r="BT13" s="158">
        <v>0</v>
      </c>
      <c r="BU13" s="158">
        <v>0</v>
      </c>
      <c r="BV13" s="158">
        <v>0</v>
      </c>
      <c r="BW13" s="158">
        <f t="shared" si="13"/>
        <v>0</v>
      </c>
      <c r="BX13" s="158">
        <f t="shared" si="14"/>
        <v>21</v>
      </c>
      <c r="BY13" s="158">
        <f t="shared" si="1"/>
        <v>0</v>
      </c>
      <c r="BZ13" s="158">
        <f t="shared" si="1"/>
        <v>0</v>
      </c>
      <c r="CA13" s="158">
        <f t="shared" si="1"/>
        <v>8</v>
      </c>
      <c r="CB13" s="158">
        <f t="shared" si="1"/>
        <v>6</v>
      </c>
      <c r="CC13" s="159">
        <f t="shared" si="15"/>
        <v>35</v>
      </c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  <c r="IP13" s="139"/>
      <c r="IQ13" s="139"/>
      <c r="IR13" s="139"/>
      <c r="IS13" s="139"/>
      <c r="IT13" s="139"/>
      <c r="IU13" s="139"/>
      <c r="IV13" s="139"/>
    </row>
    <row r="14" spans="1:256" ht="17.100000000000001" customHeight="1">
      <c r="A14" s="16"/>
      <c r="B14" s="189"/>
      <c r="C14" s="30" t="s">
        <v>29</v>
      </c>
      <c r="D14" s="155">
        <f t="shared" ref="D14:U14" si="16">SUM(D11:D13)</f>
        <v>1882</v>
      </c>
      <c r="E14" s="155">
        <f t="shared" si="16"/>
        <v>273</v>
      </c>
      <c r="F14" s="155">
        <f t="shared" si="16"/>
        <v>37</v>
      </c>
      <c r="G14" s="155">
        <f t="shared" si="16"/>
        <v>36</v>
      </c>
      <c r="H14" s="155">
        <f t="shared" si="16"/>
        <v>47</v>
      </c>
      <c r="I14" s="155">
        <f t="shared" si="16"/>
        <v>2275</v>
      </c>
      <c r="J14" s="155">
        <f t="shared" si="16"/>
        <v>61</v>
      </c>
      <c r="K14" s="155">
        <f t="shared" si="16"/>
        <v>3</v>
      </c>
      <c r="L14" s="155">
        <f t="shared" si="16"/>
        <v>8</v>
      </c>
      <c r="M14" s="155">
        <f t="shared" si="16"/>
        <v>3</v>
      </c>
      <c r="N14" s="155">
        <f t="shared" si="16"/>
        <v>8</v>
      </c>
      <c r="O14" s="155">
        <f t="shared" si="16"/>
        <v>83</v>
      </c>
      <c r="P14" s="155">
        <f t="shared" si="16"/>
        <v>0</v>
      </c>
      <c r="Q14" s="155">
        <f t="shared" si="16"/>
        <v>0</v>
      </c>
      <c r="R14" s="155">
        <f t="shared" si="16"/>
        <v>0</v>
      </c>
      <c r="S14" s="155">
        <f t="shared" si="16"/>
        <v>0</v>
      </c>
      <c r="T14" s="155">
        <f t="shared" si="16"/>
        <v>0</v>
      </c>
      <c r="U14" s="156">
        <f t="shared" si="16"/>
        <v>0</v>
      </c>
      <c r="V14" s="189"/>
      <c r="W14" s="30" t="s">
        <v>29</v>
      </c>
      <c r="X14" s="155">
        <f t="shared" ref="X14:AO14" si="17">SUM(X11:X13)</f>
        <v>0</v>
      </c>
      <c r="Y14" s="155">
        <f t="shared" si="17"/>
        <v>0</v>
      </c>
      <c r="Z14" s="155">
        <f t="shared" si="17"/>
        <v>0</v>
      </c>
      <c r="AA14" s="155">
        <f t="shared" si="17"/>
        <v>0</v>
      </c>
      <c r="AB14" s="155">
        <f t="shared" si="17"/>
        <v>0</v>
      </c>
      <c r="AC14" s="155">
        <f t="shared" si="17"/>
        <v>0</v>
      </c>
      <c r="AD14" s="155">
        <f t="shared" si="17"/>
        <v>0</v>
      </c>
      <c r="AE14" s="155">
        <f t="shared" si="17"/>
        <v>0</v>
      </c>
      <c r="AF14" s="155">
        <f t="shared" si="17"/>
        <v>0</v>
      </c>
      <c r="AG14" s="155">
        <f t="shared" si="17"/>
        <v>0</v>
      </c>
      <c r="AH14" s="155">
        <f t="shared" si="17"/>
        <v>0</v>
      </c>
      <c r="AI14" s="155">
        <f t="shared" si="17"/>
        <v>0</v>
      </c>
      <c r="AJ14" s="155">
        <f t="shared" si="17"/>
        <v>1943</v>
      </c>
      <c r="AK14" s="155">
        <f t="shared" si="17"/>
        <v>276</v>
      </c>
      <c r="AL14" s="155">
        <f t="shared" si="17"/>
        <v>45</v>
      </c>
      <c r="AM14" s="155">
        <f t="shared" si="17"/>
        <v>39</v>
      </c>
      <c r="AN14" s="155">
        <f t="shared" si="17"/>
        <v>55</v>
      </c>
      <c r="AO14" s="156">
        <f t="shared" si="17"/>
        <v>2358</v>
      </c>
      <c r="AP14" s="189"/>
      <c r="AQ14" s="30" t="s">
        <v>29</v>
      </c>
      <c r="AR14" s="155">
        <f t="shared" ref="AR14:BI14" si="18">SUM(AR11:AR13)</f>
        <v>36</v>
      </c>
      <c r="AS14" s="155">
        <f t="shared" si="18"/>
        <v>0</v>
      </c>
      <c r="AT14" s="155">
        <f t="shared" si="18"/>
        <v>2</v>
      </c>
      <c r="AU14" s="155">
        <f t="shared" si="18"/>
        <v>14</v>
      </c>
      <c r="AV14" s="155">
        <f t="shared" si="18"/>
        <v>6</v>
      </c>
      <c r="AW14" s="155">
        <f t="shared" si="18"/>
        <v>58</v>
      </c>
      <c r="AX14" s="155">
        <f t="shared" si="18"/>
        <v>11</v>
      </c>
      <c r="AY14" s="155">
        <f t="shared" si="18"/>
        <v>0</v>
      </c>
      <c r="AZ14" s="155">
        <f t="shared" si="18"/>
        <v>1</v>
      </c>
      <c r="BA14" s="155">
        <f t="shared" si="18"/>
        <v>5</v>
      </c>
      <c r="BB14" s="155">
        <f t="shared" si="18"/>
        <v>4</v>
      </c>
      <c r="BC14" s="155">
        <f t="shared" si="18"/>
        <v>21</v>
      </c>
      <c r="BD14" s="155">
        <f t="shared" si="18"/>
        <v>0</v>
      </c>
      <c r="BE14" s="155">
        <f t="shared" si="18"/>
        <v>0</v>
      </c>
      <c r="BF14" s="155">
        <f t="shared" si="18"/>
        <v>0</v>
      </c>
      <c r="BG14" s="155">
        <f t="shared" si="18"/>
        <v>0</v>
      </c>
      <c r="BH14" s="155">
        <f t="shared" si="18"/>
        <v>0</v>
      </c>
      <c r="BI14" s="156">
        <f t="shared" si="18"/>
        <v>0</v>
      </c>
      <c r="BJ14" s="189"/>
      <c r="BK14" s="30" t="s">
        <v>29</v>
      </c>
      <c r="BL14" s="155">
        <f t="shared" ref="BL14:CC14" si="19">SUM(BL11:BL13)</f>
        <v>0</v>
      </c>
      <c r="BM14" s="155">
        <f t="shared" si="19"/>
        <v>0</v>
      </c>
      <c r="BN14" s="155">
        <f t="shared" si="19"/>
        <v>0</v>
      </c>
      <c r="BO14" s="155">
        <f t="shared" si="19"/>
        <v>0</v>
      </c>
      <c r="BP14" s="155">
        <f t="shared" si="19"/>
        <v>0</v>
      </c>
      <c r="BQ14" s="155">
        <f t="shared" si="19"/>
        <v>0</v>
      </c>
      <c r="BR14" s="155">
        <f t="shared" si="19"/>
        <v>0</v>
      </c>
      <c r="BS14" s="155">
        <f t="shared" si="19"/>
        <v>0</v>
      </c>
      <c r="BT14" s="155">
        <f t="shared" si="19"/>
        <v>0</v>
      </c>
      <c r="BU14" s="155">
        <f t="shared" si="19"/>
        <v>0</v>
      </c>
      <c r="BV14" s="155">
        <f t="shared" si="19"/>
        <v>0</v>
      </c>
      <c r="BW14" s="155">
        <f t="shared" si="19"/>
        <v>0</v>
      </c>
      <c r="BX14" s="155">
        <f t="shared" si="19"/>
        <v>47</v>
      </c>
      <c r="BY14" s="155">
        <f t="shared" si="19"/>
        <v>0</v>
      </c>
      <c r="BZ14" s="155">
        <f t="shared" si="19"/>
        <v>3</v>
      </c>
      <c r="CA14" s="155">
        <f t="shared" si="19"/>
        <v>19</v>
      </c>
      <c r="CB14" s="155">
        <f t="shared" si="19"/>
        <v>10</v>
      </c>
      <c r="CC14" s="156">
        <f t="shared" si="19"/>
        <v>79</v>
      </c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  <c r="HE14" s="139"/>
      <c r="HF14" s="139"/>
      <c r="HG14" s="139"/>
      <c r="HH14" s="139"/>
      <c r="HI14" s="139"/>
      <c r="HJ14" s="139"/>
      <c r="HK14" s="139"/>
      <c r="HL14" s="139"/>
      <c r="HM14" s="139"/>
      <c r="HN14" s="139"/>
      <c r="HO14" s="139"/>
      <c r="HP14" s="139"/>
      <c r="HQ14" s="139"/>
      <c r="HR14" s="139"/>
      <c r="HS14" s="139"/>
      <c r="HT14" s="139"/>
      <c r="HU14" s="139"/>
      <c r="HV14" s="139"/>
      <c r="HW14" s="139"/>
      <c r="HX14" s="139"/>
      <c r="HY14" s="139"/>
      <c r="HZ14" s="139"/>
      <c r="IA14" s="139"/>
      <c r="IB14" s="139"/>
      <c r="IC14" s="139"/>
      <c r="ID14" s="139"/>
      <c r="IE14" s="139"/>
      <c r="IF14" s="139"/>
      <c r="IG14" s="139"/>
      <c r="IH14" s="139"/>
      <c r="II14" s="139"/>
      <c r="IJ14" s="139"/>
      <c r="IK14" s="139"/>
      <c r="IL14" s="139"/>
      <c r="IM14" s="139"/>
      <c r="IN14" s="139"/>
      <c r="IO14" s="139"/>
      <c r="IP14" s="139"/>
      <c r="IQ14" s="139"/>
      <c r="IR14" s="139"/>
      <c r="IS14" s="139"/>
      <c r="IT14" s="139"/>
      <c r="IU14" s="139"/>
      <c r="IV14" s="139"/>
    </row>
    <row r="15" spans="1:256" ht="17.100000000000001" customHeight="1">
      <c r="A15" s="16"/>
      <c r="B15" s="187" t="s">
        <v>30</v>
      </c>
      <c r="C15" s="42" t="s">
        <v>31</v>
      </c>
      <c r="D15" s="158">
        <v>1388</v>
      </c>
      <c r="E15" s="158">
        <v>116</v>
      </c>
      <c r="F15" s="158">
        <v>41</v>
      </c>
      <c r="G15" s="158">
        <v>13</v>
      </c>
      <c r="H15" s="158">
        <v>34</v>
      </c>
      <c r="I15" s="158">
        <f t="shared" si="2"/>
        <v>1592</v>
      </c>
      <c r="J15" s="158">
        <v>201</v>
      </c>
      <c r="K15" s="158">
        <v>3</v>
      </c>
      <c r="L15" s="158">
        <v>11</v>
      </c>
      <c r="M15" s="158">
        <v>9</v>
      </c>
      <c r="N15" s="158">
        <v>10</v>
      </c>
      <c r="O15" s="158">
        <f t="shared" si="3"/>
        <v>234</v>
      </c>
      <c r="P15" s="158">
        <v>0</v>
      </c>
      <c r="Q15" s="158">
        <v>0</v>
      </c>
      <c r="R15" s="158">
        <v>0</v>
      </c>
      <c r="S15" s="158">
        <v>0</v>
      </c>
      <c r="T15" s="158">
        <v>0</v>
      </c>
      <c r="U15" s="159">
        <f t="shared" si="4"/>
        <v>0</v>
      </c>
      <c r="V15" s="187" t="s">
        <v>30</v>
      </c>
      <c r="W15" s="42" t="s">
        <v>31</v>
      </c>
      <c r="X15" s="158">
        <v>0</v>
      </c>
      <c r="Y15" s="158">
        <v>0</v>
      </c>
      <c r="Z15" s="158">
        <v>0</v>
      </c>
      <c r="AA15" s="158">
        <v>0</v>
      </c>
      <c r="AB15" s="158">
        <v>0</v>
      </c>
      <c r="AC15" s="158">
        <f t="shared" si="5"/>
        <v>0</v>
      </c>
      <c r="AD15" s="158">
        <v>0</v>
      </c>
      <c r="AE15" s="158">
        <v>0</v>
      </c>
      <c r="AF15" s="158">
        <v>0</v>
      </c>
      <c r="AG15" s="158">
        <v>0</v>
      </c>
      <c r="AH15" s="158">
        <v>0</v>
      </c>
      <c r="AI15" s="158">
        <f t="shared" si="6"/>
        <v>0</v>
      </c>
      <c r="AJ15" s="158">
        <f t="shared" ref="AJ15:AN17" si="20">D15+J15+P15+X15+AD15</f>
        <v>1589</v>
      </c>
      <c r="AK15" s="158">
        <f t="shared" si="20"/>
        <v>119</v>
      </c>
      <c r="AL15" s="158">
        <f t="shared" si="20"/>
        <v>52</v>
      </c>
      <c r="AM15" s="158">
        <f t="shared" si="20"/>
        <v>22</v>
      </c>
      <c r="AN15" s="158">
        <f t="shared" si="20"/>
        <v>44</v>
      </c>
      <c r="AO15" s="159">
        <f t="shared" si="8"/>
        <v>1826</v>
      </c>
      <c r="AP15" s="187" t="s">
        <v>30</v>
      </c>
      <c r="AQ15" s="42" t="s">
        <v>31</v>
      </c>
      <c r="AR15" s="51">
        <v>27</v>
      </c>
      <c r="AS15" s="51">
        <v>0</v>
      </c>
      <c r="AT15" s="51">
        <v>3</v>
      </c>
      <c r="AU15" s="51">
        <v>1</v>
      </c>
      <c r="AV15" s="51">
        <v>6</v>
      </c>
      <c r="AW15" s="51">
        <f t="shared" si="9"/>
        <v>37</v>
      </c>
      <c r="AX15" s="51">
        <v>19</v>
      </c>
      <c r="AY15" s="51">
        <v>0</v>
      </c>
      <c r="AZ15" s="51">
        <v>0</v>
      </c>
      <c r="BA15" s="51">
        <v>2</v>
      </c>
      <c r="BB15" s="51">
        <v>1</v>
      </c>
      <c r="BC15" s="51">
        <f t="shared" si="10"/>
        <v>22</v>
      </c>
      <c r="BD15" s="51">
        <v>0</v>
      </c>
      <c r="BE15" s="51">
        <v>0</v>
      </c>
      <c r="BF15" s="51">
        <v>0</v>
      </c>
      <c r="BG15" s="51">
        <v>0</v>
      </c>
      <c r="BH15" s="51">
        <v>0</v>
      </c>
      <c r="BI15" s="160">
        <f t="shared" si="11"/>
        <v>0</v>
      </c>
      <c r="BJ15" s="187" t="s">
        <v>30</v>
      </c>
      <c r="BK15" s="42" t="s">
        <v>31</v>
      </c>
      <c r="BL15" s="158">
        <v>0</v>
      </c>
      <c r="BM15" s="158">
        <v>0</v>
      </c>
      <c r="BN15" s="158">
        <v>0</v>
      </c>
      <c r="BO15" s="158">
        <v>0</v>
      </c>
      <c r="BP15" s="158">
        <v>0</v>
      </c>
      <c r="BQ15" s="158">
        <f t="shared" si="12"/>
        <v>0</v>
      </c>
      <c r="BR15" s="158">
        <v>0</v>
      </c>
      <c r="BS15" s="158">
        <v>0</v>
      </c>
      <c r="BT15" s="158">
        <v>0</v>
      </c>
      <c r="BU15" s="158">
        <v>0</v>
      </c>
      <c r="BV15" s="158">
        <v>0</v>
      </c>
      <c r="BW15" s="158">
        <f t="shared" si="13"/>
        <v>0</v>
      </c>
      <c r="BX15" s="158">
        <f t="shared" ref="BX15:CB17" si="21">AR15+AX15+BD15+BL15+BR15</f>
        <v>46</v>
      </c>
      <c r="BY15" s="158">
        <f t="shared" si="21"/>
        <v>0</v>
      </c>
      <c r="BZ15" s="158">
        <f t="shared" si="21"/>
        <v>3</v>
      </c>
      <c r="CA15" s="158">
        <f t="shared" si="21"/>
        <v>3</v>
      </c>
      <c r="CB15" s="158">
        <f t="shared" si="21"/>
        <v>7</v>
      </c>
      <c r="CC15" s="159">
        <f t="shared" si="15"/>
        <v>59</v>
      </c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39"/>
    </row>
    <row r="16" spans="1:256" ht="17.100000000000001" customHeight="1">
      <c r="A16" s="16"/>
      <c r="B16" s="188"/>
      <c r="C16" s="42" t="s">
        <v>32</v>
      </c>
      <c r="D16" s="161">
        <v>255</v>
      </c>
      <c r="E16" s="161">
        <v>34</v>
      </c>
      <c r="F16" s="161">
        <v>8</v>
      </c>
      <c r="G16" s="161">
        <v>0</v>
      </c>
      <c r="H16" s="161">
        <v>7</v>
      </c>
      <c r="I16" s="161">
        <f t="shared" si="2"/>
        <v>304</v>
      </c>
      <c r="J16" s="161">
        <v>68</v>
      </c>
      <c r="K16" s="161">
        <v>1</v>
      </c>
      <c r="L16" s="161">
        <v>2</v>
      </c>
      <c r="M16" s="161">
        <v>4</v>
      </c>
      <c r="N16" s="161">
        <v>6</v>
      </c>
      <c r="O16" s="161">
        <f t="shared" si="3"/>
        <v>81</v>
      </c>
      <c r="P16" s="161">
        <v>0</v>
      </c>
      <c r="Q16" s="161">
        <v>0</v>
      </c>
      <c r="R16" s="161">
        <v>0</v>
      </c>
      <c r="S16" s="161">
        <v>0</v>
      </c>
      <c r="T16" s="161">
        <v>0</v>
      </c>
      <c r="U16" s="162">
        <f t="shared" si="4"/>
        <v>0</v>
      </c>
      <c r="V16" s="188"/>
      <c r="W16" s="42" t="s">
        <v>32</v>
      </c>
      <c r="X16" s="161">
        <v>0</v>
      </c>
      <c r="Y16" s="161">
        <v>0</v>
      </c>
      <c r="Z16" s="161">
        <v>0</v>
      </c>
      <c r="AA16" s="161">
        <v>0</v>
      </c>
      <c r="AB16" s="161">
        <v>0</v>
      </c>
      <c r="AC16" s="161">
        <f t="shared" si="5"/>
        <v>0</v>
      </c>
      <c r="AD16" s="161">
        <v>0</v>
      </c>
      <c r="AE16" s="161">
        <v>0</v>
      </c>
      <c r="AF16" s="161">
        <v>0</v>
      </c>
      <c r="AG16" s="161">
        <v>0</v>
      </c>
      <c r="AH16" s="161">
        <v>0</v>
      </c>
      <c r="AI16" s="161">
        <f t="shared" si="6"/>
        <v>0</v>
      </c>
      <c r="AJ16" s="161">
        <f t="shared" si="20"/>
        <v>323</v>
      </c>
      <c r="AK16" s="161">
        <f t="shared" si="20"/>
        <v>35</v>
      </c>
      <c r="AL16" s="161">
        <f t="shared" si="20"/>
        <v>10</v>
      </c>
      <c r="AM16" s="161">
        <f t="shared" si="20"/>
        <v>4</v>
      </c>
      <c r="AN16" s="161">
        <f t="shared" si="20"/>
        <v>13</v>
      </c>
      <c r="AO16" s="162">
        <f t="shared" si="8"/>
        <v>385</v>
      </c>
      <c r="AP16" s="188"/>
      <c r="AQ16" s="42" t="s">
        <v>32</v>
      </c>
      <c r="AR16" s="61">
        <v>4</v>
      </c>
      <c r="AS16" s="61">
        <v>0</v>
      </c>
      <c r="AT16" s="61">
        <v>0</v>
      </c>
      <c r="AU16" s="61">
        <v>0</v>
      </c>
      <c r="AV16" s="61">
        <v>2</v>
      </c>
      <c r="AW16" s="61">
        <f t="shared" si="9"/>
        <v>6</v>
      </c>
      <c r="AX16" s="61">
        <v>18</v>
      </c>
      <c r="AY16" s="61">
        <v>0</v>
      </c>
      <c r="AZ16" s="61">
        <v>0</v>
      </c>
      <c r="BA16" s="61">
        <v>4</v>
      </c>
      <c r="BB16" s="61">
        <v>2</v>
      </c>
      <c r="BC16" s="61">
        <f t="shared" si="10"/>
        <v>24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163">
        <f t="shared" si="11"/>
        <v>0</v>
      </c>
      <c r="BJ16" s="188"/>
      <c r="BK16" s="42" t="s">
        <v>32</v>
      </c>
      <c r="BL16" s="161">
        <v>0</v>
      </c>
      <c r="BM16" s="161">
        <v>0</v>
      </c>
      <c r="BN16" s="161">
        <v>0</v>
      </c>
      <c r="BO16" s="161">
        <v>0</v>
      </c>
      <c r="BP16" s="161">
        <v>0</v>
      </c>
      <c r="BQ16" s="161">
        <f t="shared" si="12"/>
        <v>0</v>
      </c>
      <c r="BR16" s="161">
        <v>0</v>
      </c>
      <c r="BS16" s="161">
        <v>0</v>
      </c>
      <c r="BT16" s="161">
        <v>0</v>
      </c>
      <c r="BU16" s="161">
        <v>0</v>
      </c>
      <c r="BV16" s="161">
        <v>0</v>
      </c>
      <c r="BW16" s="161">
        <f t="shared" si="13"/>
        <v>0</v>
      </c>
      <c r="BX16" s="161">
        <f t="shared" si="21"/>
        <v>22</v>
      </c>
      <c r="BY16" s="161">
        <f t="shared" si="21"/>
        <v>0</v>
      </c>
      <c r="BZ16" s="161">
        <f t="shared" si="21"/>
        <v>0</v>
      </c>
      <c r="CA16" s="161">
        <f t="shared" si="21"/>
        <v>4</v>
      </c>
      <c r="CB16" s="161">
        <f t="shared" si="21"/>
        <v>4</v>
      </c>
      <c r="CC16" s="162">
        <f t="shared" si="15"/>
        <v>30</v>
      </c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39"/>
      <c r="FJ16" s="139"/>
      <c r="FK16" s="139"/>
      <c r="FL16" s="139"/>
      <c r="FM16" s="139"/>
      <c r="FN16" s="139"/>
      <c r="FO16" s="139"/>
      <c r="FP16" s="139"/>
      <c r="FQ16" s="139"/>
      <c r="FR16" s="139"/>
      <c r="FS16" s="139"/>
      <c r="FT16" s="139"/>
      <c r="FU16" s="139"/>
      <c r="FV16" s="139"/>
      <c r="FW16" s="139"/>
      <c r="FX16" s="139"/>
      <c r="FY16" s="139"/>
      <c r="FZ16" s="139"/>
      <c r="GA16" s="139"/>
      <c r="GB16" s="139"/>
      <c r="GC16" s="139"/>
      <c r="GD16" s="139"/>
      <c r="GE16" s="139"/>
      <c r="GF16" s="139"/>
      <c r="GG16" s="139"/>
      <c r="GH16" s="139"/>
      <c r="GI16" s="139"/>
      <c r="GJ16" s="139"/>
      <c r="GK16" s="139"/>
      <c r="GL16" s="139"/>
      <c r="GM16" s="139"/>
      <c r="GN16" s="139"/>
      <c r="GO16" s="139"/>
      <c r="GP16" s="139"/>
      <c r="GQ16" s="139"/>
      <c r="GR16" s="139"/>
      <c r="GS16" s="139"/>
      <c r="GT16" s="139"/>
      <c r="GU16" s="139"/>
      <c r="GV16" s="139"/>
      <c r="GW16" s="139"/>
      <c r="GX16" s="139"/>
      <c r="GY16" s="139"/>
      <c r="GZ16" s="139"/>
      <c r="HA16" s="139"/>
      <c r="HB16" s="139"/>
      <c r="HC16" s="139"/>
      <c r="HD16" s="139"/>
      <c r="HE16" s="139"/>
      <c r="HF16" s="139"/>
      <c r="HG16" s="139"/>
      <c r="HH16" s="139"/>
      <c r="HI16" s="139"/>
      <c r="HJ16" s="139"/>
      <c r="HK16" s="139"/>
      <c r="HL16" s="139"/>
      <c r="HM16" s="139"/>
      <c r="HN16" s="139"/>
      <c r="HO16" s="139"/>
      <c r="HP16" s="139"/>
      <c r="HQ16" s="139"/>
      <c r="HR16" s="139"/>
      <c r="HS16" s="139"/>
      <c r="HT16" s="139"/>
      <c r="HU16" s="139"/>
      <c r="HV16" s="139"/>
      <c r="HW16" s="139"/>
      <c r="HX16" s="139"/>
      <c r="HY16" s="139"/>
      <c r="HZ16" s="139"/>
      <c r="IA16" s="139"/>
      <c r="IB16" s="139"/>
      <c r="IC16" s="139"/>
      <c r="ID16" s="139"/>
      <c r="IE16" s="139"/>
      <c r="IF16" s="139"/>
      <c r="IG16" s="139"/>
      <c r="IH16" s="139"/>
      <c r="II16" s="139"/>
      <c r="IJ16" s="139"/>
      <c r="IK16" s="139"/>
      <c r="IL16" s="139"/>
      <c r="IM16" s="139"/>
      <c r="IN16" s="139"/>
      <c r="IO16" s="139"/>
      <c r="IP16" s="139"/>
      <c r="IQ16" s="139"/>
      <c r="IR16" s="139"/>
      <c r="IS16" s="139"/>
      <c r="IT16" s="139"/>
      <c r="IU16" s="139"/>
      <c r="IV16" s="139"/>
    </row>
    <row r="17" spans="1:256" ht="17.100000000000001" customHeight="1">
      <c r="A17" s="16"/>
      <c r="B17" s="188"/>
      <c r="C17" s="42" t="s">
        <v>33</v>
      </c>
      <c r="D17" s="158">
        <v>110</v>
      </c>
      <c r="E17" s="158">
        <v>1</v>
      </c>
      <c r="F17" s="158">
        <v>1</v>
      </c>
      <c r="G17" s="158">
        <v>1</v>
      </c>
      <c r="H17" s="158">
        <v>3</v>
      </c>
      <c r="I17" s="158">
        <f t="shared" si="2"/>
        <v>116</v>
      </c>
      <c r="J17" s="158">
        <v>30</v>
      </c>
      <c r="K17" s="158">
        <v>0</v>
      </c>
      <c r="L17" s="158">
        <v>2</v>
      </c>
      <c r="M17" s="158">
        <v>3</v>
      </c>
      <c r="N17" s="158">
        <v>0</v>
      </c>
      <c r="O17" s="158">
        <f t="shared" si="3"/>
        <v>35</v>
      </c>
      <c r="P17" s="158">
        <v>0</v>
      </c>
      <c r="Q17" s="158">
        <v>0</v>
      </c>
      <c r="R17" s="158">
        <v>0</v>
      </c>
      <c r="S17" s="158">
        <v>0</v>
      </c>
      <c r="T17" s="158">
        <v>0</v>
      </c>
      <c r="U17" s="159">
        <f t="shared" si="4"/>
        <v>0</v>
      </c>
      <c r="V17" s="188"/>
      <c r="W17" s="42" t="s">
        <v>33</v>
      </c>
      <c r="X17" s="158">
        <v>0</v>
      </c>
      <c r="Y17" s="158">
        <v>0</v>
      </c>
      <c r="Z17" s="158">
        <v>0</v>
      </c>
      <c r="AA17" s="158">
        <v>0</v>
      </c>
      <c r="AB17" s="158">
        <v>0</v>
      </c>
      <c r="AC17" s="158">
        <f t="shared" si="5"/>
        <v>0</v>
      </c>
      <c r="AD17" s="158">
        <v>0</v>
      </c>
      <c r="AE17" s="158">
        <v>0</v>
      </c>
      <c r="AF17" s="158">
        <v>0</v>
      </c>
      <c r="AG17" s="158">
        <v>0</v>
      </c>
      <c r="AH17" s="158">
        <v>0</v>
      </c>
      <c r="AI17" s="158">
        <f t="shared" si="6"/>
        <v>0</v>
      </c>
      <c r="AJ17" s="158">
        <f t="shared" si="20"/>
        <v>140</v>
      </c>
      <c r="AK17" s="158">
        <f t="shared" si="20"/>
        <v>1</v>
      </c>
      <c r="AL17" s="158">
        <f t="shared" si="20"/>
        <v>3</v>
      </c>
      <c r="AM17" s="158">
        <f t="shared" si="20"/>
        <v>4</v>
      </c>
      <c r="AN17" s="158">
        <f t="shared" si="20"/>
        <v>3</v>
      </c>
      <c r="AO17" s="159">
        <f t="shared" si="8"/>
        <v>151</v>
      </c>
      <c r="AP17" s="188"/>
      <c r="AQ17" s="42" t="s">
        <v>33</v>
      </c>
      <c r="AR17" s="51">
        <v>1</v>
      </c>
      <c r="AS17" s="51">
        <v>0</v>
      </c>
      <c r="AT17" s="51">
        <v>0</v>
      </c>
      <c r="AU17" s="51">
        <v>0</v>
      </c>
      <c r="AV17" s="51">
        <v>0</v>
      </c>
      <c r="AW17" s="51">
        <f t="shared" si="9"/>
        <v>1</v>
      </c>
      <c r="AX17" s="51">
        <v>11</v>
      </c>
      <c r="AY17" s="51">
        <v>0</v>
      </c>
      <c r="AZ17" s="51">
        <v>0</v>
      </c>
      <c r="BA17" s="51">
        <v>0</v>
      </c>
      <c r="BB17" s="51">
        <v>4</v>
      </c>
      <c r="BC17" s="51">
        <f t="shared" si="10"/>
        <v>15</v>
      </c>
      <c r="BD17" s="51">
        <v>0</v>
      </c>
      <c r="BE17" s="51">
        <v>0</v>
      </c>
      <c r="BF17" s="51">
        <v>0</v>
      </c>
      <c r="BG17" s="51">
        <v>0</v>
      </c>
      <c r="BH17" s="51">
        <v>0</v>
      </c>
      <c r="BI17" s="160">
        <f t="shared" si="11"/>
        <v>0</v>
      </c>
      <c r="BJ17" s="188"/>
      <c r="BK17" s="42" t="s">
        <v>33</v>
      </c>
      <c r="BL17" s="158">
        <v>0</v>
      </c>
      <c r="BM17" s="158">
        <v>0</v>
      </c>
      <c r="BN17" s="158">
        <v>0</v>
      </c>
      <c r="BO17" s="158">
        <v>0</v>
      </c>
      <c r="BP17" s="158">
        <v>0</v>
      </c>
      <c r="BQ17" s="158">
        <f t="shared" si="12"/>
        <v>0</v>
      </c>
      <c r="BR17" s="158">
        <v>0</v>
      </c>
      <c r="BS17" s="158">
        <v>0</v>
      </c>
      <c r="BT17" s="158">
        <v>0</v>
      </c>
      <c r="BU17" s="158">
        <v>0</v>
      </c>
      <c r="BV17" s="158">
        <v>0</v>
      </c>
      <c r="BW17" s="158">
        <f t="shared" si="13"/>
        <v>0</v>
      </c>
      <c r="BX17" s="158">
        <f t="shared" si="21"/>
        <v>12</v>
      </c>
      <c r="BY17" s="158">
        <f t="shared" si="21"/>
        <v>0</v>
      </c>
      <c r="BZ17" s="158">
        <f t="shared" si="21"/>
        <v>0</v>
      </c>
      <c r="CA17" s="158">
        <f t="shared" si="21"/>
        <v>0</v>
      </c>
      <c r="CB17" s="158">
        <f t="shared" si="21"/>
        <v>4</v>
      </c>
      <c r="CC17" s="159">
        <f t="shared" si="15"/>
        <v>16</v>
      </c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  <c r="IV17" s="139"/>
    </row>
    <row r="18" spans="1:256" ht="17.100000000000001" customHeight="1">
      <c r="A18" s="16"/>
      <c r="B18" s="189"/>
      <c r="C18" s="30" t="s">
        <v>34</v>
      </c>
      <c r="D18" s="155">
        <f t="shared" ref="D18:U18" si="22">SUM(D15:D17)</f>
        <v>1753</v>
      </c>
      <c r="E18" s="155">
        <f t="shared" si="22"/>
        <v>151</v>
      </c>
      <c r="F18" s="155">
        <f t="shared" si="22"/>
        <v>50</v>
      </c>
      <c r="G18" s="155">
        <f t="shared" si="22"/>
        <v>14</v>
      </c>
      <c r="H18" s="155">
        <f t="shared" si="22"/>
        <v>44</v>
      </c>
      <c r="I18" s="155">
        <f t="shared" si="22"/>
        <v>2012</v>
      </c>
      <c r="J18" s="155">
        <f t="shared" si="22"/>
        <v>299</v>
      </c>
      <c r="K18" s="155">
        <f t="shared" si="22"/>
        <v>4</v>
      </c>
      <c r="L18" s="155">
        <f t="shared" si="22"/>
        <v>15</v>
      </c>
      <c r="M18" s="155">
        <f t="shared" si="22"/>
        <v>16</v>
      </c>
      <c r="N18" s="155">
        <f t="shared" si="22"/>
        <v>16</v>
      </c>
      <c r="O18" s="155">
        <f t="shared" si="22"/>
        <v>350</v>
      </c>
      <c r="P18" s="155">
        <f t="shared" si="22"/>
        <v>0</v>
      </c>
      <c r="Q18" s="155">
        <f t="shared" si="22"/>
        <v>0</v>
      </c>
      <c r="R18" s="155">
        <f t="shared" si="22"/>
        <v>0</v>
      </c>
      <c r="S18" s="155">
        <f t="shared" si="22"/>
        <v>0</v>
      </c>
      <c r="T18" s="155">
        <f t="shared" si="22"/>
        <v>0</v>
      </c>
      <c r="U18" s="156">
        <f t="shared" si="22"/>
        <v>0</v>
      </c>
      <c r="V18" s="189"/>
      <c r="W18" s="30" t="s">
        <v>34</v>
      </c>
      <c r="X18" s="155">
        <f t="shared" ref="X18:AO18" si="23">SUM(X15:X17)</f>
        <v>0</v>
      </c>
      <c r="Y18" s="155">
        <f t="shared" si="23"/>
        <v>0</v>
      </c>
      <c r="Z18" s="155">
        <f t="shared" si="23"/>
        <v>0</v>
      </c>
      <c r="AA18" s="155">
        <f t="shared" si="23"/>
        <v>0</v>
      </c>
      <c r="AB18" s="155">
        <f t="shared" si="23"/>
        <v>0</v>
      </c>
      <c r="AC18" s="155">
        <f t="shared" si="23"/>
        <v>0</v>
      </c>
      <c r="AD18" s="155">
        <f t="shared" si="23"/>
        <v>0</v>
      </c>
      <c r="AE18" s="155">
        <f t="shared" si="23"/>
        <v>0</v>
      </c>
      <c r="AF18" s="155">
        <f t="shared" si="23"/>
        <v>0</v>
      </c>
      <c r="AG18" s="155">
        <f t="shared" si="23"/>
        <v>0</v>
      </c>
      <c r="AH18" s="155">
        <f t="shared" si="23"/>
        <v>0</v>
      </c>
      <c r="AI18" s="155">
        <f t="shared" si="23"/>
        <v>0</v>
      </c>
      <c r="AJ18" s="155">
        <f t="shared" si="23"/>
        <v>2052</v>
      </c>
      <c r="AK18" s="155">
        <f t="shared" si="23"/>
        <v>155</v>
      </c>
      <c r="AL18" s="155">
        <f t="shared" si="23"/>
        <v>65</v>
      </c>
      <c r="AM18" s="155">
        <f t="shared" si="23"/>
        <v>30</v>
      </c>
      <c r="AN18" s="155">
        <f t="shared" si="23"/>
        <v>60</v>
      </c>
      <c r="AO18" s="156">
        <f t="shared" si="23"/>
        <v>2362</v>
      </c>
      <c r="AP18" s="189"/>
      <c r="AQ18" s="30" t="s">
        <v>34</v>
      </c>
      <c r="AR18" s="155">
        <f t="shared" ref="AR18:BI18" si="24">SUM(AR15:AR17)</f>
        <v>32</v>
      </c>
      <c r="AS18" s="155">
        <f t="shared" si="24"/>
        <v>0</v>
      </c>
      <c r="AT18" s="155">
        <f t="shared" si="24"/>
        <v>3</v>
      </c>
      <c r="AU18" s="155">
        <f t="shared" si="24"/>
        <v>1</v>
      </c>
      <c r="AV18" s="155">
        <f t="shared" si="24"/>
        <v>8</v>
      </c>
      <c r="AW18" s="155">
        <f t="shared" si="24"/>
        <v>44</v>
      </c>
      <c r="AX18" s="155">
        <f t="shared" si="24"/>
        <v>48</v>
      </c>
      <c r="AY18" s="155">
        <f t="shared" si="24"/>
        <v>0</v>
      </c>
      <c r="AZ18" s="155">
        <f t="shared" si="24"/>
        <v>0</v>
      </c>
      <c r="BA18" s="155">
        <f t="shared" si="24"/>
        <v>6</v>
      </c>
      <c r="BB18" s="155">
        <f t="shared" si="24"/>
        <v>7</v>
      </c>
      <c r="BC18" s="155">
        <f t="shared" si="24"/>
        <v>61</v>
      </c>
      <c r="BD18" s="155">
        <f t="shared" si="24"/>
        <v>0</v>
      </c>
      <c r="BE18" s="155">
        <f t="shared" si="24"/>
        <v>0</v>
      </c>
      <c r="BF18" s="155">
        <f t="shared" si="24"/>
        <v>0</v>
      </c>
      <c r="BG18" s="155">
        <f t="shared" si="24"/>
        <v>0</v>
      </c>
      <c r="BH18" s="155">
        <f t="shared" si="24"/>
        <v>0</v>
      </c>
      <c r="BI18" s="156">
        <f t="shared" si="24"/>
        <v>0</v>
      </c>
      <c r="BJ18" s="189"/>
      <c r="BK18" s="30" t="s">
        <v>34</v>
      </c>
      <c r="BL18" s="155">
        <f t="shared" ref="BL18:CC18" si="25">SUM(BL15:BL17)</f>
        <v>0</v>
      </c>
      <c r="BM18" s="155">
        <f t="shared" si="25"/>
        <v>0</v>
      </c>
      <c r="BN18" s="155">
        <f t="shared" si="25"/>
        <v>0</v>
      </c>
      <c r="BO18" s="155">
        <f t="shared" si="25"/>
        <v>0</v>
      </c>
      <c r="BP18" s="155">
        <f t="shared" si="25"/>
        <v>0</v>
      </c>
      <c r="BQ18" s="155">
        <f t="shared" si="25"/>
        <v>0</v>
      </c>
      <c r="BR18" s="155">
        <f t="shared" si="25"/>
        <v>0</v>
      </c>
      <c r="BS18" s="155">
        <f t="shared" si="25"/>
        <v>0</v>
      </c>
      <c r="BT18" s="155">
        <f t="shared" si="25"/>
        <v>0</v>
      </c>
      <c r="BU18" s="155">
        <f t="shared" si="25"/>
        <v>0</v>
      </c>
      <c r="BV18" s="155">
        <f t="shared" si="25"/>
        <v>0</v>
      </c>
      <c r="BW18" s="155">
        <f t="shared" si="25"/>
        <v>0</v>
      </c>
      <c r="BX18" s="155">
        <f t="shared" si="25"/>
        <v>80</v>
      </c>
      <c r="BY18" s="155">
        <f t="shared" si="25"/>
        <v>0</v>
      </c>
      <c r="BZ18" s="155">
        <f t="shared" si="25"/>
        <v>3</v>
      </c>
      <c r="CA18" s="155">
        <f t="shared" si="25"/>
        <v>7</v>
      </c>
      <c r="CB18" s="155">
        <f t="shared" si="25"/>
        <v>15</v>
      </c>
      <c r="CC18" s="156">
        <f t="shared" si="25"/>
        <v>105</v>
      </c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  <c r="IV18" s="139"/>
    </row>
    <row r="19" spans="1:256" ht="17.100000000000001" customHeight="1">
      <c r="A19" s="16"/>
      <c r="B19" s="41" t="s">
        <v>35</v>
      </c>
      <c r="C19" s="30" t="s">
        <v>36</v>
      </c>
      <c r="D19" s="155">
        <v>229</v>
      </c>
      <c r="E19" s="155">
        <v>58</v>
      </c>
      <c r="F19" s="155">
        <v>3</v>
      </c>
      <c r="G19" s="155">
        <v>0</v>
      </c>
      <c r="H19" s="155">
        <v>11</v>
      </c>
      <c r="I19" s="155">
        <f t="shared" si="2"/>
        <v>301</v>
      </c>
      <c r="J19" s="155">
        <v>0</v>
      </c>
      <c r="K19" s="155">
        <v>0</v>
      </c>
      <c r="L19" s="155">
        <v>0</v>
      </c>
      <c r="M19" s="155">
        <v>0</v>
      </c>
      <c r="N19" s="155">
        <v>0</v>
      </c>
      <c r="O19" s="155">
        <f t="shared" si="3"/>
        <v>0</v>
      </c>
      <c r="P19" s="155">
        <v>0</v>
      </c>
      <c r="Q19" s="155">
        <v>0</v>
      </c>
      <c r="R19" s="155">
        <v>0</v>
      </c>
      <c r="S19" s="155">
        <v>0</v>
      </c>
      <c r="T19" s="155">
        <v>0</v>
      </c>
      <c r="U19" s="156">
        <f t="shared" si="4"/>
        <v>0</v>
      </c>
      <c r="V19" s="41" t="s">
        <v>35</v>
      </c>
      <c r="W19" s="30" t="s">
        <v>36</v>
      </c>
      <c r="X19" s="155">
        <v>0</v>
      </c>
      <c r="Y19" s="155">
        <v>0</v>
      </c>
      <c r="Z19" s="155">
        <v>0</v>
      </c>
      <c r="AA19" s="155">
        <v>0</v>
      </c>
      <c r="AB19" s="155">
        <v>0</v>
      </c>
      <c r="AC19" s="155">
        <f t="shared" si="5"/>
        <v>0</v>
      </c>
      <c r="AD19" s="155">
        <v>0</v>
      </c>
      <c r="AE19" s="155">
        <v>0</v>
      </c>
      <c r="AF19" s="155">
        <v>0</v>
      </c>
      <c r="AG19" s="155">
        <v>0</v>
      </c>
      <c r="AH19" s="155">
        <v>0</v>
      </c>
      <c r="AI19" s="155">
        <f t="shared" si="6"/>
        <v>0</v>
      </c>
      <c r="AJ19" s="155">
        <f t="shared" ref="AJ19:AN27" si="26">D19+J19+P19+X19+AD19</f>
        <v>229</v>
      </c>
      <c r="AK19" s="155">
        <f t="shared" si="26"/>
        <v>58</v>
      </c>
      <c r="AL19" s="155">
        <f t="shared" si="26"/>
        <v>3</v>
      </c>
      <c r="AM19" s="155">
        <f t="shared" si="26"/>
        <v>0</v>
      </c>
      <c r="AN19" s="155">
        <f t="shared" si="26"/>
        <v>11</v>
      </c>
      <c r="AO19" s="156">
        <f t="shared" si="8"/>
        <v>301</v>
      </c>
      <c r="AP19" s="41" t="s">
        <v>35</v>
      </c>
      <c r="AQ19" s="30" t="s">
        <v>36</v>
      </c>
      <c r="AR19" s="39">
        <v>5</v>
      </c>
      <c r="AS19" s="39">
        <v>0</v>
      </c>
      <c r="AT19" s="39">
        <v>1</v>
      </c>
      <c r="AU19" s="39">
        <v>0</v>
      </c>
      <c r="AV19" s="39">
        <v>5</v>
      </c>
      <c r="AW19" s="39">
        <f t="shared" si="9"/>
        <v>11</v>
      </c>
      <c r="AX19" s="39">
        <v>0</v>
      </c>
      <c r="AY19" s="39">
        <v>0</v>
      </c>
      <c r="AZ19" s="39">
        <v>0</v>
      </c>
      <c r="BA19" s="39">
        <v>0</v>
      </c>
      <c r="BB19" s="39">
        <v>0</v>
      </c>
      <c r="BC19" s="39">
        <f t="shared" si="10"/>
        <v>0</v>
      </c>
      <c r="BD19" s="39">
        <v>0</v>
      </c>
      <c r="BE19" s="39">
        <v>0</v>
      </c>
      <c r="BF19" s="39">
        <v>0</v>
      </c>
      <c r="BG19" s="39">
        <v>0</v>
      </c>
      <c r="BH19" s="39">
        <v>0</v>
      </c>
      <c r="BI19" s="157">
        <f t="shared" si="11"/>
        <v>0</v>
      </c>
      <c r="BJ19" s="41" t="s">
        <v>35</v>
      </c>
      <c r="BK19" s="30" t="s">
        <v>36</v>
      </c>
      <c r="BL19" s="155">
        <v>0</v>
      </c>
      <c r="BM19" s="155">
        <v>0</v>
      </c>
      <c r="BN19" s="155">
        <v>0</v>
      </c>
      <c r="BO19" s="155">
        <v>0</v>
      </c>
      <c r="BP19" s="155">
        <v>0</v>
      </c>
      <c r="BQ19" s="155">
        <f t="shared" si="12"/>
        <v>0</v>
      </c>
      <c r="BR19" s="155">
        <v>0</v>
      </c>
      <c r="BS19" s="155">
        <v>0</v>
      </c>
      <c r="BT19" s="155">
        <v>0</v>
      </c>
      <c r="BU19" s="155">
        <v>0</v>
      </c>
      <c r="BV19" s="155">
        <v>0</v>
      </c>
      <c r="BW19" s="155">
        <f t="shared" si="13"/>
        <v>0</v>
      </c>
      <c r="BX19" s="155">
        <f t="shared" ref="BX19:CB27" si="27">AR19+AX19+BD19+BL19+BR19</f>
        <v>5</v>
      </c>
      <c r="BY19" s="155">
        <f t="shared" si="27"/>
        <v>0</v>
      </c>
      <c r="BZ19" s="155">
        <f t="shared" si="27"/>
        <v>1</v>
      </c>
      <c r="CA19" s="155">
        <f t="shared" si="27"/>
        <v>0</v>
      </c>
      <c r="CB19" s="155">
        <f t="shared" si="27"/>
        <v>5</v>
      </c>
      <c r="CC19" s="156">
        <f t="shared" si="15"/>
        <v>11</v>
      </c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/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  <c r="FL19" s="139"/>
      <c r="FM19" s="139"/>
      <c r="FN19" s="139"/>
      <c r="FO19" s="139"/>
      <c r="FP19" s="139"/>
      <c r="FQ19" s="139"/>
      <c r="FR19" s="139"/>
      <c r="FS19" s="139"/>
      <c r="FT19" s="139"/>
      <c r="FU19" s="139"/>
      <c r="FV19" s="139"/>
      <c r="FW19" s="139"/>
      <c r="FX19" s="139"/>
      <c r="FY19" s="139"/>
      <c r="FZ19" s="139"/>
      <c r="GA19" s="139"/>
      <c r="GB19" s="139"/>
      <c r="GC19" s="139"/>
      <c r="GD19" s="139"/>
      <c r="GE19" s="139"/>
      <c r="GF19" s="139"/>
      <c r="GG19" s="139"/>
      <c r="GH19" s="139"/>
      <c r="GI19" s="139"/>
      <c r="GJ19" s="139"/>
      <c r="GK19" s="139"/>
      <c r="GL19" s="139"/>
      <c r="GM19" s="139"/>
      <c r="GN19" s="139"/>
      <c r="GO19" s="139"/>
      <c r="GP19" s="139"/>
      <c r="GQ19" s="139"/>
      <c r="GR19" s="139"/>
      <c r="GS19" s="139"/>
      <c r="GT19" s="139"/>
      <c r="GU19" s="139"/>
      <c r="GV19" s="139"/>
      <c r="GW19" s="139"/>
      <c r="GX19" s="139"/>
      <c r="GY19" s="139"/>
      <c r="GZ19" s="139"/>
      <c r="HA19" s="139"/>
      <c r="HB19" s="139"/>
      <c r="HC19" s="139"/>
      <c r="HD19" s="139"/>
      <c r="HE19" s="139"/>
      <c r="HF19" s="139"/>
      <c r="HG19" s="139"/>
      <c r="HH19" s="139"/>
      <c r="HI19" s="139"/>
      <c r="HJ19" s="139"/>
      <c r="HK19" s="139"/>
      <c r="HL19" s="139"/>
      <c r="HM19" s="139"/>
      <c r="HN19" s="139"/>
      <c r="HO19" s="139"/>
      <c r="HP19" s="139"/>
      <c r="HQ19" s="139"/>
      <c r="HR19" s="139"/>
      <c r="HS19" s="139"/>
      <c r="HT19" s="139"/>
      <c r="HU19" s="139"/>
      <c r="HV19" s="139"/>
      <c r="HW19" s="139"/>
      <c r="HX19" s="139"/>
      <c r="HY19" s="139"/>
      <c r="HZ19" s="139"/>
      <c r="IA19" s="139"/>
      <c r="IB19" s="139"/>
      <c r="IC19" s="139"/>
      <c r="ID19" s="139"/>
      <c r="IE19" s="139"/>
      <c r="IF19" s="139"/>
      <c r="IG19" s="139"/>
      <c r="IH19" s="139"/>
      <c r="II19" s="139"/>
      <c r="IJ19" s="139"/>
      <c r="IK19" s="139"/>
      <c r="IL19" s="139"/>
      <c r="IM19" s="139"/>
      <c r="IN19" s="139"/>
      <c r="IO19" s="139"/>
      <c r="IP19" s="139"/>
      <c r="IQ19" s="139"/>
      <c r="IR19" s="139"/>
      <c r="IS19" s="139"/>
      <c r="IT19" s="139"/>
      <c r="IU19" s="139"/>
      <c r="IV19" s="139"/>
    </row>
    <row r="20" spans="1:256" ht="17.100000000000001" customHeight="1">
      <c r="A20" s="16"/>
      <c r="B20" s="41" t="s">
        <v>37</v>
      </c>
      <c r="C20" s="30" t="s">
        <v>38</v>
      </c>
      <c r="D20" s="155">
        <v>300</v>
      </c>
      <c r="E20" s="155">
        <v>61</v>
      </c>
      <c r="F20" s="155">
        <v>22</v>
      </c>
      <c r="G20" s="155">
        <v>7</v>
      </c>
      <c r="H20" s="155">
        <v>12</v>
      </c>
      <c r="I20" s="155">
        <f t="shared" si="2"/>
        <v>402</v>
      </c>
      <c r="J20" s="155">
        <v>0</v>
      </c>
      <c r="K20" s="155">
        <v>0</v>
      </c>
      <c r="L20" s="155">
        <v>0</v>
      </c>
      <c r="M20" s="155">
        <v>0</v>
      </c>
      <c r="N20" s="155">
        <v>0</v>
      </c>
      <c r="O20" s="155">
        <f t="shared" si="3"/>
        <v>0</v>
      </c>
      <c r="P20" s="155">
        <v>0</v>
      </c>
      <c r="Q20" s="155">
        <v>0</v>
      </c>
      <c r="R20" s="155">
        <v>0</v>
      </c>
      <c r="S20" s="155">
        <v>0</v>
      </c>
      <c r="T20" s="155">
        <v>0</v>
      </c>
      <c r="U20" s="156">
        <f t="shared" si="4"/>
        <v>0</v>
      </c>
      <c r="V20" s="41" t="s">
        <v>37</v>
      </c>
      <c r="W20" s="30" t="s">
        <v>38</v>
      </c>
      <c r="X20" s="155">
        <v>0</v>
      </c>
      <c r="Y20" s="155">
        <v>0</v>
      </c>
      <c r="Z20" s="155">
        <v>0</v>
      </c>
      <c r="AA20" s="155">
        <v>0</v>
      </c>
      <c r="AB20" s="155">
        <v>0</v>
      </c>
      <c r="AC20" s="155">
        <f t="shared" si="5"/>
        <v>0</v>
      </c>
      <c r="AD20" s="155">
        <v>0</v>
      </c>
      <c r="AE20" s="155">
        <v>0</v>
      </c>
      <c r="AF20" s="155">
        <v>0</v>
      </c>
      <c r="AG20" s="155">
        <v>0</v>
      </c>
      <c r="AH20" s="155">
        <v>0</v>
      </c>
      <c r="AI20" s="155">
        <f t="shared" si="6"/>
        <v>0</v>
      </c>
      <c r="AJ20" s="155">
        <f t="shared" si="26"/>
        <v>300</v>
      </c>
      <c r="AK20" s="155">
        <f t="shared" si="26"/>
        <v>61</v>
      </c>
      <c r="AL20" s="155">
        <f t="shared" si="26"/>
        <v>22</v>
      </c>
      <c r="AM20" s="155">
        <f t="shared" si="26"/>
        <v>7</v>
      </c>
      <c r="AN20" s="155">
        <f t="shared" si="26"/>
        <v>12</v>
      </c>
      <c r="AO20" s="156">
        <f t="shared" si="8"/>
        <v>402</v>
      </c>
      <c r="AP20" s="41" t="s">
        <v>37</v>
      </c>
      <c r="AQ20" s="30" t="s">
        <v>38</v>
      </c>
      <c r="AR20" s="39">
        <v>11</v>
      </c>
      <c r="AS20" s="39">
        <v>6</v>
      </c>
      <c r="AT20" s="39">
        <v>3</v>
      </c>
      <c r="AU20" s="39">
        <v>1</v>
      </c>
      <c r="AV20" s="39">
        <v>2</v>
      </c>
      <c r="AW20" s="39">
        <f t="shared" si="9"/>
        <v>23</v>
      </c>
      <c r="AX20" s="39">
        <v>0</v>
      </c>
      <c r="AY20" s="39">
        <v>0</v>
      </c>
      <c r="AZ20" s="39">
        <v>0</v>
      </c>
      <c r="BA20" s="39">
        <v>0</v>
      </c>
      <c r="BB20" s="39">
        <v>0</v>
      </c>
      <c r="BC20" s="39">
        <f t="shared" si="10"/>
        <v>0</v>
      </c>
      <c r="BD20" s="39">
        <v>0</v>
      </c>
      <c r="BE20" s="39">
        <v>0</v>
      </c>
      <c r="BF20" s="39">
        <v>0</v>
      </c>
      <c r="BG20" s="39">
        <v>0</v>
      </c>
      <c r="BH20" s="39">
        <v>0</v>
      </c>
      <c r="BI20" s="157">
        <f t="shared" si="11"/>
        <v>0</v>
      </c>
      <c r="BJ20" s="41" t="s">
        <v>37</v>
      </c>
      <c r="BK20" s="30" t="s">
        <v>38</v>
      </c>
      <c r="BL20" s="155">
        <v>0</v>
      </c>
      <c r="BM20" s="155">
        <v>0</v>
      </c>
      <c r="BN20" s="155">
        <v>0</v>
      </c>
      <c r="BO20" s="155">
        <v>0</v>
      </c>
      <c r="BP20" s="155">
        <v>0</v>
      </c>
      <c r="BQ20" s="155">
        <f t="shared" si="12"/>
        <v>0</v>
      </c>
      <c r="BR20" s="155">
        <v>0</v>
      </c>
      <c r="BS20" s="155">
        <v>0</v>
      </c>
      <c r="BT20" s="155">
        <v>0</v>
      </c>
      <c r="BU20" s="155">
        <v>0</v>
      </c>
      <c r="BV20" s="155">
        <v>0</v>
      </c>
      <c r="BW20" s="155">
        <f t="shared" si="13"/>
        <v>0</v>
      </c>
      <c r="BX20" s="155">
        <f t="shared" si="27"/>
        <v>11</v>
      </c>
      <c r="BY20" s="155">
        <f t="shared" si="27"/>
        <v>6</v>
      </c>
      <c r="BZ20" s="155">
        <f t="shared" si="27"/>
        <v>3</v>
      </c>
      <c r="CA20" s="155">
        <f t="shared" si="27"/>
        <v>1</v>
      </c>
      <c r="CB20" s="155">
        <f t="shared" si="27"/>
        <v>2</v>
      </c>
      <c r="CC20" s="156">
        <f t="shared" si="15"/>
        <v>23</v>
      </c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39"/>
      <c r="EO20" s="139"/>
      <c r="EP20" s="139"/>
      <c r="EQ20" s="139"/>
      <c r="ER20" s="139"/>
      <c r="ES20" s="139"/>
      <c r="ET20" s="139"/>
      <c r="EU20" s="139"/>
      <c r="EV20" s="139"/>
      <c r="EW20" s="139"/>
      <c r="EX20" s="139"/>
      <c r="EY20" s="139"/>
      <c r="EZ20" s="139"/>
      <c r="FA20" s="139"/>
      <c r="FB20" s="139"/>
      <c r="FC20" s="139"/>
      <c r="FD20" s="139"/>
      <c r="FE20" s="139"/>
      <c r="FF20" s="139"/>
      <c r="FG20" s="139"/>
      <c r="FH20" s="139"/>
      <c r="FI20" s="139"/>
      <c r="FJ20" s="139"/>
      <c r="FK20" s="139"/>
      <c r="FL20" s="139"/>
      <c r="FM20" s="139"/>
      <c r="FN20" s="139"/>
      <c r="FO20" s="139"/>
      <c r="FP20" s="139"/>
      <c r="FQ20" s="139"/>
      <c r="FR20" s="139"/>
      <c r="FS20" s="139"/>
      <c r="FT20" s="139"/>
      <c r="FU20" s="139"/>
      <c r="FV20" s="139"/>
      <c r="FW20" s="139"/>
      <c r="FX20" s="139"/>
      <c r="FY20" s="139"/>
      <c r="FZ20" s="139"/>
      <c r="GA20" s="139"/>
      <c r="GB20" s="139"/>
      <c r="GC20" s="139"/>
      <c r="GD20" s="139"/>
      <c r="GE20" s="139"/>
      <c r="GF20" s="139"/>
      <c r="GG20" s="139"/>
      <c r="GH20" s="139"/>
      <c r="GI20" s="139"/>
      <c r="GJ20" s="139"/>
      <c r="GK20" s="139"/>
      <c r="GL20" s="139"/>
      <c r="GM20" s="139"/>
      <c r="GN20" s="139"/>
      <c r="GO20" s="139"/>
      <c r="GP20" s="139"/>
      <c r="GQ20" s="139"/>
      <c r="GR20" s="139"/>
      <c r="GS20" s="139"/>
      <c r="GT20" s="139"/>
      <c r="GU20" s="139"/>
      <c r="GV20" s="139"/>
      <c r="GW20" s="139"/>
      <c r="GX20" s="139"/>
      <c r="GY20" s="139"/>
      <c r="GZ20" s="139"/>
      <c r="HA20" s="139"/>
      <c r="HB20" s="139"/>
      <c r="HC20" s="139"/>
      <c r="HD20" s="139"/>
      <c r="HE20" s="139"/>
      <c r="HF20" s="139"/>
      <c r="HG20" s="139"/>
      <c r="HH20" s="139"/>
      <c r="HI20" s="139"/>
      <c r="HJ20" s="139"/>
      <c r="HK20" s="139"/>
      <c r="HL20" s="139"/>
      <c r="HM20" s="139"/>
      <c r="HN20" s="139"/>
      <c r="HO20" s="139"/>
      <c r="HP20" s="139"/>
      <c r="HQ20" s="139"/>
      <c r="HR20" s="139"/>
      <c r="HS20" s="139"/>
      <c r="HT20" s="139"/>
      <c r="HU20" s="139"/>
      <c r="HV20" s="139"/>
      <c r="HW20" s="139"/>
      <c r="HX20" s="139"/>
      <c r="HY20" s="139"/>
      <c r="HZ20" s="139"/>
      <c r="IA20" s="139"/>
      <c r="IB20" s="139"/>
      <c r="IC20" s="139"/>
      <c r="ID20" s="139"/>
      <c r="IE20" s="139"/>
      <c r="IF20" s="139"/>
      <c r="IG20" s="139"/>
      <c r="IH20" s="139"/>
      <c r="II20" s="139"/>
      <c r="IJ20" s="139"/>
      <c r="IK20" s="139"/>
      <c r="IL20" s="139"/>
      <c r="IM20" s="139"/>
      <c r="IN20" s="139"/>
      <c r="IO20" s="139"/>
      <c r="IP20" s="139"/>
      <c r="IQ20" s="139"/>
      <c r="IR20" s="139"/>
      <c r="IS20" s="139"/>
      <c r="IT20" s="139"/>
      <c r="IU20" s="139"/>
      <c r="IV20" s="139"/>
    </row>
    <row r="21" spans="1:256" ht="17.100000000000001" customHeight="1">
      <c r="A21" s="16"/>
      <c r="B21" s="41" t="s">
        <v>39</v>
      </c>
      <c r="C21" s="30" t="s">
        <v>40</v>
      </c>
      <c r="D21" s="155">
        <v>447</v>
      </c>
      <c r="E21" s="155">
        <v>46</v>
      </c>
      <c r="F21" s="155">
        <v>6</v>
      </c>
      <c r="G21" s="155">
        <v>2</v>
      </c>
      <c r="H21" s="155">
        <v>18</v>
      </c>
      <c r="I21" s="155">
        <f t="shared" si="2"/>
        <v>519</v>
      </c>
      <c r="J21" s="155">
        <v>6</v>
      </c>
      <c r="K21" s="155">
        <v>0</v>
      </c>
      <c r="L21" s="155">
        <v>4</v>
      </c>
      <c r="M21" s="155">
        <v>0</v>
      </c>
      <c r="N21" s="155">
        <v>4</v>
      </c>
      <c r="O21" s="155">
        <f t="shared" si="3"/>
        <v>14</v>
      </c>
      <c r="P21" s="155">
        <v>0</v>
      </c>
      <c r="Q21" s="155">
        <v>0</v>
      </c>
      <c r="R21" s="155">
        <v>0</v>
      </c>
      <c r="S21" s="155">
        <v>0</v>
      </c>
      <c r="T21" s="155">
        <v>0</v>
      </c>
      <c r="U21" s="156">
        <f t="shared" si="4"/>
        <v>0</v>
      </c>
      <c r="V21" s="41" t="s">
        <v>39</v>
      </c>
      <c r="W21" s="30" t="s">
        <v>40</v>
      </c>
      <c r="X21" s="155">
        <v>0</v>
      </c>
      <c r="Y21" s="155">
        <v>0</v>
      </c>
      <c r="Z21" s="155">
        <v>0</v>
      </c>
      <c r="AA21" s="155">
        <v>0</v>
      </c>
      <c r="AB21" s="155">
        <v>0</v>
      </c>
      <c r="AC21" s="155">
        <f t="shared" si="5"/>
        <v>0</v>
      </c>
      <c r="AD21" s="155">
        <v>0</v>
      </c>
      <c r="AE21" s="155">
        <v>0</v>
      </c>
      <c r="AF21" s="155">
        <v>0</v>
      </c>
      <c r="AG21" s="155">
        <v>0</v>
      </c>
      <c r="AH21" s="155">
        <v>0</v>
      </c>
      <c r="AI21" s="155">
        <f t="shared" si="6"/>
        <v>0</v>
      </c>
      <c r="AJ21" s="155">
        <f t="shared" si="26"/>
        <v>453</v>
      </c>
      <c r="AK21" s="155">
        <f t="shared" si="26"/>
        <v>46</v>
      </c>
      <c r="AL21" s="155">
        <f t="shared" si="26"/>
        <v>10</v>
      </c>
      <c r="AM21" s="155">
        <f t="shared" si="26"/>
        <v>2</v>
      </c>
      <c r="AN21" s="155">
        <f t="shared" si="26"/>
        <v>22</v>
      </c>
      <c r="AO21" s="156">
        <f t="shared" si="8"/>
        <v>533</v>
      </c>
      <c r="AP21" s="41" t="s">
        <v>39</v>
      </c>
      <c r="AQ21" s="30" t="s">
        <v>40</v>
      </c>
      <c r="AR21" s="39">
        <v>11</v>
      </c>
      <c r="AS21" s="39">
        <v>0</v>
      </c>
      <c r="AT21" s="39">
        <v>4</v>
      </c>
      <c r="AU21" s="39">
        <v>0</v>
      </c>
      <c r="AV21" s="39">
        <v>2</v>
      </c>
      <c r="AW21" s="39">
        <f t="shared" si="9"/>
        <v>17</v>
      </c>
      <c r="AX21" s="39">
        <v>4</v>
      </c>
      <c r="AY21" s="39">
        <v>0</v>
      </c>
      <c r="AZ21" s="39">
        <v>1</v>
      </c>
      <c r="BA21" s="39">
        <v>1</v>
      </c>
      <c r="BB21" s="39">
        <v>3</v>
      </c>
      <c r="BC21" s="39">
        <f t="shared" si="10"/>
        <v>9</v>
      </c>
      <c r="BD21" s="39">
        <v>0</v>
      </c>
      <c r="BE21" s="39">
        <v>0</v>
      </c>
      <c r="BF21" s="39">
        <v>0</v>
      </c>
      <c r="BG21" s="39">
        <v>0</v>
      </c>
      <c r="BH21" s="39">
        <v>0</v>
      </c>
      <c r="BI21" s="157">
        <f t="shared" si="11"/>
        <v>0</v>
      </c>
      <c r="BJ21" s="41" t="s">
        <v>39</v>
      </c>
      <c r="BK21" s="30" t="s">
        <v>40</v>
      </c>
      <c r="BL21" s="155">
        <v>0</v>
      </c>
      <c r="BM21" s="155">
        <v>0</v>
      </c>
      <c r="BN21" s="155">
        <v>0</v>
      </c>
      <c r="BO21" s="155">
        <v>0</v>
      </c>
      <c r="BP21" s="155">
        <v>0</v>
      </c>
      <c r="BQ21" s="155">
        <f t="shared" si="12"/>
        <v>0</v>
      </c>
      <c r="BR21" s="155">
        <v>0</v>
      </c>
      <c r="BS21" s="155">
        <v>0</v>
      </c>
      <c r="BT21" s="155">
        <v>0</v>
      </c>
      <c r="BU21" s="155">
        <v>0</v>
      </c>
      <c r="BV21" s="155">
        <v>0</v>
      </c>
      <c r="BW21" s="155">
        <f t="shared" si="13"/>
        <v>0</v>
      </c>
      <c r="BX21" s="155">
        <f t="shared" si="27"/>
        <v>15</v>
      </c>
      <c r="BY21" s="155">
        <f t="shared" si="27"/>
        <v>0</v>
      </c>
      <c r="BZ21" s="155">
        <f t="shared" si="27"/>
        <v>5</v>
      </c>
      <c r="CA21" s="155">
        <f t="shared" si="27"/>
        <v>1</v>
      </c>
      <c r="CB21" s="155">
        <f t="shared" si="27"/>
        <v>5</v>
      </c>
      <c r="CC21" s="156">
        <f t="shared" si="15"/>
        <v>26</v>
      </c>
      <c r="CD21" s="139"/>
      <c r="CE21" s="139"/>
      <c r="CF21" s="139"/>
      <c r="CG21" s="139"/>
      <c r="CH21" s="139"/>
      <c r="CI21" s="139"/>
      <c r="CJ21" s="139"/>
      <c r="CK21" s="139"/>
      <c r="CL21" s="139"/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39"/>
      <c r="CY21" s="139"/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39"/>
      <c r="DQ21" s="139"/>
      <c r="DR21" s="139"/>
      <c r="DS21" s="139"/>
      <c r="DT21" s="139"/>
      <c r="DU21" s="139"/>
      <c r="DV21" s="139"/>
      <c r="DW21" s="139"/>
      <c r="DX21" s="139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  <c r="EL21" s="139"/>
      <c r="EM21" s="139"/>
      <c r="EN21" s="139"/>
      <c r="EO21" s="139"/>
      <c r="EP21" s="139"/>
      <c r="EQ21" s="139"/>
      <c r="ER21" s="139"/>
      <c r="ES21" s="139"/>
      <c r="ET21" s="139"/>
      <c r="EU21" s="139"/>
      <c r="EV21" s="139"/>
      <c r="EW21" s="139"/>
      <c r="EX21" s="139"/>
      <c r="EY21" s="139"/>
      <c r="EZ21" s="139"/>
      <c r="FA21" s="139"/>
      <c r="FB21" s="139"/>
      <c r="FC21" s="139"/>
      <c r="FD21" s="139"/>
      <c r="FE21" s="139"/>
      <c r="FF21" s="139"/>
      <c r="FG21" s="139"/>
      <c r="FH21" s="139"/>
      <c r="FI21" s="139"/>
      <c r="FJ21" s="139"/>
      <c r="FK21" s="139"/>
      <c r="FL21" s="139"/>
      <c r="FM21" s="139"/>
      <c r="FN21" s="139"/>
      <c r="FO21" s="139"/>
      <c r="FP21" s="139"/>
      <c r="FQ21" s="139"/>
      <c r="FR21" s="139"/>
      <c r="FS21" s="139"/>
      <c r="FT21" s="139"/>
      <c r="FU21" s="139"/>
      <c r="FV21" s="139"/>
      <c r="FW21" s="139"/>
      <c r="FX21" s="139"/>
      <c r="FY21" s="139"/>
      <c r="FZ21" s="139"/>
      <c r="GA21" s="139"/>
      <c r="GB21" s="139"/>
      <c r="GC21" s="139"/>
      <c r="GD21" s="139"/>
      <c r="GE21" s="139"/>
      <c r="GF21" s="139"/>
      <c r="GG21" s="139"/>
      <c r="GH21" s="139"/>
      <c r="GI21" s="139"/>
      <c r="GJ21" s="139"/>
      <c r="GK21" s="139"/>
      <c r="GL21" s="139"/>
      <c r="GM21" s="139"/>
      <c r="GN21" s="139"/>
      <c r="GO21" s="139"/>
      <c r="GP21" s="139"/>
      <c r="GQ21" s="139"/>
      <c r="GR21" s="139"/>
      <c r="GS21" s="139"/>
      <c r="GT21" s="139"/>
      <c r="GU21" s="139"/>
      <c r="GV21" s="139"/>
      <c r="GW21" s="139"/>
      <c r="GX21" s="139"/>
      <c r="GY21" s="139"/>
      <c r="GZ21" s="139"/>
      <c r="HA21" s="139"/>
      <c r="HB21" s="139"/>
      <c r="HC21" s="139"/>
      <c r="HD21" s="139"/>
      <c r="HE21" s="139"/>
      <c r="HF21" s="139"/>
      <c r="HG21" s="139"/>
      <c r="HH21" s="139"/>
      <c r="HI21" s="139"/>
      <c r="HJ21" s="139"/>
      <c r="HK21" s="139"/>
      <c r="HL21" s="139"/>
      <c r="HM21" s="139"/>
      <c r="HN21" s="139"/>
      <c r="HO21" s="139"/>
      <c r="HP21" s="139"/>
      <c r="HQ21" s="139"/>
      <c r="HR21" s="139"/>
      <c r="HS21" s="139"/>
      <c r="HT21" s="139"/>
      <c r="HU21" s="139"/>
      <c r="HV21" s="139"/>
      <c r="HW21" s="139"/>
      <c r="HX21" s="139"/>
      <c r="HY21" s="139"/>
      <c r="HZ21" s="139"/>
      <c r="IA21" s="139"/>
      <c r="IB21" s="139"/>
      <c r="IC21" s="139"/>
      <c r="ID21" s="139"/>
      <c r="IE21" s="139"/>
      <c r="IF21" s="139"/>
      <c r="IG21" s="139"/>
      <c r="IH21" s="139"/>
      <c r="II21" s="139"/>
      <c r="IJ21" s="139"/>
      <c r="IK21" s="139"/>
      <c r="IL21" s="139"/>
      <c r="IM21" s="139"/>
      <c r="IN21" s="139"/>
      <c r="IO21" s="139"/>
      <c r="IP21" s="139"/>
      <c r="IQ21" s="139"/>
      <c r="IR21" s="139"/>
      <c r="IS21" s="139"/>
      <c r="IT21" s="139"/>
      <c r="IU21" s="139"/>
      <c r="IV21" s="139"/>
    </row>
    <row r="22" spans="1:256" ht="17.100000000000001" customHeight="1">
      <c r="A22" s="16"/>
      <c r="B22" s="41" t="s">
        <v>41</v>
      </c>
      <c r="C22" s="30" t="s">
        <v>42</v>
      </c>
      <c r="D22" s="155">
        <v>249</v>
      </c>
      <c r="E22" s="155">
        <v>22</v>
      </c>
      <c r="F22" s="155">
        <v>10</v>
      </c>
      <c r="G22" s="155">
        <v>1</v>
      </c>
      <c r="H22" s="155">
        <v>9</v>
      </c>
      <c r="I22" s="155">
        <f t="shared" si="2"/>
        <v>291</v>
      </c>
      <c r="J22" s="155">
        <v>0</v>
      </c>
      <c r="K22" s="155">
        <v>1</v>
      </c>
      <c r="L22" s="155">
        <v>0</v>
      </c>
      <c r="M22" s="155">
        <v>0</v>
      </c>
      <c r="N22" s="155">
        <v>0</v>
      </c>
      <c r="O22" s="155">
        <f t="shared" si="3"/>
        <v>1</v>
      </c>
      <c r="P22" s="155">
        <v>0</v>
      </c>
      <c r="Q22" s="155">
        <v>0</v>
      </c>
      <c r="R22" s="155">
        <v>0</v>
      </c>
      <c r="S22" s="155">
        <v>0</v>
      </c>
      <c r="T22" s="155">
        <v>0</v>
      </c>
      <c r="U22" s="156">
        <f t="shared" si="4"/>
        <v>0</v>
      </c>
      <c r="V22" s="41" t="s">
        <v>41</v>
      </c>
      <c r="W22" s="30" t="s">
        <v>42</v>
      </c>
      <c r="X22" s="155">
        <v>0</v>
      </c>
      <c r="Y22" s="155">
        <v>0</v>
      </c>
      <c r="Z22" s="155">
        <v>0</v>
      </c>
      <c r="AA22" s="155">
        <v>0</v>
      </c>
      <c r="AB22" s="155">
        <v>0</v>
      </c>
      <c r="AC22" s="155">
        <f t="shared" si="5"/>
        <v>0</v>
      </c>
      <c r="AD22" s="155">
        <v>0</v>
      </c>
      <c r="AE22" s="155">
        <v>0</v>
      </c>
      <c r="AF22" s="155">
        <v>0</v>
      </c>
      <c r="AG22" s="155">
        <v>0</v>
      </c>
      <c r="AH22" s="155">
        <v>0</v>
      </c>
      <c r="AI22" s="155">
        <f t="shared" si="6"/>
        <v>0</v>
      </c>
      <c r="AJ22" s="155">
        <f t="shared" si="26"/>
        <v>249</v>
      </c>
      <c r="AK22" s="155">
        <f t="shared" si="26"/>
        <v>23</v>
      </c>
      <c r="AL22" s="155">
        <f t="shared" si="26"/>
        <v>10</v>
      </c>
      <c r="AM22" s="155">
        <f t="shared" si="26"/>
        <v>1</v>
      </c>
      <c r="AN22" s="155">
        <f t="shared" si="26"/>
        <v>9</v>
      </c>
      <c r="AO22" s="156">
        <f t="shared" si="8"/>
        <v>292</v>
      </c>
      <c r="AP22" s="41" t="s">
        <v>41</v>
      </c>
      <c r="AQ22" s="30" t="s">
        <v>42</v>
      </c>
      <c r="AR22" s="39">
        <v>4</v>
      </c>
      <c r="AS22" s="39">
        <v>1</v>
      </c>
      <c r="AT22" s="39">
        <v>0</v>
      </c>
      <c r="AU22" s="39">
        <v>0</v>
      </c>
      <c r="AV22" s="39">
        <v>3</v>
      </c>
      <c r="AW22" s="39">
        <f t="shared" si="9"/>
        <v>8</v>
      </c>
      <c r="AX22" s="39">
        <v>0</v>
      </c>
      <c r="AY22" s="39">
        <v>0</v>
      </c>
      <c r="AZ22" s="39">
        <v>0</v>
      </c>
      <c r="BA22" s="39">
        <v>0</v>
      </c>
      <c r="BB22" s="39">
        <v>0</v>
      </c>
      <c r="BC22" s="39">
        <f t="shared" si="10"/>
        <v>0</v>
      </c>
      <c r="BD22" s="39">
        <v>0</v>
      </c>
      <c r="BE22" s="39">
        <v>0</v>
      </c>
      <c r="BF22" s="39">
        <v>0</v>
      </c>
      <c r="BG22" s="39">
        <v>0</v>
      </c>
      <c r="BH22" s="39">
        <v>0</v>
      </c>
      <c r="BI22" s="157">
        <f t="shared" si="11"/>
        <v>0</v>
      </c>
      <c r="BJ22" s="41" t="s">
        <v>41</v>
      </c>
      <c r="BK22" s="30" t="s">
        <v>42</v>
      </c>
      <c r="BL22" s="155">
        <v>0</v>
      </c>
      <c r="BM22" s="155">
        <v>0</v>
      </c>
      <c r="BN22" s="155">
        <v>0</v>
      </c>
      <c r="BO22" s="155">
        <v>0</v>
      </c>
      <c r="BP22" s="155">
        <v>0</v>
      </c>
      <c r="BQ22" s="155">
        <f t="shared" si="12"/>
        <v>0</v>
      </c>
      <c r="BR22" s="155">
        <v>0</v>
      </c>
      <c r="BS22" s="155">
        <v>0</v>
      </c>
      <c r="BT22" s="155">
        <v>0</v>
      </c>
      <c r="BU22" s="155">
        <v>0</v>
      </c>
      <c r="BV22" s="155">
        <v>0</v>
      </c>
      <c r="BW22" s="155">
        <f t="shared" si="13"/>
        <v>0</v>
      </c>
      <c r="BX22" s="155">
        <f t="shared" si="27"/>
        <v>4</v>
      </c>
      <c r="BY22" s="155">
        <f t="shared" si="27"/>
        <v>1</v>
      </c>
      <c r="BZ22" s="155">
        <f t="shared" si="27"/>
        <v>0</v>
      </c>
      <c r="CA22" s="155">
        <f t="shared" si="27"/>
        <v>0</v>
      </c>
      <c r="CB22" s="155">
        <f t="shared" si="27"/>
        <v>3</v>
      </c>
      <c r="CC22" s="156">
        <f t="shared" si="15"/>
        <v>8</v>
      </c>
      <c r="CD22" s="139"/>
      <c r="CE22" s="139"/>
      <c r="CF22" s="139"/>
      <c r="CG22" s="139"/>
      <c r="CH22" s="139"/>
      <c r="CI22" s="139"/>
      <c r="CJ22" s="139"/>
      <c r="CK22" s="139"/>
      <c r="CL22" s="139"/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39"/>
      <c r="CY22" s="139"/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39"/>
      <c r="EL22" s="139"/>
      <c r="EM22" s="139"/>
      <c r="EN22" s="139"/>
      <c r="EO22" s="139"/>
      <c r="EP22" s="139"/>
      <c r="EQ22" s="139"/>
      <c r="ER22" s="139"/>
      <c r="ES22" s="139"/>
      <c r="ET22" s="139"/>
      <c r="EU22" s="139"/>
      <c r="EV22" s="139"/>
      <c r="EW22" s="139"/>
      <c r="EX22" s="139"/>
      <c r="EY22" s="139"/>
      <c r="EZ22" s="139"/>
      <c r="FA22" s="139"/>
      <c r="FB22" s="139"/>
      <c r="FC22" s="139"/>
      <c r="FD22" s="139"/>
      <c r="FE22" s="139"/>
      <c r="FF22" s="139"/>
      <c r="FG22" s="139"/>
      <c r="FH22" s="139"/>
      <c r="FI22" s="139"/>
      <c r="FJ22" s="139"/>
      <c r="FK22" s="139"/>
      <c r="FL22" s="139"/>
      <c r="FM22" s="139"/>
      <c r="FN22" s="139"/>
      <c r="FO22" s="139"/>
      <c r="FP22" s="139"/>
      <c r="FQ22" s="139"/>
      <c r="FR22" s="139"/>
      <c r="FS22" s="139"/>
      <c r="FT22" s="139"/>
      <c r="FU22" s="139"/>
      <c r="FV22" s="139"/>
      <c r="FW22" s="139"/>
      <c r="FX22" s="139"/>
      <c r="FY22" s="139"/>
      <c r="FZ22" s="139"/>
      <c r="GA22" s="139"/>
      <c r="GB22" s="139"/>
      <c r="GC22" s="139"/>
      <c r="GD22" s="139"/>
      <c r="GE22" s="139"/>
      <c r="GF22" s="139"/>
      <c r="GG22" s="139"/>
      <c r="GH22" s="139"/>
      <c r="GI22" s="139"/>
      <c r="GJ22" s="139"/>
      <c r="GK22" s="139"/>
      <c r="GL22" s="139"/>
      <c r="GM22" s="139"/>
      <c r="GN22" s="139"/>
      <c r="GO22" s="139"/>
      <c r="GP22" s="139"/>
      <c r="GQ22" s="139"/>
      <c r="GR22" s="139"/>
      <c r="GS22" s="139"/>
      <c r="GT22" s="139"/>
      <c r="GU22" s="139"/>
      <c r="GV22" s="139"/>
      <c r="GW22" s="139"/>
      <c r="GX22" s="139"/>
      <c r="GY22" s="139"/>
      <c r="GZ22" s="139"/>
      <c r="HA22" s="139"/>
      <c r="HB22" s="139"/>
      <c r="HC22" s="139"/>
      <c r="HD22" s="139"/>
      <c r="HE22" s="139"/>
      <c r="HF22" s="139"/>
      <c r="HG22" s="139"/>
      <c r="HH22" s="139"/>
      <c r="HI22" s="139"/>
      <c r="HJ22" s="139"/>
      <c r="HK22" s="139"/>
      <c r="HL22" s="139"/>
      <c r="HM22" s="139"/>
      <c r="HN22" s="139"/>
      <c r="HO22" s="139"/>
      <c r="HP22" s="139"/>
      <c r="HQ22" s="139"/>
      <c r="HR22" s="139"/>
      <c r="HS22" s="139"/>
      <c r="HT22" s="139"/>
      <c r="HU22" s="139"/>
      <c r="HV22" s="139"/>
      <c r="HW22" s="139"/>
      <c r="HX22" s="139"/>
      <c r="HY22" s="139"/>
      <c r="HZ22" s="139"/>
      <c r="IA22" s="139"/>
      <c r="IB22" s="139"/>
      <c r="IC22" s="139"/>
      <c r="ID22" s="139"/>
      <c r="IE22" s="139"/>
      <c r="IF22" s="139"/>
      <c r="IG22" s="139"/>
      <c r="IH22" s="139"/>
      <c r="II22" s="139"/>
      <c r="IJ22" s="139"/>
      <c r="IK22" s="139"/>
      <c r="IL22" s="139"/>
      <c r="IM22" s="139"/>
      <c r="IN22" s="139"/>
      <c r="IO22" s="139"/>
      <c r="IP22" s="139"/>
      <c r="IQ22" s="139"/>
      <c r="IR22" s="139"/>
      <c r="IS22" s="139"/>
      <c r="IT22" s="139"/>
      <c r="IU22" s="139"/>
      <c r="IV22" s="139"/>
    </row>
    <row r="23" spans="1:256" ht="17.100000000000001" customHeight="1">
      <c r="A23" s="16"/>
      <c r="B23" s="41" t="s">
        <v>43</v>
      </c>
      <c r="C23" s="30" t="s">
        <v>44</v>
      </c>
      <c r="D23" s="155">
        <v>81</v>
      </c>
      <c r="E23" s="155">
        <v>29</v>
      </c>
      <c r="F23" s="155">
        <v>4</v>
      </c>
      <c r="G23" s="155">
        <v>1</v>
      </c>
      <c r="H23" s="155">
        <v>9</v>
      </c>
      <c r="I23" s="155">
        <f t="shared" si="2"/>
        <v>124</v>
      </c>
      <c r="J23" s="155">
        <v>2</v>
      </c>
      <c r="K23" s="155">
        <v>2</v>
      </c>
      <c r="L23" s="155">
        <v>0</v>
      </c>
      <c r="M23" s="155">
        <v>0</v>
      </c>
      <c r="N23" s="155">
        <v>0</v>
      </c>
      <c r="O23" s="155">
        <f t="shared" si="3"/>
        <v>4</v>
      </c>
      <c r="P23" s="155">
        <v>0</v>
      </c>
      <c r="Q23" s="155">
        <v>0</v>
      </c>
      <c r="R23" s="155">
        <v>0</v>
      </c>
      <c r="S23" s="155">
        <v>0</v>
      </c>
      <c r="T23" s="155">
        <v>0</v>
      </c>
      <c r="U23" s="156">
        <f t="shared" si="4"/>
        <v>0</v>
      </c>
      <c r="V23" s="41" t="s">
        <v>43</v>
      </c>
      <c r="W23" s="30" t="s">
        <v>44</v>
      </c>
      <c r="X23" s="155">
        <v>0</v>
      </c>
      <c r="Y23" s="155">
        <v>0</v>
      </c>
      <c r="Z23" s="155">
        <v>0</v>
      </c>
      <c r="AA23" s="155">
        <v>0</v>
      </c>
      <c r="AB23" s="155">
        <v>0</v>
      </c>
      <c r="AC23" s="155">
        <f t="shared" si="5"/>
        <v>0</v>
      </c>
      <c r="AD23" s="155">
        <v>0</v>
      </c>
      <c r="AE23" s="155">
        <v>0</v>
      </c>
      <c r="AF23" s="155">
        <v>0</v>
      </c>
      <c r="AG23" s="155">
        <v>0</v>
      </c>
      <c r="AH23" s="155">
        <v>0</v>
      </c>
      <c r="AI23" s="155">
        <f t="shared" si="6"/>
        <v>0</v>
      </c>
      <c r="AJ23" s="155">
        <f t="shared" si="26"/>
        <v>83</v>
      </c>
      <c r="AK23" s="155">
        <f t="shared" si="26"/>
        <v>31</v>
      </c>
      <c r="AL23" s="155">
        <f t="shared" si="26"/>
        <v>4</v>
      </c>
      <c r="AM23" s="155">
        <f t="shared" si="26"/>
        <v>1</v>
      </c>
      <c r="AN23" s="155">
        <f t="shared" si="26"/>
        <v>9</v>
      </c>
      <c r="AO23" s="156">
        <f t="shared" si="8"/>
        <v>128</v>
      </c>
      <c r="AP23" s="41" t="s">
        <v>43</v>
      </c>
      <c r="AQ23" s="30" t="s">
        <v>44</v>
      </c>
      <c r="AR23" s="39">
        <v>2</v>
      </c>
      <c r="AS23" s="39">
        <v>1</v>
      </c>
      <c r="AT23" s="39">
        <v>0</v>
      </c>
      <c r="AU23" s="39">
        <v>0</v>
      </c>
      <c r="AV23" s="39">
        <v>1</v>
      </c>
      <c r="AW23" s="39">
        <f t="shared" si="9"/>
        <v>4</v>
      </c>
      <c r="AX23" s="39">
        <v>0</v>
      </c>
      <c r="AY23" s="39">
        <v>0</v>
      </c>
      <c r="AZ23" s="39">
        <v>0</v>
      </c>
      <c r="BA23" s="39">
        <v>0</v>
      </c>
      <c r="BB23" s="39">
        <v>1</v>
      </c>
      <c r="BC23" s="39">
        <f t="shared" si="10"/>
        <v>1</v>
      </c>
      <c r="BD23" s="39">
        <v>0</v>
      </c>
      <c r="BE23" s="39">
        <v>0</v>
      </c>
      <c r="BF23" s="39">
        <v>0</v>
      </c>
      <c r="BG23" s="39">
        <v>0</v>
      </c>
      <c r="BH23" s="39">
        <v>0</v>
      </c>
      <c r="BI23" s="157">
        <f t="shared" si="11"/>
        <v>0</v>
      </c>
      <c r="BJ23" s="41" t="s">
        <v>43</v>
      </c>
      <c r="BK23" s="30" t="s">
        <v>44</v>
      </c>
      <c r="BL23" s="155">
        <v>0</v>
      </c>
      <c r="BM23" s="155">
        <v>0</v>
      </c>
      <c r="BN23" s="155">
        <v>0</v>
      </c>
      <c r="BO23" s="155">
        <v>0</v>
      </c>
      <c r="BP23" s="155">
        <v>0</v>
      </c>
      <c r="BQ23" s="155">
        <f t="shared" si="12"/>
        <v>0</v>
      </c>
      <c r="BR23" s="155">
        <v>0</v>
      </c>
      <c r="BS23" s="155">
        <v>0</v>
      </c>
      <c r="BT23" s="155">
        <v>0</v>
      </c>
      <c r="BU23" s="155">
        <v>0</v>
      </c>
      <c r="BV23" s="155">
        <v>0</v>
      </c>
      <c r="BW23" s="155">
        <f t="shared" si="13"/>
        <v>0</v>
      </c>
      <c r="BX23" s="155">
        <f t="shared" si="27"/>
        <v>2</v>
      </c>
      <c r="BY23" s="155">
        <f t="shared" si="27"/>
        <v>1</v>
      </c>
      <c r="BZ23" s="155">
        <f t="shared" si="27"/>
        <v>0</v>
      </c>
      <c r="CA23" s="155">
        <f t="shared" si="27"/>
        <v>0</v>
      </c>
      <c r="CB23" s="155">
        <f t="shared" si="27"/>
        <v>2</v>
      </c>
      <c r="CC23" s="156">
        <f t="shared" si="15"/>
        <v>5</v>
      </c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  <c r="HG23" s="139"/>
      <c r="HH23" s="139"/>
      <c r="HI23" s="139"/>
      <c r="HJ23" s="139"/>
      <c r="HK23" s="139"/>
      <c r="HL23" s="139"/>
      <c r="HM23" s="139"/>
      <c r="HN23" s="139"/>
      <c r="HO23" s="139"/>
      <c r="HP23" s="139"/>
      <c r="HQ23" s="139"/>
      <c r="HR23" s="139"/>
      <c r="HS23" s="139"/>
      <c r="HT23" s="139"/>
      <c r="HU23" s="139"/>
      <c r="HV23" s="139"/>
      <c r="HW23" s="139"/>
      <c r="HX23" s="139"/>
      <c r="HY23" s="139"/>
      <c r="HZ23" s="139"/>
      <c r="IA23" s="139"/>
      <c r="IB23" s="139"/>
      <c r="IC23" s="139"/>
      <c r="ID23" s="139"/>
      <c r="IE23" s="139"/>
      <c r="IF23" s="139"/>
      <c r="IG23" s="139"/>
      <c r="IH23" s="139"/>
      <c r="II23" s="139"/>
      <c r="IJ23" s="139"/>
      <c r="IK23" s="139"/>
      <c r="IL23" s="139"/>
      <c r="IM23" s="139"/>
      <c r="IN23" s="139"/>
      <c r="IO23" s="139"/>
      <c r="IP23" s="139"/>
      <c r="IQ23" s="139"/>
      <c r="IR23" s="139"/>
      <c r="IS23" s="139"/>
      <c r="IT23" s="139"/>
      <c r="IU23" s="139"/>
      <c r="IV23" s="139"/>
    </row>
    <row r="24" spans="1:256" ht="17.100000000000001" customHeight="1">
      <c r="A24" s="16"/>
      <c r="B24" s="41" t="s">
        <v>45</v>
      </c>
      <c r="C24" s="30" t="s">
        <v>46</v>
      </c>
      <c r="D24" s="155">
        <v>679</v>
      </c>
      <c r="E24" s="155">
        <v>54</v>
      </c>
      <c r="F24" s="155">
        <v>17</v>
      </c>
      <c r="G24" s="155">
        <v>0</v>
      </c>
      <c r="H24" s="155">
        <v>13</v>
      </c>
      <c r="I24" s="155">
        <f t="shared" si="2"/>
        <v>763</v>
      </c>
      <c r="J24" s="155">
        <v>27</v>
      </c>
      <c r="K24" s="155">
        <v>1</v>
      </c>
      <c r="L24" s="155">
        <v>3</v>
      </c>
      <c r="M24" s="155">
        <v>1</v>
      </c>
      <c r="N24" s="155">
        <v>1</v>
      </c>
      <c r="O24" s="155">
        <f t="shared" si="3"/>
        <v>33</v>
      </c>
      <c r="P24" s="155">
        <v>0</v>
      </c>
      <c r="Q24" s="155">
        <v>0</v>
      </c>
      <c r="R24" s="155">
        <v>0</v>
      </c>
      <c r="S24" s="155">
        <v>0</v>
      </c>
      <c r="T24" s="155">
        <v>0</v>
      </c>
      <c r="U24" s="156">
        <f t="shared" si="4"/>
        <v>0</v>
      </c>
      <c r="V24" s="41" t="s">
        <v>45</v>
      </c>
      <c r="W24" s="30" t="s">
        <v>46</v>
      </c>
      <c r="X24" s="155">
        <v>0</v>
      </c>
      <c r="Y24" s="155">
        <v>0</v>
      </c>
      <c r="Z24" s="155">
        <v>0</v>
      </c>
      <c r="AA24" s="155">
        <v>0</v>
      </c>
      <c r="AB24" s="155">
        <v>0</v>
      </c>
      <c r="AC24" s="155">
        <f t="shared" si="5"/>
        <v>0</v>
      </c>
      <c r="AD24" s="155">
        <v>0</v>
      </c>
      <c r="AE24" s="155">
        <v>0</v>
      </c>
      <c r="AF24" s="155">
        <v>0</v>
      </c>
      <c r="AG24" s="155">
        <v>0</v>
      </c>
      <c r="AH24" s="155">
        <v>0</v>
      </c>
      <c r="AI24" s="155">
        <f t="shared" si="6"/>
        <v>0</v>
      </c>
      <c r="AJ24" s="155">
        <f t="shared" si="26"/>
        <v>706</v>
      </c>
      <c r="AK24" s="155">
        <f t="shared" si="26"/>
        <v>55</v>
      </c>
      <c r="AL24" s="155">
        <f t="shared" si="26"/>
        <v>20</v>
      </c>
      <c r="AM24" s="155">
        <f t="shared" si="26"/>
        <v>1</v>
      </c>
      <c r="AN24" s="155">
        <f t="shared" si="26"/>
        <v>14</v>
      </c>
      <c r="AO24" s="156">
        <f t="shared" si="8"/>
        <v>796</v>
      </c>
      <c r="AP24" s="41" t="s">
        <v>45</v>
      </c>
      <c r="AQ24" s="30" t="s">
        <v>46</v>
      </c>
      <c r="AR24" s="39">
        <v>7</v>
      </c>
      <c r="AS24" s="39">
        <v>0</v>
      </c>
      <c r="AT24" s="39">
        <v>5</v>
      </c>
      <c r="AU24" s="39">
        <v>1</v>
      </c>
      <c r="AV24" s="39">
        <v>1</v>
      </c>
      <c r="AW24" s="39">
        <f t="shared" si="9"/>
        <v>14</v>
      </c>
      <c r="AX24" s="39">
        <v>0</v>
      </c>
      <c r="AY24" s="39">
        <v>0</v>
      </c>
      <c r="AZ24" s="39">
        <v>0</v>
      </c>
      <c r="BA24" s="39">
        <v>1</v>
      </c>
      <c r="BB24" s="39">
        <v>1</v>
      </c>
      <c r="BC24" s="39">
        <f t="shared" si="10"/>
        <v>2</v>
      </c>
      <c r="BD24" s="39">
        <v>0</v>
      </c>
      <c r="BE24" s="39">
        <v>0</v>
      </c>
      <c r="BF24" s="39">
        <v>0</v>
      </c>
      <c r="BG24" s="39">
        <v>0</v>
      </c>
      <c r="BH24" s="39">
        <v>0</v>
      </c>
      <c r="BI24" s="157">
        <f t="shared" si="11"/>
        <v>0</v>
      </c>
      <c r="BJ24" s="41" t="s">
        <v>45</v>
      </c>
      <c r="BK24" s="30" t="s">
        <v>46</v>
      </c>
      <c r="BL24" s="155">
        <v>0</v>
      </c>
      <c r="BM24" s="155">
        <v>0</v>
      </c>
      <c r="BN24" s="155">
        <v>0</v>
      </c>
      <c r="BO24" s="155">
        <v>0</v>
      </c>
      <c r="BP24" s="155">
        <v>0</v>
      </c>
      <c r="BQ24" s="155">
        <f t="shared" si="12"/>
        <v>0</v>
      </c>
      <c r="BR24" s="155">
        <v>0</v>
      </c>
      <c r="BS24" s="155">
        <v>0</v>
      </c>
      <c r="BT24" s="155">
        <v>0</v>
      </c>
      <c r="BU24" s="155">
        <v>0</v>
      </c>
      <c r="BV24" s="155">
        <v>0</v>
      </c>
      <c r="BW24" s="155">
        <f t="shared" si="13"/>
        <v>0</v>
      </c>
      <c r="BX24" s="155">
        <f t="shared" si="27"/>
        <v>7</v>
      </c>
      <c r="BY24" s="155">
        <f t="shared" si="27"/>
        <v>0</v>
      </c>
      <c r="BZ24" s="155">
        <f t="shared" si="27"/>
        <v>5</v>
      </c>
      <c r="CA24" s="155">
        <f t="shared" si="27"/>
        <v>2</v>
      </c>
      <c r="CB24" s="155">
        <f t="shared" si="27"/>
        <v>2</v>
      </c>
      <c r="CC24" s="156">
        <f t="shared" si="15"/>
        <v>16</v>
      </c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  <c r="IU24" s="139"/>
      <c r="IV24" s="139"/>
    </row>
    <row r="25" spans="1:256" ht="17.100000000000001" customHeight="1">
      <c r="A25" s="16"/>
      <c r="B25" s="187" t="s">
        <v>47</v>
      </c>
      <c r="C25" s="42" t="s">
        <v>48</v>
      </c>
      <c r="D25" s="158">
        <v>364</v>
      </c>
      <c r="E25" s="158">
        <v>47</v>
      </c>
      <c r="F25" s="158">
        <v>7</v>
      </c>
      <c r="G25" s="158">
        <v>0</v>
      </c>
      <c r="H25" s="158">
        <v>8</v>
      </c>
      <c r="I25" s="158">
        <f t="shared" si="2"/>
        <v>426</v>
      </c>
      <c r="J25" s="158">
        <v>31</v>
      </c>
      <c r="K25" s="158">
        <v>0</v>
      </c>
      <c r="L25" s="158">
        <v>0</v>
      </c>
      <c r="M25" s="158">
        <v>1</v>
      </c>
      <c r="N25" s="158">
        <v>1</v>
      </c>
      <c r="O25" s="158">
        <f t="shared" si="3"/>
        <v>33</v>
      </c>
      <c r="P25" s="158">
        <v>0</v>
      </c>
      <c r="Q25" s="158">
        <v>0</v>
      </c>
      <c r="R25" s="158">
        <v>0</v>
      </c>
      <c r="S25" s="158">
        <v>0</v>
      </c>
      <c r="T25" s="158">
        <v>0</v>
      </c>
      <c r="U25" s="159">
        <f t="shared" si="4"/>
        <v>0</v>
      </c>
      <c r="V25" s="187" t="s">
        <v>47</v>
      </c>
      <c r="W25" s="42" t="s">
        <v>48</v>
      </c>
      <c r="X25" s="158">
        <v>0</v>
      </c>
      <c r="Y25" s="158">
        <v>0</v>
      </c>
      <c r="Z25" s="158">
        <v>0</v>
      </c>
      <c r="AA25" s="158">
        <v>0</v>
      </c>
      <c r="AB25" s="158">
        <v>0</v>
      </c>
      <c r="AC25" s="158">
        <f t="shared" si="5"/>
        <v>0</v>
      </c>
      <c r="AD25" s="158">
        <v>0</v>
      </c>
      <c r="AE25" s="158">
        <v>0</v>
      </c>
      <c r="AF25" s="158">
        <v>0</v>
      </c>
      <c r="AG25" s="158">
        <v>0</v>
      </c>
      <c r="AH25" s="158">
        <v>0</v>
      </c>
      <c r="AI25" s="158">
        <f t="shared" si="6"/>
        <v>0</v>
      </c>
      <c r="AJ25" s="158">
        <f t="shared" si="26"/>
        <v>395</v>
      </c>
      <c r="AK25" s="158">
        <f t="shared" si="26"/>
        <v>47</v>
      </c>
      <c r="AL25" s="158">
        <f t="shared" si="26"/>
        <v>7</v>
      </c>
      <c r="AM25" s="158">
        <f t="shared" si="26"/>
        <v>1</v>
      </c>
      <c r="AN25" s="158">
        <f t="shared" si="26"/>
        <v>9</v>
      </c>
      <c r="AO25" s="159">
        <f t="shared" si="8"/>
        <v>459</v>
      </c>
      <c r="AP25" s="187" t="s">
        <v>47</v>
      </c>
      <c r="AQ25" s="42" t="s">
        <v>48</v>
      </c>
      <c r="AR25" s="51">
        <v>6</v>
      </c>
      <c r="AS25" s="51">
        <v>0</v>
      </c>
      <c r="AT25" s="51">
        <v>0</v>
      </c>
      <c r="AU25" s="51">
        <v>0</v>
      </c>
      <c r="AV25" s="51">
        <v>2</v>
      </c>
      <c r="AW25" s="51">
        <f t="shared" si="9"/>
        <v>8</v>
      </c>
      <c r="AX25" s="51">
        <v>9</v>
      </c>
      <c r="AY25" s="51">
        <v>0</v>
      </c>
      <c r="AZ25" s="51">
        <v>0</v>
      </c>
      <c r="BA25" s="51">
        <v>0</v>
      </c>
      <c r="BB25" s="51">
        <v>1</v>
      </c>
      <c r="BC25" s="51">
        <f t="shared" si="10"/>
        <v>10</v>
      </c>
      <c r="BD25" s="51">
        <v>0</v>
      </c>
      <c r="BE25" s="51">
        <v>0</v>
      </c>
      <c r="BF25" s="51">
        <v>0</v>
      </c>
      <c r="BG25" s="51">
        <v>0</v>
      </c>
      <c r="BH25" s="51">
        <v>0</v>
      </c>
      <c r="BI25" s="160">
        <f t="shared" si="11"/>
        <v>0</v>
      </c>
      <c r="BJ25" s="187" t="s">
        <v>47</v>
      </c>
      <c r="BK25" s="42" t="s">
        <v>48</v>
      </c>
      <c r="BL25" s="158">
        <v>0</v>
      </c>
      <c r="BM25" s="158">
        <v>0</v>
      </c>
      <c r="BN25" s="158">
        <v>0</v>
      </c>
      <c r="BO25" s="158">
        <v>0</v>
      </c>
      <c r="BP25" s="158">
        <v>0</v>
      </c>
      <c r="BQ25" s="158">
        <f t="shared" si="12"/>
        <v>0</v>
      </c>
      <c r="BR25" s="158">
        <v>0</v>
      </c>
      <c r="BS25" s="158">
        <v>0</v>
      </c>
      <c r="BT25" s="158">
        <v>0</v>
      </c>
      <c r="BU25" s="158">
        <v>0</v>
      </c>
      <c r="BV25" s="158">
        <v>0</v>
      </c>
      <c r="BW25" s="158">
        <f t="shared" si="13"/>
        <v>0</v>
      </c>
      <c r="BX25" s="158">
        <f t="shared" si="27"/>
        <v>15</v>
      </c>
      <c r="BY25" s="158">
        <f t="shared" si="27"/>
        <v>0</v>
      </c>
      <c r="BZ25" s="158">
        <f t="shared" si="27"/>
        <v>0</v>
      </c>
      <c r="CA25" s="158">
        <f t="shared" si="27"/>
        <v>0</v>
      </c>
      <c r="CB25" s="158">
        <f t="shared" si="27"/>
        <v>3</v>
      </c>
      <c r="CC25" s="159">
        <f t="shared" si="15"/>
        <v>18</v>
      </c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  <c r="IU25" s="139"/>
      <c r="IV25" s="139"/>
    </row>
    <row r="26" spans="1:256" ht="17.100000000000001" customHeight="1">
      <c r="A26" s="16"/>
      <c r="B26" s="188"/>
      <c r="C26" s="42" t="s">
        <v>49</v>
      </c>
      <c r="D26" s="158">
        <v>84</v>
      </c>
      <c r="E26" s="158">
        <v>25</v>
      </c>
      <c r="F26" s="158">
        <v>3</v>
      </c>
      <c r="G26" s="158">
        <v>0</v>
      </c>
      <c r="H26" s="158">
        <v>8</v>
      </c>
      <c r="I26" s="158">
        <f t="shared" si="2"/>
        <v>120</v>
      </c>
      <c r="J26" s="158">
        <v>5</v>
      </c>
      <c r="K26" s="158">
        <v>0</v>
      </c>
      <c r="L26" s="158">
        <v>3</v>
      </c>
      <c r="M26" s="158">
        <v>0</v>
      </c>
      <c r="N26" s="158">
        <v>0</v>
      </c>
      <c r="O26" s="158">
        <f t="shared" si="3"/>
        <v>8</v>
      </c>
      <c r="P26" s="158">
        <v>0</v>
      </c>
      <c r="Q26" s="158">
        <v>0</v>
      </c>
      <c r="R26" s="158">
        <v>0</v>
      </c>
      <c r="S26" s="158">
        <v>0</v>
      </c>
      <c r="T26" s="158">
        <v>0</v>
      </c>
      <c r="U26" s="159">
        <f t="shared" si="4"/>
        <v>0</v>
      </c>
      <c r="V26" s="188"/>
      <c r="W26" s="42" t="s">
        <v>49</v>
      </c>
      <c r="X26" s="158">
        <v>0</v>
      </c>
      <c r="Y26" s="158">
        <v>0</v>
      </c>
      <c r="Z26" s="158">
        <v>0</v>
      </c>
      <c r="AA26" s="158">
        <v>0</v>
      </c>
      <c r="AB26" s="158">
        <v>0</v>
      </c>
      <c r="AC26" s="158">
        <f t="shared" si="5"/>
        <v>0</v>
      </c>
      <c r="AD26" s="158">
        <v>0</v>
      </c>
      <c r="AE26" s="158">
        <v>0</v>
      </c>
      <c r="AF26" s="158">
        <v>0</v>
      </c>
      <c r="AG26" s="158">
        <v>0</v>
      </c>
      <c r="AH26" s="158">
        <v>0</v>
      </c>
      <c r="AI26" s="158">
        <f t="shared" si="6"/>
        <v>0</v>
      </c>
      <c r="AJ26" s="158">
        <f t="shared" si="26"/>
        <v>89</v>
      </c>
      <c r="AK26" s="158">
        <f t="shared" si="26"/>
        <v>25</v>
      </c>
      <c r="AL26" s="158">
        <f t="shared" si="26"/>
        <v>6</v>
      </c>
      <c r="AM26" s="158">
        <f t="shared" si="26"/>
        <v>0</v>
      </c>
      <c r="AN26" s="158">
        <f t="shared" si="26"/>
        <v>8</v>
      </c>
      <c r="AO26" s="159">
        <f t="shared" si="8"/>
        <v>128</v>
      </c>
      <c r="AP26" s="188"/>
      <c r="AQ26" s="42" t="s">
        <v>49</v>
      </c>
      <c r="AR26" s="51">
        <v>0</v>
      </c>
      <c r="AS26" s="51">
        <v>1</v>
      </c>
      <c r="AT26" s="51">
        <v>4</v>
      </c>
      <c r="AU26" s="51">
        <v>0</v>
      </c>
      <c r="AV26" s="51">
        <v>2</v>
      </c>
      <c r="AW26" s="51">
        <f t="shared" si="9"/>
        <v>7</v>
      </c>
      <c r="AX26" s="51">
        <v>0</v>
      </c>
      <c r="AY26" s="51">
        <v>0</v>
      </c>
      <c r="AZ26" s="51">
        <v>0</v>
      </c>
      <c r="BA26" s="51">
        <v>1</v>
      </c>
      <c r="BB26" s="51">
        <v>2</v>
      </c>
      <c r="BC26" s="51">
        <f t="shared" si="10"/>
        <v>3</v>
      </c>
      <c r="BD26" s="51">
        <v>0</v>
      </c>
      <c r="BE26" s="51">
        <v>0</v>
      </c>
      <c r="BF26" s="51">
        <v>0</v>
      </c>
      <c r="BG26" s="51">
        <v>0</v>
      </c>
      <c r="BH26" s="51">
        <v>0</v>
      </c>
      <c r="BI26" s="160">
        <f t="shared" si="11"/>
        <v>0</v>
      </c>
      <c r="BJ26" s="188"/>
      <c r="BK26" s="42" t="s">
        <v>49</v>
      </c>
      <c r="BL26" s="158">
        <v>0</v>
      </c>
      <c r="BM26" s="158">
        <v>0</v>
      </c>
      <c r="BN26" s="158">
        <v>0</v>
      </c>
      <c r="BO26" s="158">
        <v>0</v>
      </c>
      <c r="BP26" s="158">
        <v>0</v>
      </c>
      <c r="BQ26" s="158">
        <f t="shared" si="12"/>
        <v>0</v>
      </c>
      <c r="BR26" s="158">
        <v>0</v>
      </c>
      <c r="BS26" s="158">
        <v>0</v>
      </c>
      <c r="BT26" s="158">
        <v>0</v>
      </c>
      <c r="BU26" s="158">
        <v>0</v>
      </c>
      <c r="BV26" s="158">
        <v>0</v>
      </c>
      <c r="BW26" s="158">
        <f t="shared" si="13"/>
        <v>0</v>
      </c>
      <c r="BX26" s="158">
        <f t="shared" si="27"/>
        <v>0</v>
      </c>
      <c r="BY26" s="158">
        <f t="shared" si="27"/>
        <v>1</v>
      </c>
      <c r="BZ26" s="158">
        <f t="shared" si="27"/>
        <v>4</v>
      </c>
      <c r="CA26" s="158">
        <f t="shared" si="27"/>
        <v>1</v>
      </c>
      <c r="CB26" s="158">
        <f t="shared" si="27"/>
        <v>4</v>
      </c>
      <c r="CC26" s="159">
        <f t="shared" si="15"/>
        <v>10</v>
      </c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  <c r="IU26" s="139"/>
      <c r="IV26" s="139"/>
    </row>
    <row r="27" spans="1:256" ht="17.100000000000001" customHeight="1">
      <c r="A27" s="16"/>
      <c r="B27" s="188"/>
      <c r="C27" s="42" t="s">
        <v>50</v>
      </c>
      <c r="D27" s="158">
        <v>221</v>
      </c>
      <c r="E27" s="158">
        <v>4</v>
      </c>
      <c r="F27" s="158">
        <v>2</v>
      </c>
      <c r="G27" s="158">
        <v>2</v>
      </c>
      <c r="H27" s="158">
        <v>1</v>
      </c>
      <c r="I27" s="158">
        <f t="shared" si="2"/>
        <v>230</v>
      </c>
      <c r="J27" s="158">
        <v>28</v>
      </c>
      <c r="K27" s="158">
        <v>1</v>
      </c>
      <c r="L27" s="158">
        <v>3</v>
      </c>
      <c r="M27" s="158">
        <v>3</v>
      </c>
      <c r="N27" s="158">
        <v>1</v>
      </c>
      <c r="O27" s="158">
        <f t="shared" si="3"/>
        <v>36</v>
      </c>
      <c r="P27" s="158">
        <v>0</v>
      </c>
      <c r="Q27" s="158">
        <v>0</v>
      </c>
      <c r="R27" s="158">
        <v>0</v>
      </c>
      <c r="S27" s="158">
        <v>0</v>
      </c>
      <c r="T27" s="158">
        <v>0</v>
      </c>
      <c r="U27" s="159">
        <f t="shared" si="4"/>
        <v>0</v>
      </c>
      <c r="V27" s="188"/>
      <c r="W27" s="42" t="s">
        <v>50</v>
      </c>
      <c r="X27" s="158">
        <v>0</v>
      </c>
      <c r="Y27" s="158">
        <v>0</v>
      </c>
      <c r="Z27" s="158">
        <v>0</v>
      </c>
      <c r="AA27" s="158">
        <v>0</v>
      </c>
      <c r="AB27" s="158">
        <v>0</v>
      </c>
      <c r="AC27" s="158">
        <f t="shared" si="5"/>
        <v>0</v>
      </c>
      <c r="AD27" s="158">
        <v>0</v>
      </c>
      <c r="AE27" s="158">
        <v>0</v>
      </c>
      <c r="AF27" s="158">
        <v>0</v>
      </c>
      <c r="AG27" s="158">
        <v>0</v>
      </c>
      <c r="AH27" s="158">
        <v>0</v>
      </c>
      <c r="AI27" s="158">
        <f t="shared" si="6"/>
        <v>0</v>
      </c>
      <c r="AJ27" s="158">
        <f t="shared" si="26"/>
        <v>249</v>
      </c>
      <c r="AK27" s="158">
        <f t="shared" si="26"/>
        <v>5</v>
      </c>
      <c r="AL27" s="158">
        <f t="shared" si="26"/>
        <v>5</v>
      </c>
      <c r="AM27" s="158">
        <f t="shared" si="26"/>
        <v>5</v>
      </c>
      <c r="AN27" s="158">
        <f t="shared" si="26"/>
        <v>2</v>
      </c>
      <c r="AO27" s="159">
        <f t="shared" si="8"/>
        <v>266</v>
      </c>
      <c r="AP27" s="188"/>
      <c r="AQ27" s="42" t="s">
        <v>50</v>
      </c>
      <c r="AR27" s="51">
        <v>0</v>
      </c>
      <c r="AS27" s="51">
        <v>0</v>
      </c>
      <c r="AT27" s="51">
        <v>0</v>
      </c>
      <c r="AU27" s="51">
        <v>1</v>
      </c>
      <c r="AV27" s="51">
        <v>0</v>
      </c>
      <c r="AW27" s="51">
        <f t="shared" si="9"/>
        <v>1</v>
      </c>
      <c r="AX27" s="51">
        <v>6</v>
      </c>
      <c r="AY27" s="51">
        <v>0</v>
      </c>
      <c r="AZ27" s="51">
        <v>0</v>
      </c>
      <c r="BA27" s="51">
        <v>4</v>
      </c>
      <c r="BB27" s="51">
        <v>3</v>
      </c>
      <c r="BC27" s="51">
        <f t="shared" si="10"/>
        <v>13</v>
      </c>
      <c r="BD27" s="51">
        <v>0</v>
      </c>
      <c r="BE27" s="51">
        <v>0</v>
      </c>
      <c r="BF27" s="51">
        <v>0</v>
      </c>
      <c r="BG27" s="51">
        <v>0</v>
      </c>
      <c r="BH27" s="51">
        <v>0</v>
      </c>
      <c r="BI27" s="160">
        <f t="shared" si="11"/>
        <v>0</v>
      </c>
      <c r="BJ27" s="188"/>
      <c r="BK27" s="42" t="s">
        <v>50</v>
      </c>
      <c r="BL27" s="158">
        <v>0</v>
      </c>
      <c r="BM27" s="158">
        <v>0</v>
      </c>
      <c r="BN27" s="158">
        <v>0</v>
      </c>
      <c r="BO27" s="158">
        <v>0</v>
      </c>
      <c r="BP27" s="158">
        <v>0</v>
      </c>
      <c r="BQ27" s="158">
        <f t="shared" si="12"/>
        <v>0</v>
      </c>
      <c r="BR27" s="158">
        <v>0</v>
      </c>
      <c r="BS27" s="158">
        <v>0</v>
      </c>
      <c r="BT27" s="158">
        <v>0</v>
      </c>
      <c r="BU27" s="158">
        <v>0</v>
      </c>
      <c r="BV27" s="158">
        <v>0</v>
      </c>
      <c r="BW27" s="158">
        <f t="shared" si="13"/>
        <v>0</v>
      </c>
      <c r="BX27" s="158">
        <f t="shared" si="27"/>
        <v>6</v>
      </c>
      <c r="BY27" s="158">
        <f t="shared" si="27"/>
        <v>0</v>
      </c>
      <c r="BZ27" s="158">
        <f t="shared" si="27"/>
        <v>0</v>
      </c>
      <c r="CA27" s="158">
        <f t="shared" si="27"/>
        <v>5</v>
      </c>
      <c r="CB27" s="158">
        <f t="shared" si="27"/>
        <v>3</v>
      </c>
      <c r="CC27" s="159">
        <f t="shared" si="15"/>
        <v>14</v>
      </c>
      <c r="CD27" s="139"/>
      <c r="CE27" s="139"/>
      <c r="CF27" s="139"/>
      <c r="CG27" s="139"/>
      <c r="CH27" s="139"/>
      <c r="CI27" s="139"/>
      <c r="CJ27" s="139"/>
      <c r="CK27" s="139"/>
      <c r="CL27" s="139"/>
      <c r="CM27" s="139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39"/>
      <c r="EM27" s="139"/>
      <c r="EN27" s="139"/>
      <c r="EO27" s="139"/>
      <c r="EP27" s="139"/>
      <c r="EQ27" s="139"/>
      <c r="ER27" s="139"/>
      <c r="ES27" s="139"/>
      <c r="ET27" s="139"/>
      <c r="EU27" s="139"/>
      <c r="EV27" s="139"/>
      <c r="EW27" s="139"/>
      <c r="EX27" s="139"/>
      <c r="EY27" s="139"/>
      <c r="EZ27" s="139"/>
      <c r="FA27" s="139"/>
      <c r="FB27" s="139"/>
      <c r="FC27" s="139"/>
      <c r="FD27" s="139"/>
      <c r="FE27" s="139"/>
      <c r="FF27" s="139"/>
      <c r="FG27" s="139"/>
      <c r="FH27" s="139"/>
      <c r="FI27" s="139"/>
      <c r="FJ27" s="139"/>
      <c r="FK27" s="139"/>
      <c r="FL27" s="139"/>
      <c r="FM27" s="139"/>
      <c r="FN27" s="139"/>
      <c r="FO27" s="139"/>
      <c r="FP27" s="139"/>
      <c r="FQ27" s="139"/>
      <c r="FR27" s="139"/>
      <c r="FS27" s="139"/>
      <c r="FT27" s="139"/>
      <c r="FU27" s="139"/>
      <c r="FV27" s="139"/>
      <c r="FW27" s="139"/>
      <c r="FX27" s="139"/>
      <c r="FY27" s="139"/>
      <c r="FZ27" s="139"/>
      <c r="GA27" s="139"/>
      <c r="GB27" s="139"/>
      <c r="GC27" s="139"/>
      <c r="GD27" s="139"/>
      <c r="GE27" s="139"/>
      <c r="GF27" s="139"/>
      <c r="GG27" s="139"/>
      <c r="GH27" s="139"/>
      <c r="GI27" s="139"/>
      <c r="GJ27" s="139"/>
      <c r="GK27" s="139"/>
      <c r="GL27" s="139"/>
      <c r="GM27" s="139"/>
      <c r="GN27" s="139"/>
      <c r="GO27" s="139"/>
      <c r="GP27" s="139"/>
      <c r="GQ27" s="139"/>
      <c r="GR27" s="139"/>
      <c r="GS27" s="139"/>
      <c r="GT27" s="139"/>
      <c r="GU27" s="139"/>
      <c r="GV27" s="139"/>
      <c r="GW27" s="139"/>
      <c r="GX27" s="139"/>
      <c r="GY27" s="139"/>
      <c r="GZ27" s="139"/>
      <c r="HA27" s="139"/>
      <c r="HB27" s="139"/>
      <c r="HC27" s="139"/>
      <c r="HD27" s="139"/>
      <c r="HE27" s="139"/>
      <c r="HF27" s="139"/>
      <c r="HG27" s="139"/>
      <c r="HH27" s="139"/>
      <c r="HI27" s="139"/>
      <c r="HJ27" s="139"/>
      <c r="HK27" s="139"/>
      <c r="HL27" s="139"/>
      <c r="HM27" s="139"/>
      <c r="HN27" s="139"/>
      <c r="HO27" s="139"/>
      <c r="HP27" s="139"/>
      <c r="HQ27" s="139"/>
      <c r="HR27" s="139"/>
      <c r="HS27" s="139"/>
      <c r="HT27" s="139"/>
      <c r="HU27" s="139"/>
      <c r="HV27" s="139"/>
      <c r="HW27" s="139"/>
      <c r="HX27" s="139"/>
      <c r="HY27" s="139"/>
      <c r="HZ27" s="139"/>
      <c r="IA27" s="139"/>
      <c r="IB27" s="139"/>
      <c r="IC27" s="139"/>
      <c r="ID27" s="139"/>
      <c r="IE27" s="139"/>
      <c r="IF27" s="139"/>
      <c r="IG27" s="139"/>
      <c r="IH27" s="139"/>
      <c r="II27" s="139"/>
      <c r="IJ27" s="139"/>
      <c r="IK27" s="139"/>
      <c r="IL27" s="139"/>
      <c r="IM27" s="139"/>
      <c r="IN27" s="139"/>
      <c r="IO27" s="139"/>
      <c r="IP27" s="139"/>
      <c r="IQ27" s="139"/>
      <c r="IR27" s="139"/>
      <c r="IS27" s="139"/>
      <c r="IT27" s="139"/>
      <c r="IU27" s="139"/>
      <c r="IV27" s="139"/>
    </row>
    <row r="28" spans="1:256" ht="17.100000000000001" customHeight="1">
      <c r="A28" s="63"/>
      <c r="B28" s="189"/>
      <c r="C28" s="64" t="s">
        <v>34</v>
      </c>
      <c r="D28" s="155">
        <f t="shared" ref="D28:U28" si="28">SUM(D25:D27)</f>
        <v>669</v>
      </c>
      <c r="E28" s="155">
        <f t="shared" si="28"/>
        <v>76</v>
      </c>
      <c r="F28" s="155">
        <f t="shared" si="28"/>
        <v>12</v>
      </c>
      <c r="G28" s="155">
        <f t="shared" si="28"/>
        <v>2</v>
      </c>
      <c r="H28" s="155">
        <f t="shared" si="28"/>
        <v>17</v>
      </c>
      <c r="I28" s="155">
        <f t="shared" si="28"/>
        <v>776</v>
      </c>
      <c r="J28" s="155">
        <f t="shared" si="28"/>
        <v>64</v>
      </c>
      <c r="K28" s="155">
        <f t="shared" si="28"/>
        <v>1</v>
      </c>
      <c r="L28" s="155">
        <f t="shared" si="28"/>
        <v>6</v>
      </c>
      <c r="M28" s="155">
        <f t="shared" si="28"/>
        <v>4</v>
      </c>
      <c r="N28" s="155">
        <f t="shared" si="28"/>
        <v>2</v>
      </c>
      <c r="O28" s="155">
        <f t="shared" si="28"/>
        <v>77</v>
      </c>
      <c r="P28" s="155">
        <f t="shared" si="28"/>
        <v>0</v>
      </c>
      <c r="Q28" s="155">
        <f t="shared" si="28"/>
        <v>0</v>
      </c>
      <c r="R28" s="155">
        <f t="shared" si="28"/>
        <v>0</v>
      </c>
      <c r="S28" s="155">
        <f t="shared" si="28"/>
        <v>0</v>
      </c>
      <c r="T28" s="155">
        <f t="shared" si="28"/>
        <v>0</v>
      </c>
      <c r="U28" s="156">
        <f t="shared" si="28"/>
        <v>0</v>
      </c>
      <c r="V28" s="189"/>
      <c r="W28" s="64" t="s">
        <v>34</v>
      </c>
      <c r="X28" s="155">
        <f t="shared" ref="X28:AO28" si="29">SUM(X25:X27)</f>
        <v>0</v>
      </c>
      <c r="Y28" s="155">
        <f t="shared" si="29"/>
        <v>0</v>
      </c>
      <c r="Z28" s="155">
        <f t="shared" si="29"/>
        <v>0</v>
      </c>
      <c r="AA28" s="155">
        <f t="shared" si="29"/>
        <v>0</v>
      </c>
      <c r="AB28" s="155">
        <f t="shared" si="29"/>
        <v>0</v>
      </c>
      <c r="AC28" s="155">
        <f t="shared" si="29"/>
        <v>0</v>
      </c>
      <c r="AD28" s="155">
        <f t="shared" si="29"/>
        <v>0</v>
      </c>
      <c r="AE28" s="155">
        <f t="shared" si="29"/>
        <v>0</v>
      </c>
      <c r="AF28" s="155">
        <f t="shared" si="29"/>
        <v>0</v>
      </c>
      <c r="AG28" s="155">
        <f t="shared" si="29"/>
        <v>0</v>
      </c>
      <c r="AH28" s="155">
        <f t="shared" si="29"/>
        <v>0</v>
      </c>
      <c r="AI28" s="155">
        <f t="shared" si="29"/>
        <v>0</v>
      </c>
      <c r="AJ28" s="155">
        <f t="shared" si="29"/>
        <v>733</v>
      </c>
      <c r="AK28" s="155">
        <f t="shared" si="29"/>
        <v>77</v>
      </c>
      <c r="AL28" s="155">
        <f t="shared" si="29"/>
        <v>18</v>
      </c>
      <c r="AM28" s="155">
        <f t="shared" si="29"/>
        <v>6</v>
      </c>
      <c r="AN28" s="155">
        <f t="shared" si="29"/>
        <v>19</v>
      </c>
      <c r="AO28" s="156">
        <f t="shared" si="29"/>
        <v>853</v>
      </c>
      <c r="AP28" s="189"/>
      <c r="AQ28" s="64" t="s">
        <v>34</v>
      </c>
      <c r="AR28" s="155">
        <f t="shared" ref="AR28:BI28" si="30">SUM(AR25:AR27)</f>
        <v>6</v>
      </c>
      <c r="AS28" s="155">
        <f t="shared" si="30"/>
        <v>1</v>
      </c>
      <c r="AT28" s="155">
        <f t="shared" si="30"/>
        <v>4</v>
      </c>
      <c r="AU28" s="155">
        <f t="shared" si="30"/>
        <v>1</v>
      </c>
      <c r="AV28" s="155">
        <f t="shared" si="30"/>
        <v>4</v>
      </c>
      <c r="AW28" s="155">
        <f t="shared" si="30"/>
        <v>16</v>
      </c>
      <c r="AX28" s="155">
        <f t="shared" si="30"/>
        <v>15</v>
      </c>
      <c r="AY28" s="155">
        <f t="shared" si="30"/>
        <v>0</v>
      </c>
      <c r="AZ28" s="155">
        <f t="shared" si="30"/>
        <v>0</v>
      </c>
      <c r="BA28" s="155">
        <f t="shared" si="30"/>
        <v>5</v>
      </c>
      <c r="BB28" s="155">
        <f t="shared" si="30"/>
        <v>6</v>
      </c>
      <c r="BC28" s="155">
        <f t="shared" si="30"/>
        <v>26</v>
      </c>
      <c r="BD28" s="155">
        <f t="shared" si="30"/>
        <v>0</v>
      </c>
      <c r="BE28" s="155">
        <f t="shared" si="30"/>
        <v>0</v>
      </c>
      <c r="BF28" s="155">
        <f t="shared" si="30"/>
        <v>0</v>
      </c>
      <c r="BG28" s="155">
        <f t="shared" si="30"/>
        <v>0</v>
      </c>
      <c r="BH28" s="155">
        <f t="shared" si="30"/>
        <v>0</v>
      </c>
      <c r="BI28" s="156">
        <f t="shared" si="30"/>
        <v>0</v>
      </c>
      <c r="BJ28" s="189"/>
      <c r="BK28" s="64" t="s">
        <v>34</v>
      </c>
      <c r="BL28" s="155">
        <f t="shared" ref="BL28:CC28" si="31">SUM(BL25:BL27)</f>
        <v>0</v>
      </c>
      <c r="BM28" s="155">
        <f t="shared" si="31"/>
        <v>0</v>
      </c>
      <c r="BN28" s="155">
        <f t="shared" si="31"/>
        <v>0</v>
      </c>
      <c r="BO28" s="155">
        <f t="shared" si="31"/>
        <v>0</v>
      </c>
      <c r="BP28" s="155">
        <f t="shared" si="31"/>
        <v>0</v>
      </c>
      <c r="BQ28" s="155">
        <f t="shared" si="31"/>
        <v>0</v>
      </c>
      <c r="BR28" s="155">
        <f t="shared" si="31"/>
        <v>0</v>
      </c>
      <c r="BS28" s="155">
        <f t="shared" si="31"/>
        <v>0</v>
      </c>
      <c r="BT28" s="155">
        <f t="shared" si="31"/>
        <v>0</v>
      </c>
      <c r="BU28" s="155">
        <f t="shared" si="31"/>
        <v>0</v>
      </c>
      <c r="BV28" s="155">
        <f t="shared" si="31"/>
        <v>0</v>
      </c>
      <c r="BW28" s="155">
        <f t="shared" si="31"/>
        <v>0</v>
      </c>
      <c r="BX28" s="155">
        <f t="shared" si="31"/>
        <v>21</v>
      </c>
      <c r="BY28" s="155">
        <f t="shared" si="31"/>
        <v>1</v>
      </c>
      <c r="BZ28" s="155">
        <f t="shared" si="31"/>
        <v>4</v>
      </c>
      <c r="CA28" s="155">
        <f t="shared" si="31"/>
        <v>6</v>
      </c>
      <c r="CB28" s="155">
        <f t="shared" si="31"/>
        <v>10</v>
      </c>
      <c r="CC28" s="156">
        <f t="shared" si="31"/>
        <v>42</v>
      </c>
      <c r="CD28" s="139"/>
      <c r="CE28" s="139"/>
      <c r="CF28" s="139"/>
      <c r="CG28" s="139"/>
      <c r="CH28" s="139"/>
      <c r="CI28" s="139"/>
      <c r="CJ28" s="139"/>
      <c r="CK28" s="139"/>
      <c r="CL28" s="139"/>
      <c r="CM28" s="139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139"/>
      <c r="DE28" s="139"/>
      <c r="DF28" s="139"/>
      <c r="DG28" s="139"/>
      <c r="DH28" s="139"/>
      <c r="DI28" s="139"/>
      <c r="DJ28" s="139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39"/>
      <c r="EA28" s="139"/>
      <c r="EB28" s="139"/>
      <c r="EC28" s="139"/>
      <c r="ED28" s="139"/>
      <c r="EE28" s="139"/>
      <c r="EF28" s="139"/>
      <c r="EG28" s="139"/>
      <c r="EH28" s="139"/>
      <c r="EI28" s="139"/>
      <c r="EJ28" s="139"/>
      <c r="EK28" s="139"/>
      <c r="EL28" s="139"/>
      <c r="EM28" s="139"/>
      <c r="EN28" s="139"/>
      <c r="EO28" s="139"/>
      <c r="EP28" s="139"/>
      <c r="EQ28" s="139"/>
      <c r="ER28" s="139"/>
      <c r="ES28" s="139"/>
      <c r="ET28" s="139"/>
      <c r="EU28" s="139"/>
      <c r="EV28" s="139"/>
      <c r="EW28" s="139"/>
      <c r="EX28" s="139"/>
      <c r="EY28" s="139"/>
      <c r="EZ28" s="139"/>
      <c r="FA28" s="139"/>
      <c r="FB28" s="139"/>
      <c r="FC28" s="139"/>
      <c r="FD28" s="139"/>
      <c r="FE28" s="139"/>
      <c r="FF28" s="139"/>
      <c r="FG28" s="139"/>
      <c r="FH28" s="139"/>
      <c r="FI28" s="139"/>
      <c r="FJ28" s="139"/>
      <c r="FK28" s="139"/>
      <c r="FL28" s="139"/>
      <c r="FM28" s="139"/>
      <c r="FN28" s="139"/>
      <c r="FO28" s="139"/>
      <c r="FP28" s="139"/>
      <c r="FQ28" s="139"/>
      <c r="FR28" s="139"/>
      <c r="FS28" s="139"/>
      <c r="FT28" s="139"/>
      <c r="FU28" s="139"/>
      <c r="FV28" s="139"/>
      <c r="FW28" s="139"/>
      <c r="FX28" s="139"/>
      <c r="FY28" s="139"/>
      <c r="FZ28" s="139"/>
      <c r="GA28" s="139"/>
      <c r="GB28" s="139"/>
      <c r="GC28" s="139"/>
      <c r="GD28" s="139"/>
      <c r="GE28" s="139"/>
      <c r="GF28" s="139"/>
      <c r="GG28" s="139"/>
      <c r="GH28" s="139"/>
      <c r="GI28" s="139"/>
      <c r="GJ28" s="139"/>
      <c r="GK28" s="139"/>
      <c r="GL28" s="139"/>
      <c r="GM28" s="139"/>
      <c r="GN28" s="139"/>
      <c r="GO28" s="139"/>
      <c r="GP28" s="139"/>
      <c r="GQ28" s="139"/>
      <c r="GR28" s="139"/>
      <c r="GS28" s="139"/>
      <c r="GT28" s="139"/>
      <c r="GU28" s="139"/>
      <c r="GV28" s="139"/>
      <c r="GW28" s="139"/>
      <c r="GX28" s="139"/>
      <c r="GY28" s="139"/>
      <c r="GZ28" s="139"/>
      <c r="HA28" s="139"/>
      <c r="HB28" s="139"/>
      <c r="HC28" s="139"/>
      <c r="HD28" s="139"/>
      <c r="HE28" s="139"/>
      <c r="HF28" s="139"/>
      <c r="HG28" s="139"/>
      <c r="HH28" s="139"/>
      <c r="HI28" s="139"/>
      <c r="HJ28" s="139"/>
      <c r="HK28" s="139"/>
      <c r="HL28" s="139"/>
      <c r="HM28" s="139"/>
      <c r="HN28" s="139"/>
      <c r="HO28" s="139"/>
      <c r="HP28" s="139"/>
      <c r="HQ28" s="139"/>
      <c r="HR28" s="139"/>
      <c r="HS28" s="139"/>
      <c r="HT28" s="139"/>
      <c r="HU28" s="139"/>
      <c r="HV28" s="139"/>
      <c r="HW28" s="139"/>
      <c r="HX28" s="139"/>
      <c r="HY28" s="139"/>
      <c r="HZ28" s="139"/>
      <c r="IA28" s="139"/>
      <c r="IB28" s="139"/>
      <c r="IC28" s="139"/>
      <c r="ID28" s="139"/>
      <c r="IE28" s="139"/>
      <c r="IF28" s="139"/>
      <c r="IG28" s="139"/>
      <c r="IH28" s="139"/>
      <c r="II28" s="139"/>
      <c r="IJ28" s="139"/>
      <c r="IK28" s="139"/>
      <c r="IL28" s="139"/>
      <c r="IM28" s="139"/>
      <c r="IN28" s="139"/>
      <c r="IO28" s="139"/>
      <c r="IP28" s="139"/>
      <c r="IQ28" s="139"/>
      <c r="IR28" s="139"/>
      <c r="IS28" s="139"/>
      <c r="IT28" s="139"/>
      <c r="IU28" s="139"/>
      <c r="IV28" s="139"/>
    </row>
    <row r="29" spans="1:256" ht="17.100000000000001" customHeight="1" thickBot="1">
      <c r="A29" s="16"/>
      <c r="B29" s="209" t="s">
        <v>51</v>
      </c>
      <c r="C29" s="210"/>
      <c r="D29" s="164">
        <f t="shared" ref="D29:U29" si="32">SUM(D7:D8,D9:D10,D14,D18:D24,D28)</f>
        <v>16121</v>
      </c>
      <c r="E29" s="164">
        <f t="shared" si="32"/>
        <v>1961</v>
      </c>
      <c r="F29" s="164">
        <f t="shared" si="32"/>
        <v>370</v>
      </c>
      <c r="G29" s="164">
        <f t="shared" si="32"/>
        <v>142</v>
      </c>
      <c r="H29" s="164">
        <f t="shared" si="32"/>
        <v>501</v>
      </c>
      <c r="I29" s="164">
        <f t="shared" si="32"/>
        <v>19095</v>
      </c>
      <c r="J29" s="164">
        <f t="shared" si="32"/>
        <v>1147</v>
      </c>
      <c r="K29" s="164">
        <f t="shared" si="32"/>
        <v>26</v>
      </c>
      <c r="L29" s="164">
        <f t="shared" si="32"/>
        <v>59</v>
      </c>
      <c r="M29" s="164">
        <f t="shared" si="32"/>
        <v>46</v>
      </c>
      <c r="N29" s="164">
        <f t="shared" si="32"/>
        <v>63</v>
      </c>
      <c r="O29" s="164">
        <f t="shared" si="32"/>
        <v>1341</v>
      </c>
      <c r="P29" s="164">
        <f t="shared" si="32"/>
        <v>0</v>
      </c>
      <c r="Q29" s="164">
        <f t="shared" si="32"/>
        <v>0</v>
      </c>
      <c r="R29" s="164">
        <f t="shared" si="32"/>
        <v>0</v>
      </c>
      <c r="S29" s="164">
        <f t="shared" si="32"/>
        <v>0</v>
      </c>
      <c r="T29" s="164">
        <f t="shared" si="32"/>
        <v>0</v>
      </c>
      <c r="U29" s="165">
        <f t="shared" si="32"/>
        <v>0</v>
      </c>
      <c r="V29" s="209" t="s">
        <v>51</v>
      </c>
      <c r="W29" s="210"/>
      <c r="X29" s="164">
        <f t="shared" ref="X29:AO29" si="33">SUM(X7:X8,X9:X10,X14,X18:X24,X28)</f>
        <v>0</v>
      </c>
      <c r="Y29" s="164">
        <f t="shared" si="33"/>
        <v>0</v>
      </c>
      <c r="Z29" s="164">
        <f t="shared" si="33"/>
        <v>0</v>
      </c>
      <c r="AA29" s="164">
        <f t="shared" si="33"/>
        <v>0</v>
      </c>
      <c r="AB29" s="164">
        <f t="shared" si="33"/>
        <v>0</v>
      </c>
      <c r="AC29" s="164">
        <f t="shared" si="33"/>
        <v>0</v>
      </c>
      <c r="AD29" s="164">
        <f t="shared" si="33"/>
        <v>0</v>
      </c>
      <c r="AE29" s="164">
        <f t="shared" si="33"/>
        <v>0</v>
      </c>
      <c r="AF29" s="164">
        <f t="shared" si="33"/>
        <v>0</v>
      </c>
      <c r="AG29" s="164">
        <f t="shared" si="33"/>
        <v>0</v>
      </c>
      <c r="AH29" s="164">
        <f t="shared" si="33"/>
        <v>0</v>
      </c>
      <c r="AI29" s="164">
        <f t="shared" si="33"/>
        <v>0</v>
      </c>
      <c r="AJ29" s="164">
        <f t="shared" si="33"/>
        <v>17268</v>
      </c>
      <c r="AK29" s="164">
        <f t="shared" si="33"/>
        <v>1987</v>
      </c>
      <c r="AL29" s="164">
        <f t="shared" si="33"/>
        <v>429</v>
      </c>
      <c r="AM29" s="164">
        <f t="shared" si="33"/>
        <v>188</v>
      </c>
      <c r="AN29" s="164">
        <f t="shared" si="33"/>
        <v>564</v>
      </c>
      <c r="AO29" s="165">
        <f t="shared" si="33"/>
        <v>20436</v>
      </c>
      <c r="AP29" s="209" t="s">
        <v>51</v>
      </c>
      <c r="AQ29" s="210"/>
      <c r="AR29" s="164">
        <f t="shared" ref="AR29:BI29" si="34">SUM(AR7:AR8,AR9:AR10,AR14,AR18:AR24,AR28)</f>
        <v>293</v>
      </c>
      <c r="AS29" s="164">
        <f t="shared" si="34"/>
        <v>28</v>
      </c>
      <c r="AT29" s="164">
        <f t="shared" si="34"/>
        <v>44</v>
      </c>
      <c r="AU29" s="164">
        <f t="shared" si="34"/>
        <v>32</v>
      </c>
      <c r="AV29" s="164">
        <f t="shared" si="34"/>
        <v>89</v>
      </c>
      <c r="AW29" s="164">
        <f t="shared" si="34"/>
        <v>486</v>
      </c>
      <c r="AX29" s="164">
        <f t="shared" si="34"/>
        <v>150</v>
      </c>
      <c r="AY29" s="164">
        <f t="shared" si="34"/>
        <v>1</v>
      </c>
      <c r="AZ29" s="164">
        <f t="shared" si="34"/>
        <v>9</v>
      </c>
      <c r="BA29" s="164">
        <f t="shared" si="34"/>
        <v>24</v>
      </c>
      <c r="BB29" s="164">
        <f t="shared" si="34"/>
        <v>46</v>
      </c>
      <c r="BC29" s="164">
        <f t="shared" si="34"/>
        <v>230</v>
      </c>
      <c r="BD29" s="164">
        <f t="shared" si="34"/>
        <v>0</v>
      </c>
      <c r="BE29" s="164">
        <f t="shared" si="34"/>
        <v>0</v>
      </c>
      <c r="BF29" s="164">
        <f t="shared" si="34"/>
        <v>0</v>
      </c>
      <c r="BG29" s="164">
        <f t="shared" si="34"/>
        <v>0</v>
      </c>
      <c r="BH29" s="164">
        <f t="shared" si="34"/>
        <v>0</v>
      </c>
      <c r="BI29" s="165">
        <f t="shared" si="34"/>
        <v>0</v>
      </c>
      <c r="BJ29" s="209" t="s">
        <v>51</v>
      </c>
      <c r="BK29" s="210"/>
      <c r="BL29" s="164">
        <f t="shared" ref="BL29:CC29" si="35">SUM(BL7:BL8,BL9:BL10,BL14,BL18:BL24,BL28)</f>
        <v>0</v>
      </c>
      <c r="BM29" s="164">
        <f t="shared" si="35"/>
        <v>0</v>
      </c>
      <c r="BN29" s="164">
        <f t="shared" si="35"/>
        <v>0</v>
      </c>
      <c r="BO29" s="164">
        <f t="shared" si="35"/>
        <v>0</v>
      </c>
      <c r="BP29" s="164">
        <f t="shared" si="35"/>
        <v>0</v>
      </c>
      <c r="BQ29" s="164">
        <f t="shared" si="35"/>
        <v>0</v>
      </c>
      <c r="BR29" s="164">
        <f t="shared" si="35"/>
        <v>0</v>
      </c>
      <c r="BS29" s="164">
        <f t="shared" si="35"/>
        <v>0</v>
      </c>
      <c r="BT29" s="164">
        <f t="shared" si="35"/>
        <v>0</v>
      </c>
      <c r="BU29" s="164">
        <f t="shared" si="35"/>
        <v>0</v>
      </c>
      <c r="BV29" s="164">
        <f t="shared" si="35"/>
        <v>0</v>
      </c>
      <c r="BW29" s="164">
        <f t="shared" si="35"/>
        <v>0</v>
      </c>
      <c r="BX29" s="164">
        <f t="shared" si="35"/>
        <v>443</v>
      </c>
      <c r="BY29" s="164">
        <f t="shared" si="35"/>
        <v>29</v>
      </c>
      <c r="BZ29" s="164">
        <f t="shared" si="35"/>
        <v>53</v>
      </c>
      <c r="CA29" s="164">
        <f t="shared" si="35"/>
        <v>56</v>
      </c>
      <c r="CB29" s="164">
        <f t="shared" si="35"/>
        <v>135</v>
      </c>
      <c r="CC29" s="165">
        <f t="shared" si="35"/>
        <v>716</v>
      </c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  <c r="EL29" s="139"/>
      <c r="EM29" s="139"/>
      <c r="EN29" s="139"/>
      <c r="EO29" s="139"/>
      <c r="EP29" s="139"/>
      <c r="EQ29" s="139"/>
      <c r="ER29" s="139"/>
      <c r="ES29" s="139"/>
      <c r="ET29" s="139"/>
      <c r="EU29" s="139"/>
      <c r="EV29" s="139"/>
      <c r="EW29" s="139"/>
      <c r="EX29" s="139"/>
      <c r="EY29" s="139"/>
      <c r="EZ29" s="139"/>
      <c r="FA29" s="139"/>
      <c r="FB29" s="139"/>
      <c r="FC29" s="139"/>
      <c r="FD29" s="139"/>
      <c r="FE29" s="139"/>
      <c r="FF29" s="139"/>
      <c r="FG29" s="139"/>
      <c r="FH29" s="139"/>
      <c r="FI29" s="139"/>
      <c r="FJ29" s="139"/>
      <c r="FK29" s="139"/>
      <c r="FL29" s="139"/>
      <c r="FM29" s="139"/>
      <c r="FN29" s="139"/>
      <c r="FO29" s="139"/>
      <c r="FP29" s="139"/>
      <c r="FQ29" s="139"/>
      <c r="FR29" s="139"/>
      <c r="FS29" s="139"/>
      <c r="FT29" s="139"/>
      <c r="FU29" s="139"/>
      <c r="FV29" s="139"/>
      <c r="FW29" s="139"/>
      <c r="FX29" s="139"/>
      <c r="FY29" s="139"/>
      <c r="FZ29" s="139"/>
      <c r="GA29" s="139"/>
      <c r="GB29" s="139"/>
      <c r="GC29" s="139"/>
      <c r="GD29" s="139"/>
      <c r="GE29" s="139"/>
      <c r="GF29" s="139"/>
      <c r="GG29" s="139"/>
      <c r="GH29" s="139"/>
      <c r="GI29" s="139"/>
      <c r="GJ29" s="139"/>
      <c r="GK29" s="139"/>
      <c r="GL29" s="139"/>
      <c r="GM29" s="139"/>
      <c r="GN29" s="139"/>
      <c r="GO29" s="139"/>
      <c r="GP29" s="139"/>
      <c r="GQ29" s="139"/>
      <c r="GR29" s="139"/>
      <c r="GS29" s="139"/>
      <c r="GT29" s="139"/>
      <c r="GU29" s="139"/>
      <c r="GV29" s="139"/>
      <c r="GW29" s="139"/>
      <c r="GX29" s="139"/>
      <c r="GY29" s="139"/>
      <c r="GZ29" s="139"/>
      <c r="HA29" s="139"/>
      <c r="HB29" s="139"/>
      <c r="HC29" s="139"/>
      <c r="HD29" s="139"/>
      <c r="HE29" s="139"/>
      <c r="HF29" s="139"/>
      <c r="HG29" s="139"/>
      <c r="HH29" s="139"/>
      <c r="HI29" s="139"/>
      <c r="HJ29" s="139"/>
      <c r="HK29" s="139"/>
      <c r="HL29" s="139"/>
      <c r="HM29" s="139"/>
      <c r="HN29" s="139"/>
      <c r="HO29" s="139"/>
      <c r="HP29" s="139"/>
      <c r="HQ29" s="139"/>
      <c r="HR29" s="139"/>
      <c r="HS29" s="139"/>
      <c r="HT29" s="139"/>
      <c r="HU29" s="139"/>
      <c r="HV29" s="139"/>
      <c r="HW29" s="139"/>
      <c r="HX29" s="139"/>
      <c r="HY29" s="139"/>
      <c r="HZ29" s="139"/>
      <c r="IA29" s="139"/>
      <c r="IB29" s="139"/>
      <c r="IC29" s="139"/>
      <c r="ID29" s="139"/>
      <c r="IE29" s="139"/>
      <c r="IF29" s="139"/>
      <c r="IG29" s="139"/>
      <c r="IH29" s="139"/>
      <c r="II29" s="139"/>
      <c r="IJ29" s="139"/>
      <c r="IK29" s="139"/>
      <c r="IL29" s="139"/>
      <c r="IM29" s="139"/>
      <c r="IN29" s="139"/>
      <c r="IO29" s="139"/>
      <c r="IP29" s="139"/>
      <c r="IQ29" s="139"/>
      <c r="IR29" s="139"/>
      <c r="IS29" s="139"/>
      <c r="IT29" s="139"/>
      <c r="IU29" s="139"/>
      <c r="IV29" s="139"/>
    </row>
    <row r="30" spans="1:256" ht="17.100000000000001" customHeight="1">
      <c r="A30" s="16"/>
      <c r="B30" s="211" t="s">
        <v>52</v>
      </c>
      <c r="C30" s="42" t="s">
        <v>53</v>
      </c>
      <c r="D30" s="161">
        <v>1261</v>
      </c>
      <c r="E30" s="161">
        <v>151</v>
      </c>
      <c r="F30" s="161">
        <v>45</v>
      </c>
      <c r="G30" s="161">
        <v>5</v>
      </c>
      <c r="H30" s="161">
        <v>22</v>
      </c>
      <c r="I30" s="161">
        <f t="shared" si="2"/>
        <v>1484</v>
      </c>
      <c r="J30" s="161">
        <v>336</v>
      </c>
      <c r="K30" s="161">
        <v>6</v>
      </c>
      <c r="L30" s="161">
        <v>7</v>
      </c>
      <c r="M30" s="161">
        <v>3</v>
      </c>
      <c r="N30" s="161">
        <v>11</v>
      </c>
      <c r="O30" s="161">
        <f t="shared" si="3"/>
        <v>363</v>
      </c>
      <c r="P30" s="161">
        <v>0</v>
      </c>
      <c r="Q30" s="161">
        <v>0</v>
      </c>
      <c r="R30" s="161">
        <v>0</v>
      </c>
      <c r="S30" s="161">
        <v>0</v>
      </c>
      <c r="T30" s="161">
        <v>0</v>
      </c>
      <c r="U30" s="162">
        <f t="shared" si="4"/>
        <v>0</v>
      </c>
      <c r="V30" s="211" t="s">
        <v>52</v>
      </c>
      <c r="W30" s="42" t="s">
        <v>53</v>
      </c>
      <c r="X30" s="161">
        <v>0</v>
      </c>
      <c r="Y30" s="161">
        <v>0</v>
      </c>
      <c r="Z30" s="161">
        <v>0</v>
      </c>
      <c r="AA30" s="161">
        <v>0</v>
      </c>
      <c r="AB30" s="161">
        <v>0</v>
      </c>
      <c r="AC30" s="161">
        <f t="shared" si="5"/>
        <v>0</v>
      </c>
      <c r="AD30" s="161">
        <v>0</v>
      </c>
      <c r="AE30" s="161">
        <v>0</v>
      </c>
      <c r="AF30" s="161">
        <v>0</v>
      </c>
      <c r="AG30" s="161">
        <v>0</v>
      </c>
      <c r="AH30" s="161">
        <v>0</v>
      </c>
      <c r="AI30" s="161">
        <f t="shared" si="6"/>
        <v>0</v>
      </c>
      <c r="AJ30" s="161">
        <f t="shared" ref="AJ30:AN32" si="36">D30+J30+P30+X30+AD30</f>
        <v>1597</v>
      </c>
      <c r="AK30" s="161">
        <f t="shared" si="36"/>
        <v>157</v>
      </c>
      <c r="AL30" s="161">
        <f t="shared" si="36"/>
        <v>52</v>
      </c>
      <c r="AM30" s="161">
        <f t="shared" si="36"/>
        <v>8</v>
      </c>
      <c r="AN30" s="161">
        <f t="shared" si="36"/>
        <v>33</v>
      </c>
      <c r="AO30" s="162">
        <f t="shared" si="8"/>
        <v>1847</v>
      </c>
      <c r="AP30" s="211" t="s">
        <v>52</v>
      </c>
      <c r="AQ30" s="42" t="s">
        <v>53</v>
      </c>
      <c r="AR30" s="61">
        <v>40</v>
      </c>
      <c r="AS30" s="61">
        <v>1</v>
      </c>
      <c r="AT30" s="61">
        <v>9</v>
      </c>
      <c r="AU30" s="61">
        <v>6</v>
      </c>
      <c r="AV30" s="61">
        <v>7</v>
      </c>
      <c r="AW30" s="61">
        <f t="shared" si="9"/>
        <v>63</v>
      </c>
      <c r="AX30" s="61">
        <v>51</v>
      </c>
      <c r="AY30" s="61">
        <v>0</v>
      </c>
      <c r="AZ30" s="61">
        <v>1</v>
      </c>
      <c r="BA30" s="61">
        <v>6</v>
      </c>
      <c r="BB30" s="61">
        <v>4</v>
      </c>
      <c r="BC30" s="61">
        <f t="shared" si="10"/>
        <v>62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163">
        <f t="shared" si="11"/>
        <v>0</v>
      </c>
      <c r="BJ30" s="211" t="s">
        <v>52</v>
      </c>
      <c r="BK30" s="42" t="s">
        <v>53</v>
      </c>
      <c r="BL30" s="161">
        <v>0</v>
      </c>
      <c r="BM30" s="161">
        <v>0</v>
      </c>
      <c r="BN30" s="161">
        <v>0</v>
      </c>
      <c r="BO30" s="161">
        <v>0</v>
      </c>
      <c r="BP30" s="161">
        <v>0</v>
      </c>
      <c r="BQ30" s="161">
        <f t="shared" si="12"/>
        <v>0</v>
      </c>
      <c r="BR30" s="161">
        <v>0</v>
      </c>
      <c r="BS30" s="161">
        <v>0</v>
      </c>
      <c r="BT30" s="161">
        <v>0</v>
      </c>
      <c r="BU30" s="161">
        <v>0</v>
      </c>
      <c r="BV30" s="161">
        <v>0</v>
      </c>
      <c r="BW30" s="161">
        <f t="shared" si="13"/>
        <v>0</v>
      </c>
      <c r="BX30" s="161">
        <f t="shared" ref="BX30:CB32" si="37">AR30+AX30+BD30+BL30+BR30</f>
        <v>91</v>
      </c>
      <c r="BY30" s="161">
        <f t="shared" si="37"/>
        <v>1</v>
      </c>
      <c r="BZ30" s="161">
        <f t="shared" si="37"/>
        <v>10</v>
      </c>
      <c r="CA30" s="161">
        <f t="shared" si="37"/>
        <v>12</v>
      </c>
      <c r="CB30" s="161">
        <f t="shared" si="37"/>
        <v>11</v>
      </c>
      <c r="CC30" s="162">
        <f t="shared" si="15"/>
        <v>125</v>
      </c>
      <c r="CD30" s="139"/>
      <c r="CE30" s="139"/>
      <c r="CF30" s="139"/>
      <c r="CG30" s="139"/>
      <c r="CH30" s="139"/>
      <c r="CI30" s="139"/>
      <c r="CJ30" s="139"/>
      <c r="CK30" s="139"/>
      <c r="CL30" s="139"/>
      <c r="CM30" s="139"/>
      <c r="CN30" s="139"/>
      <c r="CO30" s="139"/>
      <c r="CP30" s="139"/>
      <c r="CQ30" s="139"/>
      <c r="CR30" s="139"/>
      <c r="CS30" s="139"/>
      <c r="CT30" s="139"/>
      <c r="CU30" s="139"/>
      <c r="CV30" s="139"/>
      <c r="CW30" s="139"/>
      <c r="CX30" s="139"/>
      <c r="CY30" s="139"/>
      <c r="CZ30" s="139"/>
      <c r="DA30" s="139"/>
      <c r="DB30" s="139"/>
      <c r="DC30" s="139"/>
      <c r="DD30" s="139"/>
      <c r="DE30" s="139"/>
      <c r="DF30" s="139"/>
      <c r="DG30" s="139"/>
      <c r="DH30" s="139"/>
      <c r="DI30" s="139"/>
      <c r="DJ30" s="139"/>
      <c r="DK30" s="139"/>
      <c r="DL30" s="139"/>
      <c r="DM30" s="139"/>
      <c r="DN30" s="139"/>
      <c r="DO30" s="139"/>
      <c r="DP30" s="139"/>
      <c r="DQ30" s="139"/>
      <c r="DR30" s="139"/>
      <c r="DS30" s="139"/>
      <c r="DT30" s="139"/>
      <c r="DU30" s="139"/>
      <c r="DV30" s="139"/>
      <c r="DW30" s="139"/>
      <c r="DX30" s="139"/>
      <c r="DY30" s="139"/>
      <c r="DZ30" s="139"/>
      <c r="EA30" s="139"/>
      <c r="EB30" s="139"/>
      <c r="EC30" s="139"/>
      <c r="ED30" s="139"/>
      <c r="EE30" s="139"/>
      <c r="EF30" s="139"/>
      <c r="EG30" s="139"/>
      <c r="EH30" s="139"/>
      <c r="EI30" s="139"/>
      <c r="EJ30" s="139"/>
      <c r="EK30" s="139"/>
      <c r="EL30" s="139"/>
      <c r="EM30" s="139"/>
      <c r="EN30" s="139"/>
      <c r="EO30" s="139"/>
      <c r="EP30" s="139"/>
      <c r="EQ30" s="139"/>
      <c r="ER30" s="139"/>
      <c r="ES30" s="139"/>
      <c r="ET30" s="139"/>
      <c r="EU30" s="139"/>
      <c r="EV30" s="139"/>
      <c r="EW30" s="139"/>
      <c r="EX30" s="139"/>
      <c r="EY30" s="139"/>
      <c r="EZ30" s="139"/>
      <c r="FA30" s="139"/>
      <c r="FB30" s="139"/>
      <c r="FC30" s="139"/>
      <c r="FD30" s="139"/>
      <c r="FE30" s="139"/>
      <c r="FF30" s="139"/>
      <c r="FG30" s="139"/>
      <c r="FH30" s="139"/>
      <c r="FI30" s="139"/>
      <c r="FJ30" s="139"/>
      <c r="FK30" s="139"/>
      <c r="FL30" s="139"/>
      <c r="FM30" s="139"/>
      <c r="FN30" s="139"/>
      <c r="FO30" s="139"/>
      <c r="FP30" s="139"/>
      <c r="FQ30" s="139"/>
      <c r="FR30" s="139"/>
      <c r="FS30" s="139"/>
      <c r="FT30" s="139"/>
      <c r="FU30" s="139"/>
      <c r="FV30" s="139"/>
      <c r="FW30" s="139"/>
      <c r="FX30" s="139"/>
      <c r="FY30" s="139"/>
      <c r="FZ30" s="139"/>
      <c r="GA30" s="139"/>
      <c r="GB30" s="139"/>
      <c r="GC30" s="139"/>
      <c r="GD30" s="139"/>
      <c r="GE30" s="139"/>
      <c r="GF30" s="139"/>
      <c r="GG30" s="139"/>
      <c r="GH30" s="139"/>
      <c r="GI30" s="139"/>
      <c r="GJ30" s="139"/>
      <c r="GK30" s="139"/>
      <c r="GL30" s="139"/>
      <c r="GM30" s="139"/>
      <c r="GN30" s="139"/>
      <c r="GO30" s="139"/>
      <c r="GP30" s="139"/>
      <c r="GQ30" s="139"/>
      <c r="GR30" s="139"/>
      <c r="GS30" s="139"/>
      <c r="GT30" s="139"/>
      <c r="GU30" s="139"/>
      <c r="GV30" s="139"/>
      <c r="GW30" s="139"/>
      <c r="GX30" s="139"/>
      <c r="GY30" s="139"/>
      <c r="GZ30" s="139"/>
      <c r="HA30" s="139"/>
      <c r="HB30" s="139"/>
      <c r="HC30" s="139"/>
      <c r="HD30" s="139"/>
      <c r="HE30" s="139"/>
      <c r="HF30" s="139"/>
      <c r="HG30" s="139"/>
      <c r="HH30" s="139"/>
      <c r="HI30" s="139"/>
      <c r="HJ30" s="139"/>
      <c r="HK30" s="139"/>
      <c r="HL30" s="139"/>
      <c r="HM30" s="139"/>
      <c r="HN30" s="139"/>
      <c r="HO30" s="139"/>
      <c r="HP30" s="139"/>
      <c r="HQ30" s="139"/>
      <c r="HR30" s="139"/>
      <c r="HS30" s="139"/>
      <c r="HT30" s="139"/>
      <c r="HU30" s="139"/>
      <c r="HV30" s="139"/>
      <c r="HW30" s="139"/>
      <c r="HX30" s="139"/>
      <c r="HY30" s="139"/>
      <c r="HZ30" s="139"/>
      <c r="IA30" s="139"/>
      <c r="IB30" s="139"/>
      <c r="IC30" s="139"/>
      <c r="ID30" s="139"/>
      <c r="IE30" s="139"/>
      <c r="IF30" s="139"/>
      <c r="IG30" s="139"/>
      <c r="IH30" s="139"/>
      <c r="II30" s="139"/>
      <c r="IJ30" s="139"/>
      <c r="IK30" s="139"/>
      <c r="IL30" s="139"/>
      <c r="IM30" s="139"/>
      <c r="IN30" s="139"/>
      <c r="IO30" s="139"/>
      <c r="IP30" s="139"/>
      <c r="IQ30" s="139"/>
      <c r="IR30" s="139"/>
      <c r="IS30" s="139"/>
      <c r="IT30" s="139"/>
      <c r="IU30" s="139"/>
      <c r="IV30" s="139"/>
    </row>
    <row r="31" spans="1:256" ht="17.100000000000001" customHeight="1">
      <c r="A31" s="16"/>
      <c r="B31" s="188"/>
      <c r="C31" s="42" t="s">
        <v>54</v>
      </c>
      <c r="D31" s="158">
        <v>110</v>
      </c>
      <c r="E31" s="158">
        <v>16</v>
      </c>
      <c r="F31" s="158">
        <v>2</v>
      </c>
      <c r="G31" s="158">
        <v>0</v>
      </c>
      <c r="H31" s="158">
        <v>4</v>
      </c>
      <c r="I31" s="158">
        <f t="shared" si="2"/>
        <v>132</v>
      </c>
      <c r="J31" s="158">
        <v>70</v>
      </c>
      <c r="K31" s="158">
        <v>0</v>
      </c>
      <c r="L31" s="158">
        <v>6</v>
      </c>
      <c r="M31" s="158">
        <v>6</v>
      </c>
      <c r="N31" s="158">
        <v>4</v>
      </c>
      <c r="O31" s="158">
        <f t="shared" si="3"/>
        <v>86</v>
      </c>
      <c r="P31" s="158">
        <v>0</v>
      </c>
      <c r="Q31" s="158">
        <v>0</v>
      </c>
      <c r="R31" s="158">
        <v>0</v>
      </c>
      <c r="S31" s="158">
        <v>0</v>
      </c>
      <c r="T31" s="158">
        <v>0</v>
      </c>
      <c r="U31" s="159">
        <f t="shared" si="4"/>
        <v>0</v>
      </c>
      <c r="V31" s="188"/>
      <c r="W31" s="42" t="s">
        <v>54</v>
      </c>
      <c r="X31" s="158">
        <v>0</v>
      </c>
      <c r="Y31" s="158">
        <v>0</v>
      </c>
      <c r="Z31" s="158">
        <v>0</v>
      </c>
      <c r="AA31" s="158">
        <v>0</v>
      </c>
      <c r="AB31" s="158">
        <v>0</v>
      </c>
      <c r="AC31" s="158">
        <f t="shared" si="5"/>
        <v>0</v>
      </c>
      <c r="AD31" s="158">
        <v>0</v>
      </c>
      <c r="AE31" s="158">
        <v>0</v>
      </c>
      <c r="AF31" s="158">
        <v>0</v>
      </c>
      <c r="AG31" s="158">
        <v>0</v>
      </c>
      <c r="AH31" s="158">
        <v>0</v>
      </c>
      <c r="AI31" s="158">
        <f t="shared" si="6"/>
        <v>0</v>
      </c>
      <c r="AJ31" s="158">
        <f t="shared" si="36"/>
        <v>180</v>
      </c>
      <c r="AK31" s="158">
        <f t="shared" si="36"/>
        <v>16</v>
      </c>
      <c r="AL31" s="158">
        <f t="shared" si="36"/>
        <v>8</v>
      </c>
      <c r="AM31" s="158">
        <f t="shared" si="36"/>
        <v>6</v>
      </c>
      <c r="AN31" s="158">
        <f t="shared" si="36"/>
        <v>8</v>
      </c>
      <c r="AO31" s="159">
        <f t="shared" si="8"/>
        <v>218</v>
      </c>
      <c r="AP31" s="188"/>
      <c r="AQ31" s="42" t="s">
        <v>54</v>
      </c>
      <c r="AR31" s="51">
        <v>10</v>
      </c>
      <c r="AS31" s="51">
        <v>0</v>
      </c>
      <c r="AT31" s="51">
        <v>1</v>
      </c>
      <c r="AU31" s="51">
        <v>3</v>
      </c>
      <c r="AV31" s="51">
        <v>2</v>
      </c>
      <c r="AW31" s="51">
        <f t="shared" si="9"/>
        <v>16</v>
      </c>
      <c r="AX31" s="51">
        <v>23</v>
      </c>
      <c r="AY31" s="51">
        <v>0</v>
      </c>
      <c r="AZ31" s="51">
        <v>0</v>
      </c>
      <c r="BA31" s="51">
        <v>12</v>
      </c>
      <c r="BB31" s="51">
        <v>6</v>
      </c>
      <c r="BC31" s="51">
        <f t="shared" si="10"/>
        <v>41</v>
      </c>
      <c r="BD31" s="51">
        <v>0</v>
      </c>
      <c r="BE31" s="51">
        <v>0</v>
      </c>
      <c r="BF31" s="51">
        <v>0</v>
      </c>
      <c r="BG31" s="51">
        <v>0</v>
      </c>
      <c r="BH31" s="51">
        <v>0</v>
      </c>
      <c r="BI31" s="160">
        <f t="shared" si="11"/>
        <v>0</v>
      </c>
      <c r="BJ31" s="188"/>
      <c r="BK31" s="42" t="s">
        <v>54</v>
      </c>
      <c r="BL31" s="158">
        <v>0</v>
      </c>
      <c r="BM31" s="158">
        <v>0</v>
      </c>
      <c r="BN31" s="158">
        <v>0</v>
      </c>
      <c r="BO31" s="158">
        <v>0</v>
      </c>
      <c r="BP31" s="158">
        <v>0</v>
      </c>
      <c r="BQ31" s="158">
        <f t="shared" si="12"/>
        <v>0</v>
      </c>
      <c r="BR31" s="158">
        <v>0</v>
      </c>
      <c r="BS31" s="158">
        <v>0</v>
      </c>
      <c r="BT31" s="158">
        <v>0</v>
      </c>
      <c r="BU31" s="158">
        <v>0</v>
      </c>
      <c r="BV31" s="158">
        <v>0</v>
      </c>
      <c r="BW31" s="158">
        <f t="shared" si="13"/>
        <v>0</v>
      </c>
      <c r="BX31" s="158">
        <f t="shared" si="37"/>
        <v>33</v>
      </c>
      <c r="BY31" s="158">
        <f t="shared" si="37"/>
        <v>0</v>
      </c>
      <c r="BZ31" s="158">
        <f t="shared" si="37"/>
        <v>1</v>
      </c>
      <c r="CA31" s="158">
        <f t="shared" si="37"/>
        <v>15</v>
      </c>
      <c r="CB31" s="158">
        <f t="shared" si="37"/>
        <v>8</v>
      </c>
      <c r="CC31" s="159">
        <f t="shared" si="15"/>
        <v>57</v>
      </c>
      <c r="CD31" s="139"/>
      <c r="CE31" s="139"/>
      <c r="CF31" s="139"/>
      <c r="CG31" s="139"/>
      <c r="CH31" s="139"/>
      <c r="CI31" s="139"/>
      <c r="CJ31" s="139"/>
      <c r="CK31" s="139"/>
      <c r="CL31" s="139"/>
      <c r="CM31" s="139"/>
      <c r="CN31" s="139"/>
      <c r="CO31" s="139"/>
      <c r="CP31" s="139"/>
      <c r="CQ31" s="139"/>
      <c r="CR31" s="139"/>
      <c r="CS31" s="139"/>
      <c r="CT31" s="139"/>
      <c r="CU31" s="139"/>
      <c r="CV31" s="139"/>
      <c r="CW31" s="139"/>
      <c r="CX31" s="139"/>
      <c r="CY31" s="139"/>
      <c r="CZ31" s="139"/>
      <c r="DA31" s="139"/>
      <c r="DB31" s="139"/>
      <c r="DC31" s="139"/>
      <c r="DD31" s="139"/>
      <c r="DE31" s="139"/>
      <c r="DF31" s="139"/>
      <c r="DG31" s="139"/>
      <c r="DH31" s="139"/>
      <c r="DI31" s="139"/>
      <c r="DJ31" s="139"/>
      <c r="DK31" s="139"/>
      <c r="DL31" s="139"/>
      <c r="DM31" s="139"/>
      <c r="DN31" s="139"/>
      <c r="DO31" s="139"/>
      <c r="DP31" s="139"/>
      <c r="DQ31" s="139"/>
      <c r="DR31" s="139"/>
      <c r="DS31" s="139"/>
      <c r="DT31" s="139"/>
      <c r="DU31" s="139"/>
      <c r="DV31" s="139"/>
      <c r="DW31" s="139"/>
      <c r="DX31" s="139"/>
      <c r="DY31" s="139"/>
      <c r="DZ31" s="139"/>
      <c r="EA31" s="139"/>
      <c r="EB31" s="139"/>
      <c r="EC31" s="139"/>
      <c r="ED31" s="139"/>
      <c r="EE31" s="139"/>
      <c r="EF31" s="139"/>
      <c r="EG31" s="139"/>
      <c r="EH31" s="139"/>
      <c r="EI31" s="139"/>
      <c r="EJ31" s="139"/>
      <c r="EK31" s="139"/>
      <c r="EL31" s="139"/>
      <c r="EM31" s="139"/>
      <c r="EN31" s="139"/>
      <c r="EO31" s="139"/>
      <c r="EP31" s="139"/>
      <c r="EQ31" s="139"/>
      <c r="ER31" s="139"/>
      <c r="ES31" s="139"/>
      <c r="ET31" s="139"/>
      <c r="EU31" s="139"/>
      <c r="EV31" s="139"/>
      <c r="EW31" s="139"/>
      <c r="EX31" s="139"/>
      <c r="EY31" s="139"/>
      <c r="EZ31" s="139"/>
      <c r="FA31" s="139"/>
      <c r="FB31" s="139"/>
      <c r="FC31" s="139"/>
      <c r="FD31" s="139"/>
      <c r="FE31" s="139"/>
      <c r="FF31" s="139"/>
      <c r="FG31" s="139"/>
      <c r="FH31" s="139"/>
      <c r="FI31" s="139"/>
      <c r="FJ31" s="139"/>
      <c r="FK31" s="139"/>
      <c r="FL31" s="139"/>
      <c r="FM31" s="139"/>
      <c r="FN31" s="139"/>
      <c r="FO31" s="139"/>
      <c r="FP31" s="139"/>
      <c r="FQ31" s="139"/>
      <c r="FR31" s="139"/>
      <c r="FS31" s="139"/>
      <c r="FT31" s="139"/>
      <c r="FU31" s="139"/>
      <c r="FV31" s="139"/>
      <c r="FW31" s="139"/>
      <c r="FX31" s="139"/>
      <c r="FY31" s="139"/>
      <c r="FZ31" s="139"/>
      <c r="GA31" s="139"/>
      <c r="GB31" s="139"/>
      <c r="GC31" s="139"/>
      <c r="GD31" s="139"/>
      <c r="GE31" s="139"/>
      <c r="GF31" s="139"/>
      <c r="GG31" s="139"/>
      <c r="GH31" s="139"/>
      <c r="GI31" s="139"/>
      <c r="GJ31" s="139"/>
      <c r="GK31" s="139"/>
      <c r="GL31" s="139"/>
      <c r="GM31" s="139"/>
      <c r="GN31" s="139"/>
      <c r="GO31" s="139"/>
      <c r="GP31" s="139"/>
      <c r="GQ31" s="139"/>
      <c r="GR31" s="139"/>
      <c r="GS31" s="139"/>
      <c r="GT31" s="139"/>
      <c r="GU31" s="139"/>
      <c r="GV31" s="139"/>
      <c r="GW31" s="139"/>
      <c r="GX31" s="139"/>
      <c r="GY31" s="139"/>
      <c r="GZ31" s="139"/>
      <c r="HA31" s="139"/>
      <c r="HB31" s="139"/>
      <c r="HC31" s="139"/>
      <c r="HD31" s="139"/>
      <c r="HE31" s="139"/>
      <c r="HF31" s="139"/>
      <c r="HG31" s="139"/>
      <c r="HH31" s="139"/>
      <c r="HI31" s="139"/>
      <c r="HJ31" s="139"/>
      <c r="HK31" s="139"/>
      <c r="HL31" s="139"/>
      <c r="HM31" s="139"/>
      <c r="HN31" s="139"/>
      <c r="HO31" s="139"/>
      <c r="HP31" s="139"/>
      <c r="HQ31" s="139"/>
      <c r="HR31" s="139"/>
      <c r="HS31" s="139"/>
      <c r="HT31" s="139"/>
      <c r="HU31" s="139"/>
      <c r="HV31" s="139"/>
      <c r="HW31" s="139"/>
      <c r="HX31" s="139"/>
      <c r="HY31" s="139"/>
      <c r="HZ31" s="139"/>
      <c r="IA31" s="139"/>
      <c r="IB31" s="139"/>
      <c r="IC31" s="139"/>
      <c r="ID31" s="139"/>
      <c r="IE31" s="139"/>
      <c r="IF31" s="139"/>
      <c r="IG31" s="139"/>
      <c r="IH31" s="139"/>
      <c r="II31" s="139"/>
      <c r="IJ31" s="139"/>
      <c r="IK31" s="139"/>
      <c r="IL31" s="139"/>
      <c r="IM31" s="139"/>
      <c r="IN31" s="139"/>
      <c r="IO31" s="139"/>
      <c r="IP31" s="139"/>
      <c r="IQ31" s="139"/>
      <c r="IR31" s="139"/>
      <c r="IS31" s="139"/>
      <c r="IT31" s="139"/>
      <c r="IU31" s="139"/>
      <c r="IV31" s="139"/>
    </row>
    <row r="32" spans="1:256" ht="17.100000000000001" customHeight="1">
      <c r="A32" s="16"/>
      <c r="B32" s="188"/>
      <c r="C32" s="42" t="s">
        <v>55</v>
      </c>
      <c r="D32" s="158">
        <v>26</v>
      </c>
      <c r="E32" s="158">
        <v>0</v>
      </c>
      <c r="F32" s="158">
        <v>2</v>
      </c>
      <c r="G32" s="158">
        <v>1</v>
      </c>
      <c r="H32" s="158">
        <v>1</v>
      </c>
      <c r="I32" s="158">
        <f t="shared" si="2"/>
        <v>30</v>
      </c>
      <c r="J32" s="158">
        <v>15</v>
      </c>
      <c r="K32" s="158">
        <v>0</v>
      </c>
      <c r="L32" s="158">
        <v>3</v>
      </c>
      <c r="M32" s="158">
        <v>1</v>
      </c>
      <c r="N32" s="158">
        <v>1</v>
      </c>
      <c r="O32" s="158">
        <f t="shared" si="3"/>
        <v>20</v>
      </c>
      <c r="P32" s="158">
        <v>0</v>
      </c>
      <c r="Q32" s="158">
        <v>0</v>
      </c>
      <c r="R32" s="158">
        <v>0</v>
      </c>
      <c r="S32" s="158">
        <v>0</v>
      </c>
      <c r="T32" s="158">
        <v>0</v>
      </c>
      <c r="U32" s="159">
        <f t="shared" si="4"/>
        <v>0</v>
      </c>
      <c r="V32" s="188"/>
      <c r="W32" s="42" t="s">
        <v>55</v>
      </c>
      <c r="X32" s="158">
        <v>0</v>
      </c>
      <c r="Y32" s="158">
        <v>0</v>
      </c>
      <c r="Z32" s="158">
        <v>0</v>
      </c>
      <c r="AA32" s="158">
        <v>0</v>
      </c>
      <c r="AB32" s="158">
        <v>0</v>
      </c>
      <c r="AC32" s="158">
        <f t="shared" si="5"/>
        <v>0</v>
      </c>
      <c r="AD32" s="158">
        <v>0</v>
      </c>
      <c r="AE32" s="158">
        <v>0</v>
      </c>
      <c r="AF32" s="158">
        <v>0</v>
      </c>
      <c r="AG32" s="158">
        <v>0</v>
      </c>
      <c r="AH32" s="158">
        <v>0</v>
      </c>
      <c r="AI32" s="158">
        <f t="shared" si="6"/>
        <v>0</v>
      </c>
      <c r="AJ32" s="158">
        <f t="shared" si="36"/>
        <v>41</v>
      </c>
      <c r="AK32" s="158">
        <f t="shared" si="36"/>
        <v>0</v>
      </c>
      <c r="AL32" s="158">
        <f t="shared" si="36"/>
        <v>5</v>
      </c>
      <c r="AM32" s="158">
        <f t="shared" si="36"/>
        <v>2</v>
      </c>
      <c r="AN32" s="158">
        <f t="shared" si="36"/>
        <v>2</v>
      </c>
      <c r="AO32" s="159">
        <f t="shared" si="8"/>
        <v>50</v>
      </c>
      <c r="AP32" s="188"/>
      <c r="AQ32" s="42" t="s">
        <v>55</v>
      </c>
      <c r="AR32" s="51">
        <v>1</v>
      </c>
      <c r="AS32" s="51">
        <v>0</v>
      </c>
      <c r="AT32" s="51">
        <v>0</v>
      </c>
      <c r="AU32" s="51">
        <v>1</v>
      </c>
      <c r="AV32" s="51">
        <v>1</v>
      </c>
      <c r="AW32" s="51">
        <f t="shared" si="9"/>
        <v>3</v>
      </c>
      <c r="AX32" s="51">
        <v>6</v>
      </c>
      <c r="AY32" s="51">
        <v>0</v>
      </c>
      <c r="AZ32" s="51">
        <v>0</v>
      </c>
      <c r="BA32" s="51">
        <v>2</v>
      </c>
      <c r="BB32" s="51">
        <v>5</v>
      </c>
      <c r="BC32" s="51">
        <f t="shared" si="10"/>
        <v>13</v>
      </c>
      <c r="BD32" s="51">
        <v>0</v>
      </c>
      <c r="BE32" s="51">
        <v>0</v>
      </c>
      <c r="BF32" s="51">
        <v>0</v>
      </c>
      <c r="BG32" s="51">
        <v>0</v>
      </c>
      <c r="BH32" s="51">
        <v>0</v>
      </c>
      <c r="BI32" s="160">
        <f t="shared" si="11"/>
        <v>0</v>
      </c>
      <c r="BJ32" s="188"/>
      <c r="BK32" s="42" t="s">
        <v>55</v>
      </c>
      <c r="BL32" s="158">
        <v>0</v>
      </c>
      <c r="BM32" s="158">
        <v>0</v>
      </c>
      <c r="BN32" s="158">
        <v>0</v>
      </c>
      <c r="BO32" s="158">
        <v>0</v>
      </c>
      <c r="BP32" s="158">
        <v>0</v>
      </c>
      <c r="BQ32" s="158">
        <f t="shared" si="12"/>
        <v>0</v>
      </c>
      <c r="BR32" s="158">
        <v>0</v>
      </c>
      <c r="BS32" s="158">
        <v>0</v>
      </c>
      <c r="BT32" s="158">
        <v>0</v>
      </c>
      <c r="BU32" s="158">
        <v>0</v>
      </c>
      <c r="BV32" s="158">
        <v>0</v>
      </c>
      <c r="BW32" s="158">
        <f t="shared" si="13"/>
        <v>0</v>
      </c>
      <c r="BX32" s="158">
        <f t="shared" si="37"/>
        <v>7</v>
      </c>
      <c r="BY32" s="158">
        <f t="shared" si="37"/>
        <v>0</v>
      </c>
      <c r="BZ32" s="158">
        <f t="shared" si="37"/>
        <v>0</v>
      </c>
      <c r="CA32" s="158">
        <f t="shared" si="37"/>
        <v>3</v>
      </c>
      <c r="CB32" s="158">
        <f t="shared" si="37"/>
        <v>6</v>
      </c>
      <c r="CC32" s="159">
        <f t="shared" si="15"/>
        <v>16</v>
      </c>
      <c r="CD32" s="139"/>
      <c r="CE32" s="139"/>
      <c r="CF32" s="139"/>
      <c r="CG32" s="139"/>
      <c r="CH32" s="139"/>
      <c r="CI32" s="139"/>
      <c r="CJ32" s="139"/>
      <c r="CK32" s="139"/>
      <c r="CL32" s="139"/>
      <c r="CM32" s="139"/>
      <c r="CN32" s="139"/>
      <c r="CO32" s="139"/>
      <c r="CP32" s="139"/>
      <c r="CQ32" s="139"/>
      <c r="CR32" s="139"/>
      <c r="CS32" s="139"/>
      <c r="CT32" s="139"/>
      <c r="CU32" s="139"/>
      <c r="CV32" s="139"/>
      <c r="CW32" s="139"/>
      <c r="CX32" s="139"/>
      <c r="CY32" s="139"/>
      <c r="CZ32" s="139"/>
      <c r="DA32" s="139"/>
      <c r="DB32" s="139"/>
      <c r="DC32" s="139"/>
      <c r="DD32" s="139"/>
      <c r="DE32" s="139"/>
      <c r="DF32" s="139"/>
      <c r="DG32" s="139"/>
      <c r="DH32" s="139"/>
      <c r="DI32" s="139"/>
      <c r="DJ32" s="139"/>
      <c r="DK32" s="139"/>
      <c r="DL32" s="139"/>
      <c r="DM32" s="139"/>
      <c r="DN32" s="139"/>
      <c r="DO32" s="139"/>
      <c r="DP32" s="139"/>
      <c r="DQ32" s="139"/>
      <c r="DR32" s="139"/>
      <c r="DS32" s="139"/>
      <c r="DT32" s="139"/>
      <c r="DU32" s="139"/>
      <c r="DV32" s="139"/>
      <c r="DW32" s="139"/>
      <c r="DX32" s="139"/>
      <c r="DY32" s="139"/>
      <c r="DZ32" s="139"/>
      <c r="EA32" s="139"/>
      <c r="EB32" s="139"/>
      <c r="EC32" s="139"/>
      <c r="ED32" s="139"/>
      <c r="EE32" s="139"/>
      <c r="EF32" s="139"/>
      <c r="EG32" s="139"/>
      <c r="EH32" s="139"/>
      <c r="EI32" s="139"/>
      <c r="EJ32" s="139"/>
      <c r="EK32" s="139"/>
      <c r="EL32" s="139"/>
      <c r="EM32" s="139"/>
      <c r="EN32" s="139"/>
      <c r="EO32" s="139"/>
      <c r="EP32" s="139"/>
      <c r="EQ32" s="139"/>
      <c r="ER32" s="139"/>
      <c r="ES32" s="139"/>
      <c r="ET32" s="139"/>
      <c r="EU32" s="139"/>
      <c r="EV32" s="139"/>
      <c r="EW32" s="139"/>
      <c r="EX32" s="139"/>
      <c r="EY32" s="139"/>
      <c r="EZ32" s="139"/>
      <c r="FA32" s="139"/>
      <c r="FB32" s="139"/>
      <c r="FC32" s="139"/>
      <c r="FD32" s="139"/>
      <c r="FE32" s="139"/>
      <c r="FF32" s="139"/>
      <c r="FG32" s="139"/>
      <c r="FH32" s="139"/>
      <c r="FI32" s="139"/>
      <c r="FJ32" s="139"/>
      <c r="FK32" s="139"/>
      <c r="FL32" s="139"/>
      <c r="FM32" s="139"/>
      <c r="FN32" s="139"/>
      <c r="FO32" s="139"/>
      <c r="FP32" s="139"/>
      <c r="FQ32" s="139"/>
      <c r="FR32" s="139"/>
      <c r="FS32" s="139"/>
      <c r="FT32" s="139"/>
      <c r="FU32" s="139"/>
      <c r="FV32" s="139"/>
      <c r="FW32" s="139"/>
      <c r="FX32" s="139"/>
      <c r="FY32" s="139"/>
      <c r="FZ32" s="139"/>
      <c r="GA32" s="139"/>
      <c r="GB32" s="139"/>
      <c r="GC32" s="139"/>
      <c r="GD32" s="139"/>
      <c r="GE32" s="139"/>
      <c r="GF32" s="139"/>
      <c r="GG32" s="139"/>
      <c r="GH32" s="139"/>
      <c r="GI32" s="139"/>
      <c r="GJ32" s="139"/>
      <c r="GK32" s="139"/>
      <c r="GL32" s="139"/>
      <c r="GM32" s="139"/>
      <c r="GN32" s="139"/>
      <c r="GO32" s="139"/>
      <c r="GP32" s="139"/>
      <c r="GQ32" s="139"/>
      <c r="GR32" s="139"/>
      <c r="GS32" s="139"/>
      <c r="GT32" s="139"/>
      <c r="GU32" s="139"/>
      <c r="GV32" s="139"/>
      <c r="GW32" s="139"/>
      <c r="GX32" s="139"/>
      <c r="GY32" s="139"/>
      <c r="GZ32" s="139"/>
      <c r="HA32" s="139"/>
      <c r="HB32" s="139"/>
      <c r="HC32" s="139"/>
      <c r="HD32" s="139"/>
      <c r="HE32" s="139"/>
      <c r="HF32" s="139"/>
      <c r="HG32" s="139"/>
      <c r="HH32" s="139"/>
      <c r="HI32" s="139"/>
      <c r="HJ32" s="139"/>
      <c r="HK32" s="139"/>
      <c r="HL32" s="139"/>
      <c r="HM32" s="139"/>
      <c r="HN32" s="139"/>
      <c r="HO32" s="139"/>
      <c r="HP32" s="139"/>
      <c r="HQ32" s="139"/>
      <c r="HR32" s="139"/>
      <c r="HS32" s="139"/>
      <c r="HT32" s="139"/>
      <c r="HU32" s="139"/>
      <c r="HV32" s="139"/>
      <c r="HW32" s="139"/>
      <c r="HX32" s="139"/>
      <c r="HY32" s="139"/>
      <c r="HZ32" s="139"/>
      <c r="IA32" s="139"/>
      <c r="IB32" s="139"/>
      <c r="IC32" s="139"/>
      <c r="ID32" s="139"/>
      <c r="IE32" s="139"/>
      <c r="IF32" s="139"/>
      <c r="IG32" s="139"/>
      <c r="IH32" s="139"/>
      <c r="II32" s="139"/>
      <c r="IJ32" s="139"/>
      <c r="IK32" s="139"/>
      <c r="IL32" s="139"/>
      <c r="IM32" s="139"/>
      <c r="IN32" s="139"/>
      <c r="IO32" s="139"/>
      <c r="IP32" s="139"/>
      <c r="IQ32" s="139"/>
      <c r="IR32" s="139"/>
      <c r="IS32" s="139"/>
      <c r="IT32" s="139"/>
      <c r="IU32" s="139"/>
      <c r="IV32" s="139"/>
    </row>
    <row r="33" spans="1:256" ht="17.100000000000001" customHeight="1">
      <c r="A33" s="16"/>
      <c r="B33" s="189"/>
      <c r="C33" s="30" t="s">
        <v>34</v>
      </c>
      <c r="D33" s="155">
        <f t="shared" ref="D33:U33" si="38">SUM(D30:D32)</f>
        <v>1397</v>
      </c>
      <c r="E33" s="155">
        <f t="shared" si="38"/>
        <v>167</v>
      </c>
      <c r="F33" s="155">
        <f t="shared" si="38"/>
        <v>49</v>
      </c>
      <c r="G33" s="155">
        <f t="shared" si="38"/>
        <v>6</v>
      </c>
      <c r="H33" s="155">
        <f t="shared" si="38"/>
        <v>27</v>
      </c>
      <c r="I33" s="155">
        <f t="shared" si="38"/>
        <v>1646</v>
      </c>
      <c r="J33" s="155">
        <f t="shared" si="38"/>
        <v>421</v>
      </c>
      <c r="K33" s="155">
        <f t="shared" si="38"/>
        <v>6</v>
      </c>
      <c r="L33" s="155">
        <f t="shared" si="38"/>
        <v>16</v>
      </c>
      <c r="M33" s="155">
        <f t="shared" si="38"/>
        <v>10</v>
      </c>
      <c r="N33" s="155">
        <f t="shared" si="38"/>
        <v>16</v>
      </c>
      <c r="O33" s="155">
        <f t="shared" si="38"/>
        <v>469</v>
      </c>
      <c r="P33" s="155">
        <f t="shared" si="38"/>
        <v>0</v>
      </c>
      <c r="Q33" s="155">
        <f t="shared" si="38"/>
        <v>0</v>
      </c>
      <c r="R33" s="155">
        <f t="shared" si="38"/>
        <v>0</v>
      </c>
      <c r="S33" s="155">
        <f t="shared" si="38"/>
        <v>0</v>
      </c>
      <c r="T33" s="155">
        <f t="shared" si="38"/>
        <v>0</v>
      </c>
      <c r="U33" s="156">
        <f t="shared" si="38"/>
        <v>0</v>
      </c>
      <c r="V33" s="189"/>
      <c r="W33" s="30" t="s">
        <v>34</v>
      </c>
      <c r="X33" s="155">
        <f t="shared" ref="X33:AO33" si="39">SUM(X30:X32)</f>
        <v>0</v>
      </c>
      <c r="Y33" s="155">
        <f t="shared" si="39"/>
        <v>0</v>
      </c>
      <c r="Z33" s="155">
        <f t="shared" si="39"/>
        <v>0</v>
      </c>
      <c r="AA33" s="155">
        <f t="shared" si="39"/>
        <v>0</v>
      </c>
      <c r="AB33" s="155">
        <f t="shared" si="39"/>
        <v>0</v>
      </c>
      <c r="AC33" s="155">
        <f t="shared" si="39"/>
        <v>0</v>
      </c>
      <c r="AD33" s="155">
        <f t="shared" si="39"/>
        <v>0</v>
      </c>
      <c r="AE33" s="155">
        <f t="shared" si="39"/>
        <v>0</v>
      </c>
      <c r="AF33" s="155">
        <f t="shared" si="39"/>
        <v>0</v>
      </c>
      <c r="AG33" s="155">
        <f t="shared" si="39"/>
        <v>0</v>
      </c>
      <c r="AH33" s="155">
        <f t="shared" si="39"/>
        <v>0</v>
      </c>
      <c r="AI33" s="155">
        <f t="shared" si="39"/>
        <v>0</v>
      </c>
      <c r="AJ33" s="155">
        <f t="shared" si="39"/>
        <v>1818</v>
      </c>
      <c r="AK33" s="155">
        <f t="shared" si="39"/>
        <v>173</v>
      </c>
      <c r="AL33" s="155">
        <f t="shared" si="39"/>
        <v>65</v>
      </c>
      <c r="AM33" s="155">
        <f t="shared" si="39"/>
        <v>16</v>
      </c>
      <c r="AN33" s="155">
        <f t="shared" si="39"/>
        <v>43</v>
      </c>
      <c r="AO33" s="156">
        <f t="shared" si="39"/>
        <v>2115</v>
      </c>
      <c r="AP33" s="189"/>
      <c r="AQ33" s="30" t="s">
        <v>34</v>
      </c>
      <c r="AR33" s="155">
        <f t="shared" ref="AR33:BI33" si="40">SUM(AR30:AR32)</f>
        <v>51</v>
      </c>
      <c r="AS33" s="155">
        <f t="shared" si="40"/>
        <v>1</v>
      </c>
      <c r="AT33" s="155">
        <f t="shared" si="40"/>
        <v>10</v>
      </c>
      <c r="AU33" s="155">
        <f t="shared" si="40"/>
        <v>10</v>
      </c>
      <c r="AV33" s="155">
        <f t="shared" si="40"/>
        <v>10</v>
      </c>
      <c r="AW33" s="155">
        <f t="shared" si="40"/>
        <v>82</v>
      </c>
      <c r="AX33" s="155">
        <f t="shared" si="40"/>
        <v>80</v>
      </c>
      <c r="AY33" s="155">
        <f t="shared" si="40"/>
        <v>0</v>
      </c>
      <c r="AZ33" s="155">
        <f t="shared" si="40"/>
        <v>1</v>
      </c>
      <c r="BA33" s="155">
        <f t="shared" si="40"/>
        <v>20</v>
      </c>
      <c r="BB33" s="155">
        <f t="shared" si="40"/>
        <v>15</v>
      </c>
      <c r="BC33" s="155">
        <f t="shared" si="40"/>
        <v>116</v>
      </c>
      <c r="BD33" s="155">
        <f t="shared" si="40"/>
        <v>0</v>
      </c>
      <c r="BE33" s="155">
        <f t="shared" si="40"/>
        <v>0</v>
      </c>
      <c r="BF33" s="155">
        <f t="shared" si="40"/>
        <v>0</v>
      </c>
      <c r="BG33" s="155">
        <f t="shared" si="40"/>
        <v>0</v>
      </c>
      <c r="BH33" s="155">
        <f t="shared" si="40"/>
        <v>0</v>
      </c>
      <c r="BI33" s="156">
        <f t="shared" si="40"/>
        <v>0</v>
      </c>
      <c r="BJ33" s="189"/>
      <c r="BK33" s="30" t="s">
        <v>34</v>
      </c>
      <c r="BL33" s="155">
        <f t="shared" ref="BL33:CC33" si="41">SUM(BL30:BL32)</f>
        <v>0</v>
      </c>
      <c r="BM33" s="155">
        <f t="shared" si="41"/>
        <v>0</v>
      </c>
      <c r="BN33" s="155">
        <f t="shared" si="41"/>
        <v>0</v>
      </c>
      <c r="BO33" s="155">
        <f t="shared" si="41"/>
        <v>0</v>
      </c>
      <c r="BP33" s="155">
        <f t="shared" si="41"/>
        <v>0</v>
      </c>
      <c r="BQ33" s="155">
        <f t="shared" si="41"/>
        <v>0</v>
      </c>
      <c r="BR33" s="155">
        <f t="shared" si="41"/>
        <v>0</v>
      </c>
      <c r="BS33" s="155">
        <f t="shared" si="41"/>
        <v>0</v>
      </c>
      <c r="BT33" s="155">
        <f t="shared" si="41"/>
        <v>0</v>
      </c>
      <c r="BU33" s="155">
        <f t="shared" si="41"/>
        <v>0</v>
      </c>
      <c r="BV33" s="155">
        <f t="shared" si="41"/>
        <v>0</v>
      </c>
      <c r="BW33" s="155">
        <f t="shared" si="41"/>
        <v>0</v>
      </c>
      <c r="BX33" s="155">
        <f t="shared" si="41"/>
        <v>131</v>
      </c>
      <c r="BY33" s="155">
        <f t="shared" si="41"/>
        <v>1</v>
      </c>
      <c r="BZ33" s="155">
        <f t="shared" si="41"/>
        <v>11</v>
      </c>
      <c r="CA33" s="155">
        <f t="shared" si="41"/>
        <v>30</v>
      </c>
      <c r="CB33" s="155">
        <f t="shared" si="41"/>
        <v>25</v>
      </c>
      <c r="CC33" s="156">
        <f t="shared" si="41"/>
        <v>198</v>
      </c>
      <c r="CD33" s="139"/>
      <c r="CE33" s="139"/>
      <c r="CF33" s="139"/>
      <c r="CG33" s="139"/>
      <c r="CH33" s="139"/>
      <c r="CI33" s="139"/>
      <c r="CJ33" s="139"/>
      <c r="CK33" s="139"/>
      <c r="CL33" s="139"/>
      <c r="CM33" s="139"/>
      <c r="CN33" s="139"/>
      <c r="CO33" s="139"/>
      <c r="CP33" s="139"/>
      <c r="CQ33" s="139"/>
      <c r="CR33" s="139"/>
      <c r="CS33" s="139"/>
      <c r="CT33" s="139"/>
      <c r="CU33" s="139"/>
      <c r="CV33" s="139"/>
      <c r="CW33" s="139"/>
      <c r="CX33" s="139"/>
      <c r="CY33" s="139"/>
      <c r="CZ33" s="139"/>
      <c r="DA33" s="139"/>
      <c r="DB33" s="139"/>
      <c r="DC33" s="139"/>
      <c r="DD33" s="139"/>
      <c r="DE33" s="139"/>
      <c r="DF33" s="139"/>
      <c r="DG33" s="139"/>
      <c r="DH33" s="139"/>
      <c r="DI33" s="139"/>
      <c r="DJ33" s="139"/>
      <c r="DK33" s="139"/>
      <c r="DL33" s="139"/>
      <c r="DM33" s="139"/>
      <c r="DN33" s="139"/>
      <c r="DO33" s="139"/>
      <c r="DP33" s="139"/>
      <c r="DQ33" s="139"/>
      <c r="DR33" s="139"/>
      <c r="DS33" s="139"/>
      <c r="DT33" s="139"/>
      <c r="DU33" s="139"/>
      <c r="DV33" s="139"/>
      <c r="DW33" s="139"/>
      <c r="DX33" s="139"/>
      <c r="DY33" s="139"/>
      <c r="DZ33" s="139"/>
      <c r="EA33" s="139"/>
      <c r="EB33" s="139"/>
      <c r="EC33" s="139"/>
      <c r="ED33" s="139"/>
      <c r="EE33" s="139"/>
      <c r="EF33" s="139"/>
      <c r="EG33" s="139"/>
      <c r="EH33" s="139"/>
      <c r="EI33" s="139"/>
      <c r="EJ33" s="139"/>
      <c r="EK33" s="139"/>
      <c r="EL33" s="139"/>
      <c r="EM33" s="139"/>
      <c r="EN33" s="139"/>
      <c r="EO33" s="139"/>
      <c r="EP33" s="139"/>
      <c r="EQ33" s="139"/>
      <c r="ER33" s="139"/>
      <c r="ES33" s="139"/>
      <c r="ET33" s="139"/>
      <c r="EU33" s="139"/>
      <c r="EV33" s="139"/>
      <c r="EW33" s="139"/>
      <c r="EX33" s="139"/>
      <c r="EY33" s="139"/>
      <c r="EZ33" s="139"/>
      <c r="FA33" s="139"/>
      <c r="FB33" s="139"/>
      <c r="FC33" s="139"/>
      <c r="FD33" s="139"/>
      <c r="FE33" s="139"/>
      <c r="FF33" s="139"/>
      <c r="FG33" s="139"/>
      <c r="FH33" s="139"/>
      <c r="FI33" s="139"/>
      <c r="FJ33" s="139"/>
      <c r="FK33" s="139"/>
      <c r="FL33" s="139"/>
      <c r="FM33" s="139"/>
      <c r="FN33" s="139"/>
      <c r="FO33" s="139"/>
      <c r="FP33" s="139"/>
      <c r="FQ33" s="139"/>
      <c r="FR33" s="139"/>
      <c r="FS33" s="139"/>
      <c r="FT33" s="139"/>
      <c r="FU33" s="139"/>
      <c r="FV33" s="139"/>
      <c r="FW33" s="139"/>
      <c r="FX33" s="139"/>
      <c r="FY33" s="139"/>
      <c r="FZ33" s="139"/>
      <c r="GA33" s="139"/>
      <c r="GB33" s="139"/>
      <c r="GC33" s="139"/>
      <c r="GD33" s="139"/>
      <c r="GE33" s="139"/>
      <c r="GF33" s="139"/>
      <c r="GG33" s="139"/>
      <c r="GH33" s="139"/>
      <c r="GI33" s="139"/>
      <c r="GJ33" s="139"/>
      <c r="GK33" s="139"/>
      <c r="GL33" s="139"/>
      <c r="GM33" s="139"/>
      <c r="GN33" s="139"/>
      <c r="GO33" s="139"/>
      <c r="GP33" s="139"/>
      <c r="GQ33" s="139"/>
      <c r="GR33" s="139"/>
      <c r="GS33" s="139"/>
      <c r="GT33" s="139"/>
      <c r="GU33" s="139"/>
      <c r="GV33" s="139"/>
      <c r="GW33" s="139"/>
      <c r="GX33" s="139"/>
      <c r="GY33" s="139"/>
      <c r="GZ33" s="139"/>
      <c r="HA33" s="139"/>
      <c r="HB33" s="139"/>
      <c r="HC33" s="139"/>
      <c r="HD33" s="139"/>
      <c r="HE33" s="139"/>
      <c r="HF33" s="139"/>
      <c r="HG33" s="139"/>
      <c r="HH33" s="139"/>
      <c r="HI33" s="139"/>
      <c r="HJ33" s="139"/>
      <c r="HK33" s="139"/>
      <c r="HL33" s="139"/>
      <c r="HM33" s="139"/>
      <c r="HN33" s="139"/>
      <c r="HO33" s="139"/>
      <c r="HP33" s="139"/>
      <c r="HQ33" s="139"/>
      <c r="HR33" s="139"/>
      <c r="HS33" s="139"/>
      <c r="HT33" s="139"/>
      <c r="HU33" s="139"/>
      <c r="HV33" s="139"/>
      <c r="HW33" s="139"/>
      <c r="HX33" s="139"/>
      <c r="HY33" s="139"/>
      <c r="HZ33" s="139"/>
      <c r="IA33" s="139"/>
      <c r="IB33" s="139"/>
      <c r="IC33" s="139"/>
      <c r="ID33" s="139"/>
      <c r="IE33" s="139"/>
      <c r="IF33" s="139"/>
      <c r="IG33" s="139"/>
      <c r="IH33" s="139"/>
      <c r="II33" s="139"/>
      <c r="IJ33" s="139"/>
      <c r="IK33" s="139"/>
      <c r="IL33" s="139"/>
      <c r="IM33" s="139"/>
      <c r="IN33" s="139"/>
      <c r="IO33" s="139"/>
      <c r="IP33" s="139"/>
      <c r="IQ33" s="139"/>
      <c r="IR33" s="139"/>
      <c r="IS33" s="139"/>
      <c r="IT33" s="139"/>
      <c r="IU33" s="139"/>
      <c r="IV33" s="139"/>
    </row>
    <row r="34" spans="1:256" ht="17.100000000000001" customHeight="1">
      <c r="A34" s="16"/>
      <c r="B34" s="75" t="s">
        <v>56</v>
      </c>
      <c r="C34" s="18" t="s">
        <v>57</v>
      </c>
      <c r="D34" s="155">
        <v>150</v>
      </c>
      <c r="E34" s="155">
        <v>6</v>
      </c>
      <c r="F34" s="155">
        <v>9</v>
      </c>
      <c r="G34" s="155">
        <v>1</v>
      </c>
      <c r="H34" s="155">
        <v>2</v>
      </c>
      <c r="I34" s="155">
        <f t="shared" si="2"/>
        <v>168</v>
      </c>
      <c r="J34" s="155">
        <v>106</v>
      </c>
      <c r="K34" s="155">
        <v>0</v>
      </c>
      <c r="L34" s="155">
        <v>2</v>
      </c>
      <c r="M34" s="155">
        <v>0</v>
      </c>
      <c r="N34" s="155">
        <v>0</v>
      </c>
      <c r="O34" s="155">
        <f t="shared" si="3"/>
        <v>108</v>
      </c>
      <c r="P34" s="155">
        <v>0</v>
      </c>
      <c r="Q34" s="155">
        <v>0</v>
      </c>
      <c r="R34" s="155">
        <v>0</v>
      </c>
      <c r="S34" s="155">
        <v>0</v>
      </c>
      <c r="T34" s="155">
        <v>0</v>
      </c>
      <c r="U34" s="156">
        <f t="shared" si="4"/>
        <v>0</v>
      </c>
      <c r="V34" s="75" t="s">
        <v>56</v>
      </c>
      <c r="W34" s="18" t="s">
        <v>57</v>
      </c>
      <c r="X34" s="155">
        <v>0</v>
      </c>
      <c r="Y34" s="155">
        <v>0</v>
      </c>
      <c r="Z34" s="155">
        <v>0</v>
      </c>
      <c r="AA34" s="155">
        <v>0</v>
      </c>
      <c r="AB34" s="155">
        <v>0</v>
      </c>
      <c r="AC34" s="155">
        <f t="shared" si="5"/>
        <v>0</v>
      </c>
      <c r="AD34" s="155">
        <v>0</v>
      </c>
      <c r="AE34" s="155">
        <v>0</v>
      </c>
      <c r="AF34" s="155">
        <v>0</v>
      </c>
      <c r="AG34" s="155">
        <v>0</v>
      </c>
      <c r="AH34" s="155">
        <v>0</v>
      </c>
      <c r="AI34" s="155">
        <f t="shared" si="6"/>
        <v>0</v>
      </c>
      <c r="AJ34" s="155">
        <f t="shared" ref="AJ34:AN41" si="42">D34+J34+P34+X34+AD34</f>
        <v>256</v>
      </c>
      <c r="AK34" s="155">
        <f t="shared" si="42"/>
        <v>6</v>
      </c>
      <c r="AL34" s="155">
        <f t="shared" si="42"/>
        <v>11</v>
      </c>
      <c r="AM34" s="155">
        <f t="shared" si="42"/>
        <v>1</v>
      </c>
      <c r="AN34" s="155">
        <f t="shared" si="42"/>
        <v>2</v>
      </c>
      <c r="AO34" s="156">
        <f t="shared" si="8"/>
        <v>276</v>
      </c>
      <c r="AP34" s="75" t="s">
        <v>56</v>
      </c>
      <c r="AQ34" s="18" t="s">
        <v>57</v>
      </c>
      <c r="AR34" s="39">
        <v>11</v>
      </c>
      <c r="AS34" s="39">
        <v>0</v>
      </c>
      <c r="AT34" s="39">
        <v>1</v>
      </c>
      <c r="AU34" s="39">
        <v>1</v>
      </c>
      <c r="AV34" s="39">
        <v>1</v>
      </c>
      <c r="AW34" s="39">
        <f t="shared" si="9"/>
        <v>14</v>
      </c>
      <c r="AX34" s="39">
        <v>31</v>
      </c>
      <c r="AY34" s="39" t="s">
        <v>162</v>
      </c>
      <c r="AZ34" s="39">
        <v>0</v>
      </c>
      <c r="BA34" s="39">
        <v>1</v>
      </c>
      <c r="BB34" s="39">
        <v>2</v>
      </c>
      <c r="BC34" s="39">
        <f t="shared" si="10"/>
        <v>34</v>
      </c>
      <c r="BD34" s="39">
        <v>0</v>
      </c>
      <c r="BE34" s="39">
        <v>0</v>
      </c>
      <c r="BF34" s="39">
        <v>0</v>
      </c>
      <c r="BG34" s="39">
        <v>0</v>
      </c>
      <c r="BH34" s="39">
        <v>0</v>
      </c>
      <c r="BI34" s="157">
        <f t="shared" si="11"/>
        <v>0</v>
      </c>
      <c r="BJ34" s="75" t="s">
        <v>56</v>
      </c>
      <c r="BK34" s="18" t="s">
        <v>57</v>
      </c>
      <c r="BL34" s="155">
        <v>0</v>
      </c>
      <c r="BM34" s="155">
        <v>0</v>
      </c>
      <c r="BN34" s="155">
        <v>0</v>
      </c>
      <c r="BO34" s="155">
        <v>0</v>
      </c>
      <c r="BP34" s="155">
        <v>0</v>
      </c>
      <c r="BQ34" s="155">
        <f t="shared" si="12"/>
        <v>0</v>
      </c>
      <c r="BR34" s="155">
        <v>0</v>
      </c>
      <c r="BS34" s="155">
        <v>0</v>
      </c>
      <c r="BT34" s="155">
        <v>0</v>
      </c>
      <c r="BU34" s="155">
        <v>0</v>
      </c>
      <c r="BV34" s="155">
        <v>0</v>
      </c>
      <c r="BW34" s="155">
        <f t="shared" si="13"/>
        <v>0</v>
      </c>
      <c r="BX34" s="155">
        <f t="shared" ref="BX34:CB41" si="43">AR34+AX34+BD34+BL34+BR34</f>
        <v>42</v>
      </c>
      <c r="BY34" s="155">
        <f t="shared" si="43"/>
        <v>0</v>
      </c>
      <c r="BZ34" s="155">
        <f t="shared" si="43"/>
        <v>1</v>
      </c>
      <c r="CA34" s="155">
        <f t="shared" si="43"/>
        <v>2</v>
      </c>
      <c r="CB34" s="155">
        <f t="shared" si="43"/>
        <v>3</v>
      </c>
      <c r="CC34" s="156">
        <f t="shared" si="15"/>
        <v>48</v>
      </c>
      <c r="CD34" s="139"/>
      <c r="CE34" s="139"/>
      <c r="CF34" s="139"/>
      <c r="CG34" s="139"/>
      <c r="CH34" s="139"/>
      <c r="CI34" s="139"/>
      <c r="CJ34" s="139"/>
      <c r="CK34" s="139"/>
      <c r="CL34" s="139"/>
      <c r="CM34" s="139"/>
      <c r="CN34" s="139"/>
      <c r="CO34" s="139"/>
      <c r="CP34" s="139"/>
      <c r="CQ34" s="139"/>
      <c r="CR34" s="139"/>
      <c r="CS34" s="139"/>
      <c r="CT34" s="139"/>
      <c r="CU34" s="139"/>
      <c r="CV34" s="139"/>
      <c r="CW34" s="139"/>
      <c r="CX34" s="139"/>
      <c r="CY34" s="139"/>
      <c r="CZ34" s="139"/>
      <c r="DA34" s="139"/>
      <c r="DB34" s="139"/>
      <c r="DC34" s="139"/>
      <c r="DD34" s="139"/>
      <c r="DE34" s="139"/>
      <c r="DF34" s="139"/>
      <c r="DG34" s="139"/>
      <c r="DH34" s="139"/>
      <c r="DI34" s="139"/>
      <c r="DJ34" s="139"/>
      <c r="DK34" s="139"/>
      <c r="DL34" s="139"/>
      <c r="DM34" s="139"/>
      <c r="DN34" s="139"/>
      <c r="DO34" s="139"/>
      <c r="DP34" s="139"/>
      <c r="DQ34" s="139"/>
      <c r="DR34" s="139"/>
      <c r="DS34" s="139"/>
      <c r="DT34" s="139"/>
      <c r="DU34" s="139"/>
      <c r="DV34" s="139"/>
      <c r="DW34" s="139"/>
      <c r="DX34" s="139"/>
      <c r="DY34" s="139"/>
      <c r="DZ34" s="139"/>
      <c r="EA34" s="139"/>
      <c r="EB34" s="139"/>
      <c r="EC34" s="139"/>
      <c r="ED34" s="139"/>
      <c r="EE34" s="139"/>
      <c r="EF34" s="139"/>
      <c r="EG34" s="139"/>
      <c r="EH34" s="139"/>
      <c r="EI34" s="139"/>
      <c r="EJ34" s="139"/>
      <c r="EK34" s="139"/>
      <c r="EL34" s="139"/>
      <c r="EM34" s="139"/>
      <c r="EN34" s="139"/>
      <c r="EO34" s="139"/>
      <c r="EP34" s="139"/>
      <c r="EQ34" s="139"/>
      <c r="ER34" s="139"/>
      <c r="ES34" s="139"/>
      <c r="ET34" s="139"/>
      <c r="EU34" s="139"/>
      <c r="EV34" s="139"/>
      <c r="EW34" s="139"/>
      <c r="EX34" s="139"/>
      <c r="EY34" s="139"/>
      <c r="EZ34" s="139"/>
      <c r="FA34" s="139"/>
      <c r="FB34" s="139"/>
      <c r="FC34" s="139"/>
      <c r="FD34" s="139"/>
      <c r="FE34" s="139"/>
      <c r="FF34" s="139"/>
      <c r="FG34" s="139"/>
      <c r="FH34" s="139"/>
      <c r="FI34" s="139"/>
      <c r="FJ34" s="139"/>
      <c r="FK34" s="139"/>
      <c r="FL34" s="139"/>
      <c r="FM34" s="139"/>
      <c r="FN34" s="139"/>
      <c r="FO34" s="139"/>
      <c r="FP34" s="139"/>
      <c r="FQ34" s="139"/>
      <c r="FR34" s="139"/>
      <c r="FS34" s="139"/>
      <c r="FT34" s="139"/>
      <c r="FU34" s="139"/>
      <c r="FV34" s="139"/>
      <c r="FW34" s="139"/>
      <c r="FX34" s="139"/>
      <c r="FY34" s="139"/>
      <c r="FZ34" s="139"/>
      <c r="GA34" s="139"/>
      <c r="GB34" s="139"/>
      <c r="GC34" s="139"/>
      <c r="GD34" s="139"/>
      <c r="GE34" s="139"/>
      <c r="GF34" s="139"/>
      <c r="GG34" s="139"/>
      <c r="GH34" s="139"/>
      <c r="GI34" s="139"/>
      <c r="GJ34" s="139"/>
      <c r="GK34" s="139"/>
      <c r="GL34" s="139"/>
      <c r="GM34" s="139"/>
      <c r="GN34" s="139"/>
      <c r="GO34" s="139"/>
      <c r="GP34" s="139"/>
      <c r="GQ34" s="139"/>
      <c r="GR34" s="139"/>
      <c r="GS34" s="139"/>
      <c r="GT34" s="139"/>
      <c r="GU34" s="139"/>
      <c r="GV34" s="139"/>
      <c r="GW34" s="139"/>
      <c r="GX34" s="139"/>
      <c r="GY34" s="139"/>
      <c r="GZ34" s="139"/>
      <c r="HA34" s="139"/>
      <c r="HB34" s="139"/>
      <c r="HC34" s="139"/>
      <c r="HD34" s="139"/>
      <c r="HE34" s="139"/>
      <c r="HF34" s="139"/>
      <c r="HG34" s="139"/>
      <c r="HH34" s="139"/>
      <c r="HI34" s="139"/>
      <c r="HJ34" s="139"/>
      <c r="HK34" s="139"/>
      <c r="HL34" s="139"/>
      <c r="HM34" s="139"/>
      <c r="HN34" s="139"/>
      <c r="HO34" s="139"/>
      <c r="HP34" s="139"/>
      <c r="HQ34" s="139"/>
      <c r="HR34" s="139"/>
      <c r="HS34" s="139"/>
      <c r="HT34" s="139"/>
      <c r="HU34" s="139"/>
      <c r="HV34" s="139"/>
      <c r="HW34" s="139"/>
      <c r="HX34" s="139"/>
      <c r="HY34" s="139"/>
      <c r="HZ34" s="139"/>
      <c r="IA34" s="139"/>
      <c r="IB34" s="139"/>
      <c r="IC34" s="139"/>
      <c r="ID34" s="139"/>
      <c r="IE34" s="139"/>
      <c r="IF34" s="139"/>
      <c r="IG34" s="139"/>
      <c r="IH34" s="139"/>
      <c r="II34" s="139"/>
      <c r="IJ34" s="139"/>
      <c r="IK34" s="139"/>
      <c r="IL34" s="139"/>
      <c r="IM34" s="139"/>
      <c r="IN34" s="139"/>
      <c r="IO34" s="139"/>
      <c r="IP34" s="139"/>
      <c r="IQ34" s="139"/>
      <c r="IR34" s="139"/>
      <c r="IS34" s="139"/>
      <c r="IT34" s="139"/>
      <c r="IU34" s="139"/>
      <c r="IV34" s="139"/>
    </row>
    <row r="35" spans="1:256" ht="17.100000000000001" customHeight="1">
      <c r="A35" s="16"/>
      <c r="B35" s="41" t="s">
        <v>58</v>
      </c>
      <c r="C35" s="30" t="s">
        <v>59</v>
      </c>
      <c r="D35" s="155">
        <v>386</v>
      </c>
      <c r="E35" s="155">
        <v>20</v>
      </c>
      <c r="F35" s="155">
        <v>7</v>
      </c>
      <c r="G35" s="155">
        <v>3</v>
      </c>
      <c r="H35" s="155">
        <v>6</v>
      </c>
      <c r="I35" s="155">
        <f t="shared" si="2"/>
        <v>422</v>
      </c>
      <c r="J35" s="155">
        <v>30</v>
      </c>
      <c r="K35" s="155">
        <v>0</v>
      </c>
      <c r="L35" s="155">
        <v>2</v>
      </c>
      <c r="M35" s="155">
        <v>0</v>
      </c>
      <c r="N35" s="155">
        <v>4</v>
      </c>
      <c r="O35" s="155">
        <f t="shared" si="3"/>
        <v>36</v>
      </c>
      <c r="P35" s="155">
        <v>0</v>
      </c>
      <c r="Q35" s="155">
        <v>0</v>
      </c>
      <c r="R35" s="155">
        <v>0</v>
      </c>
      <c r="S35" s="155">
        <v>0</v>
      </c>
      <c r="T35" s="155">
        <v>0</v>
      </c>
      <c r="U35" s="156">
        <f t="shared" si="4"/>
        <v>0</v>
      </c>
      <c r="V35" s="41" t="s">
        <v>58</v>
      </c>
      <c r="W35" s="30" t="s">
        <v>59</v>
      </c>
      <c r="X35" s="155">
        <v>0</v>
      </c>
      <c r="Y35" s="155">
        <v>0</v>
      </c>
      <c r="Z35" s="155">
        <v>0</v>
      </c>
      <c r="AA35" s="155">
        <v>0</v>
      </c>
      <c r="AB35" s="155">
        <v>0</v>
      </c>
      <c r="AC35" s="155">
        <f t="shared" si="5"/>
        <v>0</v>
      </c>
      <c r="AD35" s="155">
        <v>16</v>
      </c>
      <c r="AE35" s="155">
        <v>0</v>
      </c>
      <c r="AF35" s="155">
        <v>0</v>
      </c>
      <c r="AG35" s="155">
        <v>0</v>
      </c>
      <c r="AH35" s="155">
        <v>0</v>
      </c>
      <c r="AI35" s="155">
        <f t="shared" si="6"/>
        <v>16</v>
      </c>
      <c r="AJ35" s="155">
        <f t="shared" si="42"/>
        <v>432</v>
      </c>
      <c r="AK35" s="155">
        <f t="shared" si="42"/>
        <v>20</v>
      </c>
      <c r="AL35" s="155">
        <f t="shared" si="42"/>
        <v>9</v>
      </c>
      <c r="AM35" s="155">
        <f t="shared" si="42"/>
        <v>3</v>
      </c>
      <c r="AN35" s="155">
        <f t="shared" si="42"/>
        <v>10</v>
      </c>
      <c r="AO35" s="156">
        <f t="shared" si="8"/>
        <v>474</v>
      </c>
      <c r="AP35" s="41" t="s">
        <v>58</v>
      </c>
      <c r="AQ35" s="30" t="s">
        <v>59</v>
      </c>
      <c r="AR35" s="39">
        <v>13</v>
      </c>
      <c r="AS35" s="39">
        <v>2</v>
      </c>
      <c r="AT35" s="39">
        <v>4</v>
      </c>
      <c r="AU35" s="39">
        <v>2</v>
      </c>
      <c r="AV35" s="39">
        <v>0</v>
      </c>
      <c r="AW35" s="39">
        <f t="shared" si="9"/>
        <v>21</v>
      </c>
      <c r="AX35" s="39">
        <v>11</v>
      </c>
      <c r="AY35" s="39">
        <v>0</v>
      </c>
      <c r="AZ35" s="39">
        <v>2</v>
      </c>
      <c r="BA35" s="39">
        <v>2</v>
      </c>
      <c r="BB35" s="39">
        <v>0</v>
      </c>
      <c r="BC35" s="39">
        <f t="shared" si="10"/>
        <v>15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157">
        <f t="shared" si="11"/>
        <v>0</v>
      </c>
      <c r="BJ35" s="41" t="s">
        <v>58</v>
      </c>
      <c r="BK35" s="30" t="s">
        <v>59</v>
      </c>
      <c r="BL35" s="155">
        <v>0</v>
      </c>
      <c r="BM35" s="155">
        <v>0</v>
      </c>
      <c r="BN35" s="155">
        <v>0</v>
      </c>
      <c r="BO35" s="155">
        <v>0</v>
      </c>
      <c r="BP35" s="155">
        <v>0</v>
      </c>
      <c r="BQ35" s="155">
        <f t="shared" si="12"/>
        <v>0</v>
      </c>
      <c r="BR35" s="155">
        <v>4</v>
      </c>
      <c r="BS35" s="155">
        <v>0</v>
      </c>
      <c r="BT35" s="155">
        <v>0</v>
      </c>
      <c r="BU35" s="155">
        <v>2</v>
      </c>
      <c r="BV35" s="155">
        <v>0</v>
      </c>
      <c r="BW35" s="155">
        <f t="shared" si="13"/>
        <v>6</v>
      </c>
      <c r="BX35" s="155">
        <f t="shared" si="43"/>
        <v>28</v>
      </c>
      <c r="BY35" s="155">
        <f t="shared" si="43"/>
        <v>2</v>
      </c>
      <c r="BZ35" s="155">
        <f t="shared" si="43"/>
        <v>6</v>
      </c>
      <c r="CA35" s="155">
        <f t="shared" si="43"/>
        <v>6</v>
      </c>
      <c r="CB35" s="155">
        <f t="shared" si="43"/>
        <v>0</v>
      </c>
      <c r="CC35" s="156">
        <f t="shared" si="15"/>
        <v>42</v>
      </c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39"/>
      <c r="DD35" s="139"/>
      <c r="DE35" s="139"/>
      <c r="DF35" s="139"/>
      <c r="DG35" s="139"/>
      <c r="DH35" s="139"/>
      <c r="DI35" s="139"/>
      <c r="DJ35" s="139"/>
      <c r="DK35" s="139"/>
      <c r="DL35" s="139"/>
      <c r="DM35" s="139"/>
      <c r="DN35" s="139"/>
      <c r="DO35" s="139"/>
      <c r="DP35" s="139"/>
      <c r="DQ35" s="139"/>
      <c r="DR35" s="139"/>
      <c r="DS35" s="139"/>
      <c r="DT35" s="139"/>
      <c r="DU35" s="139"/>
      <c r="DV35" s="139"/>
      <c r="DW35" s="139"/>
      <c r="DX35" s="139"/>
      <c r="DY35" s="139"/>
      <c r="DZ35" s="139"/>
      <c r="EA35" s="139"/>
      <c r="EB35" s="139"/>
      <c r="EC35" s="139"/>
      <c r="ED35" s="139"/>
      <c r="EE35" s="139"/>
      <c r="EF35" s="139"/>
      <c r="EG35" s="139"/>
      <c r="EH35" s="139"/>
      <c r="EI35" s="139"/>
      <c r="EJ35" s="139"/>
      <c r="EK35" s="139"/>
      <c r="EL35" s="139"/>
      <c r="EM35" s="139"/>
      <c r="EN35" s="139"/>
      <c r="EO35" s="139"/>
      <c r="EP35" s="139"/>
      <c r="EQ35" s="139"/>
      <c r="ER35" s="139"/>
      <c r="ES35" s="139"/>
      <c r="ET35" s="139"/>
      <c r="EU35" s="139"/>
      <c r="EV35" s="139"/>
      <c r="EW35" s="139"/>
      <c r="EX35" s="139"/>
      <c r="EY35" s="139"/>
      <c r="EZ35" s="139"/>
      <c r="FA35" s="139"/>
      <c r="FB35" s="139"/>
      <c r="FC35" s="139"/>
      <c r="FD35" s="139"/>
      <c r="FE35" s="139"/>
      <c r="FF35" s="139"/>
      <c r="FG35" s="139"/>
      <c r="FH35" s="139"/>
      <c r="FI35" s="139"/>
      <c r="FJ35" s="139"/>
      <c r="FK35" s="139"/>
      <c r="FL35" s="139"/>
      <c r="FM35" s="139"/>
      <c r="FN35" s="139"/>
      <c r="FO35" s="139"/>
      <c r="FP35" s="139"/>
      <c r="FQ35" s="139"/>
      <c r="FR35" s="139"/>
      <c r="FS35" s="139"/>
      <c r="FT35" s="139"/>
      <c r="FU35" s="139"/>
      <c r="FV35" s="139"/>
      <c r="FW35" s="139"/>
      <c r="FX35" s="139"/>
      <c r="FY35" s="139"/>
      <c r="FZ35" s="139"/>
      <c r="GA35" s="139"/>
      <c r="GB35" s="139"/>
      <c r="GC35" s="139"/>
      <c r="GD35" s="139"/>
      <c r="GE35" s="139"/>
      <c r="GF35" s="139"/>
      <c r="GG35" s="139"/>
      <c r="GH35" s="139"/>
      <c r="GI35" s="139"/>
      <c r="GJ35" s="139"/>
      <c r="GK35" s="139"/>
      <c r="GL35" s="139"/>
      <c r="GM35" s="139"/>
      <c r="GN35" s="139"/>
      <c r="GO35" s="139"/>
      <c r="GP35" s="139"/>
      <c r="GQ35" s="139"/>
      <c r="GR35" s="139"/>
      <c r="GS35" s="139"/>
      <c r="GT35" s="139"/>
      <c r="GU35" s="139"/>
      <c r="GV35" s="139"/>
      <c r="GW35" s="139"/>
      <c r="GX35" s="139"/>
      <c r="GY35" s="139"/>
      <c r="GZ35" s="139"/>
      <c r="HA35" s="139"/>
      <c r="HB35" s="139"/>
      <c r="HC35" s="139"/>
      <c r="HD35" s="139"/>
      <c r="HE35" s="139"/>
      <c r="HF35" s="139"/>
      <c r="HG35" s="139"/>
      <c r="HH35" s="139"/>
      <c r="HI35" s="139"/>
      <c r="HJ35" s="139"/>
      <c r="HK35" s="139"/>
      <c r="HL35" s="139"/>
      <c r="HM35" s="139"/>
      <c r="HN35" s="139"/>
      <c r="HO35" s="139"/>
      <c r="HP35" s="139"/>
      <c r="HQ35" s="139"/>
      <c r="HR35" s="139"/>
      <c r="HS35" s="139"/>
      <c r="HT35" s="139"/>
      <c r="HU35" s="139"/>
      <c r="HV35" s="139"/>
      <c r="HW35" s="139"/>
      <c r="HX35" s="139"/>
      <c r="HY35" s="139"/>
      <c r="HZ35" s="139"/>
      <c r="IA35" s="139"/>
      <c r="IB35" s="139"/>
      <c r="IC35" s="139"/>
      <c r="ID35" s="139"/>
      <c r="IE35" s="139"/>
      <c r="IF35" s="139"/>
      <c r="IG35" s="139"/>
      <c r="IH35" s="139"/>
      <c r="II35" s="139"/>
      <c r="IJ35" s="139"/>
      <c r="IK35" s="139"/>
      <c r="IL35" s="139"/>
      <c r="IM35" s="139"/>
      <c r="IN35" s="139"/>
      <c r="IO35" s="139"/>
      <c r="IP35" s="139"/>
      <c r="IQ35" s="139"/>
      <c r="IR35" s="139"/>
      <c r="IS35" s="139"/>
      <c r="IT35" s="139"/>
      <c r="IU35" s="139"/>
      <c r="IV35" s="139"/>
    </row>
    <row r="36" spans="1:256" ht="17.100000000000001" customHeight="1">
      <c r="A36" s="16"/>
      <c r="B36" s="41" t="s">
        <v>60</v>
      </c>
      <c r="C36" s="76" t="s">
        <v>61</v>
      </c>
      <c r="D36" s="155">
        <v>133</v>
      </c>
      <c r="E36" s="155">
        <v>20</v>
      </c>
      <c r="F36" s="155">
        <v>12</v>
      </c>
      <c r="G36" s="155">
        <v>3</v>
      </c>
      <c r="H36" s="155">
        <v>10</v>
      </c>
      <c r="I36" s="155">
        <f t="shared" si="2"/>
        <v>178</v>
      </c>
      <c r="J36" s="155">
        <v>226</v>
      </c>
      <c r="K36" s="155">
        <v>19</v>
      </c>
      <c r="L36" s="155">
        <v>12</v>
      </c>
      <c r="M36" s="155">
        <v>4</v>
      </c>
      <c r="N36" s="155">
        <v>5</v>
      </c>
      <c r="O36" s="155">
        <f t="shared" si="3"/>
        <v>266</v>
      </c>
      <c r="P36" s="155">
        <v>0</v>
      </c>
      <c r="Q36" s="155">
        <v>0</v>
      </c>
      <c r="R36" s="155">
        <v>0</v>
      </c>
      <c r="S36" s="155">
        <v>0</v>
      </c>
      <c r="T36" s="155">
        <v>0</v>
      </c>
      <c r="U36" s="156">
        <f t="shared" si="4"/>
        <v>0</v>
      </c>
      <c r="V36" s="41" t="s">
        <v>60</v>
      </c>
      <c r="W36" s="76" t="s">
        <v>61</v>
      </c>
      <c r="X36" s="155">
        <v>0</v>
      </c>
      <c r="Y36" s="155">
        <v>0</v>
      </c>
      <c r="Z36" s="155">
        <v>0</v>
      </c>
      <c r="AA36" s="155">
        <v>0</v>
      </c>
      <c r="AB36" s="155">
        <v>0</v>
      </c>
      <c r="AC36" s="155">
        <f t="shared" si="5"/>
        <v>0</v>
      </c>
      <c r="AD36" s="155">
        <v>0</v>
      </c>
      <c r="AE36" s="155">
        <v>0</v>
      </c>
      <c r="AF36" s="155">
        <v>0</v>
      </c>
      <c r="AG36" s="155">
        <v>0</v>
      </c>
      <c r="AH36" s="155">
        <v>0</v>
      </c>
      <c r="AI36" s="155">
        <f t="shared" si="6"/>
        <v>0</v>
      </c>
      <c r="AJ36" s="155">
        <f t="shared" si="42"/>
        <v>359</v>
      </c>
      <c r="AK36" s="155">
        <f t="shared" si="42"/>
        <v>39</v>
      </c>
      <c r="AL36" s="155">
        <f t="shared" si="42"/>
        <v>24</v>
      </c>
      <c r="AM36" s="155">
        <f t="shared" si="42"/>
        <v>7</v>
      </c>
      <c r="AN36" s="155">
        <f t="shared" si="42"/>
        <v>15</v>
      </c>
      <c r="AO36" s="156">
        <f t="shared" si="8"/>
        <v>444</v>
      </c>
      <c r="AP36" s="41" t="s">
        <v>60</v>
      </c>
      <c r="AQ36" s="76" t="s">
        <v>61</v>
      </c>
      <c r="AR36" s="39">
        <v>9</v>
      </c>
      <c r="AS36" s="39">
        <v>0</v>
      </c>
      <c r="AT36" s="39">
        <v>2</v>
      </c>
      <c r="AU36" s="39">
        <v>5</v>
      </c>
      <c r="AV36" s="39">
        <v>1</v>
      </c>
      <c r="AW36" s="39">
        <f t="shared" si="9"/>
        <v>17</v>
      </c>
      <c r="AX36" s="39">
        <v>56</v>
      </c>
      <c r="AY36" s="39">
        <v>0</v>
      </c>
      <c r="AZ36" s="39">
        <v>1</v>
      </c>
      <c r="BA36" s="39">
        <v>3</v>
      </c>
      <c r="BB36" s="39">
        <v>4</v>
      </c>
      <c r="BC36" s="39">
        <f t="shared" si="10"/>
        <v>64</v>
      </c>
      <c r="BD36" s="39">
        <v>0</v>
      </c>
      <c r="BE36" s="39">
        <v>0</v>
      </c>
      <c r="BF36" s="39">
        <v>0</v>
      </c>
      <c r="BG36" s="39">
        <v>0</v>
      </c>
      <c r="BH36" s="39">
        <v>0</v>
      </c>
      <c r="BI36" s="157">
        <f t="shared" si="11"/>
        <v>0</v>
      </c>
      <c r="BJ36" s="41" t="s">
        <v>60</v>
      </c>
      <c r="BK36" s="76" t="s">
        <v>61</v>
      </c>
      <c r="BL36" s="155">
        <v>0</v>
      </c>
      <c r="BM36" s="155">
        <v>0</v>
      </c>
      <c r="BN36" s="155">
        <v>0</v>
      </c>
      <c r="BO36" s="155">
        <v>0</v>
      </c>
      <c r="BP36" s="155">
        <v>0</v>
      </c>
      <c r="BQ36" s="155">
        <f t="shared" si="12"/>
        <v>0</v>
      </c>
      <c r="BR36" s="155">
        <v>0</v>
      </c>
      <c r="BS36" s="155">
        <v>0</v>
      </c>
      <c r="BT36" s="155">
        <v>0</v>
      </c>
      <c r="BU36" s="155">
        <v>0</v>
      </c>
      <c r="BV36" s="155">
        <v>0</v>
      </c>
      <c r="BW36" s="155">
        <f t="shared" si="13"/>
        <v>0</v>
      </c>
      <c r="BX36" s="155">
        <f t="shared" si="43"/>
        <v>65</v>
      </c>
      <c r="BY36" s="155">
        <f t="shared" si="43"/>
        <v>0</v>
      </c>
      <c r="BZ36" s="155">
        <f t="shared" si="43"/>
        <v>3</v>
      </c>
      <c r="CA36" s="155">
        <f t="shared" si="43"/>
        <v>8</v>
      </c>
      <c r="CB36" s="155">
        <f t="shared" si="43"/>
        <v>5</v>
      </c>
      <c r="CC36" s="156">
        <f t="shared" si="15"/>
        <v>81</v>
      </c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  <c r="CQ36" s="139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39"/>
      <c r="DC36" s="139"/>
      <c r="DD36" s="139"/>
      <c r="DE36" s="139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39"/>
      <c r="DQ36" s="139"/>
      <c r="DR36" s="139"/>
      <c r="DS36" s="139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39"/>
      <c r="EE36" s="139"/>
      <c r="EF36" s="139"/>
      <c r="EG36" s="139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39"/>
      <c r="ES36" s="139"/>
      <c r="ET36" s="139"/>
      <c r="EU36" s="139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39"/>
      <c r="FG36" s="139"/>
      <c r="FH36" s="139"/>
      <c r="FI36" s="139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39"/>
      <c r="FU36" s="139"/>
      <c r="FV36" s="139"/>
      <c r="FW36" s="139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39"/>
      <c r="GI36" s="139"/>
      <c r="GJ36" s="139"/>
      <c r="GK36" s="139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39"/>
      <c r="GW36" s="139"/>
      <c r="GX36" s="139"/>
      <c r="GY36" s="139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39"/>
      <c r="HK36" s="139"/>
      <c r="HL36" s="139"/>
      <c r="HM36" s="139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39"/>
      <c r="HY36" s="139"/>
      <c r="HZ36" s="139"/>
      <c r="IA36" s="139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39"/>
      <c r="IM36" s="139"/>
      <c r="IN36" s="139"/>
      <c r="IO36" s="139"/>
      <c r="IP36" s="139"/>
      <c r="IQ36" s="139"/>
      <c r="IR36" s="139"/>
      <c r="IS36" s="139"/>
      <c r="IT36" s="139"/>
      <c r="IU36" s="139"/>
      <c r="IV36" s="139"/>
    </row>
    <row r="37" spans="1:256" ht="17.100000000000001" customHeight="1">
      <c r="A37" s="16"/>
      <c r="B37" s="41" t="s">
        <v>62</v>
      </c>
      <c r="C37" s="76" t="s">
        <v>63</v>
      </c>
      <c r="D37" s="155">
        <v>0</v>
      </c>
      <c r="E37" s="155">
        <v>0</v>
      </c>
      <c r="F37" s="155">
        <v>0</v>
      </c>
      <c r="G37" s="155">
        <v>0</v>
      </c>
      <c r="H37" s="155">
        <v>0</v>
      </c>
      <c r="I37" s="155">
        <f t="shared" si="2"/>
        <v>0</v>
      </c>
      <c r="J37" s="155">
        <v>0</v>
      </c>
      <c r="K37" s="155">
        <v>0</v>
      </c>
      <c r="L37" s="155">
        <v>0</v>
      </c>
      <c r="M37" s="155">
        <v>0</v>
      </c>
      <c r="N37" s="155">
        <v>0</v>
      </c>
      <c r="O37" s="155">
        <f t="shared" si="3"/>
        <v>0</v>
      </c>
      <c r="P37" s="155">
        <v>0</v>
      </c>
      <c r="Q37" s="155">
        <v>0</v>
      </c>
      <c r="R37" s="155">
        <v>0</v>
      </c>
      <c r="S37" s="155">
        <v>0</v>
      </c>
      <c r="T37" s="155">
        <v>0</v>
      </c>
      <c r="U37" s="156">
        <f t="shared" si="4"/>
        <v>0</v>
      </c>
      <c r="V37" s="41" t="s">
        <v>62</v>
      </c>
      <c r="W37" s="76" t="s">
        <v>63</v>
      </c>
      <c r="X37" s="155">
        <v>35</v>
      </c>
      <c r="Y37" s="155">
        <v>0</v>
      </c>
      <c r="Z37" s="155">
        <v>1</v>
      </c>
      <c r="AA37" s="155">
        <v>1</v>
      </c>
      <c r="AB37" s="155">
        <v>1</v>
      </c>
      <c r="AC37" s="155">
        <f t="shared" si="5"/>
        <v>38</v>
      </c>
      <c r="AD37" s="155">
        <v>0</v>
      </c>
      <c r="AE37" s="155">
        <v>0</v>
      </c>
      <c r="AF37" s="155">
        <v>0</v>
      </c>
      <c r="AG37" s="155">
        <v>0</v>
      </c>
      <c r="AH37" s="155">
        <v>0</v>
      </c>
      <c r="AI37" s="155">
        <f t="shared" si="6"/>
        <v>0</v>
      </c>
      <c r="AJ37" s="155">
        <f t="shared" si="42"/>
        <v>35</v>
      </c>
      <c r="AK37" s="155">
        <f t="shared" si="42"/>
        <v>0</v>
      </c>
      <c r="AL37" s="155">
        <f t="shared" si="42"/>
        <v>1</v>
      </c>
      <c r="AM37" s="155">
        <f t="shared" si="42"/>
        <v>1</v>
      </c>
      <c r="AN37" s="155">
        <f t="shared" si="42"/>
        <v>1</v>
      </c>
      <c r="AO37" s="156">
        <f t="shared" si="8"/>
        <v>38</v>
      </c>
      <c r="AP37" s="41" t="s">
        <v>62</v>
      </c>
      <c r="AQ37" s="76" t="s">
        <v>63</v>
      </c>
      <c r="AR37" s="39">
        <v>0</v>
      </c>
      <c r="AS37" s="39">
        <v>0</v>
      </c>
      <c r="AT37" s="39">
        <v>0</v>
      </c>
      <c r="AU37" s="39">
        <v>0</v>
      </c>
      <c r="AV37" s="39">
        <v>0</v>
      </c>
      <c r="AW37" s="39">
        <f t="shared" si="9"/>
        <v>0</v>
      </c>
      <c r="AX37" s="39">
        <v>0</v>
      </c>
      <c r="AY37" s="39">
        <v>0</v>
      </c>
      <c r="AZ37" s="39">
        <v>0</v>
      </c>
      <c r="BA37" s="39">
        <v>0</v>
      </c>
      <c r="BB37" s="39">
        <v>0</v>
      </c>
      <c r="BC37" s="39">
        <f t="shared" si="10"/>
        <v>0</v>
      </c>
      <c r="BD37" s="39">
        <v>0</v>
      </c>
      <c r="BE37" s="39">
        <v>0</v>
      </c>
      <c r="BF37" s="39">
        <v>0</v>
      </c>
      <c r="BG37" s="39">
        <v>0</v>
      </c>
      <c r="BH37" s="39">
        <v>0</v>
      </c>
      <c r="BI37" s="157">
        <f t="shared" si="11"/>
        <v>0</v>
      </c>
      <c r="BJ37" s="41" t="s">
        <v>62</v>
      </c>
      <c r="BK37" s="76" t="s">
        <v>63</v>
      </c>
      <c r="BL37" s="155">
        <v>5</v>
      </c>
      <c r="BM37" s="155">
        <v>0</v>
      </c>
      <c r="BN37" s="155">
        <v>2</v>
      </c>
      <c r="BO37" s="155">
        <v>0</v>
      </c>
      <c r="BP37" s="155">
        <v>1</v>
      </c>
      <c r="BQ37" s="155">
        <f t="shared" si="12"/>
        <v>8</v>
      </c>
      <c r="BR37" s="155">
        <v>0</v>
      </c>
      <c r="BS37" s="155">
        <v>0</v>
      </c>
      <c r="BT37" s="155">
        <v>0</v>
      </c>
      <c r="BU37" s="155">
        <v>0</v>
      </c>
      <c r="BV37" s="155">
        <v>0</v>
      </c>
      <c r="BW37" s="155">
        <f t="shared" si="13"/>
        <v>0</v>
      </c>
      <c r="BX37" s="155">
        <f t="shared" si="43"/>
        <v>5</v>
      </c>
      <c r="BY37" s="155">
        <f t="shared" si="43"/>
        <v>0</v>
      </c>
      <c r="BZ37" s="155">
        <f t="shared" si="43"/>
        <v>2</v>
      </c>
      <c r="CA37" s="155">
        <f t="shared" si="43"/>
        <v>0</v>
      </c>
      <c r="CB37" s="155">
        <f t="shared" si="43"/>
        <v>1</v>
      </c>
      <c r="CC37" s="156">
        <f t="shared" si="15"/>
        <v>8</v>
      </c>
      <c r="CD37" s="139"/>
      <c r="CE37" s="139"/>
      <c r="CF37" s="139"/>
      <c r="CG37" s="139"/>
      <c r="CH37" s="139"/>
      <c r="CI37" s="139"/>
      <c r="CJ37" s="139"/>
      <c r="CK37" s="139"/>
      <c r="CL37" s="139"/>
      <c r="CM37" s="139"/>
      <c r="CN37" s="139"/>
      <c r="CO37" s="139"/>
      <c r="CP37" s="139"/>
      <c r="CQ37" s="139"/>
      <c r="CR37" s="139"/>
      <c r="CS37" s="139"/>
      <c r="CT37" s="139"/>
      <c r="CU37" s="139"/>
      <c r="CV37" s="139"/>
      <c r="CW37" s="139"/>
      <c r="CX37" s="139"/>
      <c r="CY37" s="139"/>
      <c r="CZ37" s="139"/>
      <c r="DA37" s="139"/>
      <c r="DB37" s="139"/>
      <c r="DC37" s="139"/>
      <c r="DD37" s="139"/>
      <c r="DE37" s="139"/>
      <c r="DF37" s="139"/>
      <c r="DG37" s="139"/>
      <c r="DH37" s="139"/>
      <c r="DI37" s="139"/>
      <c r="DJ37" s="139"/>
      <c r="DK37" s="139"/>
      <c r="DL37" s="139"/>
      <c r="DM37" s="139"/>
      <c r="DN37" s="139"/>
      <c r="DO37" s="139"/>
      <c r="DP37" s="139"/>
      <c r="DQ37" s="139"/>
      <c r="DR37" s="139"/>
      <c r="DS37" s="139"/>
      <c r="DT37" s="139"/>
      <c r="DU37" s="139"/>
      <c r="DV37" s="139"/>
      <c r="DW37" s="139"/>
      <c r="DX37" s="139"/>
      <c r="DY37" s="139"/>
      <c r="DZ37" s="139"/>
      <c r="EA37" s="139"/>
      <c r="EB37" s="139"/>
      <c r="EC37" s="139"/>
      <c r="ED37" s="139"/>
      <c r="EE37" s="139"/>
      <c r="EF37" s="139"/>
      <c r="EG37" s="139"/>
      <c r="EH37" s="139"/>
      <c r="EI37" s="139"/>
      <c r="EJ37" s="139"/>
      <c r="EK37" s="139"/>
      <c r="EL37" s="139"/>
      <c r="EM37" s="139"/>
      <c r="EN37" s="139"/>
      <c r="EO37" s="139"/>
      <c r="EP37" s="139"/>
      <c r="EQ37" s="139"/>
      <c r="ER37" s="139"/>
      <c r="ES37" s="139"/>
      <c r="ET37" s="139"/>
      <c r="EU37" s="139"/>
      <c r="EV37" s="139"/>
      <c r="EW37" s="139"/>
      <c r="EX37" s="139"/>
      <c r="EY37" s="139"/>
      <c r="EZ37" s="139"/>
      <c r="FA37" s="139"/>
      <c r="FB37" s="139"/>
      <c r="FC37" s="139"/>
      <c r="FD37" s="139"/>
      <c r="FE37" s="139"/>
      <c r="FF37" s="139"/>
      <c r="FG37" s="139"/>
      <c r="FH37" s="139"/>
      <c r="FI37" s="139"/>
      <c r="FJ37" s="139"/>
      <c r="FK37" s="139"/>
      <c r="FL37" s="139"/>
      <c r="FM37" s="139"/>
      <c r="FN37" s="139"/>
      <c r="FO37" s="139"/>
      <c r="FP37" s="139"/>
      <c r="FQ37" s="139"/>
      <c r="FR37" s="139"/>
      <c r="FS37" s="139"/>
      <c r="FT37" s="139"/>
      <c r="FU37" s="139"/>
      <c r="FV37" s="139"/>
      <c r="FW37" s="139"/>
      <c r="FX37" s="139"/>
      <c r="FY37" s="139"/>
      <c r="FZ37" s="139"/>
      <c r="GA37" s="139"/>
      <c r="GB37" s="139"/>
      <c r="GC37" s="139"/>
      <c r="GD37" s="139"/>
      <c r="GE37" s="139"/>
      <c r="GF37" s="139"/>
      <c r="GG37" s="139"/>
      <c r="GH37" s="139"/>
      <c r="GI37" s="139"/>
      <c r="GJ37" s="139"/>
      <c r="GK37" s="139"/>
      <c r="GL37" s="139"/>
      <c r="GM37" s="139"/>
      <c r="GN37" s="139"/>
      <c r="GO37" s="139"/>
      <c r="GP37" s="139"/>
      <c r="GQ37" s="139"/>
      <c r="GR37" s="139"/>
      <c r="GS37" s="139"/>
      <c r="GT37" s="139"/>
      <c r="GU37" s="139"/>
      <c r="GV37" s="139"/>
      <c r="GW37" s="139"/>
      <c r="GX37" s="139"/>
      <c r="GY37" s="139"/>
      <c r="GZ37" s="139"/>
      <c r="HA37" s="139"/>
      <c r="HB37" s="139"/>
      <c r="HC37" s="139"/>
      <c r="HD37" s="139"/>
      <c r="HE37" s="139"/>
      <c r="HF37" s="139"/>
      <c r="HG37" s="139"/>
      <c r="HH37" s="139"/>
      <c r="HI37" s="139"/>
      <c r="HJ37" s="139"/>
      <c r="HK37" s="139"/>
      <c r="HL37" s="139"/>
      <c r="HM37" s="139"/>
      <c r="HN37" s="139"/>
      <c r="HO37" s="139"/>
      <c r="HP37" s="139"/>
      <c r="HQ37" s="139"/>
      <c r="HR37" s="139"/>
      <c r="HS37" s="139"/>
      <c r="HT37" s="139"/>
      <c r="HU37" s="139"/>
      <c r="HV37" s="139"/>
      <c r="HW37" s="139"/>
      <c r="HX37" s="139"/>
      <c r="HY37" s="139"/>
      <c r="HZ37" s="139"/>
      <c r="IA37" s="139"/>
      <c r="IB37" s="139"/>
      <c r="IC37" s="139"/>
      <c r="ID37" s="139"/>
      <c r="IE37" s="139"/>
      <c r="IF37" s="139"/>
      <c r="IG37" s="139"/>
      <c r="IH37" s="139"/>
      <c r="II37" s="139"/>
      <c r="IJ37" s="139"/>
      <c r="IK37" s="139"/>
      <c r="IL37" s="139"/>
      <c r="IM37" s="139"/>
      <c r="IN37" s="139"/>
      <c r="IO37" s="139"/>
      <c r="IP37" s="139"/>
      <c r="IQ37" s="139"/>
      <c r="IR37" s="139"/>
      <c r="IS37" s="139"/>
      <c r="IT37" s="139"/>
      <c r="IU37" s="139"/>
      <c r="IV37" s="139"/>
    </row>
    <row r="38" spans="1:256" ht="17.100000000000001" customHeight="1">
      <c r="A38" s="16"/>
      <c r="B38" s="212" t="s">
        <v>66</v>
      </c>
      <c r="C38" s="42" t="s">
        <v>67</v>
      </c>
      <c r="D38" s="158">
        <v>223</v>
      </c>
      <c r="E38" s="158">
        <v>51</v>
      </c>
      <c r="F38" s="158">
        <v>5</v>
      </c>
      <c r="G38" s="158">
        <v>10</v>
      </c>
      <c r="H38" s="158">
        <v>4</v>
      </c>
      <c r="I38" s="158">
        <f t="shared" si="2"/>
        <v>293</v>
      </c>
      <c r="J38" s="158">
        <v>201</v>
      </c>
      <c r="K38" s="158">
        <v>6</v>
      </c>
      <c r="L38" s="158">
        <v>5</v>
      </c>
      <c r="M38" s="158">
        <v>7</v>
      </c>
      <c r="N38" s="158">
        <v>5</v>
      </c>
      <c r="O38" s="158">
        <f t="shared" si="3"/>
        <v>224</v>
      </c>
      <c r="P38" s="158">
        <v>0</v>
      </c>
      <c r="Q38" s="158">
        <v>0</v>
      </c>
      <c r="R38" s="158">
        <v>0</v>
      </c>
      <c r="S38" s="158">
        <v>0</v>
      </c>
      <c r="T38" s="158">
        <v>0</v>
      </c>
      <c r="U38" s="159">
        <f t="shared" si="4"/>
        <v>0</v>
      </c>
      <c r="V38" s="212" t="s">
        <v>66</v>
      </c>
      <c r="W38" s="42" t="s">
        <v>67</v>
      </c>
      <c r="X38" s="158">
        <v>0</v>
      </c>
      <c r="Y38" s="158">
        <v>0</v>
      </c>
      <c r="Z38" s="158">
        <v>0</v>
      </c>
      <c r="AA38" s="158">
        <v>0</v>
      </c>
      <c r="AB38" s="158">
        <v>0</v>
      </c>
      <c r="AC38" s="158">
        <f t="shared" si="5"/>
        <v>0</v>
      </c>
      <c r="AD38" s="158">
        <v>0</v>
      </c>
      <c r="AE38" s="158">
        <v>0</v>
      </c>
      <c r="AF38" s="158">
        <v>0</v>
      </c>
      <c r="AG38" s="158">
        <v>0</v>
      </c>
      <c r="AH38" s="158">
        <v>0</v>
      </c>
      <c r="AI38" s="158">
        <f t="shared" si="6"/>
        <v>0</v>
      </c>
      <c r="AJ38" s="158">
        <f t="shared" si="42"/>
        <v>424</v>
      </c>
      <c r="AK38" s="158">
        <f t="shared" si="42"/>
        <v>57</v>
      </c>
      <c r="AL38" s="158">
        <f t="shared" si="42"/>
        <v>10</v>
      </c>
      <c r="AM38" s="158">
        <f t="shared" si="42"/>
        <v>17</v>
      </c>
      <c r="AN38" s="158">
        <f t="shared" si="42"/>
        <v>9</v>
      </c>
      <c r="AO38" s="159">
        <f t="shared" si="8"/>
        <v>517</v>
      </c>
      <c r="AP38" s="212" t="s">
        <v>66</v>
      </c>
      <c r="AQ38" s="42" t="s">
        <v>67</v>
      </c>
      <c r="AR38" s="51">
        <v>14</v>
      </c>
      <c r="AS38" s="51">
        <v>1</v>
      </c>
      <c r="AT38" s="51">
        <v>4</v>
      </c>
      <c r="AU38" s="51">
        <v>3</v>
      </c>
      <c r="AV38" s="51">
        <v>2</v>
      </c>
      <c r="AW38" s="51">
        <f t="shared" si="9"/>
        <v>24</v>
      </c>
      <c r="AX38" s="51">
        <v>39</v>
      </c>
      <c r="AY38" s="51">
        <v>0</v>
      </c>
      <c r="AZ38" s="51">
        <v>0</v>
      </c>
      <c r="BA38" s="51">
        <v>6</v>
      </c>
      <c r="BB38" s="51">
        <v>3</v>
      </c>
      <c r="BC38" s="51">
        <f t="shared" si="10"/>
        <v>48</v>
      </c>
      <c r="BD38" s="51">
        <v>0</v>
      </c>
      <c r="BE38" s="51">
        <v>0</v>
      </c>
      <c r="BF38" s="51">
        <v>0</v>
      </c>
      <c r="BG38" s="51">
        <v>0</v>
      </c>
      <c r="BH38" s="51">
        <v>0</v>
      </c>
      <c r="BI38" s="160">
        <f t="shared" si="11"/>
        <v>0</v>
      </c>
      <c r="BJ38" s="212" t="s">
        <v>66</v>
      </c>
      <c r="BK38" s="42" t="s">
        <v>67</v>
      </c>
      <c r="BL38" s="158">
        <v>0</v>
      </c>
      <c r="BM38" s="158">
        <v>0</v>
      </c>
      <c r="BN38" s="158">
        <v>0</v>
      </c>
      <c r="BO38" s="158">
        <v>0</v>
      </c>
      <c r="BP38" s="158">
        <v>0</v>
      </c>
      <c r="BQ38" s="158">
        <f t="shared" si="12"/>
        <v>0</v>
      </c>
      <c r="BR38" s="158">
        <v>0</v>
      </c>
      <c r="BS38" s="158">
        <v>0</v>
      </c>
      <c r="BT38" s="158">
        <v>0</v>
      </c>
      <c r="BU38" s="158">
        <v>0</v>
      </c>
      <c r="BV38" s="158">
        <v>0</v>
      </c>
      <c r="BW38" s="158">
        <f t="shared" si="13"/>
        <v>0</v>
      </c>
      <c r="BX38" s="158">
        <f t="shared" si="43"/>
        <v>53</v>
      </c>
      <c r="BY38" s="158">
        <f t="shared" si="43"/>
        <v>1</v>
      </c>
      <c r="BZ38" s="158">
        <f t="shared" si="43"/>
        <v>4</v>
      </c>
      <c r="CA38" s="158">
        <f t="shared" si="43"/>
        <v>9</v>
      </c>
      <c r="CB38" s="158">
        <f t="shared" si="43"/>
        <v>5</v>
      </c>
      <c r="CC38" s="159">
        <f t="shared" si="15"/>
        <v>72</v>
      </c>
      <c r="CD38" s="139"/>
      <c r="CE38" s="139"/>
      <c r="CF38" s="139"/>
      <c r="CG38" s="139"/>
      <c r="CH38" s="139"/>
      <c r="CI38" s="139"/>
      <c r="CJ38" s="139"/>
      <c r="CK38" s="139"/>
      <c r="CL38" s="139"/>
      <c r="CM38" s="139"/>
      <c r="CN38" s="139"/>
      <c r="CO38" s="139"/>
      <c r="CP38" s="139"/>
      <c r="CQ38" s="139"/>
      <c r="CR38" s="139"/>
      <c r="CS38" s="139"/>
      <c r="CT38" s="139"/>
      <c r="CU38" s="139"/>
      <c r="CV38" s="139"/>
      <c r="CW38" s="139"/>
      <c r="CX38" s="139"/>
      <c r="CY38" s="139"/>
      <c r="CZ38" s="139"/>
      <c r="DA38" s="139"/>
      <c r="DB38" s="139"/>
      <c r="DC38" s="139"/>
      <c r="DD38" s="139"/>
      <c r="DE38" s="139"/>
      <c r="DF38" s="139"/>
      <c r="DG38" s="139"/>
      <c r="DH38" s="139"/>
      <c r="DI38" s="139"/>
      <c r="DJ38" s="139"/>
      <c r="DK38" s="139"/>
      <c r="DL38" s="139"/>
      <c r="DM38" s="139"/>
      <c r="DN38" s="139"/>
      <c r="DO38" s="139"/>
      <c r="DP38" s="139"/>
      <c r="DQ38" s="139"/>
      <c r="DR38" s="139"/>
      <c r="DS38" s="139"/>
      <c r="DT38" s="139"/>
      <c r="DU38" s="139"/>
      <c r="DV38" s="139"/>
      <c r="DW38" s="139"/>
      <c r="DX38" s="139"/>
      <c r="DY38" s="139"/>
      <c r="DZ38" s="139"/>
      <c r="EA38" s="139"/>
      <c r="EB38" s="139"/>
      <c r="EC38" s="139"/>
      <c r="ED38" s="139"/>
      <c r="EE38" s="139"/>
      <c r="EF38" s="139"/>
      <c r="EG38" s="139"/>
      <c r="EH38" s="139"/>
      <c r="EI38" s="139"/>
      <c r="EJ38" s="139"/>
      <c r="EK38" s="139"/>
      <c r="EL38" s="139"/>
      <c r="EM38" s="139"/>
      <c r="EN38" s="139"/>
      <c r="EO38" s="139"/>
      <c r="EP38" s="139"/>
      <c r="EQ38" s="139"/>
      <c r="ER38" s="139"/>
      <c r="ES38" s="139"/>
      <c r="ET38" s="139"/>
      <c r="EU38" s="139"/>
      <c r="EV38" s="139"/>
      <c r="EW38" s="139"/>
      <c r="EX38" s="139"/>
      <c r="EY38" s="139"/>
      <c r="EZ38" s="139"/>
      <c r="FA38" s="139"/>
      <c r="FB38" s="139"/>
      <c r="FC38" s="139"/>
      <c r="FD38" s="139"/>
      <c r="FE38" s="139"/>
      <c r="FF38" s="139"/>
      <c r="FG38" s="139"/>
      <c r="FH38" s="139"/>
      <c r="FI38" s="139"/>
      <c r="FJ38" s="139"/>
      <c r="FK38" s="139"/>
      <c r="FL38" s="139"/>
      <c r="FM38" s="139"/>
      <c r="FN38" s="139"/>
      <c r="FO38" s="139"/>
      <c r="FP38" s="139"/>
      <c r="FQ38" s="139"/>
      <c r="FR38" s="139"/>
      <c r="FS38" s="139"/>
      <c r="FT38" s="139"/>
      <c r="FU38" s="139"/>
      <c r="FV38" s="139"/>
      <c r="FW38" s="139"/>
      <c r="FX38" s="139"/>
      <c r="FY38" s="139"/>
      <c r="FZ38" s="139"/>
      <c r="GA38" s="139"/>
      <c r="GB38" s="139"/>
      <c r="GC38" s="139"/>
      <c r="GD38" s="139"/>
      <c r="GE38" s="139"/>
      <c r="GF38" s="139"/>
      <c r="GG38" s="139"/>
      <c r="GH38" s="139"/>
      <c r="GI38" s="139"/>
      <c r="GJ38" s="139"/>
      <c r="GK38" s="139"/>
      <c r="GL38" s="139"/>
      <c r="GM38" s="139"/>
      <c r="GN38" s="139"/>
      <c r="GO38" s="139"/>
      <c r="GP38" s="139"/>
      <c r="GQ38" s="139"/>
      <c r="GR38" s="139"/>
      <c r="GS38" s="139"/>
      <c r="GT38" s="139"/>
      <c r="GU38" s="139"/>
      <c r="GV38" s="139"/>
      <c r="GW38" s="139"/>
      <c r="GX38" s="139"/>
      <c r="GY38" s="139"/>
      <c r="GZ38" s="139"/>
      <c r="HA38" s="139"/>
      <c r="HB38" s="139"/>
      <c r="HC38" s="139"/>
      <c r="HD38" s="139"/>
      <c r="HE38" s="139"/>
      <c r="HF38" s="139"/>
      <c r="HG38" s="139"/>
      <c r="HH38" s="139"/>
      <c r="HI38" s="139"/>
      <c r="HJ38" s="139"/>
      <c r="HK38" s="139"/>
      <c r="HL38" s="139"/>
      <c r="HM38" s="139"/>
      <c r="HN38" s="139"/>
      <c r="HO38" s="139"/>
      <c r="HP38" s="139"/>
      <c r="HQ38" s="139"/>
      <c r="HR38" s="139"/>
      <c r="HS38" s="139"/>
      <c r="HT38" s="139"/>
      <c r="HU38" s="139"/>
      <c r="HV38" s="139"/>
      <c r="HW38" s="139"/>
      <c r="HX38" s="139"/>
      <c r="HY38" s="139"/>
      <c r="HZ38" s="139"/>
      <c r="IA38" s="139"/>
      <c r="IB38" s="139"/>
      <c r="IC38" s="139"/>
      <c r="ID38" s="139"/>
      <c r="IE38" s="139"/>
      <c r="IF38" s="139"/>
      <c r="IG38" s="139"/>
      <c r="IH38" s="139"/>
      <c r="II38" s="139"/>
      <c r="IJ38" s="139"/>
      <c r="IK38" s="139"/>
      <c r="IL38" s="139"/>
      <c r="IM38" s="139"/>
      <c r="IN38" s="139"/>
      <c r="IO38" s="139"/>
      <c r="IP38" s="139"/>
      <c r="IQ38" s="139"/>
      <c r="IR38" s="139"/>
      <c r="IS38" s="139"/>
      <c r="IT38" s="139"/>
      <c r="IU38" s="139"/>
      <c r="IV38" s="139"/>
    </row>
    <row r="39" spans="1:256" ht="17.100000000000001" customHeight="1">
      <c r="A39" s="16"/>
      <c r="B39" s="213"/>
      <c r="C39" s="42" t="s">
        <v>68</v>
      </c>
      <c r="D39" s="158">
        <v>118</v>
      </c>
      <c r="E39" s="158">
        <v>0</v>
      </c>
      <c r="F39" s="158">
        <v>0</v>
      </c>
      <c r="G39" s="158">
        <v>0</v>
      </c>
      <c r="H39" s="158">
        <v>4</v>
      </c>
      <c r="I39" s="158">
        <f t="shared" si="2"/>
        <v>122</v>
      </c>
      <c r="J39" s="158">
        <v>55</v>
      </c>
      <c r="K39" s="158">
        <v>0</v>
      </c>
      <c r="L39" s="158">
        <v>0</v>
      </c>
      <c r="M39" s="158">
        <v>0</v>
      </c>
      <c r="N39" s="158">
        <v>1</v>
      </c>
      <c r="O39" s="158">
        <f t="shared" si="3"/>
        <v>56</v>
      </c>
      <c r="P39" s="158">
        <v>0</v>
      </c>
      <c r="Q39" s="158">
        <v>0</v>
      </c>
      <c r="R39" s="158">
        <v>0</v>
      </c>
      <c r="S39" s="158">
        <v>0</v>
      </c>
      <c r="T39" s="158">
        <v>0</v>
      </c>
      <c r="U39" s="159">
        <f t="shared" si="4"/>
        <v>0</v>
      </c>
      <c r="V39" s="213"/>
      <c r="W39" s="42" t="s">
        <v>68</v>
      </c>
      <c r="X39" s="158">
        <v>0</v>
      </c>
      <c r="Y39" s="158">
        <v>0</v>
      </c>
      <c r="Z39" s="158">
        <v>0</v>
      </c>
      <c r="AA39" s="158">
        <v>0</v>
      </c>
      <c r="AB39" s="158">
        <v>0</v>
      </c>
      <c r="AC39" s="158">
        <f t="shared" si="5"/>
        <v>0</v>
      </c>
      <c r="AD39" s="158">
        <v>0</v>
      </c>
      <c r="AE39" s="158">
        <v>0</v>
      </c>
      <c r="AF39" s="158">
        <v>0</v>
      </c>
      <c r="AG39" s="158">
        <v>0</v>
      </c>
      <c r="AH39" s="158">
        <v>0</v>
      </c>
      <c r="AI39" s="158">
        <f t="shared" si="6"/>
        <v>0</v>
      </c>
      <c r="AJ39" s="158">
        <f t="shared" si="42"/>
        <v>173</v>
      </c>
      <c r="AK39" s="158">
        <f t="shared" si="42"/>
        <v>0</v>
      </c>
      <c r="AL39" s="158">
        <f t="shared" si="42"/>
        <v>0</v>
      </c>
      <c r="AM39" s="158">
        <f t="shared" si="42"/>
        <v>0</v>
      </c>
      <c r="AN39" s="158">
        <f t="shared" si="42"/>
        <v>5</v>
      </c>
      <c r="AO39" s="159">
        <f t="shared" si="8"/>
        <v>178</v>
      </c>
      <c r="AP39" s="213"/>
      <c r="AQ39" s="42" t="s">
        <v>68</v>
      </c>
      <c r="AR39" s="51">
        <v>2</v>
      </c>
      <c r="AS39" s="51">
        <v>0</v>
      </c>
      <c r="AT39" s="51">
        <v>0</v>
      </c>
      <c r="AU39" s="51">
        <v>2</v>
      </c>
      <c r="AV39" s="51">
        <v>1</v>
      </c>
      <c r="AW39" s="51">
        <f t="shared" si="9"/>
        <v>5</v>
      </c>
      <c r="AX39" s="51">
        <v>8</v>
      </c>
      <c r="AY39" s="51">
        <v>0</v>
      </c>
      <c r="AZ39" s="51">
        <v>0</v>
      </c>
      <c r="BA39" s="51">
        <v>2</v>
      </c>
      <c r="BB39" s="51">
        <v>0</v>
      </c>
      <c r="BC39" s="51">
        <f t="shared" si="10"/>
        <v>10</v>
      </c>
      <c r="BD39" s="51">
        <v>0</v>
      </c>
      <c r="BE39" s="51">
        <v>0</v>
      </c>
      <c r="BF39" s="51">
        <v>0</v>
      </c>
      <c r="BG39" s="51">
        <v>0</v>
      </c>
      <c r="BH39" s="51">
        <v>0</v>
      </c>
      <c r="BI39" s="160">
        <f t="shared" si="11"/>
        <v>0</v>
      </c>
      <c r="BJ39" s="213"/>
      <c r="BK39" s="42" t="s">
        <v>68</v>
      </c>
      <c r="BL39" s="158">
        <v>0</v>
      </c>
      <c r="BM39" s="158">
        <v>0</v>
      </c>
      <c r="BN39" s="158">
        <v>0</v>
      </c>
      <c r="BO39" s="158">
        <v>0</v>
      </c>
      <c r="BP39" s="158">
        <v>0</v>
      </c>
      <c r="BQ39" s="158">
        <f t="shared" si="12"/>
        <v>0</v>
      </c>
      <c r="BR39" s="158">
        <v>0</v>
      </c>
      <c r="BS39" s="158">
        <v>0</v>
      </c>
      <c r="BT39" s="158">
        <v>0</v>
      </c>
      <c r="BU39" s="158">
        <v>0</v>
      </c>
      <c r="BV39" s="158">
        <v>0</v>
      </c>
      <c r="BW39" s="158">
        <f t="shared" si="13"/>
        <v>0</v>
      </c>
      <c r="BX39" s="158">
        <f t="shared" si="43"/>
        <v>10</v>
      </c>
      <c r="BY39" s="158">
        <f t="shared" si="43"/>
        <v>0</v>
      </c>
      <c r="BZ39" s="158">
        <f t="shared" si="43"/>
        <v>0</v>
      </c>
      <c r="CA39" s="158">
        <f t="shared" si="43"/>
        <v>4</v>
      </c>
      <c r="CB39" s="158">
        <f t="shared" si="43"/>
        <v>1</v>
      </c>
      <c r="CC39" s="159">
        <f t="shared" si="15"/>
        <v>15</v>
      </c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39"/>
      <c r="CO39" s="139"/>
      <c r="CP39" s="139"/>
      <c r="CQ39" s="139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39"/>
      <c r="DQ39" s="139"/>
      <c r="DR39" s="139"/>
      <c r="DS39" s="139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39"/>
      <c r="EE39" s="139"/>
      <c r="EF39" s="139"/>
      <c r="EG39" s="139"/>
      <c r="EH39" s="139"/>
      <c r="EI39" s="139"/>
      <c r="EJ39" s="139"/>
      <c r="EK39" s="139"/>
      <c r="EL39" s="139"/>
      <c r="EM39" s="139"/>
      <c r="EN39" s="139"/>
      <c r="EO39" s="139"/>
      <c r="EP39" s="139"/>
      <c r="EQ39" s="139"/>
      <c r="ER39" s="139"/>
      <c r="ES39" s="139"/>
      <c r="ET39" s="139"/>
      <c r="EU39" s="139"/>
      <c r="EV39" s="139"/>
      <c r="EW39" s="139"/>
      <c r="EX39" s="139"/>
      <c r="EY39" s="139"/>
      <c r="EZ39" s="139"/>
      <c r="FA39" s="139"/>
      <c r="FB39" s="139"/>
      <c r="FC39" s="139"/>
      <c r="FD39" s="139"/>
      <c r="FE39" s="139"/>
      <c r="FF39" s="139"/>
      <c r="FG39" s="139"/>
      <c r="FH39" s="139"/>
      <c r="FI39" s="139"/>
      <c r="FJ39" s="139"/>
      <c r="FK39" s="139"/>
      <c r="FL39" s="139"/>
      <c r="FM39" s="139"/>
      <c r="FN39" s="139"/>
      <c r="FO39" s="139"/>
      <c r="FP39" s="139"/>
      <c r="FQ39" s="139"/>
      <c r="FR39" s="139"/>
      <c r="FS39" s="139"/>
      <c r="FT39" s="139"/>
      <c r="FU39" s="139"/>
      <c r="FV39" s="139"/>
      <c r="FW39" s="139"/>
      <c r="FX39" s="139"/>
      <c r="FY39" s="139"/>
      <c r="FZ39" s="139"/>
      <c r="GA39" s="139"/>
      <c r="GB39" s="139"/>
      <c r="GC39" s="139"/>
      <c r="GD39" s="139"/>
      <c r="GE39" s="139"/>
      <c r="GF39" s="139"/>
      <c r="GG39" s="139"/>
      <c r="GH39" s="139"/>
      <c r="GI39" s="139"/>
      <c r="GJ39" s="139"/>
      <c r="GK39" s="139"/>
      <c r="GL39" s="139"/>
      <c r="GM39" s="139"/>
      <c r="GN39" s="139"/>
      <c r="GO39" s="139"/>
      <c r="GP39" s="139"/>
      <c r="GQ39" s="139"/>
      <c r="GR39" s="139"/>
      <c r="GS39" s="139"/>
      <c r="GT39" s="139"/>
      <c r="GU39" s="139"/>
      <c r="GV39" s="139"/>
      <c r="GW39" s="139"/>
      <c r="GX39" s="139"/>
      <c r="GY39" s="139"/>
      <c r="GZ39" s="139"/>
      <c r="HA39" s="139"/>
      <c r="HB39" s="139"/>
      <c r="HC39" s="139"/>
      <c r="HD39" s="139"/>
      <c r="HE39" s="139"/>
      <c r="HF39" s="139"/>
      <c r="HG39" s="139"/>
      <c r="HH39" s="139"/>
      <c r="HI39" s="139"/>
      <c r="HJ39" s="139"/>
      <c r="HK39" s="139"/>
      <c r="HL39" s="139"/>
      <c r="HM39" s="139"/>
      <c r="HN39" s="139"/>
      <c r="HO39" s="139"/>
      <c r="HP39" s="139"/>
      <c r="HQ39" s="139"/>
      <c r="HR39" s="139"/>
      <c r="HS39" s="139"/>
      <c r="HT39" s="139"/>
      <c r="HU39" s="139"/>
      <c r="HV39" s="139"/>
      <c r="HW39" s="139"/>
      <c r="HX39" s="139"/>
      <c r="HY39" s="139"/>
      <c r="HZ39" s="139"/>
      <c r="IA39" s="139"/>
      <c r="IB39" s="139"/>
      <c r="IC39" s="139"/>
      <c r="ID39" s="139"/>
      <c r="IE39" s="139"/>
      <c r="IF39" s="139"/>
      <c r="IG39" s="139"/>
      <c r="IH39" s="139"/>
      <c r="II39" s="139"/>
      <c r="IJ39" s="139"/>
      <c r="IK39" s="139"/>
      <c r="IL39" s="139"/>
      <c r="IM39" s="139"/>
      <c r="IN39" s="139"/>
      <c r="IO39" s="139"/>
      <c r="IP39" s="139"/>
      <c r="IQ39" s="139"/>
      <c r="IR39" s="139"/>
      <c r="IS39" s="139"/>
      <c r="IT39" s="139"/>
      <c r="IU39" s="139"/>
      <c r="IV39" s="139"/>
    </row>
    <row r="40" spans="1:256" ht="17.100000000000001" customHeight="1">
      <c r="A40" s="16"/>
      <c r="B40" s="213"/>
      <c r="C40" s="42" t="s">
        <v>69</v>
      </c>
      <c r="D40" s="158">
        <v>51</v>
      </c>
      <c r="E40" s="158">
        <v>1</v>
      </c>
      <c r="F40" s="158">
        <v>2</v>
      </c>
      <c r="G40" s="158">
        <v>0</v>
      </c>
      <c r="H40" s="158">
        <v>1</v>
      </c>
      <c r="I40" s="158">
        <f t="shared" si="2"/>
        <v>55</v>
      </c>
      <c r="J40" s="158">
        <v>16</v>
      </c>
      <c r="K40" s="158">
        <v>1</v>
      </c>
      <c r="L40" s="158">
        <v>0</v>
      </c>
      <c r="M40" s="158">
        <v>1</v>
      </c>
      <c r="N40" s="158">
        <v>1</v>
      </c>
      <c r="O40" s="158">
        <f t="shared" si="3"/>
        <v>19</v>
      </c>
      <c r="P40" s="158">
        <v>0</v>
      </c>
      <c r="Q40" s="158">
        <v>0</v>
      </c>
      <c r="R40" s="158">
        <v>0</v>
      </c>
      <c r="S40" s="158">
        <v>0</v>
      </c>
      <c r="T40" s="158">
        <v>0</v>
      </c>
      <c r="U40" s="159">
        <f t="shared" si="4"/>
        <v>0</v>
      </c>
      <c r="V40" s="213"/>
      <c r="W40" s="42" t="s">
        <v>69</v>
      </c>
      <c r="X40" s="158">
        <v>0</v>
      </c>
      <c r="Y40" s="158">
        <v>0</v>
      </c>
      <c r="Z40" s="158">
        <v>0</v>
      </c>
      <c r="AA40" s="158">
        <v>0</v>
      </c>
      <c r="AB40" s="158">
        <v>0</v>
      </c>
      <c r="AC40" s="158">
        <f t="shared" si="5"/>
        <v>0</v>
      </c>
      <c r="AD40" s="158">
        <v>0</v>
      </c>
      <c r="AE40" s="158">
        <v>0</v>
      </c>
      <c r="AF40" s="158">
        <v>0</v>
      </c>
      <c r="AG40" s="158">
        <v>0</v>
      </c>
      <c r="AH40" s="158">
        <v>0</v>
      </c>
      <c r="AI40" s="158">
        <f t="shared" si="6"/>
        <v>0</v>
      </c>
      <c r="AJ40" s="158">
        <f t="shared" si="42"/>
        <v>67</v>
      </c>
      <c r="AK40" s="158">
        <f t="shared" si="42"/>
        <v>2</v>
      </c>
      <c r="AL40" s="158">
        <f t="shared" si="42"/>
        <v>2</v>
      </c>
      <c r="AM40" s="158">
        <f t="shared" si="42"/>
        <v>1</v>
      </c>
      <c r="AN40" s="158">
        <f t="shared" si="42"/>
        <v>2</v>
      </c>
      <c r="AO40" s="159">
        <f t="shared" si="8"/>
        <v>74</v>
      </c>
      <c r="AP40" s="213"/>
      <c r="AQ40" s="42" t="s">
        <v>69</v>
      </c>
      <c r="AR40" s="51">
        <v>3</v>
      </c>
      <c r="AS40" s="51">
        <v>0</v>
      </c>
      <c r="AT40" s="51">
        <v>0</v>
      </c>
      <c r="AU40" s="51">
        <v>2</v>
      </c>
      <c r="AV40" s="51">
        <v>2</v>
      </c>
      <c r="AW40" s="51">
        <f t="shared" si="9"/>
        <v>7</v>
      </c>
      <c r="AX40" s="51">
        <v>9</v>
      </c>
      <c r="AY40" s="51">
        <v>0</v>
      </c>
      <c r="AZ40" s="51">
        <v>0</v>
      </c>
      <c r="BA40" s="51">
        <v>0</v>
      </c>
      <c r="BB40" s="51">
        <v>3</v>
      </c>
      <c r="BC40" s="51">
        <f t="shared" si="10"/>
        <v>12</v>
      </c>
      <c r="BD40" s="51">
        <v>0</v>
      </c>
      <c r="BE40" s="51">
        <v>0</v>
      </c>
      <c r="BF40" s="51">
        <v>0</v>
      </c>
      <c r="BG40" s="51">
        <v>0</v>
      </c>
      <c r="BH40" s="51">
        <v>0</v>
      </c>
      <c r="BI40" s="160">
        <f t="shared" si="11"/>
        <v>0</v>
      </c>
      <c r="BJ40" s="213"/>
      <c r="BK40" s="42" t="s">
        <v>69</v>
      </c>
      <c r="BL40" s="158">
        <v>0</v>
      </c>
      <c r="BM40" s="158">
        <v>0</v>
      </c>
      <c r="BN40" s="158">
        <v>0</v>
      </c>
      <c r="BO40" s="158">
        <v>0</v>
      </c>
      <c r="BP40" s="158">
        <v>0</v>
      </c>
      <c r="BQ40" s="158">
        <f t="shared" si="12"/>
        <v>0</v>
      </c>
      <c r="BR40" s="158">
        <v>0</v>
      </c>
      <c r="BS40" s="158">
        <v>0</v>
      </c>
      <c r="BT40" s="158">
        <v>0</v>
      </c>
      <c r="BU40" s="158">
        <v>0</v>
      </c>
      <c r="BV40" s="158">
        <v>0</v>
      </c>
      <c r="BW40" s="158">
        <f t="shared" si="13"/>
        <v>0</v>
      </c>
      <c r="BX40" s="158">
        <f t="shared" si="43"/>
        <v>12</v>
      </c>
      <c r="BY40" s="158">
        <f t="shared" si="43"/>
        <v>0</v>
      </c>
      <c r="BZ40" s="158">
        <f t="shared" si="43"/>
        <v>0</v>
      </c>
      <c r="CA40" s="158">
        <f t="shared" si="43"/>
        <v>2</v>
      </c>
      <c r="CB40" s="158">
        <f t="shared" si="43"/>
        <v>5</v>
      </c>
      <c r="CC40" s="159">
        <f t="shared" si="15"/>
        <v>19</v>
      </c>
      <c r="CD40" s="139"/>
      <c r="CE40" s="139"/>
      <c r="CF40" s="139"/>
      <c r="CG40" s="139"/>
      <c r="CH40" s="139"/>
      <c r="CI40" s="139"/>
      <c r="CJ40" s="139"/>
      <c r="CK40" s="139"/>
      <c r="CL40" s="139"/>
      <c r="CM40" s="139"/>
      <c r="CN40" s="139"/>
      <c r="CO40" s="139"/>
      <c r="CP40" s="139"/>
      <c r="CQ40" s="139"/>
      <c r="CR40" s="139"/>
      <c r="CS40" s="139"/>
      <c r="CT40" s="139"/>
      <c r="CU40" s="139"/>
      <c r="CV40" s="139"/>
      <c r="CW40" s="139"/>
      <c r="CX40" s="139"/>
      <c r="CY40" s="139"/>
      <c r="CZ40" s="139"/>
      <c r="DA40" s="139"/>
      <c r="DB40" s="139"/>
      <c r="DC40" s="139"/>
      <c r="DD40" s="139"/>
      <c r="DE40" s="139"/>
      <c r="DF40" s="139"/>
      <c r="DG40" s="139"/>
      <c r="DH40" s="139"/>
      <c r="DI40" s="139"/>
      <c r="DJ40" s="139"/>
      <c r="DK40" s="139"/>
      <c r="DL40" s="139"/>
      <c r="DM40" s="139"/>
      <c r="DN40" s="139"/>
      <c r="DO40" s="139"/>
      <c r="DP40" s="139"/>
      <c r="DQ40" s="139"/>
      <c r="DR40" s="139"/>
      <c r="DS40" s="139"/>
      <c r="DT40" s="139"/>
      <c r="DU40" s="139"/>
      <c r="DV40" s="139"/>
      <c r="DW40" s="139"/>
      <c r="DX40" s="139"/>
      <c r="DY40" s="139"/>
      <c r="DZ40" s="139"/>
      <c r="EA40" s="139"/>
      <c r="EB40" s="139"/>
      <c r="EC40" s="139"/>
      <c r="ED40" s="139"/>
      <c r="EE40" s="139"/>
      <c r="EF40" s="139"/>
      <c r="EG40" s="139"/>
      <c r="EH40" s="139"/>
      <c r="EI40" s="139"/>
      <c r="EJ40" s="139"/>
      <c r="EK40" s="139"/>
      <c r="EL40" s="139"/>
      <c r="EM40" s="139"/>
      <c r="EN40" s="139"/>
      <c r="EO40" s="139"/>
      <c r="EP40" s="139"/>
      <c r="EQ40" s="139"/>
      <c r="ER40" s="139"/>
      <c r="ES40" s="139"/>
      <c r="ET40" s="139"/>
      <c r="EU40" s="139"/>
      <c r="EV40" s="139"/>
      <c r="EW40" s="139"/>
      <c r="EX40" s="139"/>
      <c r="EY40" s="139"/>
      <c r="EZ40" s="139"/>
      <c r="FA40" s="139"/>
      <c r="FB40" s="139"/>
      <c r="FC40" s="139"/>
      <c r="FD40" s="139"/>
      <c r="FE40" s="139"/>
      <c r="FF40" s="139"/>
      <c r="FG40" s="139"/>
      <c r="FH40" s="139"/>
      <c r="FI40" s="139"/>
      <c r="FJ40" s="139"/>
      <c r="FK40" s="139"/>
      <c r="FL40" s="139"/>
      <c r="FM40" s="139"/>
      <c r="FN40" s="139"/>
      <c r="FO40" s="139"/>
      <c r="FP40" s="139"/>
      <c r="FQ40" s="139"/>
      <c r="FR40" s="139"/>
      <c r="FS40" s="139"/>
      <c r="FT40" s="139"/>
      <c r="FU40" s="139"/>
      <c r="FV40" s="139"/>
      <c r="FW40" s="139"/>
      <c r="FX40" s="139"/>
      <c r="FY40" s="139"/>
      <c r="FZ40" s="139"/>
      <c r="GA40" s="139"/>
      <c r="GB40" s="139"/>
      <c r="GC40" s="139"/>
      <c r="GD40" s="139"/>
      <c r="GE40" s="139"/>
      <c r="GF40" s="139"/>
      <c r="GG40" s="139"/>
      <c r="GH40" s="139"/>
      <c r="GI40" s="139"/>
      <c r="GJ40" s="139"/>
      <c r="GK40" s="139"/>
      <c r="GL40" s="139"/>
      <c r="GM40" s="139"/>
      <c r="GN40" s="139"/>
      <c r="GO40" s="139"/>
      <c r="GP40" s="139"/>
      <c r="GQ40" s="139"/>
      <c r="GR40" s="139"/>
      <c r="GS40" s="139"/>
      <c r="GT40" s="139"/>
      <c r="GU40" s="139"/>
      <c r="GV40" s="139"/>
      <c r="GW40" s="139"/>
      <c r="GX40" s="139"/>
      <c r="GY40" s="139"/>
      <c r="GZ40" s="139"/>
      <c r="HA40" s="139"/>
      <c r="HB40" s="139"/>
      <c r="HC40" s="139"/>
      <c r="HD40" s="139"/>
      <c r="HE40" s="139"/>
      <c r="HF40" s="139"/>
      <c r="HG40" s="139"/>
      <c r="HH40" s="139"/>
      <c r="HI40" s="139"/>
      <c r="HJ40" s="139"/>
      <c r="HK40" s="139"/>
      <c r="HL40" s="139"/>
      <c r="HM40" s="139"/>
      <c r="HN40" s="139"/>
      <c r="HO40" s="139"/>
      <c r="HP40" s="139"/>
      <c r="HQ40" s="139"/>
      <c r="HR40" s="139"/>
      <c r="HS40" s="139"/>
      <c r="HT40" s="139"/>
      <c r="HU40" s="139"/>
      <c r="HV40" s="139"/>
      <c r="HW40" s="139"/>
      <c r="HX40" s="139"/>
      <c r="HY40" s="139"/>
      <c r="HZ40" s="139"/>
      <c r="IA40" s="139"/>
      <c r="IB40" s="139"/>
      <c r="IC40" s="139"/>
      <c r="ID40" s="139"/>
      <c r="IE40" s="139"/>
      <c r="IF40" s="139"/>
      <c r="IG40" s="139"/>
      <c r="IH40" s="139"/>
      <c r="II40" s="139"/>
      <c r="IJ40" s="139"/>
      <c r="IK40" s="139"/>
      <c r="IL40" s="139"/>
      <c r="IM40" s="139"/>
      <c r="IN40" s="139"/>
      <c r="IO40" s="139"/>
      <c r="IP40" s="139"/>
      <c r="IQ40" s="139"/>
      <c r="IR40" s="139"/>
      <c r="IS40" s="139"/>
      <c r="IT40" s="139"/>
      <c r="IU40" s="139"/>
      <c r="IV40" s="139"/>
    </row>
    <row r="41" spans="1:256" ht="17.100000000000001" customHeight="1">
      <c r="A41" s="16"/>
      <c r="B41" s="213"/>
      <c r="C41" s="42" t="s">
        <v>70</v>
      </c>
      <c r="D41" s="166">
        <v>13</v>
      </c>
      <c r="E41" s="166">
        <v>1</v>
      </c>
      <c r="F41" s="166">
        <v>0</v>
      </c>
      <c r="G41" s="166">
        <v>1</v>
      </c>
      <c r="H41" s="166">
        <v>3</v>
      </c>
      <c r="I41" s="166">
        <f t="shared" si="2"/>
        <v>18</v>
      </c>
      <c r="J41" s="166">
        <v>22</v>
      </c>
      <c r="K41" s="166">
        <v>0</v>
      </c>
      <c r="L41" s="166">
        <v>1</v>
      </c>
      <c r="M41" s="166">
        <v>0</v>
      </c>
      <c r="N41" s="166">
        <v>2</v>
      </c>
      <c r="O41" s="166">
        <f t="shared" si="3"/>
        <v>25</v>
      </c>
      <c r="P41" s="166">
        <v>0</v>
      </c>
      <c r="Q41" s="166">
        <v>0</v>
      </c>
      <c r="R41" s="166">
        <v>0</v>
      </c>
      <c r="S41" s="166">
        <v>0</v>
      </c>
      <c r="T41" s="166">
        <v>0</v>
      </c>
      <c r="U41" s="167">
        <f t="shared" si="4"/>
        <v>0</v>
      </c>
      <c r="V41" s="213"/>
      <c r="W41" s="42" t="s">
        <v>70</v>
      </c>
      <c r="X41" s="166">
        <v>0</v>
      </c>
      <c r="Y41" s="166">
        <v>0</v>
      </c>
      <c r="Z41" s="166">
        <v>0</v>
      </c>
      <c r="AA41" s="166">
        <v>0</v>
      </c>
      <c r="AB41" s="166">
        <v>0</v>
      </c>
      <c r="AC41" s="166">
        <f t="shared" si="5"/>
        <v>0</v>
      </c>
      <c r="AD41" s="166">
        <v>0</v>
      </c>
      <c r="AE41" s="166">
        <v>0</v>
      </c>
      <c r="AF41" s="166">
        <v>0</v>
      </c>
      <c r="AG41" s="166">
        <v>0</v>
      </c>
      <c r="AH41" s="166">
        <v>0</v>
      </c>
      <c r="AI41" s="166">
        <f t="shared" si="6"/>
        <v>0</v>
      </c>
      <c r="AJ41" s="166">
        <f t="shared" si="42"/>
        <v>35</v>
      </c>
      <c r="AK41" s="166">
        <f t="shared" si="42"/>
        <v>1</v>
      </c>
      <c r="AL41" s="166">
        <f t="shared" si="42"/>
        <v>1</v>
      </c>
      <c r="AM41" s="166">
        <f t="shared" si="42"/>
        <v>1</v>
      </c>
      <c r="AN41" s="166">
        <f t="shared" si="42"/>
        <v>5</v>
      </c>
      <c r="AO41" s="167">
        <f t="shared" si="8"/>
        <v>43</v>
      </c>
      <c r="AP41" s="213"/>
      <c r="AQ41" s="42" t="s">
        <v>70</v>
      </c>
      <c r="AR41" s="51">
        <v>2</v>
      </c>
      <c r="AS41" s="45">
        <v>0</v>
      </c>
      <c r="AT41" s="45">
        <v>0</v>
      </c>
      <c r="AU41" s="45">
        <v>2</v>
      </c>
      <c r="AV41" s="45">
        <v>0</v>
      </c>
      <c r="AW41" s="45">
        <f t="shared" si="9"/>
        <v>4</v>
      </c>
      <c r="AX41" s="45">
        <v>9</v>
      </c>
      <c r="AY41" s="45">
        <v>0</v>
      </c>
      <c r="AZ41" s="45">
        <v>1</v>
      </c>
      <c r="BA41" s="45">
        <v>1</v>
      </c>
      <c r="BB41" s="45">
        <v>4</v>
      </c>
      <c r="BC41" s="45">
        <f t="shared" si="10"/>
        <v>15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52">
        <f t="shared" si="11"/>
        <v>0</v>
      </c>
      <c r="BJ41" s="213"/>
      <c r="BK41" s="42" t="s">
        <v>70</v>
      </c>
      <c r="BL41" s="158">
        <v>0</v>
      </c>
      <c r="BM41" s="166">
        <v>0</v>
      </c>
      <c r="BN41" s="166">
        <v>0</v>
      </c>
      <c r="BO41" s="166">
        <v>0</v>
      </c>
      <c r="BP41" s="166">
        <v>0</v>
      </c>
      <c r="BQ41" s="166">
        <f t="shared" si="12"/>
        <v>0</v>
      </c>
      <c r="BR41" s="166">
        <v>0</v>
      </c>
      <c r="BS41" s="166">
        <v>0</v>
      </c>
      <c r="BT41" s="166">
        <v>0</v>
      </c>
      <c r="BU41" s="166">
        <v>0</v>
      </c>
      <c r="BV41" s="166">
        <v>0</v>
      </c>
      <c r="BW41" s="166">
        <f t="shared" si="13"/>
        <v>0</v>
      </c>
      <c r="BX41" s="166">
        <f t="shared" si="43"/>
        <v>11</v>
      </c>
      <c r="BY41" s="166">
        <f t="shared" si="43"/>
        <v>0</v>
      </c>
      <c r="BZ41" s="166">
        <f t="shared" si="43"/>
        <v>1</v>
      </c>
      <c r="CA41" s="166">
        <f t="shared" si="43"/>
        <v>3</v>
      </c>
      <c r="CB41" s="166">
        <f t="shared" si="43"/>
        <v>4</v>
      </c>
      <c r="CC41" s="167">
        <f t="shared" si="15"/>
        <v>19</v>
      </c>
      <c r="CD41" s="139"/>
      <c r="CE41" s="139"/>
      <c r="CF41" s="139"/>
      <c r="CG41" s="139"/>
      <c r="CH41" s="139"/>
      <c r="CI41" s="139"/>
      <c r="CJ41" s="139"/>
      <c r="CK41" s="139"/>
      <c r="CL41" s="139"/>
      <c r="CM41" s="139"/>
      <c r="CN41" s="139"/>
      <c r="CO41" s="139"/>
      <c r="CP41" s="139"/>
      <c r="CQ41" s="139"/>
      <c r="CR41" s="139"/>
      <c r="CS41" s="139"/>
      <c r="CT41" s="139"/>
      <c r="CU41" s="139"/>
      <c r="CV41" s="139"/>
      <c r="CW41" s="139"/>
      <c r="CX41" s="139"/>
      <c r="CY41" s="139"/>
      <c r="CZ41" s="139"/>
      <c r="DA41" s="139"/>
      <c r="DB41" s="139"/>
      <c r="DC41" s="139"/>
      <c r="DD41" s="139"/>
      <c r="DE41" s="139"/>
      <c r="DF41" s="139"/>
      <c r="DG41" s="139"/>
      <c r="DH41" s="139"/>
      <c r="DI41" s="139"/>
      <c r="DJ41" s="139"/>
      <c r="DK41" s="139"/>
      <c r="DL41" s="139"/>
      <c r="DM41" s="139"/>
      <c r="DN41" s="139"/>
      <c r="DO41" s="139"/>
      <c r="DP41" s="139"/>
      <c r="DQ41" s="139"/>
      <c r="DR41" s="139"/>
      <c r="DS41" s="139"/>
      <c r="DT41" s="139"/>
      <c r="DU41" s="139"/>
      <c r="DV41" s="139"/>
      <c r="DW41" s="139"/>
      <c r="DX41" s="139"/>
      <c r="DY41" s="139"/>
      <c r="DZ41" s="139"/>
      <c r="EA41" s="139"/>
      <c r="EB41" s="139"/>
      <c r="EC41" s="139"/>
      <c r="ED41" s="139"/>
      <c r="EE41" s="139"/>
      <c r="EF41" s="139"/>
      <c r="EG41" s="139"/>
      <c r="EH41" s="139"/>
      <c r="EI41" s="139"/>
      <c r="EJ41" s="139"/>
      <c r="EK41" s="139"/>
      <c r="EL41" s="139"/>
      <c r="EM41" s="139"/>
      <c r="EN41" s="139"/>
      <c r="EO41" s="139"/>
      <c r="EP41" s="139"/>
      <c r="EQ41" s="139"/>
      <c r="ER41" s="139"/>
      <c r="ES41" s="139"/>
      <c r="ET41" s="139"/>
      <c r="EU41" s="139"/>
      <c r="EV41" s="139"/>
      <c r="EW41" s="139"/>
      <c r="EX41" s="139"/>
      <c r="EY41" s="139"/>
      <c r="EZ41" s="139"/>
      <c r="FA41" s="139"/>
      <c r="FB41" s="139"/>
      <c r="FC41" s="139"/>
      <c r="FD41" s="139"/>
      <c r="FE41" s="139"/>
      <c r="FF41" s="139"/>
      <c r="FG41" s="139"/>
      <c r="FH41" s="139"/>
      <c r="FI41" s="139"/>
      <c r="FJ41" s="139"/>
      <c r="FK41" s="139"/>
      <c r="FL41" s="139"/>
      <c r="FM41" s="139"/>
      <c r="FN41" s="139"/>
      <c r="FO41" s="139"/>
      <c r="FP41" s="139"/>
      <c r="FQ41" s="139"/>
      <c r="FR41" s="139"/>
      <c r="FS41" s="139"/>
      <c r="FT41" s="139"/>
      <c r="FU41" s="139"/>
      <c r="FV41" s="139"/>
      <c r="FW41" s="139"/>
      <c r="FX41" s="139"/>
      <c r="FY41" s="139"/>
      <c r="FZ41" s="139"/>
      <c r="GA41" s="139"/>
      <c r="GB41" s="139"/>
      <c r="GC41" s="139"/>
      <c r="GD41" s="139"/>
      <c r="GE41" s="139"/>
      <c r="GF41" s="139"/>
      <c r="GG41" s="139"/>
      <c r="GH41" s="139"/>
      <c r="GI41" s="139"/>
      <c r="GJ41" s="139"/>
      <c r="GK41" s="139"/>
      <c r="GL41" s="139"/>
      <c r="GM41" s="139"/>
      <c r="GN41" s="139"/>
      <c r="GO41" s="139"/>
      <c r="GP41" s="139"/>
      <c r="GQ41" s="139"/>
      <c r="GR41" s="139"/>
      <c r="GS41" s="139"/>
      <c r="GT41" s="139"/>
      <c r="GU41" s="139"/>
      <c r="GV41" s="139"/>
      <c r="GW41" s="139"/>
      <c r="GX41" s="139"/>
      <c r="GY41" s="139"/>
      <c r="GZ41" s="139"/>
      <c r="HA41" s="139"/>
      <c r="HB41" s="139"/>
      <c r="HC41" s="139"/>
      <c r="HD41" s="139"/>
      <c r="HE41" s="139"/>
      <c r="HF41" s="139"/>
      <c r="HG41" s="139"/>
      <c r="HH41" s="139"/>
      <c r="HI41" s="139"/>
      <c r="HJ41" s="139"/>
      <c r="HK41" s="139"/>
      <c r="HL41" s="139"/>
      <c r="HM41" s="139"/>
      <c r="HN41" s="139"/>
      <c r="HO41" s="139"/>
      <c r="HP41" s="139"/>
      <c r="HQ41" s="139"/>
      <c r="HR41" s="139"/>
      <c r="HS41" s="139"/>
      <c r="HT41" s="139"/>
      <c r="HU41" s="139"/>
      <c r="HV41" s="139"/>
      <c r="HW41" s="139"/>
      <c r="HX41" s="139"/>
      <c r="HY41" s="139"/>
      <c r="HZ41" s="139"/>
      <c r="IA41" s="139"/>
      <c r="IB41" s="139"/>
      <c r="IC41" s="139"/>
      <c r="ID41" s="139"/>
      <c r="IE41" s="139"/>
      <c r="IF41" s="139"/>
      <c r="IG41" s="139"/>
      <c r="IH41" s="139"/>
      <c r="II41" s="139"/>
      <c r="IJ41" s="139"/>
      <c r="IK41" s="139"/>
      <c r="IL41" s="139"/>
      <c r="IM41" s="139"/>
      <c r="IN41" s="139"/>
      <c r="IO41" s="139"/>
      <c r="IP41" s="139"/>
      <c r="IQ41" s="139"/>
      <c r="IR41" s="139"/>
      <c r="IS41" s="139"/>
      <c r="IT41" s="139"/>
      <c r="IU41" s="139"/>
      <c r="IV41" s="139"/>
    </row>
    <row r="42" spans="1:256" ht="17.100000000000001" customHeight="1">
      <c r="A42" s="16"/>
      <c r="B42" s="214"/>
      <c r="C42" s="30" t="s">
        <v>34</v>
      </c>
      <c r="D42" s="155">
        <f t="shared" ref="D42:U42" si="44">SUM(D38:D41)</f>
        <v>405</v>
      </c>
      <c r="E42" s="155">
        <f t="shared" si="44"/>
        <v>53</v>
      </c>
      <c r="F42" s="155">
        <f t="shared" si="44"/>
        <v>7</v>
      </c>
      <c r="G42" s="155">
        <f t="shared" si="44"/>
        <v>11</v>
      </c>
      <c r="H42" s="155">
        <f t="shared" si="44"/>
        <v>12</v>
      </c>
      <c r="I42" s="155">
        <f t="shared" si="44"/>
        <v>488</v>
      </c>
      <c r="J42" s="155">
        <f t="shared" si="44"/>
        <v>294</v>
      </c>
      <c r="K42" s="155">
        <f t="shared" si="44"/>
        <v>7</v>
      </c>
      <c r="L42" s="155">
        <f t="shared" si="44"/>
        <v>6</v>
      </c>
      <c r="M42" s="155">
        <f t="shared" si="44"/>
        <v>8</v>
      </c>
      <c r="N42" s="155">
        <f t="shared" si="44"/>
        <v>9</v>
      </c>
      <c r="O42" s="155">
        <f t="shared" si="44"/>
        <v>324</v>
      </c>
      <c r="P42" s="155">
        <f t="shared" si="44"/>
        <v>0</v>
      </c>
      <c r="Q42" s="155">
        <f t="shared" si="44"/>
        <v>0</v>
      </c>
      <c r="R42" s="155">
        <f t="shared" si="44"/>
        <v>0</v>
      </c>
      <c r="S42" s="155">
        <f t="shared" si="44"/>
        <v>0</v>
      </c>
      <c r="T42" s="155">
        <f t="shared" si="44"/>
        <v>0</v>
      </c>
      <c r="U42" s="156">
        <f t="shared" si="44"/>
        <v>0</v>
      </c>
      <c r="V42" s="214"/>
      <c r="W42" s="30" t="s">
        <v>34</v>
      </c>
      <c r="X42" s="155">
        <f t="shared" ref="X42:AO42" si="45">SUM(X38:X41)</f>
        <v>0</v>
      </c>
      <c r="Y42" s="155">
        <f t="shared" si="45"/>
        <v>0</v>
      </c>
      <c r="Z42" s="155">
        <f t="shared" si="45"/>
        <v>0</v>
      </c>
      <c r="AA42" s="155">
        <f t="shared" si="45"/>
        <v>0</v>
      </c>
      <c r="AB42" s="155">
        <f t="shared" si="45"/>
        <v>0</v>
      </c>
      <c r="AC42" s="155">
        <f t="shared" si="45"/>
        <v>0</v>
      </c>
      <c r="AD42" s="155">
        <f t="shared" si="45"/>
        <v>0</v>
      </c>
      <c r="AE42" s="155">
        <f t="shared" si="45"/>
        <v>0</v>
      </c>
      <c r="AF42" s="155">
        <f t="shared" si="45"/>
        <v>0</v>
      </c>
      <c r="AG42" s="155">
        <f t="shared" si="45"/>
        <v>0</v>
      </c>
      <c r="AH42" s="155">
        <f t="shared" si="45"/>
        <v>0</v>
      </c>
      <c r="AI42" s="155">
        <f t="shared" si="45"/>
        <v>0</v>
      </c>
      <c r="AJ42" s="155">
        <f t="shared" si="45"/>
        <v>699</v>
      </c>
      <c r="AK42" s="155">
        <f t="shared" si="45"/>
        <v>60</v>
      </c>
      <c r="AL42" s="155">
        <f t="shared" si="45"/>
        <v>13</v>
      </c>
      <c r="AM42" s="155">
        <f t="shared" si="45"/>
        <v>19</v>
      </c>
      <c r="AN42" s="155">
        <f t="shared" si="45"/>
        <v>21</v>
      </c>
      <c r="AO42" s="156">
        <f t="shared" si="45"/>
        <v>812</v>
      </c>
      <c r="AP42" s="214"/>
      <c r="AQ42" s="30" t="s">
        <v>34</v>
      </c>
      <c r="AR42" s="155">
        <f t="shared" ref="AR42:BI42" si="46">SUM(AR38:AR41)</f>
        <v>21</v>
      </c>
      <c r="AS42" s="155">
        <f t="shared" si="46"/>
        <v>1</v>
      </c>
      <c r="AT42" s="155">
        <f t="shared" si="46"/>
        <v>4</v>
      </c>
      <c r="AU42" s="155">
        <f t="shared" si="46"/>
        <v>9</v>
      </c>
      <c r="AV42" s="155">
        <f t="shared" si="46"/>
        <v>5</v>
      </c>
      <c r="AW42" s="155">
        <f t="shared" si="46"/>
        <v>40</v>
      </c>
      <c r="AX42" s="155">
        <f t="shared" si="46"/>
        <v>65</v>
      </c>
      <c r="AY42" s="155">
        <f t="shared" si="46"/>
        <v>0</v>
      </c>
      <c r="AZ42" s="155">
        <f t="shared" si="46"/>
        <v>1</v>
      </c>
      <c r="BA42" s="155">
        <f t="shared" si="46"/>
        <v>9</v>
      </c>
      <c r="BB42" s="155">
        <f t="shared" si="46"/>
        <v>10</v>
      </c>
      <c r="BC42" s="155">
        <f t="shared" si="46"/>
        <v>85</v>
      </c>
      <c r="BD42" s="155">
        <f t="shared" si="46"/>
        <v>0</v>
      </c>
      <c r="BE42" s="155">
        <f t="shared" si="46"/>
        <v>0</v>
      </c>
      <c r="BF42" s="155">
        <f t="shared" si="46"/>
        <v>0</v>
      </c>
      <c r="BG42" s="155">
        <f t="shared" si="46"/>
        <v>0</v>
      </c>
      <c r="BH42" s="155">
        <f t="shared" si="46"/>
        <v>0</v>
      </c>
      <c r="BI42" s="156">
        <f t="shared" si="46"/>
        <v>0</v>
      </c>
      <c r="BJ42" s="214"/>
      <c r="BK42" s="30" t="s">
        <v>34</v>
      </c>
      <c r="BL42" s="155">
        <f t="shared" ref="BL42:CC42" si="47">SUM(BL38:BL41)</f>
        <v>0</v>
      </c>
      <c r="BM42" s="155">
        <f t="shared" si="47"/>
        <v>0</v>
      </c>
      <c r="BN42" s="155">
        <f t="shared" si="47"/>
        <v>0</v>
      </c>
      <c r="BO42" s="155">
        <f t="shared" si="47"/>
        <v>0</v>
      </c>
      <c r="BP42" s="155">
        <f t="shared" si="47"/>
        <v>0</v>
      </c>
      <c r="BQ42" s="155">
        <f t="shared" si="47"/>
        <v>0</v>
      </c>
      <c r="BR42" s="155">
        <f t="shared" si="47"/>
        <v>0</v>
      </c>
      <c r="BS42" s="155">
        <f t="shared" si="47"/>
        <v>0</v>
      </c>
      <c r="BT42" s="155">
        <f t="shared" si="47"/>
        <v>0</v>
      </c>
      <c r="BU42" s="155">
        <f t="shared" si="47"/>
        <v>0</v>
      </c>
      <c r="BV42" s="155">
        <f t="shared" si="47"/>
        <v>0</v>
      </c>
      <c r="BW42" s="155">
        <f t="shared" si="47"/>
        <v>0</v>
      </c>
      <c r="BX42" s="155">
        <f t="shared" si="47"/>
        <v>86</v>
      </c>
      <c r="BY42" s="155">
        <f t="shared" si="47"/>
        <v>1</v>
      </c>
      <c r="BZ42" s="155">
        <f t="shared" si="47"/>
        <v>5</v>
      </c>
      <c r="CA42" s="155">
        <f t="shared" si="47"/>
        <v>18</v>
      </c>
      <c r="CB42" s="155">
        <f t="shared" si="47"/>
        <v>15</v>
      </c>
      <c r="CC42" s="156">
        <f t="shared" si="47"/>
        <v>125</v>
      </c>
      <c r="CD42" s="139"/>
      <c r="CE42" s="139"/>
      <c r="CF42" s="139"/>
      <c r="CG42" s="139"/>
      <c r="CH42" s="139"/>
      <c r="CI42" s="139"/>
      <c r="CJ42" s="139"/>
      <c r="CK42" s="139"/>
      <c r="CL42" s="139"/>
      <c r="CM42" s="139"/>
      <c r="CN42" s="139"/>
      <c r="CO42" s="139"/>
      <c r="CP42" s="139"/>
      <c r="CQ42" s="139"/>
      <c r="CR42" s="139"/>
      <c r="CS42" s="139"/>
      <c r="CT42" s="139"/>
      <c r="CU42" s="139"/>
      <c r="CV42" s="139"/>
      <c r="CW42" s="139"/>
      <c r="CX42" s="139"/>
      <c r="CY42" s="139"/>
      <c r="CZ42" s="139"/>
      <c r="DA42" s="139"/>
      <c r="DB42" s="139"/>
      <c r="DC42" s="139"/>
      <c r="DD42" s="139"/>
      <c r="DE42" s="139"/>
      <c r="DF42" s="139"/>
      <c r="DG42" s="139"/>
      <c r="DH42" s="139"/>
      <c r="DI42" s="139"/>
      <c r="DJ42" s="139"/>
      <c r="DK42" s="139"/>
      <c r="DL42" s="139"/>
      <c r="DM42" s="139"/>
      <c r="DN42" s="139"/>
      <c r="DO42" s="139"/>
      <c r="DP42" s="139"/>
      <c r="DQ42" s="139"/>
      <c r="DR42" s="139"/>
      <c r="DS42" s="139"/>
      <c r="DT42" s="139"/>
      <c r="DU42" s="139"/>
      <c r="DV42" s="139"/>
      <c r="DW42" s="139"/>
      <c r="DX42" s="139"/>
      <c r="DY42" s="139"/>
      <c r="DZ42" s="139"/>
      <c r="EA42" s="139"/>
      <c r="EB42" s="139"/>
      <c r="EC42" s="139"/>
      <c r="ED42" s="139"/>
      <c r="EE42" s="139"/>
      <c r="EF42" s="139"/>
      <c r="EG42" s="139"/>
      <c r="EH42" s="139"/>
      <c r="EI42" s="139"/>
      <c r="EJ42" s="139"/>
      <c r="EK42" s="139"/>
      <c r="EL42" s="139"/>
      <c r="EM42" s="139"/>
      <c r="EN42" s="139"/>
      <c r="EO42" s="139"/>
      <c r="EP42" s="139"/>
      <c r="EQ42" s="139"/>
      <c r="ER42" s="139"/>
      <c r="ES42" s="139"/>
      <c r="ET42" s="139"/>
      <c r="EU42" s="139"/>
      <c r="EV42" s="139"/>
      <c r="EW42" s="139"/>
      <c r="EX42" s="139"/>
      <c r="EY42" s="139"/>
      <c r="EZ42" s="139"/>
      <c r="FA42" s="139"/>
      <c r="FB42" s="139"/>
      <c r="FC42" s="139"/>
      <c r="FD42" s="139"/>
      <c r="FE42" s="139"/>
      <c r="FF42" s="139"/>
      <c r="FG42" s="139"/>
      <c r="FH42" s="139"/>
      <c r="FI42" s="139"/>
      <c r="FJ42" s="139"/>
      <c r="FK42" s="139"/>
      <c r="FL42" s="139"/>
      <c r="FM42" s="139"/>
      <c r="FN42" s="139"/>
      <c r="FO42" s="139"/>
      <c r="FP42" s="139"/>
      <c r="FQ42" s="139"/>
      <c r="FR42" s="139"/>
      <c r="FS42" s="139"/>
      <c r="FT42" s="139"/>
      <c r="FU42" s="139"/>
      <c r="FV42" s="139"/>
      <c r="FW42" s="139"/>
      <c r="FX42" s="139"/>
      <c r="FY42" s="139"/>
      <c r="FZ42" s="139"/>
      <c r="GA42" s="139"/>
      <c r="GB42" s="139"/>
      <c r="GC42" s="139"/>
      <c r="GD42" s="139"/>
      <c r="GE42" s="139"/>
      <c r="GF42" s="139"/>
      <c r="GG42" s="139"/>
      <c r="GH42" s="139"/>
      <c r="GI42" s="139"/>
      <c r="GJ42" s="139"/>
      <c r="GK42" s="139"/>
      <c r="GL42" s="139"/>
      <c r="GM42" s="139"/>
      <c r="GN42" s="139"/>
      <c r="GO42" s="139"/>
      <c r="GP42" s="139"/>
      <c r="GQ42" s="139"/>
      <c r="GR42" s="139"/>
      <c r="GS42" s="139"/>
      <c r="GT42" s="139"/>
      <c r="GU42" s="139"/>
      <c r="GV42" s="139"/>
      <c r="GW42" s="139"/>
      <c r="GX42" s="139"/>
      <c r="GY42" s="139"/>
      <c r="GZ42" s="139"/>
      <c r="HA42" s="139"/>
      <c r="HB42" s="139"/>
      <c r="HC42" s="139"/>
      <c r="HD42" s="139"/>
      <c r="HE42" s="139"/>
      <c r="HF42" s="139"/>
      <c r="HG42" s="139"/>
      <c r="HH42" s="139"/>
      <c r="HI42" s="139"/>
      <c r="HJ42" s="139"/>
      <c r="HK42" s="139"/>
      <c r="HL42" s="139"/>
      <c r="HM42" s="139"/>
      <c r="HN42" s="139"/>
      <c r="HO42" s="139"/>
      <c r="HP42" s="139"/>
      <c r="HQ42" s="139"/>
      <c r="HR42" s="139"/>
      <c r="HS42" s="139"/>
      <c r="HT42" s="139"/>
      <c r="HU42" s="139"/>
      <c r="HV42" s="139"/>
      <c r="HW42" s="139"/>
      <c r="HX42" s="139"/>
      <c r="HY42" s="139"/>
      <c r="HZ42" s="139"/>
      <c r="IA42" s="139"/>
      <c r="IB42" s="139"/>
      <c r="IC42" s="139"/>
      <c r="ID42" s="139"/>
      <c r="IE42" s="139"/>
      <c r="IF42" s="139"/>
      <c r="IG42" s="139"/>
      <c r="IH42" s="139"/>
      <c r="II42" s="139"/>
      <c r="IJ42" s="139"/>
      <c r="IK42" s="139"/>
      <c r="IL42" s="139"/>
      <c r="IM42" s="139"/>
      <c r="IN42" s="139"/>
      <c r="IO42" s="139"/>
      <c r="IP42" s="139"/>
      <c r="IQ42" s="139"/>
      <c r="IR42" s="139"/>
      <c r="IS42" s="139"/>
      <c r="IT42" s="139"/>
      <c r="IU42" s="139"/>
      <c r="IV42" s="139"/>
    </row>
    <row r="43" spans="1:256" ht="17.100000000000001" customHeight="1">
      <c r="A43" s="16"/>
      <c r="B43" s="41" t="s">
        <v>71</v>
      </c>
      <c r="C43" s="30" t="s">
        <v>72</v>
      </c>
      <c r="D43" s="152">
        <v>468</v>
      </c>
      <c r="E43" s="152">
        <v>42</v>
      </c>
      <c r="F43" s="152">
        <v>4</v>
      </c>
      <c r="G43" s="152">
        <v>2</v>
      </c>
      <c r="H43" s="152">
        <v>7</v>
      </c>
      <c r="I43" s="152">
        <f t="shared" si="2"/>
        <v>523</v>
      </c>
      <c r="J43" s="152">
        <v>125</v>
      </c>
      <c r="K43" s="152">
        <v>0</v>
      </c>
      <c r="L43" s="152">
        <v>5</v>
      </c>
      <c r="M43" s="152">
        <v>4</v>
      </c>
      <c r="N43" s="152">
        <v>6</v>
      </c>
      <c r="O43" s="152">
        <f t="shared" si="3"/>
        <v>140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53">
        <f t="shared" si="4"/>
        <v>0</v>
      </c>
      <c r="V43" s="41" t="s">
        <v>71</v>
      </c>
      <c r="W43" s="30" t="s">
        <v>72</v>
      </c>
      <c r="X43" s="152">
        <v>0</v>
      </c>
      <c r="Y43" s="152">
        <v>0</v>
      </c>
      <c r="Z43" s="152">
        <v>0</v>
      </c>
      <c r="AA43" s="152">
        <v>0</v>
      </c>
      <c r="AB43" s="152">
        <v>0</v>
      </c>
      <c r="AC43" s="152">
        <f t="shared" si="5"/>
        <v>0</v>
      </c>
      <c r="AD43" s="152">
        <v>0</v>
      </c>
      <c r="AE43" s="152">
        <v>0</v>
      </c>
      <c r="AF43" s="152">
        <v>0</v>
      </c>
      <c r="AG43" s="152">
        <v>0</v>
      </c>
      <c r="AH43" s="152">
        <v>0</v>
      </c>
      <c r="AI43" s="152">
        <f t="shared" si="6"/>
        <v>0</v>
      </c>
      <c r="AJ43" s="152">
        <f t="shared" ref="AJ43:AN47" si="48">D43+J43+P43+X43+AD43</f>
        <v>593</v>
      </c>
      <c r="AK43" s="152">
        <f t="shared" si="48"/>
        <v>42</v>
      </c>
      <c r="AL43" s="152">
        <f t="shared" si="48"/>
        <v>9</v>
      </c>
      <c r="AM43" s="152">
        <f t="shared" si="48"/>
        <v>6</v>
      </c>
      <c r="AN43" s="152">
        <f t="shared" si="48"/>
        <v>13</v>
      </c>
      <c r="AO43" s="153">
        <f t="shared" si="8"/>
        <v>663</v>
      </c>
      <c r="AP43" s="41" t="s">
        <v>71</v>
      </c>
      <c r="AQ43" s="30" t="s">
        <v>72</v>
      </c>
      <c r="AR43" s="27">
        <v>10</v>
      </c>
      <c r="AS43" s="27">
        <v>0</v>
      </c>
      <c r="AT43" s="27">
        <v>5</v>
      </c>
      <c r="AU43" s="27">
        <v>3</v>
      </c>
      <c r="AV43" s="27">
        <v>5</v>
      </c>
      <c r="AW43" s="27">
        <f t="shared" si="9"/>
        <v>23</v>
      </c>
      <c r="AX43" s="27">
        <v>24</v>
      </c>
      <c r="AY43" s="27">
        <v>0</v>
      </c>
      <c r="AZ43" s="27">
        <v>0</v>
      </c>
      <c r="BA43" s="27">
        <v>4</v>
      </c>
      <c r="BB43" s="27">
        <v>11</v>
      </c>
      <c r="BC43" s="27">
        <f t="shared" si="10"/>
        <v>39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154">
        <f t="shared" si="11"/>
        <v>0</v>
      </c>
      <c r="BJ43" s="41" t="s">
        <v>71</v>
      </c>
      <c r="BK43" s="30" t="s">
        <v>72</v>
      </c>
      <c r="BL43" s="152">
        <v>0</v>
      </c>
      <c r="BM43" s="152">
        <v>0</v>
      </c>
      <c r="BN43" s="152">
        <v>0</v>
      </c>
      <c r="BO43" s="152">
        <v>0</v>
      </c>
      <c r="BP43" s="152">
        <v>0</v>
      </c>
      <c r="BQ43" s="152">
        <f t="shared" si="12"/>
        <v>0</v>
      </c>
      <c r="BR43" s="152">
        <v>0</v>
      </c>
      <c r="BS43" s="152">
        <v>0</v>
      </c>
      <c r="BT43" s="152">
        <v>0</v>
      </c>
      <c r="BU43" s="152">
        <v>0</v>
      </c>
      <c r="BV43" s="152">
        <v>0</v>
      </c>
      <c r="BW43" s="152">
        <f t="shared" si="13"/>
        <v>0</v>
      </c>
      <c r="BX43" s="152">
        <f t="shared" ref="BX43:CB47" si="49">AR43+AX43+BD43+BL43+BR43</f>
        <v>34</v>
      </c>
      <c r="BY43" s="152">
        <f t="shared" si="49"/>
        <v>0</v>
      </c>
      <c r="BZ43" s="152">
        <f t="shared" si="49"/>
        <v>5</v>
      </c>
      <c r="CA43" s="152">
        <f t="shared" si="49"/>
        <v>7</v>
      </c>
      <c r="CB43" s="152">
        <f t="shared" si="49"/>
        <v>16</v>
      </c>
      <c r="CC43" s="153">
        <f t="shared" si="15"/>
        <v>62</v>
      </c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39"/>
      <c r="DC43" s="139"/>
      <c r="DD43" s="139"/>
      <c r="DE43" s="139"/>
      <c r="DF43" s="139"/>
      <c r="DG43" s="139"/>
      <c r="DH43" s="139"/>
      <c r="DI43" s="139"/>
      <c r="DJ43" s="139"/>
      <c r="DK43" s="139"/>
      <c r="DL43" s="139"/>
      <c r="DM43" s="139"/>
      <c r="DN43" s="139"/>
      <c r="DO43" s="139"/>
      <c r="DP43" s="139"/>
      <c r="DQ43" s="139"/>
      <c r="DR43" s="139"/>
      <c r="DS43" s="139"/>
      <c r="DT43" s="139"/>
      <c r="DU43" s="139"/>
      <c r="DV43" s="139"/>
      <c r="DW43" s="139"/>
      <c r="DX43" s="139"/>
      <c r="DY43" s="139"/>
      <c r="DZ43" s="139"/>
      <c r="EA43" s="139"/>
      <c r="EB43" s="139"/>
      <c r="EC43" s="139"/>
      <c r="ED43" s="139"/>
      <c r="EE43" s="139"/>
      <c r="EF43" s="139"/>
      <c r="EG43" s="139"/>
      <c r="EH43" s="139"/>
      <c r="EI43" s="139"/>
      <c r="EJ43" s="139"/>
      <c r="EK43" s="139"/>
      <c r="EL43" s="139"/>
      <c r="EM43" s="139"/>
      <c r="EN43" s="139"/>
      <c r="EO43" s="139"/>
      <c r="EP43" s="139"/>
      <c r="EQ43" s="139"/>
      <c r="ER43" s="139"/>
      <c r="ES43" s="139"/>
      <c r="ET43" s="139"/>
      <c r="EU43" s="139"/>
      <c r="EV43" s="139"/>
      <c r="EW43" s="139"/>
      <c r="EX43" s="139"/>
      <c r="EY43" s="139"/>
      <c r="EZ43" s="139"/>
      <c r="FA43" s="139"/>
      <c r="FB43" s="139"/>
      <c r="FC43" s="139"/>
      <c r="FD43" s="139"/>
      <c r="FE43" s="139"/>
      <c r="FF43" s="139"/>
      <c r="FG43" s="139"/>
      <c r="FH43" s="139"/>
      <c r="FI43" s="139"/>
      <c r="FJ43" s="139"/>
      <c r="FK43" s="139"/>
      <c r="FL43" s="139"/>
      <c r="FM43" s="139"/>
      <c r="FN43" s="139"/>
      <c r="FO43" s="139"/>
      <c r="FP43" s="139"/>
      <c r="FQ43" s="139"/>
      <c r="FR43" s="139"/>
      <c r="FS43" s="139"/>
      <c r="FT43" s="139"/>
      <c r="FU43" s="139"/>
      <c r="FV43" s="139"/>
      <c r="FW43" s="139"/>
      <c r="FX43" s="139"/>
      <c r="FY43" s="139"/>
      <c r="FZ43" s="139"/>
      <c r="GA43" s="139"/>
      <c r="GB43" s="139"/>
      <c r="GC43" s="139"/>
      <c r="GD43" s="139"/>
      <c r="GE43" s="139"/>
      <c r="GF43" s="139"/>
      <c r="GG43" s="139"/>
      <c r="GH43" s="139"/>
      <c r="GI43" s="139"/>
      <c r="GJ43" s="139"/>
      <c r="GK43" s="139"/>
      <c r="GL43" s="139"/>
      <c r="GM43" s="139"/>
      <c r="GN43" s="139"/>
      <c r="GO43" s="139"/>
      <c r="GP43" s="139"/>
      <c r="GQ43" s="139"/>
      <c r="GR43" s="139"/>
      <c r="GS43" s="139"/>
      <c r="GT43" s="139"/>
      <c r="GU43" s="139"/>
      <c r="GV43" s="139"/>
      <c r="GW43" s="139"/>
      <c r="GX43" s="139"/>
      <c r="GY43" s="139"/>
      <c r="GZ43" s="139"/>
      <c r="HA43" s="139"/>
      <c r="HB43" s="139"/>
      <c r="HC43" s="139"/>
      <c r="HD43" s="139"/>
      <c r="HE43" s="139"/>
      <c r="HF43" s="139"/>
      <c r="HG43" s="139"/>
      <c r="HH43" s="139"/>
      <c r="HI43" s="139"/>
      <c r="HJ43" s="139"/>
      <c r="HK43" s="139"/>
      <c r="HL43" s="139"/>
      <c r="HM43" s="139"/>
      <c r="HN43" s="139"/>
      <c r="HO43" s="139"/>
      <c r="HP43" s="139"/>
      <c r="HQ43" s="139"/>
      <c r="HR43" s="139"/>
      <c r="HS43" s="139"/>
      <c r="HT43" s="139"/>
      <c r="HU43" s="139"/>
      <c r="HV43" s="139"/>
      <c r="HW43" s="139"/>
      <c r="HX43" s="139"/>
      <c r="HY43" s="139"/>
      <c r="HZ43" s="139"/>
      <c r="IA43" s="139"/>
      <c r="IB43" s="139"/>
      <c r="IC43" s="139"/>
      <c r="ID43" s="139"/>
      <c r="IE43" s="139"/>
      <c r="IF43" s="139"/>
      <c r="IG43" s="139"/>
      <c r="IH43" s="139"/>
      <c r="II43" s="139"/>
      <c r="IJ43" s="139"/>
      <c r="IK43" s="139"/>
      <c r="IL43" s="139"/>
      <c r="IM43" s="139"/>
      <c r="IN43" s="139"/>
      <c r="IO43" s="139"/>
      <c r="IP43" s="139"/>
      <c r="IQ43" s="139"/>
      <c r="IR43" s="139"/>
      <c r="IS43" s="139"/>
      <c r="IT43" s="139"/>
      <c r="IU43" s="139"/>
      <c r="IV43" s="139"/>
    </row>
    <row r="44" spans="1:256" ht="17.100000000000001" customHeight="1">
      <c r="A44" s="16"/>
      <c r="B44" s="41" t="s">
        <v>73</v>
      </c>
      <c r="C44" s="30" t="s">
        <v>74</v>
      </c>
      <c r="D44" s="155">
        <v>116</v>
      </c>
      <c r="E44" s="155">
        <v>8</v>
      </c>
      <c r="F44" s="155">
        <v>1</v>
      </c>
      <c r="G44" s="155">
        <v>1</v>
      </c>
      <c r="H44" s="155">
        <v>7</v>
      </c>
      <c r="I44" s="155">
        <f t="shared" si="2"/>
        <v>133</v>
      </c>
      <c r="J44" s="155">
        <v>140</v>
      </c>
      <c r="K44" s="155">
        <v>0</v>
      </c>
      <c r="L44" s="155">
        <v>2</v>
      </c>
      <c r="M44" s="155">
        <v>2</v>
      </c>
      <c r="N44" s="155">
        <v>10</v>
      </c>
      <c r="O44" s="155">
        <f t="shared" si="3"/>
        <v>154</v>
      </c>
      <c r="P44" s="155">
        <v>0</v>
      </c>
      <c r="Q44" s="155">
        <v>0</v>
      </c>
      <c r="R44" s="155">
        <v>0</v>
      </c>
      <c r="S44" s="155">
        <v>0</v>
      </c>
      <c r="T44" s="155">
        <v>0</v>
      </c>
      <c r="U44" s="156">
        <f t="shared" si="4"/>
        <v>0</v>
      </c>
      <c r="V44" s="41" t="s">
        <v>73</v>
      </c>
      <c r="W44" s="30" t="s">
        <v>74</v>
      </c>
      <c r="X44" s="155">
        <v>0</v>
      </c>
      <c r="Y44" s="155">
        <v>0</v>
      </c>
      <c r="Z44" s="155">
        <v>0</v>
      </c>
      <c r="AA44" s="155">
        <v>0</v>
      </c>
      <c r="AB44" s="155">
        <v>0</v>
      </c>
      <c r="AC44" s="155">
        <f t="shared" si="5"/>
        <v>0</v>
      </c>
      <c r="AD44" s="155">
        <v>0</v>
      </c>
      <c r="AE44" s="155">
        <v>0</v>
      </c>
      <c r="AF44" s="155">
        <v>0</v>
      </c>
      <c r="AG44" s="155">
        <v>0</v>
      </c>
      <c r="AH44" s="155">
        <v>0</v>
      </c>
      <c r="AI44" s="155">
        <f t="shared" si="6"/>
        <v>0</v>
      </c>
      <c r="AJ44" s="155">
        <f t="shared" si="48"/>
        <v>256</v>
      </c>
      <c r="AK44" s="155">
        <f t="shared" si="48"/>
        <v>8</v>
      </c>
      <c r="AL44" s="155">
        <f t="shared" si="48"/>
        <v>3</v>
      </c>
      <c r="AM44" s="155">
        <f t="shared" si="48"/>
        <v>3</v>
      </c>
      <c r="AN44" s="155">
        <f t="shared" si="48"/>
        <v>17</v>
      </c>
      <c r="AO44" s="156">
        <f t="shared" si="8"/>
        <v>287</v>
      </c>
      <c r="AP44" s="41" t="s">
        <v>73</v>
      </c>
      <c r="AQ44" s="30" t="s">
        <v>74</v>
      </c>
      <c r="AR44" s="39">
        <v>15</v>
      </c>
      <c r="AS44" s="39">
        <v>0</v>
      </c>
      <c r="AT44" s="39">
        <v>0</v>
      </c>
      <c r="AU44" s="39">
        <v>2</v>
      </c>
      <c r="AV44" s="39">
        <v>2</v>
      </c>
      <c r="AW44" s="39">
        <f t="shared" si="9"/>
        <v>19</v>
      </c>
      <c r="AX44" s="39">
        <v>28</v>
      </c>
      <c r="AY44" s="39">
        <v>0</v>
      </c>
      <c r="AZ44" s="39">
        <v>1</v>
      </c>
      <c r="BA44" s="39">
        <v>3</v>
      </c>
      <c r="BB44" s="39">
        <v>6</v>
      </c>
      <c r="BC44" s="39">
        <f t="shared" si="10"/>
        <v>38</v>
      </c>
      <c r="BD44" s="39">
        <v>0</v>
      </c>
      <c r="BE44" s="39">
        <v>0</v>
      </c>
      <c r="BF44" s="39">
        <v>0</v>
      </c>
      <c r="BG44" s="39">
        <v>0</v>
      </c>
      <c r="BH44" s="39">
        <v>0</v>
      </c>
      <c r="BI44" s="157">
        <f t="shared" si="11"/>
        <v>0</v>
      </c>
      <c r="BJ44" s="41" t="s">
        <v>73</v>
      </c>
      <c r="BK44" s="30" t="s">
        <v>74</v>
      </c>
      <c r="BL44" s="155">
        <v>0</v>
      </c>
      <c r="BM44" s="155">
        <v>0</v>
      </c>
      <c r="BN44" s="155">
        <v>0</v>
      </c>
      <c r="BO44" s="155">
        <v>0</v>
      </c>
      <c r="BP44" s="155">
        <v>0</v>
      </c>
      <c r="BQ44" s="155">
        <f t="shared" si="12"/>
        <v>0</v>
      </c>
      <c r="BR44" s="155">
        <v>0</v>
      </c>
      <c r="BS44" s="155">
        <v>0</v>
      </c>
      <c r="BT44" s="155">
        <v>0</v>
      </c>
      <c r="BU44" s="155">
        <v>0</v>
      </c>
      <c r="BV44" s="155">
        <v>0</v>
      </c>
      <c r="BW44" s="155">
        <f t="shared" si="13"/>
        <v>0</v>
      </c>
      <c r="BX44" s="155">
        <f t="shared" si="49"/>
        <v>43</v>
      </c>
      <c r="BY44" s="155">
        <f t="shared" si="49"/>
        <v>0</v>
      </c>
      <c r="BZ44" s="155">
        <f t="shared" si="49"/>
        <v>1</v>
      </c>
      <c r="CA44" s="155">
        <f t="shared" si="49"/>
        <v>5</v>
      </c>
      <c r="CB44" s="155">
        <f t="shared" si="49"/>
        <v>8</v>
      </c>
      <c r="CC44" s="156">
        <f t="shared" si="15"/>
        <v>57</v>
      </c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39"/>
      <c r="GY44" s="139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39"/>
      <c r="HK44" s="139"/>
      <c r="HL44" s="139"/>
      <c r="HM44" s="139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39"/>
      <c r="HY44" s="139"/>
      <c r="HZ44" s="139"/>
      <c r="IA44" s="139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39"/>
      <c r="IM44" s="139"/>
      <c r="IN44" s="139"/>
      <c r="IO44" s="139"/>
      <c r="IP44" s="139"/>
      <c r="IQ44" s="139"/>
      <c r="IR44" s="139"/>
      <c r="IS44" s="139"/>
      <c r="IT44" s="139"/>
      <c r="IU44" s="139"/>
      <c r="IV44" s="139"/>
    </row>
    <row r="45" spans="1:256" ht="17.100000000000001" customHeight="1">
      <c r="A45" s="16"/>
      <c r="B45" s="29" t="s">
        <v>75</v>
      </c>
      <c r="C45" s="30" t="s">
        <v>76</v>
      </c>
      <c r="D45" s="155">
        <v>468</v>
      </c>
      <c r="E45" s="155">
        <v>41</v>
      </c>
      <c r="F45" s="155">
        <v>10</v>
      </c>
      <c r="G45" s="155">
        <v>2</v>
      </c>
      <c r="H45" s="155">
        <v>4</v>
      </c>
      <c r="I45" s="155">
        <f t="shared" si="2"/>
        <v>525</v>
      </c>
      <c r="J45" s="155">
        <v>98</v>
      </c>
      <c r="K45" s="155">
        <v>1</v>
      </c>
      <c r="L45" s="155">
        <v>0</v>
      </c>
      <c r="M45" s="155">
        <v>0</v>
      </c>
      <c r="N45" s="155">
        <v>1</v>
      </c>
      <c r="O45" s="155">
        <f t="shared" si="3"/>
        <v>100</v>
      </c>
      <c r="P45" s="155">
        <v>0</v>
      </c>
      <c r="Q45" s="155">
        <v>0</v>
      </c>
      <c r="R45" s="155">
        <v>0</v>
      </c>
      <c r="S45" s="155">
        <v>0</v>
      </c>
      <c r="T45" s="155">
        <v>0</v>
      </c>
      <c r="U45" s="156">
        <f t="shared" si="4"/>
        <v>0</v>
      </c>
      <c r="V45" s="29" t="s">
        <v>75</v>
      </c>
      <c r="W45" s="30" t="s">
        <v>76</v>
      </c>
      <c r="X45" s="155">
        <v>0</v>
      </c>
      <c r="Y45" s="155">
        <v>0</v>
      </c>
      <c r="Z45" s="155">
        <v>0</v>
      </c>
      <c r="AA45" s="155">
        <v>0</v>
      </c>
      <c r="AB45" s="155">
        <v>0</v>
      </c>
      <c r="AC45" s="155">
        <f t="shared" si="5"/>
        <v>0</v>
      </c>
      <c r="AD45" s="155">
        <v>0</v>
      </c>
      <c r="AE45" s="155">
        <v>0</v>
      </c>
      <c r="AF45" s="155">
        <v>0</v>
      </c>
      <c r="AG45" s="155">
        <v>0</v>
      </c>
      <c r="AH45" s="155">
        <v>0</v>
      </c>
      <c r="AI45" s="155">
        <f t="shared" si="6"/>
        <v>0</v>
      </c>
      <c r="AJ45" s="155">
        <f t="shared" si="48"/>
        <v>566</v>
      </c>
      <c r="AK45" s="155">
        <f t="shared" si="48"/>
        <v>42</v>
      </c>
      <c r="AL45" s="155">
        <f t="shared" si="48"/>
        <v>10</v>
      </c>
      <c r="AM45" s="155">
        <f t="shared" si="48"/>
        <v>2</v>
      </c>
      <c r="AN45" s="155">
        <f t="shared" si="48"/>
        <v>5</v>
      </c>
      <c r="AO45" s="156">
        <f t="shared" si="8"/>
        <v>625</v>
      </c>
      <c r="AP45" s="29" t="s">
        <v>75</v>
      </c>
      <c r="AQ45" s="30" t="s">
        <v>76</v>
      </c>
      <c r="AR45" s="39">
        <v>44</v>
      </c>
      <c r="AS45" s="39">
        <v>0</v>
      </c>
      <c r="AT45" s="39">
        <v>6</v>
      </c>
      <c r="AU45" s="39">
        <v>4</v>
      </c>
      <c r="AV45" s="39">
        <v>8</v>
      </c>
      <c r="AW45" s="39">
        <f t="shared" si="9"/>
        <v>62</v>
      </c>
      <c r="AX45" s="39">
        <v>39</v>
      </c>
      <c r="AY45" s="39">
        <v>0</v>
      </c>
      <c r="AZ45" s="39">
        <v>3</v>
      </c>
      <c r="BA45" s="39">
        <v>4</v>
      </c>
      <c r="BB45" s="39">
        <v>14</v>
      </c>
      <c r="BC45" s="39">
        <f t="shared" si="10"/>
        <v>60</v>
      </c>
      <c r="BD45" s="39">
        <v>0</v>
      </c>
      <c r="BE45" s="39">
        <v>0</v>
      </c>
      <c r="BF45" s="39">
        <v>0</v>
      </c>
      <c r="BG45" s="39">
        <v>0</v>
      </c>
      <c r="BH45" s="39">
        <v>0</v>
      </c>
      <c r="BI45" s="157">
        <f t="shared" si="11"/>
        <v>0</v>
      </c>
      <c r="BJ45" s="29" t="s">
        <v>75</v>
      </c>
      <c r="BK45" s="30" t="s">
        <v>76</v>
      </c>
      <c r="BL45" s="155">
        <v>0</v>
      </c>
      <c r="BM45" s="155">
        <v>0</v>
      </c>
      <c r="BN45" s="155">
        <v>0</v>
      </c>
      <c r="BO45" s="155">
        <v>0</v>
      </c>
      <c r="BP45" s="155">
        <v>0</v>
      </c>
      <c r="BQ45" s="155">
        <f t="shared" si="12"/>
        <v>0</v>
      </c>
      <c r="BR45" s="155">
        <v>0</v>
      </c>
      <c r="BS45" s="155">
        <v>0</v>
      </c>
      <c r="BT45" s="155">
        <v>0</v>
      </c>
      <c r="BU45" s="155">
        <v>0</v>
      </c>
      <c r="BV45" s="155">
        <v>0</v>
      </c>
      <c r="BW45" s="155">
        <f t="shared" si="13"/>
        <v>0</v>
      </c>
      <c r="BX45" s="155">
        <f t="shared" si="49"/>
        <v>83</v>
      </c>
      <c r="BY45" s="155">
        <f t="shared" si="49"/>
        <v>0</v>
      </c>
      <c r="BZ45" s="155">
        <f t="shared" si="49"/>
        <v>9</v>
      </c>
      <c r="CA45" s="155">
        <f t="shared" si="49"/>
        <v>8</v>
      </c>
      <c r="CB45" s="155">
        <f t="shared" si="49"/>
        <v>22</v>
      </c>
      <c r="CC45" s="156">
        <f t="shared" si="15"/>
        <v>122</v>
      </c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39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39"/>
      <c r="GY45" s="139"/>
      <c r="GZ45" s="139"/>
      <c r="HA45" s="139"/>
      <c r="HB45" s="139"/>
      <c r="HC45" s="139"/>
      <c r="HD45" s="139"/>
      <c r="HE45" s="139"/>
      <c r="HF45" s="139"/>
      <c r="HG45" s="139"/>
      <c r="HH45" s="139"/>
      <c r="HI45" s="139"/>
      <c r="HJ45" s="139"/>
      <c r="HK45" s="139"/>
      <c r="HL45" s="139"/>
      <c r="HM45" s="139"/>
      <c r="HN45" s="139"/>
      <c r="HO45" s="139"/>
      <c r="HP45" s="139"/>
      <c r="HQ45" s="139"/>
      <c r="HR45" s="139"/>
      <c r="HS45" s="139"/>
      <c r="HT45" s="139"/>
      <c r="HU45" s="139"/>
      <c r="HV45" s="139"/>
      <c r="HW45" s="139"/>
      <c r="HX45" s="139"/>
      <c r="HY45" s="139"/>
      <c r="HZ45" s="139"/>
      <c r="IA45" s="139"/>
      <c r="IB45" s="139"/>
      <c r="IC45" s="139"/>
      <c r="ID45" s="139"/>
      <c r="IE45" s="139"/>
      <c r="IF45" s="139"/>
      <c r="IG45" s="139"/>
      <c r="IH45" s="139"/>
      <c r="II45" s="139"/>
      <c r="IJ45" s="139"/>
      <c r="IK45" s="139"/>
      <c r="IL45" s="139"/>
      <c r="IM45" s="139"/>
      <c r="IN45" s="139"/>
      <c r="IO45" s="139"/>
      <c r="IP45" s="139"/>
      <c r="IQ45" s="139"/>
      <c r="IR45" s="139"/>
      <c r="IS45" s="139"/>
      <c r="IT45" s="139"/>
      <c r="IU45" s="139"/>
      <c r="IV45" s="139"/>
    </row>
    <row r="46" spans="1:256" ht="17.100000000000001" customHeight="1">
      <c r="A46" s="16"/>
      <c r="B46" s="187" t="s">
        <v>77</v>
      </c>
      <c r="C46" s="42" t="s">
        <v>78</v>
      </c>
      <c r="D46" s="158">
        <v>1237</v>
      </c>
      <c r="E46" s="158">
        <v>79</v>
      </c>
      <c r="F46" s="158">
        <v>21</v>
      </c>
      <c r="G46" s="158">
        <v>4</v>
      </c>
      <c r="H46" s="158">
        <v>8</v>
      </c>
      <c r="I46" s="158">
        <f t="shared" si="2"/>
        <v>1349</v>
      </c>
      <c r="J46" s="158">
        <v>52</v>
      </c>
      <c r="K46" s="158">
        <v>1</v>
      </c>
      <c r="L46" s="158">
        <v>4</v>
      </c>
      <c r="M46" s="158">
        <v>1</v>
      </c>
      <c r="N46" s="158">
        <v>7</v>
      </c>
      <c r="O46" s="158">
        <f t="shared" si="3"/>
        <v>65</v>
      </c>
      <c r="P46" s="158">
        <v>0</v>
      </c>
      <c r="Q46" s="158">
        <v>0</v>
      </c>
      <c r="R46" s="158">
        <v>0</v>
      </c>
      <c r="S46" s="158">
        <v>0</v>
      </c>
      <c r="T46" s="158">
        <v>0</v>
      </c>
      <c r="U46" s="159">
        <f t="shared" si="4"/>
        <v>0</v>
      </c>
      <c r="V46" s="187" t="s">
        <v>77</v>
      </c>
      <c r="W46" s="42" t="s">
        <v>78</v>
      </c>
      <c r="X46" s="158">
        <v>0</v>
      </c>
      <c r="Y46" s="158">
        <v>0</v>
      </c>
      <c r="Z46" s="158">
        <v>0</v>
      </c>
      <c r="AA46" s="158">
        <v>0</v>
      </c>
      <c r="AB46" s="158">
        <v>0</v>
      </c>
      <c r="AC46" s="158">
        <f t="shared" si="5"/>
        <v>0</v>
      </c>
      <c r="AD46" s="158">
        <v>0</v>
      </c>
      <c r="AE46" s="158">
        <v>0</v>
      </c>
      <c r="AF46" s="158">
        <v>0</v>
      </c>
      <c r="AG46" s="158">
        <v>0</v>
      </c>
      <c r="AH46" s="158">
        <v>0</v>
      </c>
      <c r="AI46" s="158">
        <f t="shared" si="6"/>
        <v>0</v>
      </c>
      <c r="AJ46" s="158">
        <f t="shared" si="48"/>
        <v>1289</v>
      </c>
      <c r="AK46" s="158">
        <f t="shared" si="48"/>
        <v>80</v>
      </c>
      <c r="AL46" s="158">
        <f t="shared" si="48"/>
        <v>25</v>
      </c>
      <c r="AM46" s="158">
        <f t="shared" si="48"/>
        <v>5</v>
      </c>
      <c r="AN46" s="158">
        <f t="shared" si="48"/>
        <v>15</v>
      </c>
      <c r="AO46" s="159">
        <f t="shared" si="8"/>
        <v>1414</v>
      </c>
      <c r="AP46" s="187" t="s">
        <v>77</v>
      </c>
      <c r="AQ46" s="42" t="s">
        <v>78</v>
      </c>
      <c r="AR46" s="51">
        <v>18</v>
      </c>
      <c r="AS46" s="51">
        <v>1</v>
      </c>
      <c r="AT46" s="51">
        <v>6</v>
      </c>
      <c r="AU46" s="51">
        <v>8</v>
      </c>
      <c r="AV46" s="51">
        <v>2</v>
      </c>
      <c r="AW46" s="51">
        <f t="shared" si="9"/>
        <v>35</v>
      </c>
      <c r="AX46" s="51">
        <v>9</v>
      </c>
      <c r="AY46" s="51">
        <v>0</v>
      </c>
      <c r="AZ46" s="51">
        <v>2</v>
      </c>
      <c r="BA46" s="51">
        <v>1</v>
      </c>
      <c r="BB46" s="51">
        <v>2</v>
      </c>
      <c r="BC46" s="51">
        <f t="shared" si="10"/>
        <v>14</v>
      </c>
      <c r="BD46" s="51">
        <v>0</v>
      </c>
      <c r="BE46" s="51">
        <v>0</v>
      </c>
      <c r="BF46" s="51">
        <v>0</v>
      </c>
      <c r="BG46" s="51">
        <v>0</v>
      </c>
      <c r="BH46" s="51">
        <v>0</v>
      </c>
      <c r="BI46" s="160">
        <f t="shared" si="11"/>
        <v>0</v>
      </c>
      <c r="BJ46" s="187" t="s">
        <v>77</v>
      </c>
      <c r="BK46" s="42" t="s">
        <v>78</v>
      </c>
      <c r="BL46" s="158">
        <v>0</v>
      </c>
      <c r="BM46" s="158">
        <v>0</v>
      </c>
      <c r="BN46" s="158">
        <v>0</v>
      </c>
      <c r="BO46" s="158">
        <v>0</v>
      </c>
      <c r="BP46" s="158">
        <v>0</v>
      </c>
      <c r="BQ46" s="158">
        <f t="shared" si="12"/>
        <v>0</v>
      </c>
      <c r="BR46" s="158">
        <v>0</v>
      </c>
      <c r="BS46" s="158">
        <v>0</v>
      </c>
      <c r="BT46" s="158">
        <v>0</v>
      </c>
      <c r="BU46" s="158">
        <v>0</v>
      </c>
      <c r="BV46" s="158">
        <v>0</v>
      </c>
      <c r="BW46" s="158">
        <f t="shared" si="13"/>
        <v>0</v>
      </c>
      <c r="BX46" s="158">
        <f t="shared" si="49"/>
        <v>27</v>
      </c>
      <c r="BY46" s="158">
        <f t="shared" si="49"/>
        <v>1</v>
      </c>
      <c r="BZ46" s="158">
        <f t="shared" si="49"/>
        <v>8</v>
      </c>
      <c r="CA46" s="158">
        <f t="shared" si="49"/>
        <v>9</v>
      </c>
      <c r="CB46" s="158">
        <f t="shared" si="49"/>
        <v>4</v>
      </c>
      <c r="CC46" s="159">
        <f t="shared" si="15"/>
        <v>49</v>
      </c>
      <c r="CD46" s="139"/>
      <c r="CE46" s="139"/>
      <c r="CF46" s="139"/>
      <c r="CG46" s="139"/>
      <c r="CH46" s="139"/>
      <c r="CI46" s="139"/>
      <c r="CJ46" s="139"/>
      <c r="CK46" s="139"/>
      <c r="CL46" s="139"/>
      <c r="CM46" s="139"/>
      <c r="CN46" s="139"/>
      <c r="CO46" s="139"/>
      <c r="CP46" s="139"/>
      <c r="CQ46" s="139"/>
      <c r="CR46" s="139"/>
      <c r="CS46" s="139"/>
      <c r="CT46" s="139"/>
      <c r="CU46" s="139"/>
      <c r="CV46" s="139"/>
      <c r="CW46" s="139"/>
      <c r="CX46" s="139"/>
      <c r="CY46" s="139"/>
      <c r="CZ46" s="139"/>
      <c r="DA46" s="139"/>
      <c r="DB46" s="139"/>
      <c r="DC46" s="139"/>
      <c r="DD46" s="139"/>
      <c r="DE46" s="139"/>
      <c r="DF46" s="139"/>
      <c r="DG46" s="139"/>
      <c r="DH46" s="139"/>
      <c r="DI46" s="139"/>
      <c r="DJ46" s="139"/>
      <c r="DK46" s="139"/>
      <c r="DL46" s="139"/>
      <c r="DM46" s="139"/>
      <c r="DN46" s="139"/>
      <c r="DO46" s="139"/>
      <c r="DP46" s="139"/>
      <c r="DQ46" s="139"/>
      <c r="DR46" s="139"/>
      <c r="DS46" s="139"/>
      <c r="DT46" s="139"/>
      <c r="DU46" s="139"/>
      <c r="DV46" s="139"/>
      <c r="DW46" s="139"/>
      <c r="DX46" s="139"/>
      <c r="DY46" s="139"/>
      <c r="DZ46" s="139"/>
      <c r="EA46" s="139"/>
      <c r="EB46" s="139"/>
      <c r="EC46" s="139"/>
      <c r="ED46" s="139"/>
      <c r="EE46" s="139"/>
      <c r="EF46" s="139"/>
      <c r="EG46" s="139"/>
      <c r="EH46" s="139"/>
      <c r="EI46" s="139"/>
      <c r="EJ46" s="139"/>
      <c r="EK46" s="139"/>
      <c r="EL46" s="139"/>
      <c r="EM46" s="139"/>
      <c r="EN46" s="139"/>
      <c r="EO46" s="139"/>
      <c r="EP46" s="139"/>
      <c r="EQ46" s="139"/>
      <c r="ER46" s="139"/>
      <c r="ES46" s="139"/>
      <c r="ET46" s="139"/>
      <c r="EU46" s="139"/>
      <c r="EV46" s="139"/>
      <c r="EW46" s="139"/>
      <c r="EX46" s="139"/>
      <c r="EY46" s="139"/>
      <c r="EZ46" s="139"/>
      <c r="FA46" s="139"/>
      <c r="FB46" s="139"/>
      <c r="FC46" s="139"/>
      <c r="FD46" s="139"/>
      <c r="FE46" s="139"/>
      <c r="FF46" s="139"/>
      <c r="FG46" s="139"/>
      <c r="FH46" s="139"/>
      <c r="FI46" s="139"/>
      <c r="FJ46" s="139"/>
      <c r="FK46" s="139"/>
      <c r="FL46" s="139"/>
      <c r="FM46" s="139"/>
      <c r="FN46" s="139"/>
      <c r="FO46" s="139"/>
      <c r="FP46" s="139"/>
      <c r="FQ46" s="139"/>
      <c r="FR46" s="139"/>
      <c r="FS46" s="139"/>
      <c r="FT46" s="139"/>
      <c r="FU46" s="139"/>
      <c r="FV46" s="139"/>
      <c r="FW46" s="139"/>
      <c r="FX46" s="139"/>
      <c r="FY46" s="139"/>
      <c r="FZ46" s="139"/>
      <c r="GA46" s="139"/>
      <c r="GB46" s="139"/>
      <c r="GC46" s="139"/>
      <c r="GD46" s="139"/>
      <c r="GE46" s="139"/>
      <c r="GF46" s="139"/>
      <c r="GG46" s="139"/>
      <c r="GH46" s="139"/>
      <c r="GI46" s="139"/>
      <c r="GJ46" s="139"/>
      <c r="GK46" s="139"/>
      <c r="GL46" s="139"/>
      <c r="GM46" s="139"/>
      <c r="GN46" s="139"/>
      <c r="GO46" s="139"/>
      <c r="GP46" s="139"/>
      <c r="GQ46" s="139"/>
      <c r="GR46" s="139"/>
      <c r="GS46" s="139"/>
      <c r="GT46" s="139"/>
      <c r="GU46" s="139"/>
      <c r="GV46" s="139"/>
      <c r="GW46" s="139"/>
      <c r="GX46" s="139"/>
      <c r="GY46" s="139"/>
      <c r="GZ46" s="139"/>
      <c r="HA46" s="139"/>
      <c r="HB46" s="139"/>
      <c r="HC46" s="139"/>
      <c r="HD46" s="139"/>
      <c r="HE46" s="139"/>
      <c r="HF46" s="139"/>
      <c r="HG46" s="139"/>
      <c r="HH46" s="139"/>
      <c r="HI46" s="139"/>
      <c r="HJ46" s="139"/>
      <c r="HK46" s="139"/>
      <c r="HL46" s="139"/>
      <c r="HM46" s="139"/>
      <c r="HN46" s="139"/>
      <c r="HO46" s="139"/>
      <c r="HP46" s="139"/>
      <c r="HQ46" s="139"/>
      <c r="HR46" s="139"/>
      <c r="HS46" s="139"/>
      <c r="HT46" s="139"/>
      <c r="HU46" s="139"/>
      <c r="HV46" s="139"/>
      <c r="HW46" s="139"/>
      <c r="HX46" s="139"/>
      <c r="HY46" s="139"/>
      <c r="HZ46" s="139"/>
      <c r="IA46" s="139"/>
      <c r="IB46" s="139"/>
      <c r="IC46" s="139"/>
      <c r="ID46" s="139"/>
      <c r="IE46" s="139"/>
      <c r="IF46" s="139"/>
      <c r="IG46" s="139"/>
      <c r="IH46" s="139"/>
      <c r="II46" s="139"/>
      <c r="IJ46" s="139"/>
      <c r="IK46" s="139"/>
      <c r="IL46" s="139"/>
      <c r="IM46" s="139"/>
      <c r="IN46" s="139"/>
      <c r="IO46" s="139"/>
      <c r="IP46" s="139"/>
      <c r="IQ46" s="139"/>
      <c r="IR46" s="139"/>
      <c r="IS46" s="139"/>
      <c r="IT46" s="139"/>
      <c r="IU46" s="139"/>
      <c r="IV46" s="139"/>
    </row>
    <row r="47" spans="1:256" ht="17.100000000000001" customHeight="1">
      <c r="A47" s="16"/>
      <c r="B47" s="188"/>
      <c r="C47" s="42" t="s">
        <v>79</v>
      </c>
      <c r="D47" s="158">
        <v>201</v>
      </c>
      <c r="E47" s="158">
        <v>10</v>
      </c>
      <c r="F47" s="158">
        <v>4</v>
      </c>
      <c r="G47" s="158">
        <v>2</v>
      </c>
      <c r="H47" s="158">
        <v>0</v>
      </c>
      <c r="I47" s="158">
        <f t="shared" si="2"/>
        <v>217</v>
      </c>
      <c r="J47" s="158">
        <v>34</v>
      </c>
      <c r="K47" s="158">
        <v>0</v>
      </c>
      <c r="L47" s="158">
        <v>0</v>
      </c>
      <c r="M47" s="158">
        <v>0</v>
      </c>
      <c r="N47" s="158">
        <v>2</v>
      </c>
      <c r="O47" s="158">
        <f t="shared" si="3"/>
        <v>36</v>
      </c>
      <c r="P47" s="158">
        <v>0</v>
      </c>
      <c r="Q47" s="158">
        <v>0</v>
      </c>
      <c r="R47" s="158">
        <v>0</v>
      </c>
      <c r="S47" s="158">
        <v>0</v>
      </c>
      <c r="T47" s="158">
        <v>0</v>
      </c>
      <c r="U47" s="159">
        <f t="shared" si="4"/>
        <v>0</v>
      </c>
      <c r="V47" s="188"/>
      <c r="W47" s="42" t="s">
        <v>79</v>
      </c>
      <c r="X47" s="158">
        <v>0</v>
      </c>
      <c r="Y47" s="158">
        <v>0</v>
      </c>
      <c r="Z47" s="158">
        <v>0</v>
      </c>
      <c r="AA47" s="158">
        <v>0</v>
      </c>
      <c r="AB47" s="158">
        <v>0</v>
      </c>
      <c r="AC47" s="158">
        <f t="shared" si="5"/>
        <v>0</v>
      </c>
      <c r="AD47" s="158">
        <v>0</v>
      </c>
      <c r="AE47" s="158">
        <v>0</v>
      </c>
      <c r="AF47" s="158">
        <v>0</v>
      </c>
      <c r="AG47" s="158">
        <v>0</v>
      </c>
      <c r="AH47" s="158">
        <v>0</v>
      </c>
      <c r="AI47" s="158">
        <f t="shared" si="6"/>
        <v>0</v>
      </c>
      <c r="AJ47" s="158">
        <f t="shared" si="48"/>
        <v>235</v>
      </c>
      <c r="AK47" s="158">
        <f t="shared" si="48"/>
        <v>10</v>
      </c>
      <c r="AL47" s="158">
        <f t="shared" si="48"/>
        <v>4</v>
      </c>
      <c r="AM47" s="158">
        <f t="shared" si="48"/>
        <v>2</v>
      </c>
      <c r="AN47" s="158">
        <f t="shared" si="48"/>
        <v>2</v>
      </c>
      <c r="AO47" s="159">
        <f t="shared" si="8"/>
        <v>253</v>
      </c>
      <c r="AP47" s="188"/>
      <c r="AQ47" s="42" t="s">
        <v>79</v>
      </c>
      <c r="AR47" s="51">
        <v>4</v>
      </c>
      <c r="AS47" s="51">
        <v>0</v>
      </c>
      <c r="AT47" s="51">
        <v>0</v>
      </c>
      <c r="AU47" s="51">
        <v>1</v>
      </c>
      <c r="AV47" s="51">
        <v>0</v>
      </c>
      <c r="AW47" s="51">
        <f t="shared" si="9"/>
        <v>5</v>
      </c>
      <c r="AX47" s="51">
        <v>7</v>
      </c>
      <c r="AY47" s="51">
        <v>0</v>
      </c>
      <c r="AZ47" s="51">
        <v>0</v>
      </c>
      <c r="BA47" s="51">
        <v>0</v>
      </c>
      <c r="BB47" s="51">
        <v>1</v>
      </c>
      <c r="BC47" s="51">
        <f t="shared" si="10"/>
        <v>8</v>
      </c>
      <c r="BD47" s="51">
        <v>0</v>
      </c>
      <c r="BE47" s="51">
        <v>0</v>
      </c>
      <c r="BF47" s="51">
        <v>0</v>
      </c>
      <c r="BG47" s="51">
        <v>0</v>
      </c>
      <c r="BH47" s="51">
        <v>0</v>
      </c>
      <c r="BI47" s="160">
        <f t="shared" si="11"/>
        <v>0</v>
      </c>
      <c r="BJ47" s="188"/>
      <c r="BK47" s="42" t="s">
        <v>79</v>
      </c>
      <c r="BL47" s="158">
        <v>0</v>
      </c>
      <c r="BM47" s="158">
        <v>0</v>
      </c>
      <c r="BN47" s="158">
        <v>0</v>
      </c>
      <c r="BO47" s="158">
        <v>0</v>
      </c>
      <c r="BP47" s="158">
        <v>0</v>
      </c>
      <c r="BQ47" s="158">
        <f t="shared" si="12"/>
        <v>0</v>
      </c>
      <c r="BR47" s="158">
        <v>0</v>
      </c>
      <c r="BS47" s="158">
        <v>0</v>
      </c>
      <c r="BT47" s="158">
        <v>0</v>
      </c>
      <c r="BU47" s="158">
        <v>0</v>
      </c>
      <c r="BV47" s="158">
        <v>0</v>
      </c>
      <c r="BW47" s="158">
        <f t="shared" si="13"/>
        <v>0</v>
      </c>
      <c r="BX47" s="158">
        <f t="shared" si="49"/>
        <v>11</v>
      </c>
      <c r="BY47" s="158">
        <f t="shared" si="49"/>
        <v>0</v>
      </c>
      <c r="BZ47" s="158">
        <f t="shared" si="49"/>
        <v>0</v>
      </c>
      <c r="CA47" s="158">
        <f t="shared" si="49"/>
        <v>1</v>
      </c>
      <c r="CB47" s="158">
        <f t="shared" si="49"/>
        <v>1</v>
      </c>
      <c r="CC47" s="159">
        <f t="shared" si="15"/>
        <v>13</v>
      </c>
      <c r="CD47" s="139"/>
      <c r="CE47" s="139"/>
      <c r="CF47" s="139"/>
      <c r="CG47" s="139"/>
      <c r="CH47" s="139"/>
      <c r="CI47" s="139"/>
      <c r="CJ47" s="139"/>
      <c r="CK47" s="139"/>
      <c r="CL47" s="139"/>
      <c r="CM47" s="139"/>
      <c r="CN47" s="139"/>
      <c r="CO47" s="139"/>
      <c r="CP47" s="139"/>
      <c r="CQ47" s="139"/>
      <c r="CR47" s="139"/>
      <c r="CS47" s="139"/>
      <c r="CT47" s="139"/>
      <c r="CU47" s="139"/>
      <c r="CV47" s="139"/>
      <c r="CW47" s="139"/>
      <c r="CX47" s="139"/>
      <c r="CY47" s="139"/>
      <c r="CZ47" s="139"/>
      <c r="DA47" s="139"/>
      <c r="DB47" s="139"/>
      <c r="DC47" s="139"/>
      <c r="DD47" s="139"/>
      <c r="DE47" s="139"/>
      <c r="DF47" s="139"/>
      <c r="DG47" s="139"/>
      <c r="DH47" s="139"/>
      <c r="DI47" s="139"/>
      <c r="DJ47" s="139"/>
      <c r="DK47" s="139"/>
      <c r="DL47" s="139"/>
      <c r="DM47" s="139"/>
      <c r="DN47" s="139"/>
      <c r="DO47" s="139"/>
      <c r="DP47" s="139"/>
      <c r="DQ47" s="139"/>
      <c r="DR47" s="139"/>
      <c r="DS47" s="139"/>
      <c r="DT47" s="139"/>
      <c r="DU47" s="139"/>
      <c r="DV47" s="139"/>
      <c r="DW47" s="139"/>
      <c r="DX47" s="139"/>
      <c r="DY47" s="139"/>
      <c r="DZ47" s="139"/>
      <c r="EA47" s="139"/>
      <c r="EB47" s="139"/>
      <c r="EC47" s="139"/>
      <c r="ED47" s="139"/>
      <c r="EE47" s="139"/>
      <c r="EF47" s="139"/>
      <c r="EG47" s="139"/>
      <c r="EH47" s="139"/>
      <c r="EI47" s="139"/>
      <c r="EJ47" s="139"/>
      <c r="EK47" s="139"/>
      <c r="EL47" s="139"/>
      <c r="EM47" s="139"/>
      <c r="EN47" s="139"/>
      <c r="EO47" s="139"/>
      <c r="EP47" s="139"/>
      <c r="EQ47" s="139"/>
      <c r="ER47" s="139"/>
      <c r="ES47" s="139"/>
      <c r="ET47" s="139"/>
      <c r="EU47" s="139"/>
      <c r="EV47" s="139"/>
      <c r="EW47" s="139"/>
      <c r="EX47" s="139"/>
      <c r="EY47" s="139"/>
      <c r="EZ47" s="139"/>
      <c r="FA47" s="139"/>
      <c r="FB47" s="139"/>
      <c r="FC47" s="139"/>
      <c r="FD47" s="139"/>
      <c r="FE47" s="139"/>
      <c r="FF47" s="139"/>
      <c r="FG47" s="139"/>
      <c r="FH47" s="139"/>
      <c r="FI47" s="139"/>
      <c r="FJ47" s="139"/>
      <c r="FK47" s="139"/>
      <c r="FL47" s="139"/>
      <c r="FM47" s="139"/>
      <c r="FN47" s="139"/>
      <c r="FO47" s="139"/>
      <c r="FP47" s="139"/>
      <c r="FQ47" s="139"/>
      <c r="FR47" s="139"/>
      <c r="FS47" s="139"/>
      <c r="FT47" s="139"/>
      <c r="FU47" s="139"/>
      <c r="FV47" s="139"/>
      <c r="FW47" s="139"/>
      <c r="FX47" s="139"/>
      <c r="FY47" s="139"/>
      <c r="FZ47" s="139"/>
      <c r="GA47" s="139"/>
      <c r="GB47" s="139"/>
      <c r="GC47" s="139"/>
      <c r="GD47" s="139"/>
      <c r="GE47" s="139"/>
      <c r="GF47" s="139"/>
      <c r="GG47" s="139"/>
      <c r="GH47" s="139"/>
      <c r="GI47" s="139"/>
      <c r="GJ47" s="139"/>
      <c r="GK47" s="139"/>
      <c r="GL47" s="139"/>
      <c r="GM47" s="139"/>
      <c r="GN47" s="139"/>
      <c r="GO47" s="139"/>
      <c r="GP47" s="139"/>
      <c r="GQ47" s="139"/>
      <c r="GR47" s="139"/>
      <c r="GS47" s="139"/>
      <c r="GT47" s="139"/>
      <c r="GU47" s="139"/>
      <c r="GV47" s="139"/>
      <c r="GW47" s="139"/>
      <c r="GX47" s="139"/>
      <c r="GY47" s="139"/>
      <c r="GZ47" s="139"/>
      <c r="HA47" s="139"/>
      <c r="HB47" s="139"/>
      <c r="HC47" s="139"/>
      <c r="HD47" s="139"/>
      <c r="HE47" s="139"/>
      <c r="HF47" s="139"/>
      <c r="HG47" s="139"/>
      <c r="HH47" s="139"/>
      <c r="HI47" s="139"/>
      <c r="HJ47" s="139"/>
      <c r="HK47" s="139"/>
      <c r="HL47" s="139"/>
      <c r="HM47" s="139"/>
      <c r="HN47" s="139"/>
      <c r="HO47" s="139"/>
      <c r="HP47" s="139"/>
      <c r="HQ47" s="139"/>
      <c r="HR47" s="139"/>
      <c r="HS47" s="139"/>
      <c r="HT47" s="139"/>
      <c r="HU47" s="139"/>
      <c r="HV47" s="139"/>
      <c r="HW47" s="139"/>
      <c r="HX47" s="139"/>
      <c r="HY47" s="139"/>
      <c r="HZ47" s="139"/>
      <c r="IA47" s="139"/>
      <c r="IB47" s="139"/>
      <c r="IC47" s="139"/>
      <c r="ID47" s="139"/>
      <c r="IE47" s="139"/>
      <c r="IF47" s="139"/>
      <c r="IG47" s="139"/>
      <c r="IH47" s="139"/>
      <c r="II47" s="139"/>
      <c r="IJ47" s="139"/>
      <c r="IK47" s="139"/>
      <c r="IL47" s="139"/>
      <c r="IM47" s="139"/>
      <c r="IN47" s="139"/>
      <c r="IO47" s="139"/>
      <c r="IP47" s="139"/>
      <c r="IQ47" s="139"/>
      <c r="IR47" s="139"/>
      <c r="IS47" s="139"/>
      <c r="IT47" s="139"/>
      <c r="IU47" s="139"/>
      <c r="IV47" s="139"/>
    </row>
    <row r="48" spans="1:256" ht="17.100000000000001" customHeight="1">
      <c r="A48" s="16"/>
      <c r="B48" s="189"/>
      <c r="C48" s="30" t="s">
        <v>34</v>
      </c>
      <c r="D48" s="155">
        <f t="shared" ref="D48:U48" si="50">SUM(D46:D47)</f>
        <v>1438</v>
      </c>
      <c r="E48" s="155">
        <f t="shared" si="50"/>
        <v>89</v>
      </c>
      <c r="F48" s="155">
        <f t="shared" si="50"/>
        <v>25</v>
      </c>
      <c r="G48" s="155">
        <f t="shared" si="50"/>
        <v>6</v>
      </c>
      <c r="H48" s="155">
        <f t="shared" si="50"/>
        <v>8</v>
      </c>
      <c r="I48" s="155">
        <f t="shared" si="50"/>
        <v>1566</v>
      </c>
      <c r="J48" s="155">
        <f t="shared" si="50"/>
        <v>86</v>
      </c>
      <c r="K48" s="155">
        <f t="shared" si="50"/>
        <v>1</v>
      </c>
      <c r="L48" s="155">
        <f t="shared" si="50"/>
        <v>4</v>
      </c>
      <c r="M48" s="155">
        <f t="shared" si="50"/>
        <v>1</v>
      </c>
      <c r="N48" s="155">
        <f t="shared" si="50"/>
        <v>9</v>
      </c>
      <c r="O48" s="155">
        <f t="shared" si="50"/>
        <v>101</v>
      </c>
      <c r="P48" s="155">
        <f t="shared" si="50"/>
        <v>0</v>
      </c>
      <c r="Q48" s="155">
        <f t="shared" si="50"/>
        <v>0</v>
      </c>
      <c r="R48" s="155">
        <f t="shared" si="50"/>
        <v>0</v>
      </c>
      <c r="S48" s="155">
        <f t="shared" si="50"/>
        <v>0</v>
      </c>
      <c r="T48" s="155">
        <f t="shared" si="50"/>
        <v>0</v>
      </c>
      <c r="U48" s="156">
        <f t="shared" si="50"/>
        <v>0</v>
      </c>
      <c r="V48" s="189"/>
      <c r="W48" s="30" t="s">
        <v>34</v>
      </c>
      <c r="X48" s="155">
        <f t="shared" ref="X48:AO48" si="51">SUM(X46:X47)</f>
        <v>0</v>
      </c>
      <c r="Y48" s="155">
        <f t="shared" si="51"/>
        <v>0</v>
      </c>
      <c r="Z48" s="155">
        <f t="shared" si="51"/>
        <v>0</v>
      </c>
      <c r="AA48" s="155">
        <f t="shared" si="51"/>
        <v>0</v>
      </c>
      <c r="AB48" s="155">
        <f t="shared" si="51"/>
        <v>0</v>
      </c>
      <c r="AC48" s="155">
        <f t="shared" si="51"/>
        <v>0</v>
      </c>
      <c r="AD48" s="155">
        <f t="shared" si="51"/>
        <v>0</v>
      </c>
      <c r="AE48" s="155">
        <f t="shared" si="51"/>
        <v>0</v>
      </c>
      <c r="AF48" s="155">
        <f t="shared" si="51"/>
        <v>0</v>
      </c>
      <c r="AG48" s="155">
        <f t="shared" si="51"/>
        <v>0</v>
      </c>
      <c r="AH48" s="155">
        <f t="shared" si="51"/>
        <v>0</v>
      </c>
      <c r="AI48" s="155">
        <f t="shared" si="51"/>
        <v>0</v>
      </c>
      <c r="AJ48" s="155">
        <f t="shared" si="51"/>
        <v>1524</v>
      </c>
      <c r="AK48" s="155">
        <f t="shared" si="51"/>
        <v>90</v>
      </c>
      <c r="AL48" s="155">
        <f t="shared" si="51"/>
        <v>29</v>
      </c>
      <c r="AM48" s="155">
        <f t="shared" si="51"/>
        <v>7</v>
      </c>
      <c r="AN48" s="155">
        <f t="shared" si="51"/>
        <v>17</v>
      </c>
      <c r="AO48" s="156">
        <f t="shared" si="51"/>
        <v>1667</v>
      </c>
      <c r="AP48" s="189"/>
      <c r="AQ48" s="30" t="s">
        <v>34</v>
      </c>
      <c r="AR48" s="155">
        <f t="shared" ref="AR48:BI48" si="52">SUM(AR46:AR47)</f>
        <v>22</v>
      </c>
      <c r="AS48" s="155">
        <f t="shared" si="52"/>
        <v>1</v>
      </c>
      <c r="AT48" s="155">
        <f t="shared" si="52"/>
        <v>6</v>
      </c>
      <c r="AU48" s="155">
        <f t="shared" si="52"/>
        <v>9</v>
      </c>
      <c r="AV48" s="155">
        <f t="shared" si="52"/>
        <v>2</v>
      </c>
      <c r="AW48" s="155">
        <f t="shared" si="52"/>
        <v>40</v>
      </c>
      <c r="AX48" s="155">
        <f t="shared" si="52"/>
        <v>16</v>
      </c>
      <c r="AY48" s="155">
        <f t="shared" si="52"/>
        <v>0</v>
      </c>
      <c r="AZ48" s="155">
        <f t="shared" si="52"/>
        <v>2</v>
      </c>
      <c r="BA48" s="155">
        <f t="shared" si="52"/>
        <v>1</v>
      </c>
      <c r="BB48" s="155">
        <f t="shared" si="52"/>
        <v>3</v>
      </c>
      <c r="BC48" s="155">
        <f t="shared" si="52"/>
        <v>22</v>
      </c>
      <c r="BD48" s="155">
        <f t="shared" si="52"/>
        <v>0</v>
      </c>
      <c r="BE48" s="155">
        <f t="shared" si="52"/>
        <v>0</v>
      </c>
      <c r="BF48" s="155">
        <f t="shared" si="52"/>
        <v>0</v>
      </c>
      <c r="BG48" s="155">
        <f t="shared" si="52"/>
        <v>0</v>
      </c>
      <c r="BH48" s="155">
        <f t="shared" si="52"/>
        <v>0</v>
      </c>
      <c r="BI48" s="156">
        <f t="shared" si="52"/>
        <v>0</v>
      </c>
      <c r="BJ48" s="189"/>
      <c r="BK48" s="30" t="s">
        <v>34</v>
      </c>
      <c r="BL48" s="155">
        <f t="shared" ref="BL48:CC48" si="53">SUM(BL46:BL47)</f>
        <v>0</v>
      </c>
      <c r="BM48" s="155">
        <f t="shared" si="53"/>
        <v>0</v>
      </c>
      <c r="BN48" s="155">
        <f t="shared" si="53"/>
        <v>0</v>
      </c>
      <c r="BO48" s="155">
        <f t="shared" si="53"/>
        <v>0</v>
      </c>
      <c r="BP48" s="155">
        <f t="shared" si="53"/>
        <v>0</v>
      </c>
      <c r="BQ48" s="155">
        <f t="shared" si="53"/>
        <v>0</v>
      </c>
      <c r="BR48" s="155">
        <f t="shared" si="53"/>
        <v>0</v>
      </c>
      <c r="BS48" s="155">
        <f t="shared" si="53"/>
        <v>0</v>
      </c>
      <c r="BT48" s="155">
        <f t="shared" si="53"/>
        <v>0</v>
      </c>
      <c r="BU48" s="155">
        <f t="shared" si="53"/>
        <v>0</v>
      </c>
      <c r="BV48" s="155">
        <f t="shared" si="53"/>
        <v>0</v>
      </c>
      <c r="BW48" s="155">
        <f t="shared" si="53"/>
        <v>0</v>
      </c>
      <c r="BX48" s="155">
        <f t="shared" si="53"/>
        <v>38</v>
      </c>
      <c r="BY48" s="155">
        <f t="shared" si="53"/>
        <v>1</v>
      </c>
      <c r="BZ48" s="155">
        <f t="shared" si="53"/>
        <v>8</v>
      </c>
      <c r="CA48" s="155">
        <f t="shared" si="53"/>
        <v>10</v>
      </c>
      <c r="CB48" s="155">
        <f t="shared" si="53"/>
        <v>5</v>
      </c>
      <c r="CC48" s="156">
        <f t="shared" si="53"/>
        <v>62</v>
      </c>
      <c r="CD48" s="139"/>
      <c r="CE48" s="139"/>
      <c r="CF48" s="139"/>
      <c r="CG48" s="139"/>
      <c r="CH48" s="139"/>
      <c r="CI48" s="139"/>
      <c r="CJ48" s="139"/>
      <c r="CK48" s="139"/>
      <c r="CL48" s="139"/>
      <c r="CM48" s="139"/>
      <c r="CN48" s="139"/>
      <c r="CO48" s="139"/>
      <c r="CP48" s="139"/>
      <c r="CQ48" s="139"/>
      <c r="CR48" s="139"/>
      <c r="CS48" s="139"/>
      <c r="CT48" s="139"/>
      <c r="CU48" s="139"/>
      <c r="CV48" s="139"/>
      <c r="CW48" s="139"/>
      <c r="CX48" s="139"/>
      <c r="CY48" s="139"/>
      <c r="CZ48" s="139"/>
      <c r="DA48" s="139"/>
      <c r="DB48" s="139"/>
      <c r="DC48" s="139"/>
      <c r="DD48" s="139"/>
      <c r="DE48" s="139"/>
      <c r="DF48" s="139"/>
      <c r="DG48" s="139"/>
      <c r="DH48" s="139"/>
      <c r="DI48" s="139"/>
      <c r="DJ48" s="139"/>
      <c r="DK48" s="139"/>
      <c r="DL48" s="139"/>
      <c r="DM48" s="139"/>
      <c r="DN48" s="139"/>
      <c r="DO48" s="139"/>
      <c r="DP48" s="139"/>
      <c r="DQ48" s="139"/>
      <c r="DR48" s="139"/>
      <c r="DS48" s="139"/>
      <c r="DT48" s="139"/>
      <c r="DU48" s="139"/>
      <c r="DV48" s="139"/>
      <c r="DW48" s="139"/>
      <c r="DX48" s="139"/>
      <c r="DY48" s="139"/>
      <c r="DZ48" s="139"/>
      <c r="EA48" s="139"/>
      <c r="EB48" s="139"/>
      <c r="EC48" s="139"/>
      <c r="ED48" s="139"/>
      <c r="EE48" s="139"/>
      <c r="EF48" s="139"/>
      <c r="EG48" s="139"/>
      <c r="EH48" s="139"/>
      <c r="EI48" s="139"/>
      <c r="EJ48" s="139"/>
      <c r="EK48" s="139"/>
      <c r="EL48" s="139"/>
      <c r="EM48" s="139"/>
      <c r="EN48" s="139"/>
      <c r="EO48" s="139"/>
      <c r="EP48" s="139"/>
      <c r="EQ48" s="139"/>
      <c r="ER48" s="139"/>
      <c r="ES48" s="139"/>
      <c r="ET48" s="139"/>
      <c r="EU48" s="139"/>
      <c r="EV48" s="139"/>
      <c r="EW48" s="139"/>
      <c r="EX48" s="139"/>
      <c r="EY48" s="139"/>
      <c r="EZ48" s="139"/>
      <c r="FA48" s="139"/>
      <c r="FB48" s="139"/>
      <c r="FC48" s="139"/>
      <c r="FD48" s="139"/>
      <c r="FE48" s="139"/>
      <c r="FF48" s="139"/>
      <c r="FG48" s="139"/>
      <c r="FH48" s="139"/>
      <c r="FI48" s="139"/>
      <c r="FJ48" s="139"/>
      <c r="FK48" s="139"/>
      <c r="FL48" s="139"/>
      <c r="FM48" s="139"/>
      <c r="FN48" s="139"/>
      <c r="FO48" s="139"/>
      <c r="FP48" s="139"/>
      <c r="FQ48" s="139"/>
      <c r="FR48" s="139"/>
      <c r="FS48" s="139"/>
      <c r="FT48" s="139"/>
      <c r="FU48" s="139"/>
      <c r="FV48" s="139"/>
      <c r="FW48" s="139"/>
      <c r="FX48" s="139"/>
      <c r="FY48" s="139"/>
      <c r="FZ48" s="139"/>
      <c r="GA48" s="139"/>
      <c r="GB48" s="139"/>
      <c r="GC48" s="139"/>
      <c r="GD48" s="139"/>
      <c r="GE48" s="139"/>
      <c r="GF48" s="139"/>
      <c r="GG48" s="139"/>
      <c r="GH48" s="139"/>
      <c r="GI48" s="139"/>
      <c r="GJ48" s="139"/>
      <c r="GK48" s="139"/>
      <c r="GL48" s="139"/>
      <c r="GM48" s="139"/>
      <c r="GN48" s="139"/>
      <c r="GO48" s="139"/>
      <c r="GP48" s="139"/>
      <c r="GQ48" s="139"/>
      <c r="GR48" s="139"/>
      <c r="GS48" s="139"/>
      <c r="GT48" s="139"/>
      <c r="GU48" s="139"/>
      <c r="GV48" s="139"/>
      <c r="GW48" s="139"/>
      <c r="GX48" s="139"/>
      <c r="GY48" s="139"/>
      <c r="GZ48" s="139"/>
      <c r="HA48" s="139"/>
      <c r="HB48" s="139"/>
      <c r="HC48" s="139"/>
      <c r="HD48" s="139"/>
      <c r="HE48" s="139"/>
      <c r="HF48" s="139"/>
      <c r="HG48" s="139"/>
      <c r="HH48" s="139"/>
      <c r="HI48" s="139"/>
      <c r="HJ48" s="139"/>
      <c r="HK48" s="139"/>
      <c r="HL48" s="139"/>
      <c r="HM48" s="139"/>
      <c r="HN48" s="139"/>
      <c r="HO48" s="139"/>
      <c r="HP48" s="139"/>
      <c r="HQ48" s="139"/>
      <c r="HR48" s="139"/>
      <c r="HS48" s="139"/>
      <c r="HT48" s="139"/>
      <c r="HU48" s="139"/>
      <c r="HV48" s="139"/>
      <c r="HW48" s="139"/>
      <c r="HX48" s="139"/>
      <c r="HY48" s="139"/>
      <c r="HZ48" s="139"/>
      <c r="IA48" s="139"/>
      <c r="IB48" s="139"/>
      <c r="IC48" s="139"/>
      <c r="ID48" s="139"/>
      <c r="IE48" s="139"/>
      <c r="IF48" s="139"/>
      <c r="IG48" s="139"/>
      <c r="IH48" s="139"/>
      <c r="II48" s="139"/>
      <c r="IJ48" s="139"/>
      <c r="IK48" s="139"/>
      <c r="IL48" s="139"/>
      <c r="IM48" s="139"/>
      <c r="IN48" s="139"/>
      <c r="IO48" s="139"/>
      <c r="IP48" s="139"/>
      <c r="IQ48" s="139"/>
      <c r="IR48" s="139"/>
      <c r="IS48" s="139"/>
      <c r="IT48" s="139"/>
      <c r="IU48" s="139"/>
      <c r="IV48" s="139"/>
    </row>
    <row r="49" spans="1:256" ht="17.100000000000001" customHeight="1">
      <c r="A49" s="16"/>
      <c r="B49" s="41" t="s">
        <v>80</v>
      </c>
      <c r="C49" s="30" t="s">
        <v>81</v>
      </c>
      <c r="D49" s="155">
        <v>579</v>
      </c>
      <c r="E49" s="155">
        <v>33</v>
      </c>
      <c r="F49" s="155">
        <v>19</v>
      </c>
      <c r="G49" s="155">
        <v>3</v>
      </c>
      <c r="H49" s="155">
        <v>6</v>
      </c>
      <c r="I49" s="155">
        <f t="shared" si="2"/>
        <v>640</v>
      </c>
      <c r="J49" s="155">
        <v>63</v>
      </c>
      <c r="K49" s="155">
        <v>0</v>
      </c>
      <c r="L49" s="155">
        <v>3</v>
      </c>
      <c r="M49" s="155">
        <v>4</v>
      </c>
      <c r="N49" s="155">
        <v>5</v>
      </c>
      <c r="O49" s="155">
        <f t="shared" si="3"/>
        <v>75</v>
      </c>
      <c r="P49" s="155">
        <v>0</v>
      </c>
      <c r="Q49" s="155">
        <v>0</v>
      </c>
      <c r="R49" s="155">
        <v>0</v>
      </c>
      <c r="S49" s="155">
        <v>0</v>
      </c>
      <c r="T49" s="155">
        <v>0</v>
      </c>
      <c r="U49" s="156">
        <f t="shared" si="4"/>
        <v>0</v>
      </c>
      <c r="V49" s="41" t="s">
        <v>80</v>
      </c>
      <c r="W49" s="30" t="s">
        <v>81</v>
      </c>
      <c r="X49" s="155">
        <v>0</v>
      </c>
      <c r="Y49" s="155">
        <v>0</v>
      </c>
      <c r="Z49" s="155">
        <v>0</v>
      </c>
      <c r="AA49" s="155">
        <v>0</v>
      </c>
      <c r="AB49" s="155">
        <v>0</v>
      </c>
      <c r="AC49" s="155">
        <f t="shared" si="5"/>
        <v>0</v>
      </c>
      <c r="AD49" s="155">
        <v>0</v>
      </c>
      <c r="AE49" s="155">
        <v>0</v>
      </c>
      <c r="AF49" s="155">
        <v>0</v>
      </c>
      <c r="AG49" s="155">
        <v>0</v>
      </c>
      <c r="AH49" s="155">
        <v>0</v>
      </c>
      <c r="AI49" s="155">
        <f t="shared" si="6"/>
        <v>0</v>
      </c>
      <c r="AJ49" s="155">
        <f t="shared" ref="AJ49:AN54" si="54">D49+J49+P49+X49+AD49</f>
        <v>642</v>
      </c>
      <c r="AK49" s="155">
        <f t="shared" si="54"/>
        <v>33</v>
      </c>
      <c r="AL49" s="155">
        <f t="shared" si="54"/>
        <v>22</v>
      </c>
      <c r="AM49" s="155">
        <f t="shared" si="54"/>
        <v>7</v>
      </c>
      <c r="AN49" s="155">
        <f t="shared" si="54"/>
        <v>11</v>
      </c>
      <c r="AO49" s="156">
        <f t="shared" si="8"/>
        <v>715</v>
      </c>
      <c r="AP49" s="41" t="s">
        <v>80</v>
      </c>
      <c r="AQ49" s="30" t="s">
        <v>81</v>
      </c>
      <c r="AR49" s="39">
        <v>15</v>
      </c>
      <c r="AS49" s="39">
        <v>0</v>
      </c>
      <c r="AT49" s="39">
        <v>2</v>
      </c>
      <c r="AU49" s="39">
        <v>5</v>
      </c>
      <c r="AV49" s="39">
        <v>1</v>
      </c>
      <c r="AW49" s="39">
        <f t="shared" si="9"/>
        <v>23</v>
      </c>
      <c r="AX49" s="39">
        <v>19</v>
      </c>
      <c r="AY49" s="39">
        <v>0</v>
      </c>
      <c r="AZ49" s="39">
        <v>1</v>
      </c>
      <c r="BA49" s="39">
        <v>5</v>
      </c>
      <c r="BB49" s="39">
        <v>2</v>
      </c>
      <c r="BC49" s="39">
        <f t="shared" si="10"/>
        <v>27</v>
      </c>
      <c r="BD49" s="39">
        <v>0</v>
      </c>
      <c r="BE49" s="39">
        <v>0</v>
      </c>
      <c r="BF49" s="39">
        <v>0</v>
      </c>
      <c r="BG49" s="39">
        <v>0</v>
      </c>
      <c r="BH49" s="39">
        <v>0</v>
      </c>
      <c r="BI49" s="157">
        <f t="shared" si="11"/>
        <v>0</v>
      </c>
      <c r="BJ49" s="41" t="s">
        <v>80</v>
      </c>
      <c r="BK49" s="30" t="s">
        <v>81</v>
      </c>
      <c r="BL49" s="155">
        <v>0</v>
      </c>
      <c r="BM49" s="155">
        <v>0</v>
      </c>
      <c r="BN49" s="155">
        <v>0</v>
      </c>
      <c r="BO49" s="155">
        <v>0</v>
      </c>
      <c r="BP49" s="155">
        <v>0</v>
      </c>
      <c r="BQ49" s="155">
        <f t="shared" si="12"/>
        <v>0</v>
      </c>
      <c r="BR49" s="155">
        <v>0</v>
      </c>
      <c r="BS49" s="155">
        <v>0</v>
      </c>
      <c r="BT49" s="155">
        <v>0</v>
      </c>
      <c r="BU49" s="155">
        <v>0</v>
      </c>
      <c r="BV49" s="155">
        <v>0</v>
      </c>
      <c r="BW49" s="155">
        <f t="shared" si="13"/>
        <v>0</v>
      </c>
      <c r="BX49" s="155">
        <f t="shared" ref="BX49:CB54" si="55">AR49+AX49+BD49+BL49+BR49</f>
        <v>34</v>
      </c>
      <c r="BY49" s="155">
        <f t="shared" si="55"/>
        <v>0</v>
      </c>
      <c r="BZ49" s="155">
        <f t="shared" si="55"/>
        <v>3</v>
      </c>
      <c r="CA49" s="155">
        <f t="shared" si="55"/>
        <v>10</v>
      </c>
      <c r="CB49" s="155">
        <f t="shared" si="55"/>
        <v>3</v>
      </c>
      <c r="CC49" s="156">
        <f t="shared" si="15"/>
        <v>50</v>
      </c>
      <c r="CD49" s="139"/>
      <c r="CE49" s="139"/>
      <c r="CF49" s="139"/>
      <c r="CG49" s="139"/>
      <c r="CH49" s="139"/>
      <c r="CI49" s="139"/>
      <c r="CJ49" s="139"/>
      <c r="CK49" s="139"/>
      <c r="CL49" s="139"/>
      <c r="CM49" s="139"/>
      <c r="CN49" s="139"/>
      <c r="CO49" s="139"/>
      <c r="CP49" s="139"/>
      <c r="CQ49" s="139"/>
      <c r="CR49" s="139"/>
      <c r="CS49" s="139"/>
      <c r="CT49" s="139"/>
      <c r="CU49" s="139"/>
      <c r="CV49" s="139"/>
      <c r="CW49" s="139"/>
      <c r="CX49" s="139"/>
      <c r="CY49" s="139"/>
      <c r="CZ49" s="139"/>
      <c r="DA49" s="139"/>
      <c r="DB49" s="139"/>
      <c r="DC49" s="139"/>
      <c r="DD49" s="139"/>
      <c r="DE49" s="139"/>
      <c r="DF49" s="139"/>
      <c r="DG49" s="139"/>
      <c r="DH49" s="139"/>
      <c r="DI49" s="139"/>
      <c r="DJ49" s="139"/>
      <c r="DK49" s="139"/>
      <c r="DL49" s="139"/>
      <c r="DM49" s="139"/>
      <c r="DN49" s="139"/>
      <c r="DO49" s="139"/>
      <c r="DP49" s="139"/>
      <c r="DQ49" s="139"/>
      <c r="DR49" s="139"/>
      <c r="DS49" s="139"/>
      <c r="DT49" s="139"/>
      <c r="DU49" s="139"/>
      <c r="DV49" s="139"/>
      <c r="DW49" s="139"/>
      <c r="DX49" s="139"/>
      <c r="DY49" s="139"/>
      <c r="DZ49" s="139"/>
      <c r="EA49" s="139"/>
      <c r="EB49" s="139"/>
      <c r="EC49" s="139"/>
      <c r="ED49" s="139"/>
      <c r="EE49" s="139"/>
      <c r="EF49" s="139"/>
      <c r="EG49" s="139"/>
      <c r="EH49" s="139"/>
      <c r="EI49" s="139"/>
      <c r="EJ49" s="139"/>
      <c r="EK49" s="139"/>
      <c r="EL49" s="139"/>
      <c r="EM49" s="139"/>
      <c r="EN49" s="139"/>
      <c r="EO49" s="139"/>
      <c r="EP49" s="139"/>
      <c r="EQ49" s="139"/>
      <c r="ER49" s="139"/>
      <c r="ES49" s="139"/>
      <c r="ET49" s="139"/>
      <c r="EU49" s="139"/>
      <c r="EV49" s="139"/>
      <c r="EW49" s="139"/>
      <c r="EX49" s="139"/>
      <c r="EY49" s="139"/>
      <c r="EZ49" s="139"/>
      <c r="FA49" s="139"/>
      <c r="FB49" s="139"/>
      <c r="FC49" s="139"/>
      <c r="FD49" s="139"/>
      <c r="FE49" s="139"/>
      <c r="FF49" s="139"/>
      <c r="FG49" s="139"/>
      <c r="FH49" s="139"/>
      <c r="FI49" s="139"/>
      <c r="FJ49" s="139"/>
      <c r="FK49" s="139"/>
      <c r="FL49" s="139"/>
      <c r="FM49" s="139"/>
      <c r="FN49" s="139"/>
      <c r="FO49" s="139"/>
      <c r="FP49" s="139"/>
      <c r="FQ49" s="139"/>
      <c r="FR49" s="139"/>
      <c r="FS49" s="139"/>
      <c r="FT49" s="139"/>
      <c r="FU49" s="139"/>
      <c r="FV49" s="139"/>
      <c r="FW49" s="139"/>
      <c r="FX49" s="139"/>
      <c r="FY49" s="139"/>
      <c r="FZ49" s="139"/>
      <c r="GA49" s="139"/>
      <c r="GB49" s="139"/>
      <c r="GC49" s="139"/>
      <c r="GD49" s="139"/>
      <c r="GE49" s="139"/>
      <c r="GF49" s="139"/>
      <c r="GG49" s="139"/>
      <c r="GH49" s="139"/>
      <c r="GI49" s="139"/>
      <c r="GJ49" s="139"/>
      <c r="GK49" s="139"/>
      <c r="GL49" s="139"/>
      <c r="GM49" s="139"/>
      <c r="GN49" s="139"/>
      <c r="GO49" s="139"/>
      <c r="GP49" s="139"/>
      <c r="GQ49" s="139"/>
      <c r="GR49" s="139"/>
      <c r="GS49" s="139"/>
      <c r="GT49" s="139"/>
      <c r="GU49" s="139"/>
      <c r="GV49" s="139"/>
      <c r="GW49" s="139"/>
      <c r="GX49" s="139"/>
      <c r="GY49" s="139"/>
      <c r="GZ49" s="139"/>
      <c r="HA49" s="139"/>
      <c r="HB49" s="139"/>
      <c r="HC49" s="139"/>
      <c r="HD49" s="139"/>
      <c r="HE49" s="139"/>
      <c r="HF49" s="139"/>
      <c r="HG49" s="139"/>
      <c r="HH49" s="139"/>
      <c r="HI49" s="139"/>
      <c r="HJ49" s="139"/>
      <c r="HK49" s="139"/>
      <c r="HL49" s="139"/>
      <c r="HM49" s="139"/>
      <c r="HN49" s="139"/>
      <c r="HO49" s="139"/>
      <c r="HP49" s="139"/>
      <c r="HQ49" s="139"/>
      <c r="HR49" s="139"/>
      <c r="HS49" s="139"/>
      <c r="HT49" s="139"/>
      <c r="HU49" s="139"/>
      <c r="HV49" s="139"/>
      <c r="HW49" s="139"/>
      <c r="HX49" s="139"/>
      <c r="HY49" s="139"/>
      <c r="HZ49" s="139"/>
      <c r="IA49" s="139"/>
      <c r="IB49" s="139"/>
      <c r="IC49" s="139"/>
      <c r="ID49" s="139"/>
      <c r="IE49" s="139"/>
      <c r="IF49" s="139"/>
      <c r="IG49" s="139"/>
      <c r="IH49" s="139"/>
      <c r="II49" s="139"/>
      <c r="IJ49" s="139"/>
      <c r="IK49" s="139"/>
      <c r="IL49" s="139"/>
      <c r="IM49" s="139"/>
      <c r="IN49" s="139"/>
      <c r="IO49" s="139"/>
      <c r="IP49" s="139"/>
      <c r="IQ49" s="139"/>
      <c r="IR49" s="139"/>
      <c r="IS49" s="139"/>
      <c r="IT49" s="139"/>
      <c r="IU49" s="139"/>
      <c r="IV49" s="139"/>
    </row>
    <row r="50" spans="1:256" ht="17.100000000000001" customHeight="1">
      <c r="A50" s="16"/>
      <c r="B50" s="41" t="s">
        <v>82</v>
      </c>
      <c r="C50" s="30" t="s">
        <v>83</v>
      </c>
      <c r="D50" s="155">
        <v>363</v>
      </c>
      <c r="E50" s="155">
        <v>17</v>
      </c>
      <c r="F50" s="155">
        <v>7</v>
      </c>
      <c r="G50" s="155">
        <v>1</v>
      </c>
      <c r="H50" s="155">
        <v>4</v>
      </c>
      <c r="I50" s="155">
        <f t="shared" si="2"/>
        <v>392</v>
      </c>
      <c r="J50" s="155">
        <v>38</v>
      </c>
      <c r="K50" s="155">
        <v>0</v>
      </c>
      <c r="L50" s="155">
        <v>3</v>
      </c>
      <c r="M50" s="155">
        <v>0</v>
      </c>
      <c r="N50" s="155">
        <v>4</v>
      </c>
      <c r="O50" s="155">
        <f t="shared" si="3"/>
        <v>45</v>
      </c>
      <c r="P50" s="155">
        <v>0</v>
      </c>
      <c r="Q50" s="155">
        <v>0</v>
      </c>
      <c r="R50" s="155">
        <v>0</v>
      </c>
      <c r="S50" s="155">
        <v>0</v>
      </c>
      <c r="T50" s="155">
        <v>0</v>
      </c>
      <c r="U50" s="156">
        <f t="shared" si="4"/>
        <v>0</v>
      </c>
      <c r="V50" s="41" t="s">
        <v>82</v>
      </c>
      <c r="W50" s="30" t="s">
        <v>83</v>
      </c>
      <c r="X50" s="155">
        <v>0</v>
      </c>
      <c r="Y50" s="155">
        <v>0</v>
      </c>
      <c r="Z50" s="155">
        <v>0</v>
      </c>
      <c r="AA50" s="155">
        <v>0</v>
      </c>
      <c r="AB50" s="155">
        <v>0</v>
      </c>
      <c r="AC50" s="155">
        <f t="shared" si="5"/>
        <v>0</v>
      </c>
      <c r="AD50" s="155">
        <v>0</v>
      </c>
      <c r="AE50" s="155">
        <v>0</v>
      </c>
      <c r="AF50" s="155">
        <v>0</v>
      </c>
      <c r="AG50" s="155">
        <v>0</v>
      </c>
      <c r="AH50" s="155">
        <v>0</v>
      </c>
      <c r="AI50" s="155">
        <f t="shared" si="6"/>
        <v>0</v>
      </c>
      <c r="AJ50" s="155">
        <f t="shared" si="54"/>
        <v>401</v>
      </c>
      <c r="AK50" s="155">
        <f t="shared" si="54"/>
        <v>17</v>
      </c>
      <c r="AL50" s="155">
        <f t="shared" si="54"/>
        <v>10</v>
      </c>
      <c r="AM50" s="155">
        <f t="shared" si="54"/>
        <v>1</v>
      </c>
      <c r="AN50" s="155">
        <f t="shared" si="54"/>
        <v>8</v>
      </c>
      <c r="AO50" s="156">
        <f t="shared" si="8"/>
        <v>437</v>
      </c>
      <c r="AP50" s="41" t="s">
        <v>82</v>
      </c>
      <c r="AQ50" s="30" t="s">
        <v>83</v>
      </c>
      <c r="AR50" s="39">
        <v>6</v>
      </c>
      <c r="AS50" s="39">
        <v>0</v>
      </c>
      <c r="AT50" s="39">
        <v>2</v>
      </c>
      <c r="AU50" s="39">
        <v>1</v>
      </c>
      <c r="AV50" s="39">
        <v>2</v>
      </c>
      <c r="AW50" s="39">
        <f t="shared" si="9"/>
        <v>11</v>
      </c>
      <c r="AX50" s="39">
        <v>11</v>
      </c>
      <c r="AY50" s="39">
        <v>0</v>
      </c>
      <c r="AZ50" s="39">
        <v>0</v>
      </c>
      <c r="BA50" s="39">
        <v>0</v>
      </c>
      <c r="BB50" s="39">
        <v>0</v>
      </c>
      <c r="BC50" s="39">
        <f t="shared" si="10"/>
        <v>11</v>
      </c>
      <c r="BD50" s="39">
        <v>0</v>
      </c>
      <c r="BE50" s="39">
        <v>0</v>
      </c>
      <c r="BF50" s="39">
        <v>0</v>
      </c>
      <c r="BG50" s="39">
        <v>0</v>
      </c>
      <c r="BH50" s="39">
        <v>0</v>
      </c>
      <c r="BI50" s="157">
        <f t="shared" si="11"/>
        <v>0</v>
      </c>
      <c r="BJ50" s="41" t="s">
        <v>82</v>
      </c>
      <c r="BK50" s="30" t="s">
        <v>83</v>
      </c>
      <c r="BL50" s="155">
        <v>0</v>
      </c>
      <c r="BM50" s="155">
        <v>0</v>
      </c>
      <c r="BN50" s="155">
        <v>0</v>
      </c>
      <c r="BO50" s="155">
        <v>0</v>
      </c>
      <c r="BP50" s="155">
        <v>0</v>
      </c>
      <c r="BQ50" s="155">
        <f t="shared" si="12"/>
        <v>0</v>
      </c>
      <c r="BR50" s="155">
        <v>0</v>
      </c>
      <c r="BS50" s="155">
        <v>0</v>
      </c>
      <c r="BT50" s="155">
        <v>0</v>
      </c>
      <c r="BU50" s="155">
        <v>0</v>
      </c>
      <c r="BV50" s="155">
        <v>0</v>
      </c>
      <c r="BW50" s="155">
        <f t="shared" si="13"/>
        <v>0</v>
      </c>
      <c r="BX50" s="155">
        <f t="shared" si="55"/>
        <v>17</v>
      </c>
      <c r="BY50" s="155">
        <f t="shared" si="55"/>
        <v>0</v>
      </c>
      <c r="BZ50" s="155">
        <f t="shared" si="55"/>
        <v>2</v>
      </c>
      <c r="CA50" s="155">
        <f t="shared" si="55"/>
        <v>1</v>
      </c>
      <c r="CB50" s="155">
        <f t="shared" si="55"/>
        <v>2</v>
      </c>
      <c r="CC50" s="156">
        <f t="shared" si="15"/>
        <v>22</v>
      </c>
      <c r="CD50" s="139"/>
      <c r="CE50" s="139"/>
      <c r="CF50" s="139"/>
      <c r="CG50" s="139"/>
      <c r="CH50" s="139"/>
      <c r="CI50" s="139"/>
      <c r="CJ50" s="139"/>
      <c r="CK50" s="139"/>
      <c r="CL50" s="139"/>
      <c r="CM50" s="139"/>
      <c r="CN50" s="139"/>
      <c r="CO50" s="139"/>
      <c r="CP50" s="139"/>
      <c r="CQ50" s="139"/>
      <c r="CR50" s="139"/>
      <c r="CS50" s="139"/>
      <c r="CT50" s="139"/>
      <c r="CU50" s="139"/>
      <c r="CV50" s="139"/>
      <c r="CW50" s="139"/>
      <c r="CX50" s="139"/>
      <c r="CY50" s="139"/>
      <c r="CZ50" s="139"/>
      <c r="DA50" s="139"/>
      <c r="DB50" s="139"/>
      <c r="DC50" s="139"/>
      <c r="DD50" s="139"/>
      <c r="DE50" s="139"/>
      <c r="DF50" s="139"/>
      <c r="DG50" s="139"/>
      <c r="DH50" s="139"/>
      <c r="DI50" s="139"/>
      <c r="DJ50" s="139"/>
      <c r="DK50" s="139"/>
      <c r="DL50" s="139"/>
      <c r="DM50" s="139"/>
      <c r="DN50" s="139"/>
      <c r="DO50" s="139"/>
      <c r="DP50" s="139"/>
      <c r="DQ50" s="139"/>
      <c r="DR50" s="139"/>
      <c r="DS50" s="139"/>
      <c r="DT50" s="139"/>
      <c r="DU50" s="139"/>
      <c r="DV50" s="139"/>
      <c r="DW50" s="139"/>
      <c r="DX50" s="139"/>
      <c r="DY50" s="139"/>
      <c r="DZ50" s="139"/>
      <c r="EA50" s="139"/>
      <c r="EB50" s="139"/>
      <c r="EC50" s="139"/>
      <c r="ED50" s="139"/>
      <c r="EE50" s="139"/>
      <c r="EF50" s="139"/>
      <c r="EG50" s="139"/>
      <c r="EH50" s="139"/>
      <c r="EI50" s="139"/>
      <c r="EJ50" s="139"/>
      <c r="EK50" s="139"/>
      <c r="EL50" s="139"/>
      <c r="EM50" s="139"/>
      <c r="EN50" s="139"/>
      <c r="EO50" s="139"/>
      <c r="EP50" s="139"/>
      <c r="EQ50" s="139"/>
      <c r="ER50" s="139"/>
      <c r="ES50" s="139"/>
      <c r="ET50" s="139"/>
      <c r="EU50" s="139"/>
      <c r="EV50" s="139"/>
      <c r="EW50" s="139"/>
      <c r="EX50" s="139"/>
      <c r="EY50" s="139"/>
      <c r="EZ50" s="139"/>
      <c r="FA50" s="139"/>
      <c r="FB50" s="139"/>
      <c r="FC50" s="139"/>
      <c r="FD50" s="139"/>
      <c r="FE50" s="139"/>
      <c r="FF50" s="139"/>
      <c r="FG50" s="139"/>
      <c r="FH50" s="139"/>
      <c r="FI50" s="139"/>
      <c r="FJ50" s="139"/>
      <c r="FK50" s="139"/>
      <c r="FL50" s="139"/>
      <c r="FM50" s="139"/>
      <c r="FN50" s="139"/>
      <c r="FO50" s="139"/>
      <c r="FP50" s="139"/>
      <c r="FQ50" s="139"/>
      <c r="FR50" s="139"/>
      <c r="FS50" s="139"/>
      <c r="FT50" s="139"/>
      <c r="FU50" s="139"/>
      <c r="FV50" s="139"/>
      <c r="FW50" s="139"/>
      <c r="FX50" s="139"/>
      <c r="FY50" s="139"/>
      <c r="FZ50" s="139"/>
      <c r="GA50" s="139"/>
      <c r="GB50" s="139"/>
      <c r="GC50" s="139"/>
      <c r="GD50" s="139"/>
      <c r="GE50" s="139"/>
      <c r="GF50" s="139"/>
      <c r="GG50" s="139"/>
      <c r="GH50" s="139"/>
      <c r="GI50" s="139"/>
      <c r="GJ50" s="139"/>
      <c r="GK50" s="139"/>
      <c r="GL50" s="139"/>
      <c r="GM50" s="139"/>
      <c r="GN50" s="139"/>
      <c r="GO50" s="139"/>
      <c r="GP50" s="139"/>
      <c r="GQ50" s="139"/>
      <c r="GR50" s="139"/>
      <c r="GS50" s="139"/>
      <c r="GT50" s="139"/>
      <c r="GU50" s="139"/>
      <c r="GV50" s="139"/>
      <c r="GW50" s="139"/>
      <c r="GX50" s="139"/>
      <c r="GY50" s="139"/>
      <c r="GZ50" s="139"/>
      <c r="HA50" s="139"/>
      <c r="HB50" s="139"/>
      <c r="HC50" s="139"/>
      <c r="HD50" s="139"/>
      <c r="HE50" s="139"/>
      <c r="HF50" s="139"/>
      <c r="HG50" s="139"/>
      <c r="HH50" s="139"/>
      <c r="HI50" s="139"/>
      <c r="HJ50" s="139"/>
      <c r="HK50" s="139"/>
      <c r="HL50" s="139"/>
      <c r="HM50" s="139"/>
      <c r="HN50" s="139"/>
      <c r="HO50" s="139"/>
      <c r="HP50" s="139"/>
      <c r="HQ50" s="139"/>
      <c r="HR50" s="139"/>
      <c r="HS50" s="139"/>
      <c r="HT50" s="139"/>
      <c r="HU50" s="139"/>
      <c r="HV50" s="139"/>
      <c r="HW50" s="139"/>
      <c r="HX50" s="139"/>
      <c r="HY50" s="139"/>
      <c r="HZ50" s="139"/>
      <c r="IA50" s="139"/>
      <c r="IB50" s="139"/>
      <c r="IC50" s="139"/>
      <c r="ID50" s="139"/>
      <c r="IE50" s="139"/>
      <c r="IF50" s="139"/>
      <c r="IG50" s="139"/>
      <c r="IH50" s="139"/>
      <c r="II50" s="139"/>
      <c r="IJ50" s="139"/>
      <c r="IK50" s="139"/>
      <c r="IL50" s="139"/>
      <c r="IM50" s="139"/>
      <c r="IN50" s="139"/>
      <c r="IO50" s="139"/>
      <c r="IP50" s="139"/>
      <c r="IQ50" s="139"/>
      <c r="IR50" s="139"/>
      <c r="IS50" s="139"/>
      <c r="IT50" s="139"/>
      <c r="IU50" s="139"/>
      <c r="IV50" s="139"/>
    </row>
    <row r="51" spans="1:256" ht="17.100000000000001" customHeight="1">
      <c r="A51" s="16"/>
      <c r="B51" s="29" t="s">
        <v>84</v>
      </c>
      <c r="C51" s="30" t="s">
        <v>85</v>
      </c>
      <c r="D51" s="155">
        <v>488</v>
      </c>
      <c r="E51" s="155">
        <v>26</v>
      </c>
      <c r="F51" s="155">
        <v>16</v>
      </c>
      <c r="G51" s="155">
        <v>3</v>
      </c>
      <c r="H51" s="155">
        <v>13</v>
      </c>
      <c r="I51" s="155">
        <f t="shared" si="2"/>
        <v>546</v>
      </c>
      <c r="J51" s="155">
        <v>256</v>
      </c>
      <c r="K51" s="155">
        <v>13</v>
      </c>
      <c r="L51" s="155">
        <v>3</v>
      </c>
      <c r="M51" s="155">
        <v>7</v>
      </c>
      <c r="N51" s="155">
        <v>6</v>
      </c>
      <c r="O51" s="155">
        <f t="shared" si="3"/>
        <v>285</v>
      </c>
      <c r="P51" s="155">
        <v>0</v>
      </c>
      <c r="Q51" s="155">
        <v>0</v>
      </c>
      <c r="R51" s="155">
        <v>0</v>
      </c>
      <c r="S51" s="155">
        <v>0</v>
      </c>
      <c r="T51" s="155">
        <v>0</v>
      </c>
      <c r="U51" s="156">
        <f t="shared" si="4"/>
        <v>0</v>
      </c>
      <c r="V51" s="29" t="s">
        <v>84</v>
      </c>
      <c r="W51" s="30" t="s">
        <v>85</v>
      </c>
      <c r="X51" s="155">
        <v>0</v>
      </c>
      <c r="Y51" s="155">
        <v>0</v>
      </c>
      <c r="Z51" s="155">
        <v>0</v>
      </c>
      <c r="AA51" s="155">
        <v>0</v>
      </c>
      <c r="AB51" s="155">
        <v>0</v>
      </c>
      <c r="AC51" s="155">
        <f t="shared" si="5"/>
        <v>0</v>
      </c>
      <c r="AD51" s="155">
        <v>0</v>
      </c>
      <c r="AE51" s="155">
        <v>0</v>
      </c>
      <c r="AF51" s="155">
        <v>0</v>
      </c>
      <c r="AG51" s="155">
        <v>0</v>
      </c>
      <c r="AH51" s="155">
        <v>0</v>
      </c>
      <c r="AI51" s="155">
        <f t="shared" si="6"/>
        <v>0</v>
      </c>
      <c r="AJ51" s="155">
        <f t="shared" si="54"/>
        <v>744</v>
      </c>
      <c r="AK51" s="155">
        <f t="shared" si="54"/>
        <v>39</v>
      </c>
      <c r="AL51" s="155">
        <f t="shared" si="54"/>
        <v>19</v>
      </c>
      <c r="AM51" s="155">
        <f t="shared" si="54"/>
        <v>10</v>
      </c>
      <c r="AN51" s="155">
        <f t="shared" si="54"/>
        <v>19</v>
      </c>
      <c r="AO51" s="156">
        <f t="shared" si="8"/>
        <v>831</v>
      </c>
      <c r="AP51" s="29" t="s">
        <v>84</v>
      </c>
      <c r="AQ51" s="30" t="s">
        <v>85</v>
      </c>
      <c r="AR51" s="39">
        <v>9</v>
      </c>
      <c r="AS51" s="39">
        <v>1</v>
      </c>
      <c r="AT51" s="39">
        <v>1</v>
      </c>
      <c r="AU51" s="39">
        <v>10</v>
      </c>
      <c r="AV51" s="39">
        <v>3</v>
      </c>
      <c r="AW51" s="39">
        <f t="shared" si="9"/>
        <v>24</v>
      </c>
      <c r="AX51" s="39">
        <v>34</v>
      </c>
      <c r="AY51" s="39">
        <v>3</v>
      </c>
      <c r="AZ51" s="39">
        <v>1</v>
      </c>
      <c r="BA51" s="39">
        <v>2</v>
      </c>
      <c r="BB51" s="39">
        <v>7</v>
      </c>
      <c r="BC51" s="39">
        <f t="shared" si="10"/>
        <v>47</v>
      </c>
      <c r="BD51" s="39">
        <v>0</v>
      </c>
      <c r="BE51" s="39">
        <v>0</v>
      </c>
      <c r="BF51" s="39">
        <v>0</v>
      </c>
      <c r="BG51" s="39">
        <v>0</v>
      </c>
      <c r="BH51" s="39">
        <v>0</v>
      </c>
      <c r="BI51" s="157">
        <f t="shared" si="11"/>
        <v>0</v>
      </c>
      <c r="BJ51" s="29" t="s">
        <v>84</v>
      </c>
      <c r="BK51" s="30" t="s">
        <v>85</v>
      </c>
      <c r="BL51" s="155">
        <v>0</v>
      </c>
      <c r="BM51" s="155">
        <v>0</v>
      </c>
      <c r="BN51" s="155">
        <v>0</v>
      </c>
      <c r="BO51" s="155">
        <v>0</v>
      </c>
      <c r="BP51" s="155">
        <v>0</v>
      </c>
      <c r="BQ51" s="155">
        <f t="shared" si="12"/>
        <v>0</v>
      </c>
      <c r="BR51" s="155">
        <v>0</v>
      </c>
      <c r="BS51" s="155">
        <v>0</v>
      </c>
      <c r="BT51" s="155">
        <v>0</v>
      </c>
      <c r="BU51" s="155">
        <v>0</v>
      </c>
      <c r="BV51" s="155">
        <v>0</v>
      </c>
      <c r="BW51" s="155">
        <f t="shared" si="13"/>
        <v>0</v>
      </c>
      <c r="BX51" s="155">
        <f t="shared" si="55"/>
        <v>43</v>
      </c>
      <c r="BY51" s="155">
        <f t="shared" si="55"/>
        <v>4</v>
      </c>
      <c r="BZ51" s="155">
        <f t="shared" si="55"/>
        <v>2</v>
      </c>
      <c r="CA51" s="155">
        <f t="shared" si="55"/>
        <v>12</v>
      </c>
      <c r="CB51" s="155">
        <f t="shared" si="55"/>
        <v>10</v>
      </c>
      <c r="CC51" s="156">
        <f t="shared" si="15"/>
        <v>71</v>
      </c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39"/>
      <c r="DD51" s="139"/>
      <c r="DE51" s="139"/>
      <c r="DF51" s="139"/>
      <c r="DG51" s="139"/>
      <c r="DH51" s="139"/>
      <c r="DI51" s="139"/>
      <c r="DJ51" s="139"/>
      <c r="DK51" s="139"/>
      <c r="DL51" s="139"/>
      <c r="DM51" s="139"/>
      <c r="DN51" s="139"/>
      <c r="DO51" s="139"/>
      <c r="DP51" s="139"/>
      <c r="DQ51" s="139"/>
      <c r="DR51" s="139"/>
      <c r="DS51" s="139"/>
      <c r="DT51" s="139"/>
      <c r="DU51" s="139"/>
      <c r="DV51" s="139"/>
      <c r="DW51" s="139"/>
      <c r="DX51" s="139"/>
      <c r="DY51" s="139"/>
      <c r="DZ51" s="139"/>
      <c r="EA51" s="139"/>
      <c r="EB51" s="139"/>
      <c r="EC51" s="139"/>
      <c r="ED51" s="139"/>
      <c r="EE51" s="139"/>
      <c r="EF51" s="139"/>
      <c r="EG51" s="139"/>
      <c r="EH51" s="139"/>
      <c r="EI51" s="139"/>
      <c r="EJ51" s="139"/>
      <c r="EK51" s="139"/>
      <c r="EL51" s="139"/>
      <c r="EM51" s="139"/>
      <c r="EN51" s="139"/>
      <c r="EO51" s="139"/>
      <c r="EP51" s="139"/>
      <c r="EQ51" s="139"/>
      <c r="ER51" s="139"/>
      <c r="ES51" s="139"/>
      <c r="ET51" s="139"/>
      <c r="EU51" s="139"/>
      <c r="EV51" s="139"/>
      <c r="EW51" s="139"/>
      <c r="EX51" s="139"/>
      <c r="EY51" s="139"/>
      <c r="EZ51" s="139"/>
      <c r="FA51" s="139"/>
      <c r="FB51" s="139"/>
      <c r="FC51" s="139"/>
      <c r="FD51" s="139"/>
      <c r="FE51" s="139"/>
      <c r="FF51" s="139"/>
      <c r="FG51" s="139"/>
      <c r="FH51" s="139"/>
      <c r="FI51" s="139"/>
      <c r="FJ51" s="139"/>
      <c r="FK51" s="139"/>
      <c r="FL51" s="139"/>
      <c r="FM51" s="139"/>
      <c r="FN51" s="139"/>
      <c r="FO51" s="139"/>
      <c r="FP51" s="139"/>
      <c r="FQ51" s="139"/>
      <c r="FR51" s="139"/>
      <c r="FS51" s="139"/>
      <c r="FT51" s="139"/>
      <c r="FU51" s="139"/>
      <c r="FV51" s="139"/>
      <c r="FW51" s="139"/>
      <c r="FX51" s="139"/>
      <c r="FY51" s="139"/>
      <c r="FZ51" s="139"/>
      <c r="GA51" s="139"/>
      <c r="GB51" s="139"/>
      <c r="GC51" s="139"/>
      <c r="GD51" s="139"/>
      <c r="GE51" s="139"/>
      <c r="GF51" s="139"/>
      <c r="GG51" s="139"/>
      <c r="GH51" s="139"/>
      <c r="GI51" s="139"/>
      <c r="GJ51" s="139"/>
      <c r="GK51" s="139"/>
      <c r="GL51" s="139"/>
      <c r="GM51" s="139"/>
      <c r="GN51" s="139"/>
      <c r="GO51" s="139"/>
      <c r="GP51" s="139"/>
      <c r="GQ51" s="139"/>
      <c r="GR51" s="139"/>
      <c r="GS51" s="139"/>
      <c r="GT51" s="139"/>
      <c r="GU51" s="139"/>
      <c r="GV51" s="139"/>
      <c r="GW51" s="139"/>
      <c r="GX51" s="139"/>
      <c r="GY51" s="139"/>
      <c r="GZ51" s="139"/>
      <c r="HA51" s="139"/>
      <c r="HB51" s="139"/>
      <c r="HC51" s="139"/>
      <c r="HD51" s="139"/>
      <c r="HE51" s="139"/>
      <c r="HF51" s="139"/>
      <c r="HG51" s="139"/>
      <c r="HH51" s="139"/>
      <c r="HI51" s="139"/>
      <c r="HJ51" s="139"/>
      <c r="HK51" s="139"/>
      <c r="HL51" s="139"/>
      <c r="HM51" s="139"/>
      <c r="HN51" s="139"/>
      <c r="HO51" s="139"/>
      <c r="HP51" s="139"/>
      <c r="HQ51" s="139"/>
      <c r="HR51" s="139"/>
      <c r="HS51" s="139"/>
      <c r="HT51" s="139"/>
      <c r="HU51" s="139"/>
      <c r="HV51" s="139"/>
      <c r="HW51" s="139"/>
      <c r="HX51" s="139"/>
      <c r="HY51" s="139"/>
      <c r="HZ51" s="139"/>
      <c r="IA51" s="139"/>
      <c r="IB51" s="139"/>
      <c r="IC51" s="139"/>
      <c r="ID51" s="139"/>
      <c r="IE51" s="139"/>
      <c r="IF51" s="139"/>
      <c r="IG51" s="139"/>
      <c r="IH51" s="139"/>
      <c r="II51" s="139"/>
      <c r="IJ51" s="139"/>
      <c r="IK51" s="139"/>
      <c r="IL51" s="139"/>
      <c r="IM51" s="139"/>
      <c r="IN51" s="139"/>
      <c r="IO51" s="139"/>
      <c r="IP51" s="139"/>
      <c r="IQ51" s="139"/>
      <c r="IR51" s="139"/>
      <c r="IS51" s="139"/>
      <c r="IT51" s="139"/>
      <c r="IU51" s="139"/>
      <c r="IV51" s="139"/>
    </row>
    <row r="52" spans="1:256" ht="17.100000000000001" customHeight="1">
      <c r="A52" s="16"/>
      <c r="B52" s="41" t="s">
        <v>86</v>
      </c>
      <c r="C52" s="30" t="s">
        <v>87</v>
      </c>
      <c r="D52" s="155">
        <v>187</v>
      </c>
      <c r="E52" s="155">
        <v>1</v>
      </c>
      <c r="F52" s="155">
        <v>4</v>
      </c>
      <c r="G52" s="155">
        <v>0</v>
      </c>
      <c r="H52" s="155">
        <v>8</v>
      </c>
      <c r="I52" s="155">
        <f t="shared" si="2"/>
        <v>200</v>
      </c>
      <c r="J52" s="155">
        <v>26</v>
      </c>
      <c r="K52" s="155">
        <v>0</v>
      </c>
      <c r="L52" s="155">
        <v>0</v>
      </c>
      <c r="M52" s="155">
        <v>0</v>
      </c>
      <c r="N52" s="155">
        <v>2</v>
      </c>
      <c r="O52" s="155">
        <f t="shared" si="3"/>
        <v>28</v>
      </c>
      <c r="P52" s="155">
        <v>0</v>
      </c>
      <c r="Q52" s="155">
        <v>0</v>
      </c>
      <c r="R52" s="155">
        <v>0</v>
      </c>
      <c r="S52" s="155">
        <v>0</v>
      </c>
      <c r="T52" s="155">
        <v>0</v>
      </c>
      <c r="U52" s="156">
        <f t="shared" si="4"/>
        <v>0</v>
      </c>
      <c r="V52" s="41" t="s">
        <v>86</v>
      </c>
      <c r="W52" s="30" t="s">
        <v>87</v>
      </c>
      <c r="X52" s="155">
        <v>0</v>
      </c>
      <c r="Y52" s="155">
        <v>0</v>
      </c>
      <c r="Z52" s="155">
        <v>0</v>
      </c>
      <c r="AA52" s="155">
        <v>0</v>
      </c>
      <c r="AB52" s="155">
        <v>0</v>
      </c>
      <c r="AC52" s="155">
        <f t="shared" si="5"/>
        <v>0</v>
      </c>
      <c r="AD52" s="155">
        <v>0</v>
      </c>
      <c r="AE52" s="155">
        <v>0</v>
      </c>
      <c r="AF52" s="155">
        <v>0</v>
      </c>
      <c r="AG52" s="155">
        <v>0</v>
      </c>
      <c r="AH52" s="155">
        <v>0</v>
      </c>
      <c r="AI52" s="155">
        <f t="shared" si="6"/>
        <v>0</v>
      </c>
      <c r="AJ52" s="155">
        <f t="shared" si="54"/>
        <v>213</v>
      </c>
      <c r="AK52" s="155">
        <f t="shared" si="54"/>
        <v>1</v>
      </c>
      <c r="AL52" s="155">
        <f t="shared" si="54"/>
        <v>4</v>
      </c>
      <c r="AM52" s="155">
        <f t="shared" si="54"/>
        <v>0</v>
      </c>
      <c r="AN52" s="155">
        <f t="shared" si="54"/>
        <v>10</v>
      </c>
      <c r="AO52" s="156">
        <f t="shared" si="8"/>
        <v>228</v>
      </c>
      <c r="AP52" s="41" t="s">
        <v>86</v>
      </c>
      <c r="AQ52" s="30" t="s">
        <v>87</v>
      </c>
      <c r="AR52" s="39">
        <v>57</v>
      </c>
      <c r="AS52" s="39">
        <v>0</v>
      </c>
      <c r="AT52" s="39">
        <v>1</v>
      </c>
      <c r="AU52" s="39">
        <v>0</v>
      </c>
      <c r="AV52" s="39">
        <v>3</v>
      </c>
      <c r="AW52" s="39">
        <f t="shared" si="9"/>
        <v>61</v>
      </c>
      <c r="AX52" s="39">
        <v>21</v>
      </c>
      <c r="AY52" s="39">
        <v>0</v>
      </c>
      <c r="AZ52" s="39">
        <v>0</v>
      </c>
      <c r="BA52" s="39">
        <v>3</v>
      </c>
      <c r="BB52" s="39">
        <v>7</v>
      </c>
      <c r="BC52" s="39">
        <f t="shared" si="10"/>
        <v>31</v>
      </c>
      <c r="BD52" s="39">
        <v>0</v>
      </c>
      <c r="BE52" s="39">
        <v>0</v>
      </c>
      <c r="BF52" s="39">
        <v>0</v>
      </c>
      <c r="BG52" s="39">
        <v>0</v>
      </c>
      <c r="BH52" s="39">
        <v>0</v>
      </c>
      <c r="BI52" s="157">
        <f t="shared" si="11"/>
        <v>0</v>
      </c>
      <c r="BJ52" s="41" t="s">
        <v>86</v>
      </c>
      <c r="BK52" s="30" t="s">
        <v>87</v>
      </c>
      <c r="BL52" s="155">
        <v>0</v>
      </c>
      <c r="BM52" s="155">
        <v>0</v>
      </c>
      <c r="BN52" s="155">
        <v>0</v>
      </c>
      <c r="BO52" s="155">
        <v>0</v>
      </c>
      <c r="BP52" s="155">
        <v>0</v>
      </c>
      <c r="BQ52" s="155">
        <f t="shared" si="12"/>
        <v>0</v>
      </c>
      <c r="BR52" s="155">
        <v>0</v>
      </c>
      <c r="BS52" s="155">
        <v>0</v>
      </c>
      <c r="BT52" s="155">
        <v>0</v>
      </c>
      <c r="BU52" s="155">
        <v>0</v>
      </c>
      <c r="BV52" s="155">
        <v>0</v>
      </c>
      <c r="BW52" s="155">
        <f t="shared" si="13"/>
        <v>0</v>
      </c>
      <c r="BX52" s="155">
        <f t="shared" si="55"/>
        <v>78</v>
      </c>
      <c r="BY52" s="155">
        <f t="shared" si="55"/>
        <v>0</v>
      </c>
      <c r="BZ52" s="155">
        <f t="shared" si="55"/>
        <v>1</v>
      </c>
      <c r="CA52" s="155">
        <f t="shared" si="55"/>
        <v>3</v>
      </c>
      <c r="CB52" s="155">
        <f t="shared" si="55"/>
        <v>10</v>
      </c>
      <c r="CC52" s="156">
        <f t="shared" si="15"/>
        <v>92</v>
      </c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39"/>
      <c r="DD52" s="139"/>
      <c r="DE52" s="139"/>
      <c r="DF52" s="139"/>
      <c r="DG52" s="139"/>
      <c r="DH52" s="139"/>
      <c r="DI52" s="139"/>
      <c r="DJ52" s="139"/>
      <c r="DK52" s="139"/>
      <c r="DL52" s="139"/>
      <c r="DM52" s="139"/>
      <c r="DN52" s="139"/>
      <c r="DO52" s="139"/>
      <c r="DP52" s="139"/>
      <c r="DQ52" s="139"/>
      <c r="DR52" s="139"/>
      <c r="DS52" s="139"/>
      <c r="DT52" s="139"/>
      <c r="DU52" s="139"/>
      <c r="DV52" s="139"/>
      <c r="DW52" s="139"/>
      <c r="DX52" s="139"/>
      <c r="DY52" s="139"/>
      <c r="DZ52" s="139"/>
      <c r="EA52" s="139"/>
      <c r="EB52" s="139"/>
      <c r="EC52" s="139"/>
      <c r="ED52" s="139"/>
      <c r="EE52" s="139"/>
      <c r="EF52" s="139"/>
      <c r="EG52" s="139"/>
      <c r="EH52" s="139"/>
      <c r="EI52" s="139"/>
      <c r="EJ52" s="139"/>
      <c r="EK52" s="139"/>
      <c r="EL52" s="139"/>
      <c r="EM52" s="139"/>
      <c r="EN52" s="139"/>
      <c r="EO52" s="139"/>
      <c r="EP52" s="139"/>
      <c r="EQ52" s="139"/>
      <c r="ER52" s="139"/>
      <c r="ES52" s="139"/>
      <c r="ET52" s="139"/>
      <c r="EU52" s="139"/>
      <c r="EV52" s="139"/>
      <c r="EW52" s="139"/>
      <c r="EX52" s="139"/>
      <c r="EY52" s="139"/>
      <c r="EZ52" s="139"/>
      <c r="FA52" s="139"/>
      <c r="FB52" s="139"/>
      <c r="FC52" s="139"/>
      <c r="FD52" s="139"/>
      <c r="FE52" s="139"/>
      <c r="FF52" s="139"/>
      <c r="FG52" s="139"/>
      <c r="FH52" s="139"/>
      <c r="FI52" s="139"/>
      <c r="FJ52" s="139"/>
      <c r="FK52" s="139"/>
      <c r="FL52" s="139"/>
      <c r="FM52" s="139"/>
      <c r="FN52" s="139"/>
      <c r="FO52" s="139"/>
      <c r="FP52" s="139"/>
      <c r="FQ52" s="139"/>
      <c r="FR52" s="139"/>
      <c r="FS52" s="139"/>
      <c r="FT52" s="139"/>
      <c r="FU52" s="139"/>
      <c r="FV52" s="139"/>
      <c r="FW52" s="139"/>
      <c r="FX52" s="139"/>
      <c r="FY52" s="139"/>
      <c r="FZ52" s="139"/>
      <c r="GA52" s="139"/>
      <c r="GB52" s="139"/>
      <c r="GC52" s="139"/>
      <c r="GD52" s="139"/>
      <c r="GE52" s="139"/>
      <c r="GF52" s="139"/>
      <c r="GG52" s="139"/>
      <c r="GH52" s="139"/>
      <c r="GI52" s="139"/>
      <c r="GJ52" s="139"/>
      <c r="GK52" s="139"/>
      <c r="GL52" s="139"/>
      <c r="GM52" s="139"/>
      <c r="GN52" s="139"/>
      <c r="GO52" s="139"/>
      <c r="GP52" s="139"/>
      <c r="GQ52" s="139"/>
      <c r="GR52" s="139"/>
      <c r="GS52" s="139"/>
      <c r="GT52" s="139"/>
      <c r="GU52" s="139"/>
      <c r="GV52" s="139"/>
      <c r="GW52" s="139"/>
      <c r="GX52" s="139"/>
      <c r="GY52" s="139"/>
      <c r="GZ52" s="139"/>
      <c r="HA52" s="139"/>
      <c r="HB52" s="139"/>
      <c r="HC52" s="139"/>
      <c r="HD52" s="139"/>
      <c r="HE52" s="139"/>
      <c r="HF52" s="139"/>
      <c r="HG52" s="139"/>
      <c r="HH52" s="139"/>
      <c r="HI52" s="139"/>
      <c r="HJ52" s="139"/>
      <c r="HK52" s="139"/>
      <c r="HL52" s="139"/>
      <c r="HM52" s="139"/>
      <c r="HN52" s="139"/>
      <c r="HO52" s="139"/>
      <c r="HP52" s="139"/>
      <c r="HQ52" s="139"/>
      <c r="HR52" s="139"/>
      <c r="HS52" s="139"/>
      <c r="HT52" s="139"/>
      <c r="HU52" s="139"/>
      <c r="HV52" s="139"/>
      <c r="HW52" s="139"/>
      <c r="HX52" s="139"/>
      <c r="HY52" s="139"/>
      <c r="HZ52" s="139"/>
      <c r="IA52" s="139"/>
      <c r="IB52" s="139"/>
      <c r="IC52" s="139"/>
      <c r="ID52" s="139"/>
      <c r="IE52" s="139"/>
      <c r="IF52" s="139"/>
      <c r="IG52" s="139"/>
      <c r="IH52" s="139"/>
      <c r="II52" s="139"/>
      <c r="IJ52" s="139"/>
      <c r="IK52" s="139"/>
      <c r="IL52" s="139"/>
      <c r="IM52" s="139"/>
      <c r="IN52" s="139"/>
      <c r="IO52" s="139"/>
      <c r="IP52" s="139"/>
      <c r="IQ52" s="139"/>
      <c r="IR52" s="139"/>
      <c r="IS52" s="139"/>
      <c r="IT52" s="139"/>
      <c r="IU52" s="139"/>
      <c r="IV52" s="139"/>
    </row>
    <row r="53" spans="1:256" ht="17.100000000000001" customHeight="1">
      <c r="A53" s="16"/>
      <c r="B53" s="187" t="s">
        <v>88</v>
      </c>
      <c r="C53" s="42" t="s">
        <v>89</v>
      </c>
      <c r="D53" s="158">
        <v>293</v>
      </c>
      <c r="E53" s="158">
        <v>15</v>
      </c>
      <c r="F53" s="158">
        <v>4</v>
      </c>
      <c r="G53" s="158">
        <v>1</v>
      </c>
      <c r="H53" s="158">
        <v>4</v>
      </c>
      <c r="I53" s="158">
        <f t="shared" si="2"/>
        <v>317</v>
      </c>
      <c r="J53" s="158">
        <v>59</v>
      </c>
      <c r="K53" s="158">
        <v>0</v>
      </c>
      <c r="L53" s="158">
        <v>2</v>
      </c>
      <c r="M53" s="158">
        <v>2</v>
      </c>
      <c r="N53" s="158">
        <v>0</v>
      </c>
      <c r="O53" s="158">
        <f t="shared" si="3"/>
        <v>63</v>
      </c>
      <c r="P53" s="158">
        <v>0</v>
      </c>
      <c r="Q53" s="158">
        <v>0</v>
      </c>
      <c r="R53" s="158">
        <v>0</v>
      </c>
      <c r="S53" s="158">
        <v>0</v>
      </c>
      <c r="T53" s="158">
        <v>0</v>
      </c>
      <c r="U53" s="159">
        <f t="shared" si="4"/>
        <v>0</v>
      </c>
      <c r="V53" s="187" t="s">
        <v>88</v>
      </c>
      <c r="W53" s="42" t="s">
        <v>89</v>
      </c>
      <c r="X53" s="158">
        <v>0</v>
      </c>
      <c r="Y53" s="158">
        <v>0</v>
      </c>
      <c r="Z53" s="158">
        <v>0</v>
      </c>
      <c r="AA53" s="158">
        <v>0</v>
      </c>
      <c r="AB53" s="158">
        <v>0</v>
      </c>
      <c r="AC53" s="158">
        <f t="shared" si="5"/>
        <v>0</v>
      </c>
      <c r="AD53" s="158">
        <v>0</v>
      </c>
      <c r="AE53" s="158">
        <v>0</v>
      </c>
      <c r="AF53" s="158">
        <v>0</v>
      </c>
      <c r="AG53" s="158">
        <v>0</v>
      </c>
      <c r="AH53" s="158">
        <v>0</v>
      </c>
      <c r="AI53" s="158">
        <f t="shared" si="6"/>
        <v>0</v>
      </c>
      <c r="AJ53" s="158">
        <f t="shared" si="54"/>
        <v>352</v>
      </c>
      <c r="AK53" s="158">
        <f t="shared" si="54"/>
        <v>15</v>
      </c>
      <c r="AL53" s="158">
        <f t="shared" si="54"/>
        <v>6</v>
      </c>
      <c r="AM53" s="158">
        <f t="shared" si="54"/>
        <v>3</v>
      </c>
      <c r="AN53" s="158">
        <f t="shared" si="54"/>
        <v>4</v>
      </c>
      <c r="AO53" s="159">
        <f t="shared" si="8"/>
        <v>380</v>
      </c>
      <c r="AP53" s="187" t="s">
        <v>88</v>
      </c>
      <c r="AQ53" s="42" t="s">
        <v>89</v>
      </c>
      <c r="AR53" s="51">
        <v>6</v>
      </c>
      <c r="AS53" s="51">
        <v>0</v>
      </c>
      <c r="AT53" s="51">
        <v>2</v>
      </c>
      <c r="AU53" s="51">
        <v>1</v>
      </c>
      <c r="AV53" s="51">
        <v>2</v>
      </c>
      <c r="AW53" s="51">
        <f t="shared" si="9"/>
        <v>11</v>
      </c>
      <c r="AX53" s="51">
        <v>11</v>
      </c>
      <c r="AY53" s="51">
        <v>0</v>
      </c>
      <c r="AZ53" s="51">
        <v>1</v>
      </c>
      <c r="BA53" s="51">
        <v>0</v>
      </c>
      <c r="BB53" s="51">
        <v>0</v>
      </c>
      <c r="BC53" s="51">
        <f t="shared" si="10"/>
        <v>12</v>
      </c>
      <c r="BD53" s="51">
        <v>0</v>
      </c>
      <c r="BE53" s="51">
        <v>0</v>
      </c>
      <c r="BF53" s="51">
        <v>0</v>
      </c>
      <c r="BG53" s="51">
        <v>0</v>
      </c>
      <c r="BH53" s="51">
        <v>0</v>
      </c>
      <c r="BI53" s="160">
        <f t="shared" si="11"/>
        <v>0</v>
      </c>
      <c r="BJ53" s="187" t="s">
        <v>88</v>
      </c>
      <c r="BK53" s="42" t="s">
        <v>89</v>
      </c>
      <c r="BL53" s="158">
        <v>0</v>
      </c>
      <c r="BM53" s="158">
        <v>0</v>
      </c>
      <c r="BN53" s="158">
        <v>0</v>
      </c>
      <c r="BO53" s="158">
        <v>0</v>
      </c>
      <c r="BP53" s="158">
        <v>0</v>
      </c>
      <c r="BQ53" s="158">
        <f t="shared" si="12"/>
        <v>0</v>
      </c>
      <c r="BR53" s="158">
        <v>0</v>
      </c>
      <c r="BS53" s="158">
        <v>0</v>
      </c>
      <c r="BT53" s="158">
        <v>0</v>
      </c>
      <c r="BU53" s="158">
        <v>0</v>
      </c>
      <c r="BV53" s="158">
        <v>0</v>
      </c>
      <c r="BW53" s="158">
        <f t="shared" si="13"/>
        <v>0</v>
      </c>
      <c r="BX53" s="158">
        <f t="shared" si="55"/>
        <v>17</v>
      </c>
      <c r="BY53" s="158">
        <f t="shared" si="55"/>
        <v>0</v>
      </c>
      <c r="BZ53" s="158">
        <f t="shared" si="55"/>
        <v>3</v>
      </c>
      <c r="CA53" s="158">
        <f t="shared" si="55"/>
        <v>1</v>
      </c>
      <c r="CB53" s="158">
        <f t="shared" si="55"/>
        <v>2</v>
      </c>
      <c r="CC53" s="159">
        <f t="shared" si="15"/>
        <v>23</v>
      </c>
      <c r="CD53" s="168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39"/>
      <c r="DD53" s="139"/>
      <c r="DE53" s="139"/>
      <c r="DF53" s="139"/>
      <c r="DG53" s="139"/>
      <c r="DH53" s="139"/>
      <c r="DI53" s="139"/>
      <c r="DJ53" s="139"/>
      <c r="DK53" s="139"/>
      <c r="DL53" s="139"/>
      <c r="DM53" s="139"/>
      <c r="DN53" s="139"/>
      <c r="DO53" s="139"/>
      <c r="DP53" s="139"/>
      <c r="DQ53" s="139"/>
      <c r="DR53" s="139"/>
      <c r="DS53" s="139"/>
      <c r="DT53" s="139"/>
      <c r="DU53" s="139"/>
      <c r="DV53" s="139"/>
      <c r="DW53" s="139"/>
      <c r="DX53" s="139"/>
      <c r="DY53" s="139"/>
      <c r="DZ53" s="139"/>
      <c r="EA53" s="139"/>
      <c r="EB53" s="139"/>
      <c r="EC53" s="139"/>
      <c r="ED53" s="139"/>
      <c r="EE53" s="139"/>
      <c r="EF53" s="139"/>
      <c r="EG53" s="139"/>
      <c r="EH53" s="139"/>
      <c r="EI53" s="139"/>
      <c r="EJ53" s="139"/>
      <c r="EK53" s="139"/>
      <c r="EL53" s="139"/>
      <c r="EM53" s="139"/>
      <c r="EN53" s="139"/>
      <c r="EO53" s="139"/>
      <c r="EP53" s="139"/>
      <c r="EQ53" s="139"/>
      <c r="ER53" s="139"/>
      <c r="ES53" s="139"/>
      <c r="ET53" s="139"/>
      <c r="EU53" s="139"/>
      <c r="EV53" s="139"/>
      <c r="EW53" s="139"/>
      <c r="EX53" s="139"/>
      <c r="EY53" s="139"/>
      <c r="EZ53" s="139"/>
      <c r="FA53" s="139"/>
      <c r="FB53" s="139"/>
      <c r="FC53" s="139"/>
      <c r="FD53" s="139"/>
      <c r="FE53" s="139"/>
      <c r="FF53" s="139"/>
      <c r="FG53" s="139"/>
      <c r="FH53" s="139"/>
      <c r="FI53" s="139"/>
      <c r="FJ53" s="139"/>
      <c r="FK53" s="139"/>
      <c r="FL53" s="139"/>
      <c r="FM53" s="139"/>
      <c r="FN53" s="139"/>
      <c r="FO53" s="139"/>
      <c r="FP53" s="139"/>
      <c r="FQ53" s="139"/>
      <c r="FR53" s="139"/>
      <c r="FS53" s="139"/>
      <c r="FT53" s="139"/>
      <c r="FU53" s="139"/>
      <c r="FV53" s="139"/>
      <c r="FW53" s="139"/>
      <c r="FX53" s="139"/>
      <c r="FY53" s="139"/>
      <c r="FZ53" s="139"/>
      <c r="GA53" s="139"/>
      <c r="GB53" s="139"/>
      <c r="GC53" s="139"/>
      <c r="GD53" s="139"/>
      <c r="GE53" s="139"/>
      <c r="GF53" s="139"/>
      <c r="GG53" s="139"/>
      <c r="GH53" s="139"/>
      <c r="GI53" s="139"/>
      <c r="GJ53" s="139"/>
      <c r="GK53" s="139"/>
      <c r="GL53" s="139"/>
      <c r="GM53" s="139"/>
      <c r="GN53" s="139"/>
      <c r="GO53" s="139"/>
      <c r="GP53" s="139"/>
      <c r="GQ53" s="139"/>
      <c r="GR53" s="139"/>
      <c r="GS53" s="139"/>
      <c r="GT53" s="139"/>
      <c r="GU53" s="139"/>
      <c r="GV53" s="139"/>
      <c r="GW53" s="139"/>
      <c r="GX53" s="139"/>
      <c r="GY53" s="139"/>
      <c r="GZ53" s="139"/>
      <c r="HA53" s="139"/>
      <c r="HB53" s="139"/>
      <c r="HC53" s="139"/>
      <c r="HD53" s="139"/>
      <c r="HE53" s="139"/>
      <c r="HF53" s="139"/>
      <c r="HG53" s="139"/>
      <c r="HH53" s="139"/>
      <c r="HI53" s="139"/>
      <c r="HJ53" s="139"/>
      <c r="HK53" s="139"/>
      <c r="HL53" s="139"/>
      <c r="HM53" s="139"/>
      <c r="HN53" s="139"/>
      <c r="HO53" s="139"/>
      <c r="HP53" s="139"/>
      <c r="HQ53" s="139"/>
      <c r="HR53" s="139"/>
      <c r="HS53" s="139"/>
      <c r="HT53" s="139"/>
      <c r="HU53" s="139"/>
      <c r="HV53" s="139"/>
      <c r="HW53" s="139"/>
      <c r="HX53" s="139"/>
      <c r="HY53" s="139"/>
      <c r="HZ53" s="139"/>
      <c r="IA53" s="139"/>
      <c r="IB53" s="139"/>
      <c r="IC53" s="139"/>
      <c r="ID53" s="139"/>
      <c r="IE53" s="139"/>
      <c r="IF53" s="139"/>
      <c r="IG53" s="139"/>
      <c r="IH53" s="139"/>
      <c r="II53" s="139"/>
      <c r="IJ53" s="139"/>
      <c r="IK53" s="139"/>
      <c r="IL53" s="139"/>
      <c r="IM53" s="139"/>
      <c r="IN53" s="139"/>
      <c r="IO53" s="139"/>
      <c r="IP53" s="139"/>
      <c r="IQ53" s="139"/>
      <c r="IR53" s="139"/>
      <c r="IS53" s="139"/>
      <c r="IT53" s="139"/>
      <c r="IU53" s="139"/>
      <c r="IV53" s="139"/>
    </row>
    <row r="54" spans="1:256" ht="17.100000000000001" customHeight="1">
      <c r="A54" s="16"/>
      <c r="B54" s="188"/>
      <c r="C54" s="42" t="s">
        <v>90</v>
      </c>
      <c r="D54" s="158">
        <v>173</v>
      </c>
      <c r="E54" s="158">
        <v>11</v>
      </c>
      <c r="F54" s="158">
        <v>7</v>
      </c>
      <c r="G54" s="158">
        <v>4</v>
      </c>
      <c r="H54" s="158">
        <v>1</v>
      </c>
      <c r="I54" s="158">
        <f t="shared" si="2"/>
        <v>196</v>
      </c>
      <c r="J54" s="158">
        <v>75</v>
      </c>
      <c r="K54" s="158">
        <v>0</v>
      </c>
      <c r="L54" s="158">
        <v>4</v>
      </c>
      <c r="M54" s="158">
        <v>5</v>
      </c>
      <c r="N54" s="158">
        <v>4</v>
      </c>
      <c r="O54" s="158">
        <f t="shared" si="3"/>
        <v>88</v>
      </c>
      <c r="P54" s="158">
        <v>0</v>
      </c>
      <c r="Q54" s="158">
        <v>0</v>
      </c>
      <c r="R54" s="158">
        <v>0</v>
      </c>
      <c r="S54" s="158">
        <v>0</v>
      </c>
      <c r="T54" s="158">
        <v>0</v>
      </c>
      <c r="U54" s="159">
        <f t="shared" si="4"/>
        <v>0</v>
      </c>
      <c r="V54" s="188"/>
      <c r="W54" s="42" t="s">
        <v>90</v>
      </c>
      <c r="X54" s="158">
        <v>0</v>
      </c>
      <c r="Y54" s="158">
        <v>0</v>
      </c>
      <c r="Z54" s="158">
        <v>0</v>
      </c>
      <c r="AA54" s="158">
        <v>0</v>
      </c>
      <c r="AB54" s="158">
        <v>0</v>
      </c>
      <c r="AC54" s="158">
        <f t="shared" si="5"/>
        <v>0</v>
      </c>
      <c r="AD54" s="158">
        <v>0</v>
      </c>
      <c r="AE54" s="158">
        <v>0</v>
      </c>
      <c r="AF54" s="158">
        <v>0</v>
      </c>
      <c r="AG54" s="158">
        <v>0</v>
      </c>
      <c r="AH54" s="158">
        <v>0</v>
      </c>
      <c r="AI54" s="158">
        <f t="shared" si="6"/>
        <v>0</v>
      </c>
      <c r="AJ54" s="158">
        <f t="shared" si="54"/>
        <v>248</v>
      </c>
      <c r="AK54" s="158">
        <f t="shared" si="54"/>
        <v>11</v>
      </c>
      <c r="AL54" s="158">
        <f t="shared" si="54"/>
        <v>11</v>
      </c>
      <c r="AM54" s="158">
        <f t="shared" si="54"/>
        <v>9</v>
      </c>
      <c r="AN54" s="158">
        <f t="shared" si="54"/>
        <v>5</v>
      </c>
      <c r="AO54" s="159">
        <f t="shared" si="8"/>
        <v>284</v>
      </c>
      <c r="AP54" s="188"/>
      <c r="AQ54" s="42" t="s">
        <v>90</v>
      </c>
      <c r="AR54" s="51">
        <v>0</v>
      </c>
      <c r="AS54" s="51">
        <v>0</v>
      </c>
      <c r="AT54" s="51">
        <v>0</v>
      </c>
      <c r="AU54" s="51">
        <v>0</v>
      </c>
      <c r="AV54" s="51">
        <v>0</v>
      </c>
      <c r="AW54" s="51">
        <f t="shared" si="9"/>
        <v>0</v>
      </c>
      <c r="AX54" s="51">
        <v>0</v>
      </c>
      <c r="AY54" s="51">
        <v>0</v>
      </c>
      <c r="AZ54" s="51">
        <v>0</v>
      </c>
      <c r="BA54" s="51">
        <v>0</v>
      </c>
      <c r="BB54" s="51">
        <v>0</v>
      </c>
      <c r="BC54" s="51">
        <f t="shared" si="10"/>
        <v>0</v>
      </c>
      <c r="BD54" s="51">
        <v>0</v>
      </c>
      <c r="BE54" s="51">
        <v>0</v>
      </c>
      <c r="BF54" s="51">
        <v>0</v>
      </c>
      <c r="BG54" s="51">
        <v>0</v>
      </c>
      <c r="BH54" s="51">
        <v>0</v>
      </c>
      <c r="BI54" s="160">
        <f t="shared" si="11"/>
        <v>0</v>
      </c>
      <c r="BJ54" s="188"/>
      <c r="BK54" s="42" t="s">
        <v>90</v>
      </c>
      <c r="BL54" s="158">
        <v>0</v>
      </c>
      <c r="BM54" s="158">
        <v>0</v>
      </c>
      <c r="BN54" s="158">
        <v>0</v>
      </c>
      <c r="BO54" s="158">
        <v>0</v>
      </c>
      <c r="BP54" s="158">
        <v>0</v>
      </c>
      <c r="BQ54" s="158">
        <f t="shared" si="12"/>
        <v>0</v>
      </c>
      <c r="BR54" s="158">
        <v>0</v>
      </c>
      <c r="BS54" s="158">
        <v>0</v>
      </c>
      <c r="BT54" s="158">
        <v>0</v>
      </c>
      <c r="BU54" s="158">
        <v>0</v>
      </c>
      <c r="BV54" s="158">
        <v>0</v>
      </c>
      <c r="BW54" s="158">
        <f t="shared" si="13"/>
        <v>0</v>
      </c>
      <c r="BX54" s="158">
        <f t="shared" si="55"/>
        <v>0</v>
      </c>
      <c r="BY54" s="158">
        <f t="shared" si="55"/>
        <v>0</v>
      </c>
      <c r="BZ54" s="158">
        <f t="shared" si="55"/>
        <v>0</v>
      </c>
      <c r="CA54" s="158">
        <f t="shared" si="55"/>
        <v>0</v>
      </c>
      <c r="CB54" s="158">
        <f t="shared" si="55"/>
        <v>0</v>
      </c>
      <c r="CC54" s="159">
        <f t="shared" si="15"/>
        <v>0</v>
      </c>
      <c r="CD54" s="168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39"/>
      <c r="DD54" s="139"/>
      <c r="DE54" s="139"/>
      <c r="DF54" s="139"/>
      <c r="DG54" s="139"/>
      <c r="DH54" s="139"/>
      <c r="DI54" s="139"/>
      <c r="DJ54" s="139"/>
      <c r="DK54" s="139"/>
      <c r="DL54" s="139"/>
      <c r="DM54" s="139"/>
      <c r="DN54" s="139"/>
      <c r="DO54" s="139"/>
      <c r="DP54" s="139"/>
      <c r="DQ54" s="139"/>
      <c r="DR54" s="139"/>
      <c r="DS54" s="139"/>
      <c r="DT54" s="139"/>
      <c r="DU54" s="139"/>
      <c r="DV54" s="139"/>
      <c r="DW54" s="139"/>
      <c r="DX54" s="139"/>
      <c r="DY54" s="139"/>
      <c r="DZ54" s="139"/>
      <c r="EA54" s="139"/>
      <c r="EB54" s="139"/>
      <c r="EC54" s="139"/>
      <c r="ED54" s="139"/>
      <c r="EE54" s="139"/>
      <c r="EF54" s="139"/>
      <c r="EG54" s="139"/>
      <c r="EH54" s="139"/>
      <c r="EI54" s="139"/>
      <c r="EJ54" s="139"/>
      <c r="EK54" s="139"/>
      <c r="EL54" s="139"/>
      <c r="EM54" s="139"/>
      <c r="EN54" s="139"/>
      <c r="EO54" s="139"/>
      <c r="EP54" s="139"/>
      <c r="EQ54" s="139"/>
      <c r="ER54" s="139"/>
      <c r="ES54" s="139"/>
      <c r="ET54" s="139"/>
      <c r="EU54" s="139"/>
      <c r="EV54" s="139"/>
      <c r="EW54" s="139"/>
      <c r="EX54" s="139"/>
      <c r="EY54" s="139"/>
      <c r="EZ54" s="139"/>
      <c r="FA54" s="139"/>
      <c r="FB54" s="139"/>
      <c r="FC54" s="139"/>
      <c r="FD54" s="139"/>
      <c r="FE54" s="139"/>
      <c r="FF54" s="139"/>
      <c r="FG54" s="139"/>
      <c r="FH54" s="139"/>
      <c r="FI54" s="139"/>
      <c r="FJ54" s="139"/>
      <c r="FK54" s="139"/>
      <c r="FL54" s="139"/>
      <c r="FM54" s="139"/>
      <c r="FN54" s="139"/>
      <c r="FO54" s="139"/>
      <c r="FP54" s="139"/>
      <c r="FQ54" s="139"/>
      <c r="FR54" s="139"/>
      <c r="FS54" s="139"/>
      <c r="FT54" s="139"/>
      <c r="FU54" s="139"/>
      <c r="FV54" s="139"/>
      <c r="FW54" s="139"/>
      <c r="FX54" s="139"/>
      <c r="FY54" s="139"/>
      <c r="FZ54" s="139"/>
      <c r="GA54" s="139"/>
      <c r="GB54" s="139"/>
      <c r="GC54" s="139"/>
      <c r="GD54" s="139"/>
      <c r="GE54" s="139"/>
      <c r="GF54" s="139"/>
      <c r="GG54" s="139"/>
      <c r="GH54" s="139"/>
      <c r="GI54" s="139"/>
      <c r="GJ54" s="139"/>
      <c r="GK54" s="139"/>
      <c r="GL54" s="139"/>
      <c r="GM54" s="139"/>
      <c r="GN54" s="139"/>
      <c r="GO54" s="139"/>
      <c r="GP54" s="139"/>
      <c r="GQ54" s="139"/>
      <c r="GR54" s="139"/>
      <c r="GS54" s="139"/>
      <c r="GT54" s="139"/>
      <c r="GU54" s="139"/>
      <c r="GV54" s="139"/>
      <c r="GW54" s="139"/>
      <c r="GX54" s="139"/>
      <c r="GY54" s="139"/>
      <c r="GZ54" s="139"/>
      <c r="HA54" s="139"/>
      <c r="HB54" s="139"/>
      <c r="HC54" s="139"/>
      <c r="HD54" s="139"/>
      <c r="HE54" s="139"/>
      <c r="HF54" s="139"/>
      <c r="HG54" s="139"/>
      <c r="HH54" s="139"/>
      <c r="HI54" s="139"/>
      <c r="HJ54" s="139"/>
      <c r="HK54" s="139"/>
      <c r="HL54" s="139"/>
      <c r="HM54" s="139"/>
      <c r="HN54" s="139"/>
      <c r="HO54" s="139"/>
      <c r="HP54" s="139"/>
      <c r="HQ54" s="139"/>
      <c r="HR54" s="139"/>
      <c r="HS54" s="139"/>
      <c r="HT54" s="139"/>
      <c r="HU54" s="139"/>
      <c r="HV54" s="139"/>
      <c r="HW54" s="139"/>
      <c r="HX54" s="139"/>
      <c r="HY54" s="139"/>
      <c r="HZ54" s="139"/>
      <c r="IA54" s="139"/>
      <c r="IB54" s="139"/>
      <c r="IC54" s="139"/>
      <c r="ID54" s="139"/>
      <c r="IE54" s="139"/>
      <c r="IF54" s="139"/>
      <c r="IG54" s="139"/>
      <c r="IH54" s="139"/>
      <c r="II54" s="139"/>
      <c r="IJ54" s="139"/>
      <c r="IK54" s="139"/>
      <c r="IL54" s="139"/>
      <c r="IM54" s="139"/>
      <c r="IN54" s="139"/>
      <c r="IO54" s="139"/>
      <c r="IP54" s="139"/>
      <c r="IQ54" s="139"/>
      <c r="IR54" s="139"/>
      <c r="IS54" s="139"/>
      <c r="IT54" s="139"/>
      <c r="IU54" s="139"/>
      <c r="IV54" s="139"/>
    </row>
    <row r="55" spans="1:256" ht="17.100000000000001" customHeight="1">
      <c r="A55" s="16"/>
      <c r="B55" s="189"/>
      <c r="C55" s="30" t="s">
        <v>34</v>
      </c>
      <c r="D55" s="155">
        <f t="shared" ref="D55:U55" si="56">SUM(D53:D54)</f>
        <v>466</v>
      </c>
      <c r="E55" s="155">
        <f t="shared" si="56"/>
        <v>26</v>
      </c>
      <c r="F55" s="155">
        <f t="shared" si="56"/>
        <v>11</v>
      </c>
      <c r="G55" s="155">
        <f t="shared" si="56"/>
        <v>5</v>
      </c>
      <c r="H55" s="155">
        <f t="shared" si="56"/>
        <v>5</v>
      </c>
      <c r="I55" s="155">
        <f t="shared" si="56"/>
        <v>513</v>
      </c>
      <c r="J55" s="155">
        <f t="shared" si="56"/>
        <v>134</v>
      </c>
      <c r="K55" s="155">
        <f t="shared" si="56"/>
        <v>0</v>
      </c>
      <c r="L55" s="155">
        <f t="shared" si="56"/>
        <v>6</v>
      </c>
      <c r="M55" s="155">
        <f t="shared" si="56"/>
        <v>7</v>
      </c>
      <c r="N55" s="155">
        <f t="shared" si="56"/>
        <v>4</v>
      </c>
      <c r="O55" s="155">
        <f t="shared" si="56"/>
        <v>151</v>
      </c>
      <c r="P55" s="155">
        <f t="shared" si="56"/>
        <v>0</v>
      </c>
      <c r="Q55" s="155">
        <f t="shared" si="56"/>
        <v>0</v>
      </c>
      <c r="R55" s="155">
        <f t="shared" si="56"/>
        <v>0</v>
      </c>
      <c r="S55" s="155">
        <f t="shared" si="56"/>
        <v>0</v>
      </c>
      <c r="T55" s="155">
        <f t="shared" si="56"/>
        <v>0</v>
      </c>
      <c r="U55" s="156">
        <f t="shared" si="56"/>
        <v>0</v>
      </c>
      <c r="V55" s="189"/>
      <c r="W55" s="30" t="s">
        <v>34</v>
      </c>
      <c r="X55" s="155">
        <f t="shared" ref="X55:AO55" si="57">SUM(X53:X54)</f>
        <v>0</v>
      </c>
      <c r="Y55" s="155">
        <f t="shared" si="57"/>
        <v>0</v>
      </c>
      <c r="Z55" s="155">
        <f t="shared" si="57"/>
        <v>0</v>
      </c>
      <c r="AA55" s="155">
        <f t="shared" si="57"/>
        <v>0</v>
      </c>
      <c r="AB55" s="155">
        <f t="shared" si="57"/>
        <v>0</v>
      </c>
      <c r="AC55" s="155">
        <f t="shared" si="57"/>
        <v>0</v>
      </c>
      <c r="AD55" s="155">
        <f t="shared" si="57"/>
        <v>0</v>
      </c>
      <c r="AE55" s="155">
        <f t="shared" si="57"/>
        <v>0</v>
      </c>
      <c r="AF55" s="155">
        <f t="shared" si="57"/>
        <v>0</v>
      </c>
      <c r="AG55" s="155">
        <f t="shared" si="57"/>
        <v>0</v>
      </c>
      <c r="AH55" s="155">
        <f t="shared" si="57"/>
        <v>0</v>
      </c>
      <c r="AI55" s="155">
        <f t="shared" si="57"/>
        <v>0</v>
      </c>
      <c r="AJ55" s="155">
        <f t="shared" si="57"/>
        <v>600</v>
      </c>
      <c r="AK55" s="155">
        <f t="shared" si="57"/>
        <v>26</v>
      </c>
      <c r="AL55" s="155">
        <f t="shared" si="57"/>
        <v>17</v>
      </c>
      <c r="AM55" s="155">
        <f t="shared" si="57"/>
        <v>12</v>
      </c>
      <c r="AN55" s="155">
        <f t="shared" si="57"/>
        <v>9</v>
      </c>
      <c r="AO55" s="156">
        <f t="shared" si="57"/>
        <v>664</v>
      </c>
      <c r="AP55" s="189"/>
      <c r="AQ55" s="30" t="s">
        <v>34</v>
      </c>
      <c r="AR55" s="155">
        <f t="shared" ref="AR55:BI55" si="58">SUM(AR53:AR54)</f>
        <v>6</v>
      </c>
      <c r="AS55" s="155">
        <f t="shared" si="58"/>
        <v>0</v>
      </c>
      <c r="AT55" s="155">
        <f t="shared" si="58"/>
        <v>2</v>
      </c>
      <c r="AU55" s="155">
        <f t="shared" si="58"/>
        <v>1</v>
      </c>
      <c r="AV55" s="155">
        <f t="shared" si="58"/>
        <v>2</v>
      </c>
      <c r="AW55" s="155">
        <f t="shared" si="58"/>
        <v>11</v>
      </c>
      <c r="AX55" s="155">
        <f t="shared" si="58"/>
        <v>11</v>
      </c>
      <c r="AY55" s="155">
        <f t="shared" si="58"/>
        <v>0</v>
      </c>
      <c r="AZ55" s="155">
        <f t="shared" si="58"/>
        <v>1</v>
      </c>
      <c r="BA55" s="155">
        <f t="shared" si="58"/>
        <v>0</v>
      </c>
      <c r="BB55" s="155">
        <f t="shared" si="58"/>
        <v>0</v>
      </c>
      <c r="BC55" s="155">
        <f t="shared" si="58"/>
        <v>12</v>
      </c>
      <c r="BD55" s="155">
        <f t="shared" si="58"/>
        <v>0</v>
      </c>
      <c r="BE55" s="155">
        <f t="shared" si="58"/>
        <v>0</v>
      </c>
      <c r="BF55" s="155">
        <f t="shared" si="58"/>
        <v>0</v>
      </c>
      <c r="BG55" s="155">
        <f t="shared" si="58"/>
        <v>0</v>
      </c>
      <c r="BH55" s="155">
        <f t="shared" si="58"/>
        <v>0</v>
      </c>
      <c r="BI55" s="156">
        <f t="shared" si="58"/>
        <v>0</v>
      </c>
      <c r="BJ55" s="189"/>
      <c r="BK55" s="30" t="s">
        <v>34</v>
      </c>
      <c r="BL55" s="155">
        <f t="shared" ref="BL55:CC55" si="59">SUM(BL53:BL54)</f>
        <v>0</v>
      </c>
      <c r="BM55" s="155">
        <f t="shared" si="59"/>
        <v>0</v>
      </c>
      <c r="BN55" s="155">
        <f t="shared" si="59"/>
        <v>0</v>
      </c>
      <c r="BO55" s="155">
        <f t="shared" si="59"/>
        <v>0</v>
      </c>
      <c r="BP55" s="155">
        <f t="shared" si="59"/>
        <v>0</v>
      </c>
      <c r="BQ55" s="155">
        <f t="shared" si="59"/>
        <v>0</v>
      </c>
      <c r="BR55" s="155">
        <f t="shared" si="59"/>
        <v>0</v>
      </c>
      <c r="BS55" s="155">
        <f t="shared" si="59"/>
        <v>0</v>
      </c>
      <c r="BT55" s="155">
        <f t="shared" si="59"/>
        <v>0</v>
      </c>
      <c r="BU55" s="155">
        <f t="shared" si="59"/>
        <v>0</v>
      </c>
      <c r="BV55" s="155">
        <f t="shared" si="59"/>
        <v>0</v>
      </c>
      <c r="BW55" s="155">
        <f t="shared" si="59"/>
        <v>0</v>
      </c>
      <c r="BX55" s="155">
        <f t="shared" si="59"/>
        <v>17</v>
      </c>
      <c r="BY55" s="155">
        <f t="shared" si="59"/>
        <v>0</v>
      </c>
      <c r="BZ55" s="155">
        <f t="shared" si="59"/>
        <v>3</v>
      </c>
      <c r="CA55" s="155">
        <f t="shared" si="59"/>
        <v>1</v>
      </c>
      <c r="CB55" s="155">
        <f t="shared" si="59"/>
        <v>2</v>
      </c>
      <c r="CC55" s="156">
        <f t="shared" si="59"/>
        <v>23</v>
      </c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39"/>
      <c r="DD55" s="139"/>
      <c r="DE55" s="139"/>
      <c r="DF55" s="139"/>
      <c r="DG55" s="139"/>
      <c r="DH55" s="139"/>
      <c r="DI55" s="139"/>
      <c r="DJ55" s="139"/>
      <c r="DK55" s="139"/>
      <c r="DL55" s="139"/>
      <c r="DM55" s="139"/>
      <c r="DN55" s="139"/>
      <c r="DO55" s="139"/>
      <c r="DP55" s="139"/>
      <c r="DQ55" s="139"/>
      <c r="DR55" s="139"/>
      <c r="DS55" s="139"/>
      <c r="DT55" s="139"/>
      <c r="DU55" s="139"/>
      <c r="DV55" s="139"/>
      <c r="DW55" s="139"/>
      <c r="DX55" s="139"/>
      <c r="DY55" s="139"/>
      <c r="DZ55" s="139"/>
      <c r="EA55" s="139"/>
      <c r="EB55" s="139"/>
      <c r="EC55" s="139"/>
      <c r="ED55" s="139"/>
      <c r="EE55" s="139"/>
      <c r="EF55" s="139"/>
      <c r="EG55" s="139"/>
      <c r="EH55" s="139"/>
      <c r="EI55" s="139"/>
      <c r="EJ55" s="139"/>
      <c r="EK55" s="139"/>
      <c r="EL55" s="139"/>
      <c r="EM55" s="139"/>
      <c r="EN55" s="139"/>
      <c r="EO55" s="139"/>
      <c r="EP55" s="139"/>
      <c r="EQ55" s="139"/>
      <c r="ER55" s="139"/>
      <c r="ES55" s="139"/>
      <c r="ET55" s="139"/>
      <c r="EU55" s="139"/>
      <c r="EV55" s="139"/>
      <c r="EW55" s="139"/>
      <c r="EX55" s="139"/>
      <c r="EY55" s="139"/>
      <c r="EZ55" s="139"/>
      <c r="FA55" s="139"/>
      <c r="FB55" s="139"/>
      <c r="FC55" s="139"/>
      <c r="FD55" s="139"/>
      <c r="FE55" s="139"/>
      <c r="FF55" s="139"/>
      <c r="FG55" s="139"/>
      <c r="FH55" s="139"/>
      <c r="FI55" s="139"/>
      <c r="FJ55" s="139"/>
      <c r="FK55" s="139"/>
      <c r="FL55" s="139"/>
      <c r="FM55" s="139"/>
      <c r="FN55" s="139"/>
      <c r="FO55" s="139"/>
      <c r="FP55" s="139"/>
      <c r="FQ55" s="139"/>
      <c r="FR55" s="139"/>
      <c r="FS55" s="139"/>
      <c r="FT55" s="139"/>
      <c r="FU55" s="139"/>
      <c r="FV55" s="139"/>
      <c r="FW55" s="139"/>
      <c r="FX55" s="139"/>
      <c r="FY55" s="139"/>
      <c r="FZ55" s="139"/>
      <c r="GA55" s="139"/>
      <c r="GB55" s="139"/>
      <c r="GC55" s="139"/>
      <c r="GD55" s="139"/>
      <c r="GE55" s="139"/>
      <c r="GF55" s="139"/>
      <c r="GG55" s="139"/>
      <c r="GH55" s="139"/>
      <c r="GI55" s="139"/>
      <c r="GJ55" s="139"/>
      <c r="GK55" s="139"/>
      <c r="GL55" s="139"/>
      <c r="GM55" s="139"/>
      <c r="GN55" s="139"/>
      <c r="GO55" s="139"/>
      <c r="GP55" s="139"/>
      <c r="GQ55" s="139"/>
      <c r="GR55" s="139"/>
      <c r="GS55" s="139"/>
      <c r="GT55" s="139"/>
      <c r="GU55" s="139"/>
      <c r="GV55" s="139"/>
      <c r="GW55" s="139"/>
      <c r="GX55" s="139"/>
      <c r="GY55" s="139"/>
      <c r="GZ55" s="139"/>
      <c r="HA55" s="139"/>
      <c r="HB55" s="139"/>
      <c r="HC55" s="139"/>
      <c r="HD55" s="139"/>
      <c r="HE55" s="139"/>
      <c r="HF55" s="139"/>
      <c r="HG55" s="139"/>
      <c r="HH55" s="139"/>
      <c r="HI55" s="139"/>
      <c r="HJ55" s="139"/>
      <c r="HK55" s="139"/>
      <c r="HL55" s="139"/>
      <c r="HM55" s="139"/>
      <c r="HN55" s="139"/>
      <c r="HO55" s="139"/>
      <c r="HP55" s="139"/>
      <c r="HQ55" s="139"/>
      <c r="HR55" s="139"/>
      <c r="HS55" s="139"/>
      <c r="HT55" s="139"/>
      <c r="HU55" s="139"/>
      <c r="HV55" s="139"/>
      <c r="HW55" s="139"/>
      <c r="HX55" s="139"/>
      <c r="HY55" s="139"/>
      <c r="HZ55" s="139"/>
      <c r="IA55" s="139"/>
      <c r="IB55" s="139"/>
      <c r="IC55" s="139"/>
      <c r="ID55" s="139"/>
      <c r="IE55" s="139"/>
      <c r="IF55" s="139"/>
      <c r="IG55" s="139"/>
      <c r="IH55" s="139"/>
      <c r="II55" s="139"/>
      <c r="IJ55" s="139"/>
      <c r="IK55" s="139"/>
      <c r="IL55" s="139"/>
      <c r="IM55" s="139"/>
      <c r="IN55" s="139"/>
      <c r="IO55" s="139"/>
      <c r="IP55" s="139"/>
      <c r="IQ55" s="139"/>
      <c r="IR55" s="139"/>
      <c r="IS55" s="139"/>
      <c r="IT55" s="139"/>
      <c r="IU55" s="139"/>
      <c r="IV55" s="139"/>
    </row>
    <row r="56" spans="1:256" ht="17.100000000000001" customHeight="1">
      <c r="A56" s="16"/>
      <c r="B56" s="187" t="s">
        <v>91</v>
      </c>
      <c r="C56" s="42" t="s">
        <v>92</v>
      </c>
      <c r="D56" s="161">
        <v>258</v>
      </c>
      <c r="E56" s="161">
        <v>28</v>
      </c>
      <c r="F56" s="161">
        <v>8</v>
      </c>
      <c r="G56" s="161">
        <v>2</v>
      </c>
      <c r="H56" s="161">
        <v>9</v>
      </c>
      <c r="I56" s="161">
        <f t="shared" si="2"/>
        <v>305</v>
      </c>
      <c r="J56" s="161">
        <v>106</v>
      </c>
      <c r="K56" s="161">
        <v>0</v>
      </c>
      <c r="L56" s="161">
        <v>0</v>
      </c>
      <c r="M56" s="161">
        <v>1</v>
      </c>
      <c r="N56" s="161">
        <v>3</v>
      </c>
      <c r="O56" s="161">
        <f t="shared" si="3"/>
        <v>110</v>
      </c>
      <c r="P56" s="161">
        <v>0</v>
      </c>
      <c r="Q56" s="161">
        <v>0</v>
      </c>
      <c r="R56" s="161">
        <v>0</v>
      </c>
      <c r="S56" s="161">
        <v>0</v>
      </c>
      <c r="T56" s="161">
        <v>0</v>
      </c>
      <c r="U56" s="162">
        <f t="shared" si="4"/>
        <v>0</v>
      </c>
      <c r="V56" s="187" t="s">
        <v>91</v>
      </c>
      <c r="W56" s="42" t="s">
        <v>92</v>
      </c>
      <c r="X56" s="161">
        <v>0</v>
      </c>
      <c r="Y56" s="161">
        <v>0</v>
      </c>
      <c r="Z56" s="161">
        <v>0</v>
      </c>
      <c r="AA56" s="161">
        <v>0</v>
      </c>
      <c r="AB56" s="161">
        <v>0</v>
      </c>
      <c r="AC56" s="161">
        <f t="shared" si="5"/>
        <v>0</v>
      </c>
      <c r="AD56" s="161">
        <v>0</v>
      </c>
      <c r="AE56" s="161">
        <v>0</v>
      </c>
      <c r="AF56" s="161">
        <v>0</v>
      </c>
      <c r="AG56" s="161">
        <v>0</v>
      </c>
      <c r="AH56" s="161">
        <v>0</v>
      </c>
      <c r="AI56" s="161">
        <f t="shared" si="6"/>
        <v>0</v>
      </c>
      <c r="AJ56" s="161">
        <f t="shared" ref="AJ56:AN57" si="60">D56+J56+P56+X56+AD56</f>
        <v>364</v>
      </c>
      <c r="AK56" s="161">
        <f t="shared" si="60"/>
        <v>28</v>
      </c>
      <c r="AL56" s="161">
        <f t="shared" si="60"/>
        <v>8</v>
      </c>
      <c r="AM56" s="161">
        <f t="shared" si="60"/>
        <v>3</v>
      </c>
      <c r="AN56" s="161">
        <f t="shared" si="60"/>
        <v>12</v>
      </c>
      <c r="AO56" s="162">
        <f t="shared" si="8"/>
        <v>415</v>
      </c>
      <c r="AP56" s="187" t="s">
        <v>91</v>
      </c>
      <c r="AQ56" s="42" t="s">
        <v>92</v>
      </c>
      <c r="AR56" s="61">
        <v>3</v>
      </c>
      <c r="AS56" s="61">
        <v>0</v>
      </c>
      <c r="AT56" s="61">
        <v>1</v>
      </c>
      <c r="AU56" s="61">
        <v>2</v>
      </c>
      <c r="AV56" s="61">
        <v>2</v>
      </c>
      <c r="AW56" s="61">
        <f t="shared" si="9"/>
        <v>8</v>
      </c>
      <c r="AX56" s="61">
        <v>19</v>
      </c>
      <c r="AY56" s="61">
        <v>0</v>
      </c>
      <c r="AZ56" s="61">
        <v>0</v>
      </c>
      <c r="BA56" s="61">
        <v>1</v>
      </c>
      <c r="BB56" s="61">
        <v>2</v>
      </c>
      <c r="BC56" s="61">
        <f t="shared" si="10"/>
        <v>22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163">
        <f t="shared" si="11"/>
        <v>0</v>
      </c>
      <c r="BJ56" s="187" t="s">
        <v>91</v>
      </c>
      <c r="BK56" s="42" t="s">
        <v>92</v>
      </c>
      <c r="BL56" s="161">
        <v>0</v>
      </c>
      <c r="BM56" s="161">
        <v>0</v>
      </c>
      <c r="BN56" s="161">
        <v>0</v>
      </c>
      <c r="BO56" s="161">
        <v>0</v>
      </c>
      <c r="BP56" s="161">
        <v>0</v>
      </c>
      <c r="BQ56" s="161">
        <f t="shared" si="12"/>
        <v>0</v>
      </c>
      <c r="BR56" s="161">
        <v>0</v>
      </c>
      <c r="BS56" s="161">
        <v>0</v>
      </c>
      <c r="BT56" s="161">
        <v>0</v>
      </c>
      <c r="BU56" s="161">
        <v>0</v>
      </c>
      <c r="BV56" s="161">
        <v>0</v>
      </c>
      <c r="BW56" s="161">
        <f t="shared" si="13"/>
        <v>0</v>
      </c>
      <c r="BX56" s="161">
        <f t="shared" ref="BX56:CB57" si="61">AR56+AX56+BD56+BL56+BR56</f>
        <v>22</v>
      </c>
      <c r="BY56" s="161">
        <f t="shared" si="61"/>
        <v>0</v>
      </c>
      <c r="BZ56" s="161">
        <f t="shared" si="61"/>
        <v>1</v>
      </c>
      <c r="CA56" s="161">
        <f t="shared" si="61"/>
        <v>3</v>
      </c>
      <c r="CB56" s="161">
        <f t="shared" si="61"/>
        <v>4</v>
      </c>
      <c r="CC56" s="162">
        <f t="shared" si="15"/>
        <v>30</v>
      </c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39"/>
      <c r="DD56" s="139"/>
      <c r="DE56" s="139"/>
      <c r="DF56" s="139"/>
      <c r="DG56" s="139"/>
      <c r="DH56" s="139"/>
      <c r="DI56" s="139"/>
      <c r="DJ56" s="139"/>
      <c r="DK56" s="139"/>
      <c r="DL56" s="139"/>
      <c r="DM56" s="139"/>
      <c r="DN56" s="139"/>
      <c r="DO56" s="139"/>
      <c r="DP56" s="139"/>
      <c r="DQ56" s="139"/>
      <c r="DR56" s="139"/>
      <c r="DS56" s="139"/>
      <c r="DT56" s="139"/>
      <c r="DU56" s="139"/>
      <c r="DV56" s="139"/>
      <c r="DW56" s="139"/>
      <c r="DX56" s="139"/>
      <c r="DY56" s="139"/>
      <c r="DZ56" s="139"/>
      <c r="EA56" s="139"/>
      <c r="EB56" s="139"/>
      <c r="EC56" s="139"/>
      <c r="ED56" s="139"/>
      <c r="EE56" s="139"/>
      <c r="EF56" s="139"/>
      <c r="EG56" s="139"/>
      <c r="EH56" s="139"/>
      <c r="EI56" s="139"/>
      <c r="EJ56" s="139"/>
      <c r="EK56" s="139"/>
      <c r="EL56" s="139"/>
      <c r="EM56" s="139"/>
      <c r="EN56" s="139"/>
      <c r="EO56" s="139"/>
      <c r="EP56" s="139"/>
      <c r="EQ56" s="139"/>
      <c r="ER56" s="139"/>
      <c r="ES56" s="139"/>
      <c r="ET56" s="139"/>
      <c r="EU56" s="139"/>
      <c r="EV56" s="139"/>
      <c r="EW56" s="139"/>
      <c r="EX56" s="139"/>
      <c r="EY56" s="139"/>
      <c r="EZ56" s="139"/>
      <c r="FA56" s="139"/>
      <c r="FB56" s="139"/>
      <c r="FC56" s="139"/>
      <c r="FD56" s="139"/>
      <c r="FE56" s="139"/>
      <c r="FF56" s="139"/>
      <c r="FG56" s="139"/>
      <c r="FH56" s="139"/>
      <c r="FI56" s="139"/>
      <c r="FJ56" s="139"/>
      <c r="FK56" s="139"/>
      <c r="FL56" s="139"/>
      <c r="FM56" s="139"/>
      <c r="FN56" s="139"/>
      <c r="FO56" s="139"/>
      <c r="FP56" s="139"/>
      <c r="FQ56" s="139"/>
      <c r="FR56" s="139"/>
      <c r="FS56" s="139"/>
      <c r="FT56" s="139"/>
      <c r="FU56" s="139"/>
      <c r="FV56" s="139"/>
      <c r="FW56" s="139"/>
      <c r="FX56" s="139"/>
      <c r="FY56" s="139"/>
      <c r="FZ56" s="139"/>
      <c r="GA56" s="139"/>
      <c r="GB56" s="139"/>
      <c r="GC56" s="139"/>
      <c r="GD56" s="139"/>
      <c r="GE56" s="139"/>
      <c r="GF56" s="139"/>
      <c r="GG56" s="139"/>
      <c r="GH56" s="139"/>
      <c r="GI56" s="139"/>
      <c r="GJ56" s="139"/>
      <c r="GK56" s="139"/>
      <c r="GL56" s="139"/>
      <c r="GM56" s="139"/>
      <c r="GN56" s="139"/>
      <c r="GO56" s="139"/>
      <c r="GP56" s="139"/>
      <c r="GQ56" s="139"/>
      <c r="GR56" s="139"/>
      <c r="GS56" s="139"/>
      <c r="GT56" s="139"/>
      <c r="GU56" s="139"/>
      <c r="GV56" s="139"/>
      <c r="GW56" s="139"/>
      <c r="GX56" s="139"/>
      <c r="GY56" s="139"/>
      <c r="GZ56" s="139"/>
      <c r="HA56" s="139"/>
      <c r="HB56" s="139"/>
      <c r="HC56" s="139"/>
      <c r="HD56" s="139"/>
      <c r="HE56" s="139"/>
      <c r="HF56" s="139"/>
      <c r="HG56" s="139"/>
      <c r="HH56" s="139"/>
      <c r="HI56" s="139"/>
      <c r="HJ56" s="139"/>
      <c r="HK56" s="139"/>
      <c r="HL56" s="139"/>
      <c r="HM56" s="139"/>
      <c r="HN56" s="139"/>
      <c r="HO56" s="139"/>
      <c r="HP56" s="139"/>
      <c r="HQ56" s="139"/>
      <c r="HR56" s="139"/>
      <c r="HS56" s="139"/>
      <c r="HT56" s="139"/>
      <c r="HU56" s="139"/>
      <c r="HV56" s="139"/>
      <c r="HW56" s="139"/>
      <c r="HX56" s="139"/>
      <c r="HY56" s="139"/>
      <c r="HZ56" s="139"/>
      <c r="IA56" s="139"/>
      <c r="IB56" s="139"/>
      <c r="IC56" s="139"/>
      <c r="ID56" s="139"/>
      <c r="IE56" s="139"/>
      <c r="IF56" s="139"/>
      <c r="IG56" s="139"/>
      <c r="IH56" s="139"/>
      <c r="II56" s="139"/>
      <c r="IJ56" s="139"/>
      <c r="IK56" s="139"/>
      <c r="IL56" s="139"/>
      <c r="IM56" s="139"/>
      <c r="IN56" s="139"/>
      <c r="IO56" s="139"/>
      <c r="IP56" s="139"/>
      <c r="IQ56" s="139"/>
      <c r="IR56" s="139"/>
      <c r="IS56" s="139"/>
      <c r="IT56" s="139"/>
      <c r="IU56" s="139"/>
      <c r="IV56" s="139"/>
    </row>
    <row r="57" spans="1:256" ht="17.100000000000001" customHeight="1">
      <c r="A57" s="16"/>
      <c r="B57" s="188"/>
      <c r="C57" s="42" t="s">
        <v>93</v>
      </c>
      <c r="D57" s="161">
        <v>193</v>
      </c>
      <c r="E57" s="161">
        <v>26</v>
      </c>
      <c r="F57" s="161">
        <v>8</v>
      </c>
      <c r="G57" s="161">
        <v>0</v>
      </c>
      <c r="H57" s="161">
        <v>13</v>
      </c>
      <c r="I57" s="161">
        <f t="shared" si="2"/>
        <v>240</v>
      </c>
      <c r="J57" s="161">
        <v>40</v>
      </c>
      <c r="K57" s="161">
        <v>0</v>
      </c>
      <c r="L57" s="161">
        <v>2</v>
      </c>
      <c r="M57" s="161">
        <v>1</v>
      </c>
      <c r="N57" s="161">
        <v>1</v>
      </c>
      <c r="O57" s="161">
        <f t="shared" si="3"/>
        <v>44</v>
      </c>
      <c r="P57" s="161">
        <v>0</v>
      </c>
      <c r="Q57" s="161">
        <v>0</v>
      </c>
      <c r="R57" s="161">
        <v>0</v>
      </c>
      <c r="S57" s="161">
        <v>0</v>
      </c>
      <c r="T57" s="161">
        <v>0</v>
      </c>
      <c r="U57" s="162">
        <f t="shared" si="4"/>
        <v>0</v>
      </c>
      <c r="V57" s="188"/>
      <c r="W57" s="42" t="s">
        <v>93</v>
      </c>
      <c r="X57" s="161">
        <v>0</v>
      </c>
      <c r="Y57" s="161">
        <v>0</v>
      </c>
      <c r="Z57" s="161">
        <v>0</v>
      </c>
      <c r="AA57" s="161">
        <v>0</v>
      </c>
      <c r="AB57" s="161">
        <v>0</v>
      </c>
      <c r="AC57" s="161">
        <f t="shared" si="5"/>
        <v>0</v>
      </c>
      <c r="AD57" s="161">
        <v>0</v>
      </c>
      <c r="AE57" s="161">
        <v>0</v>
      </c>
      <c r="AF57" s="161">
        <v>0</v>
      </c>
      <c r="AG57" s="161">
        <v>0</v>
      </c>
      <c r="AH57" s="161">
        <v>0</v>
      </c>
      <c r="AI57" s="161">
        <f t="shared" si="6"/>
        <v>0</v>
      </c>
      <c r="AJ57" s="161">
        <f t="shared" si="60"/>
        <v>233</v>
      </c>
      <c r="AK57" s="161">
        <f t="shared" si="60"/>
        <v>26</v>
      </c>
      <c r="AL57" s="161">
        <f t="shared" si="60"/>
        <v>10</v>
      </c>
      <c r="AM57" s="161">
        <f t="shared" si="60"/>
        <v>1</v>
      </c>
      <c r="AN57" s="161">
        <f t="shared" si="60"/>
        <v>14</v>
      </c>
      <c r="AO57" s="162">
        <f t="shared" si="8"/>
        <v>284</v>
      </c>
      <c r="AP57" s="188"/>
      <c r="AQ57" s="42" t="s">
        <v>93</v>
      </c>
      <c r="AR57" s="61">
        <v>7</v>
      </c>
      <c r="AS57" s="61">
        <v>0</v>
      </c>
      <c r="AT57" s="61">
        <v>0</v>
      </c>
      <c r="AU57" s="61">
        <v>4</v>
      </c>
      <c r="AV57" s="61">
        <v>2</v>
      </c>
      <c r="AW57" s="61">
        <f t="shared" si="9"/>
        <v>13</v>
      </c>
      <c r="AX57" s="61">
        <v>8</v>
      </c>
      <c r="AY57" s="61">
        <v>0</v>
      </c>
      <c r="AZ57" s="61">
        <v>0</v>
      </c>
      <c r="BA57" s="61">
        <v>0</v>
      </c>
      <c r="BB57" s="61">
        <v>2</v>
      </c>
      <c r="BC57" s="61">
        <f t="shared" si="10"/>
        <v>10</v>
      </c>
      <c r="BD57" s="61">
        <v>0</v>
      </c>
      <c r="BE57" s="61">
        <v>0</v>
      </c>
      <c r="BF57" s="61">
        <v>0</v>
      </c>
      <c r="BG57" s="61">
        <v>0</v>
      </c>
      <c r="BH57" s="61">
        <v>0</v>
      </c>
      <c r="BI57" s="163">
        <f t="shared" si="11"/>
        <v>0</v>
      </c>
      <c r="BJ57" s="188"/>
      <c r="BK57" s="42" t="s">
        <v>93</v>
      </c>
      <c r="BL57" s="161">
        <v>0</v>
      </c>
      <c r="BM57" s="161">
        <v>0</v>
      </c>
      <c r="BN57" s="161">
        <v>0</v>
      </c>
      <c r="BO57" s="161">
        <v>0</v>
      </c>
      <c r="BP57" s="161">
        <v>0</v>
      </c>
      <c r="BQ57" s="161">
        <f t="shared" si="12"/>
        <v>0</v>
      </c>
      <c r="BR57" s="161">
        <v>0</v>
      </c>
      <c r="BS57" s="161">
        <v>0</v>
      </c>
      <c r="BT57" s="161">
        <v>0</v>
      </c>
      <c r="BU57" s="161">
        <v>0</v>
      </c>
      <c r="BV57" s="161">
        <v>0</v>
      </c>
      <c r="BW57" s="161">
        <f t="shared" si="13"/>
        <v>0</v>
      </c>
      <c r="BX57" s="161">
        <f t="shared" si="61"/>
        <v>15</v>
      </c>
      <c r="BY57" s="161">
        <f t="shared" si="61"/>
        <v>0</v>
      </c>
      <c r="BZ57" s="161">
        <f t="shared" si="61"/>
        <v>0</v>
      </c>
      <c r="CA57" s="161">
        <f t="shared" si="61"/>
        <v>4</v>
      </c>
      <c r="CB57" s="161">
        <f t="shared" si="61"/>
        <v>4</v>
      </c>
      <c r="CC57" s="162">
        <f t="shared" si="15"/>
        <v>23</v>
      </c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39"/>
      <c r="DD57" s="139"/>
      <c r="DE57" s="139"/>
      <c r="DF57" s="139"/>
      <c r="DG57" s="139"/>
      <c r="DH57" s="139"/>
      <c r="DI57" s="139"/>
      <c r="DJ57" s="139"/>
      <c r="DK57" s="139"/>
      <c r="DL57" s="139"/>
      <c r="DM57" s="139"/>
      <c r="DN57" s="139"/>
      <c r="DO57" s="139"/>
      <c r="DP57" s="139"/>
      <c r="DQ57" s="139"/>
      <c r="DR57" s="139"/>
      <c r="DS57" s="139"/>
      <c r="DT57" s="139"/>
      <c r="DU57" s="139"/>
      <c r="DV57" s="139"/>
      <c r="DW57" s="139"/>
      <c r="DX57" s="139"/>
      <c r="DY57" s="139"/>
      <c r="DZ57" s="139"/>
      <c r="EA57" s="139"/>
      <c r="EB57" s="139"/>
      <c r="EC57" s="139"/>
      <c r="ED57" s="139"/>
      <c r="EE57" s="139"/>
      <c r="EF57" s="139"/>
      <c r="EG57" s="139"/>
      <c r="EH57" s="139"/>
      <c r="EI57" s="139"/>
      <c r="EJ57" s="139"/>
      <c r="EK57" s="139"/>
      <c r="EL57" s="139"/>
      <c r="EM57" s="139"/>
      <c r="EN57" s="139"/>
      <c r="EO57" s="139"/>
      <c r="EP57" s="139"/>
      <c r="EQ57" s="139"/>
      <c r="ER57" s="139"/>
      <c r="ES57" s="139"/>
      <c r="ET57" s="139"/>
      <c r="EU57" s="139"/>
      <c r="EV57" s="139"/>
      <c r="EW57" s="139"/>
      <c r="EX57" s="139"/>
      <c r="EY57" s="139"/>
      <c r="EZ57" s="139"/>
      <c r="FA57" s="139"/>
      <c r="FB57" s="139"/>
      <c r="FC57" s="139"/>
      <c r="FD57" s="139"/>
      <c r="FE57" s="139"/>
      <c r="FF57" s="139"/>
      <c r="FG57" s="139"/>
      <c r="FH57" s="139"/>
      <c r="FI57" s="139"/>
      <c r="FJ57" s="139"/>
      <c r="FK57" s="139"/>
      <c r="FL57" s="139"/>
      <c r="FM57" s="139"/>
      <c r="FN57" s="139"/>
      <c r="FO57" s="139"/>
      <c r="FP57" s="139"/>
      <c r="FQ57" s="139"/>
      <c r="FR57" s="139"/>
      <c r="FS57" s="139"/>
      <c r="FT57" s="139"/>
      <c r="FU57" s="139"/>
      <c r="FV57" s="139"/>
      <c r="FW57" s="139"/>
      <c r="FX57" s="139"/>
      <c r="FY57" s="139"/>
      <c r="FZ57" s="139"/>
      <c r="GA57" s="139"/>
      <c r="GB57" s="139"/>
      <c r="GC57" s="139"/>
      <c r="GD57" s="139"/>
      <c r="GE57" s="139"/>
      <c r="GF57" s="139"/>
      <c r="GG57" s="139"/>
      <c r="GH57" s="139"/>
      <c r="GI57" s="139"/>
      <c r="GJ57" s="139"/>
      <c r="GK57" s="139"/>
      <c r="GL57" s="139"/>
      <c r="GM57" s="139"/>
      <c r="GN57" s="139"/>
      <c r="GO57" s="139"/>
      <c r="GP57" s="139"/>
      <c r="GQ57" s="139"/>
      <c r="GR57" s="139"/>
      <c r="GS57" s="139"/>
      <c r="GT57" s="139"/>
      <c r="GU57" s="139"/>
      <c r="GV57" s="139"/>
      <c r="GW57" s="139"/>
      <c r="GX57" s="139"/>
      <c r="GY57" s="139"/>
      <c r="GZ57" s="139"/>
      <c r="HA57" s="139"/>
      <c r="HB57" s="139"/>
      <c r="HC57" s="139"/>
      <c r="HD57" s="139"/>
      <c r="HE57" s="139"/>
      <c r="HF57" s="139"/>
      <c r="HG57" s="139"/>
      <c r="HH57" s="139"/>
      <c r="HI57" s="139"/>
      <c r="HJ57" s="139"/>
      <c r="HK57" s="139"/>
      <c r="HL57" s="139"/>
      <c r="HM57" s="139"/>
      <c r="HN57" s="139"/>
      <c r="HO57" s="139"/>
      <c r="HP57" s="139"/>
      <c r="HQ57" s="139"/>
      <c r="HR57" s="139"/>
      <c r="HS57" s="139"/>
      <c r="HT57" s="139"/>
      <c r="HU57" s="139"/>
      <c r="HV57" s="139"/>
      <c r="HW57" s="139"/>
      <c r="HX57" s="139"/>
      <c r="HY57" s="139"/>
      <c r="HZ57" s="139"/>
      <c r="IA57" s="139"/>
      <c r="IB57" s="139"/>
      <c r="IC57" s="139"/>
      <c r="ID57" s="139"/>
      <c r="IE57" s="139"/>
      <c r="IF57" s="139"/>
      <c r="IG57" s="139"/>
      <c r="IH57" s="139"/>
      <c r="II57" s="139"/>
      <c r="IJ57" s="139"/>
      <c r="IK57" s="139"/>
      <c r="IL57" s="139"/>
      <c r="IM57" s="139"/>
      <c r="IN57" s="139"/>
      <c r="IO57" s="139"/>
      <c r="IP57" s="139"/>
      <c r="IQ57" s="139"/>
      <c r="IR57" s="139"/>
      <c r="IS57" s="139"/>
      <c r="IT57" s="139"/>
      <c r="IU57" s="139"/>
      <c r="IV57" s="139"/>
    </row>
    <row r="58" spans="1:256" ht="17.100000000000001" customHeight="1">
      <c r="A58" s="16"/>
      <c r="B58" s="189"/>
      <c r="C58" s="30" t="s">
        <v>34</v>
      </c>
      <c r="D58" s="155">
        <f t="shared" ref="D58:U58" si="62">SUM(D56:D57)</f>
        <v>451</v>
      </c>
      <c r="E58" s="155">
        <f t="shared" si="62"/>
        <v>54</v>
      </c>
      <c r="F58" s="155">
        <f t="shared" si="62"/>
        <v>16</v>
      </c>
      <c r="G58" s="155">
        <f t="shared" si="62"/>
        <v>2</v>
      </c>
      <c r="H58" s="155">
        <f t="shared" si="62"/>
        <v>22</v>
      </c>
      <c r="I58" s="155">
        <f t="shared" si="62"/>
        <v>545</v>
      </c>
      <c r="J58" s="155">
        <f t="shared" si="62"/>
        <v>146</v>
      </c>
      <c r="K58" s="155">
        <f t="shared" si="62"/>
        <v>0</v>
      </c>
      <c r="L58" s="155">
        <f t="shared" si="62"/>
        <v>2</v>
      </c>
      <c r="M58" s="155">
        <f t="shared" si="62"/>
        <v>2</v>
      </c>
      <c r="N58" s="155">
        <f t="shared" si="62"/>
        <v>4</v>
      </c>
      <c r="O58" s="155">
        <f t="shared" si="62"/>
        <v>154</v>
      </c>
      <c r="P58" s="155">
        <f t="shared" si="62"/>
        <v>0</v>
      </c>
      <c r="Q58" s="155">
        <f t="shared" si="62"/>
        <v>0</v>
      </c>
      <c r="R58" s="155">
        <f t="shared" si="62"/>
        <v>0</v>
      </c>
      <c r="S58" s="155">
        <f t="shared" si="62"/>
        <v>0</v>
      </c>
      <c r="T58" s="155">
        <f t="shared" si="62"/>
        <v>0</v>
      </c>
      <c r="U58" s="156">
        <f t="shared" si="62"/>
        <v>0</v>
      </c>
      <c r="V58" s="189"/>
      <c r="W58" s="30" t="s">
        <v>34</v>
      </c>
      <c r="X58" s="155">
        <f t="shared" ref="X58:AO58" si="63">SUM(X56:X57)</f>
        <v>0</v>
      </c>
      <c r="Y58" s="155">
        <f t="shared" si="63"/>
        <v>0</v>
      </c>
      <c r="Z58" s="155">
        <f t="shared" si="63"/>
        <v>0</v>
      </c>
      <c r="AA58" s="155">
        <f t="shared" si="63"/>
        <v>0</v>
      </c>
      <c r="AB58" s="155">
        <f t="shared" si="63"/>
        <v>0</v>
      </c>
      <c r="AC58" s="155">
        <f t="shared" si="63"/>
        <v>0</v>
      </c>
      <c r="AD58" s="155">
        <f t="shared" si="63"/>
        <v>0</v>
      </c>
      <c r="AE58" s="155">
        <f t="shared" si="63"/>
        <v>0</v>
      </c>
      <c r="AF58" s="155">
        <f t="shared" si="63"/>
        <v>0</v>
      </c>
      <c r="AG58" s="155">
        <f t="shared" si="63"/>
        <v>0</v>
      </c>
      <c r="AH58" s="155">
        <f t="shared" si="63"/>
        <v>0</v>
      </c>
      <c r="AI58" s="155">
        <f t="shared" si="63"/>
        <v>0</v>
      </c>
      <c r="AJ58" s="155">
        <f t="shared" si="63"/>
        <v>597</v>
      </c>
      <c r="AK58" s="155">
        <f t="shared" si="63"/>
        <v>54</v>
      </c>
      <c r="AL58" s="155">
        <f t="shared" si="63"/>
        <v>18</v>
      </c>
      <c r="AM58" s="155">
        <f t="shared" si="63"/>
        <v>4</v>
      </c>
      <c r="AN58" s="155">
        <f t="shared" si="63"/>
        <v>26</v>
      </c>
      <c r="AO58" s="156">
        <f t="shared" si="63"/>
        <v>699</v>
      </c>
      <c r="AP58" s="189"/>
      <c r="AQ58" s="30" t="s">
        <v>34</v>
      </c>
      <c r="AR58" s="155">
        <f t="shared" ref="AR58:BI58" si="64">SUM(AR56:AR57)</f>
        <v>10</v>
      </c>
      <c r="AS58" s="155">
        <f t="shared" si="64"/>
        <v>0</v>
      </c>
      <c r="AT58" s="155">
        <f t="shared" si="64"/>
        <v>1</v>
      </c>
      <c r="AU58" s="155">
        <f t="shared" si="64"/>
        <v>6</v>
      </c>
      <c r="AV58" s="155">
        <f t="shared" si="64"/>
        <v>4</v>
      </c>
      <c r="AW58" s="155">
        <f t="shared" si="64"/>
        <v>21</v>
      </c>
      <c r="AX58" s="155">
        <f t="shared" si="64"/>
        <v>27</v>
      </c>
      <c r="AY58" s="155">
        <f t="shared" si="64"/>
        <v>0</v>
      </c>
      <c r="AZ58" s="155">
        <f t="shared" si="64"/>
        <v>0</v>
      </c>
      <c r="BA58" s="155">
        <f t="shared" si="64"/>
        <v>1</v>
      </c>
      <c r="BB58" s="155">
        <f t="shared" si="64"/>
        <v>4</v>
      </c>
      <c r="BC58" s="155">
        <f t="shared" si="64"/>
        <v>32</v>
      </c>
      <c r="BD58" s="155">
        <f t="shared" si="64"/>
        <v>0</v>
      </c>
      <c r="BE58" s="155">
        <f t="shared" si="64"/>
        <v>0</v>
      </c>
      <c r="BF58" s="155">
        <f t="shared" si="64"/>
        <v>0</v>
      </c>
      <c r="BG58" s="155">
        <f t="shared" si="64"/>
        <v>0</v>
      </c>
      <c r="BH58" s="155">
        <f t="shared" si="64"/>
        <v>0</v>
      </c>
      <c r="BI58" s="156">
        <f t="shared" si="64"/>
        <v>0</v>
      </c>
      <c r="BJ58" s="189"/>
      <c r="BK58" s="30" t="s">
        <v>34</v>
      </c>
      <c r="BL58" s="155">
        <f t="shared" ref="BL58:CC58" si="65">SUM(BL56:BL57)</f>
        <v>0</v>
      </c>
      <c r="BM58" s="155">
        <f t="shared" si="65"/>
        <v>0</v>
      </c>
      <c r="BN58" s="155">
        <f t="shared" si="65"/>
        <v>0</v>
      </c>
      <c r="BO58" s="155">
        <f t="shared" si="65"/>
        <v>0</v>
      </c>
      <c r="BP58" s="155">
        <f t="shared" si="65"/>
        <v>0</v>
      </c>
      <c r="BQ58" s="155">
        <f t="shared" si="65"/>
        <v>0</v>
      </c>
      <c r="BR58" s="155">
        <f t="shared" si="65"/>
        <v>0</v>
      </c>
      <c r="BS58" s="155">
        <f t="shared" si="65"/>
        <v>0</v>
      </c>
      <c r="BT58" s="155">
        <f t="shared" si="65"/>
        <v>0</v>
      </c>
      <c r="BU58" s="155">
        <f t="shared" si="65"/>
        <v>0</v>
      </c>
      <c r="BV58" s="155">
        <f t="shared" si="65"/>
        <v>0</v>
      </c>
      <c r="BW58" s="155">
        <f t="shared" si="65"/>
        <v>0</v>
      </c>
      <c r="BX58" s="155">
        <f t="shared" si="65"/>
        <v>37</v>
      </c>
      <c r="BY58" s="155">
        <f t="shared" si="65"/>
        <v>0</v>
      </c>
      <c r="BZ58" s="155">
        <f t="shared" si="65"/>
        <v>1</v>
      </c>
      <c r="CA58" s="155">
        <f t="shared" si="65"/>
        <v>7</v>
      </c>
      <c r="CB58" s="155">
        <f t="shared" si="65"/>
        <v>8</v>
      </c>
      <c r="CC58" s="156">
        <f t="shared" si="65"/>
        <v>53</v>
      </c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39"/>
      <c r="DD58" s="139"/>
      <c r="DE58" s="139"/>
      <c r="DF58" s="139"/>
      <c r="DG58" s="139"/>
      <c r="DH58" s="139"/>
      <c r="DI58" s="139"/>
      <c r="DJ58" s="139"/>
      <c r="DK58" s="139"/>
      <c r="DL58" s="139"/>
      <c r="DM58" s="139"/>
      <c r="DN58" s="139"/>
      <c r="DO58" s="139"/>
      <c r="DP58" s="139"/>
      <c r="DQ58" s="139"/>
      <c r="DR58" s="139"/>
      <c r="DS58" s="139"/>
      <c r="DT58" s="139"/>
      <c r="DU58" s="139"/>
      <c r="DV58" s="139"/>
      <c r="DW58" s="139"/>
      <c r="DX58" s="139"/>
      <c r="DY58" s="139"/>
      <c r="DZ58" s="139"/>
      <c r="EA58" s="139"/>
      <c r="EB58" s="139"/>
      <c r="EC58" s="139"/>
      <c r="ED58" s="139"/>
      <c r="EE58" s="139"/>
      <c r="EF58" s="139"/>
      <c r="EG58" s="139"/>
      <c r="EH58" s="139"/>
      <c r="EI58" s="139"/>
      <c r="EJ58" s="139"/>
      <c r="EK58" s="139"/>
      <c r="EL58" s="139"/>
      <c r="EM58" s="139"/>
      <c r="EN58" s="139"/>
      <c r="EO58" s="139"/>
      <c r="EP58" s="139"/>
      <c r="EQ58" s="139"/>
      <c r="ER58" s="139"/>
      <c r="ES58" s="139"/>
      <c r="ET58" s="139"/>
      <c r="EU58" s="139"/>
      <c r="EV58" s="139"/>
      <c r="EW58" s="139"/>
      <c r="EX58" s="139"/>
      <c r="EY58" s="139"/>
      <c r="EZ58" s="139"/>
      <c r="FA58" s="139"/>
      <c r="FB58" s="139"/>
      <c r="FC58" s="139"/>
      <c r="FD58" s="139"/>
      <c r="FE58" s="139"/>
      <c r="FF58" s="139"/>
      <c r="FG58" s="139"/>
      <c r="FH58" s="139"/>
      <c r="FI58" s="139"/>
      <c r="FJ58" s="139"/>
      <c r="FK58" s="139"/>
      <c r="FL58" s="139"/>
      <c r="FM58" s="139"/>
      <c r="FN58" s="139"/>
      <c r="FO58" s="139"/>
      <c r="FP58" s="139"/>
      <c r="FQ58" s="139"/>
      <c r="FR58" s="139"/>
      <c r="FS58" s="139"/>
      <c r="FT58" s="139"/>
      <c r="FU58" s="139"/>
      <c r="FV58" s="139"/>
      <c r="FW58" s="139"/>
      <c r="FX58" s="139"/>
      <c r="FY58" s="139"/>
      <c r="FZ58" s="139"/>
      <c r="GA58" s="139"/>
      <c r="GB58" s="139"/>
      <c r="GC58" s="139"/>
      <c r="GD58" s="139"/>
      <c r="GE58" s="139"/>
      <c r="GF58" s="139"/>
      <c r="GG58" s="139"/>
      <c r="GH58" s="139"/>
      <c r="GI58" s="139"/>
      <c r="GJ58" s="139"/>
      <c r="GK58" s="139"/>
      <c r="GL58" s="139"/>
      <c r="GM58" s="139"/>
      <c r="GN58" s="139"/>
      <c r="GO58" s="139"/>
      <c r="GP58" s="139"/>
      <c r="GQ58" s="139"/>
      <c r="GR58" s="139"/>
      <c r="GS58" s="139"/>
      <c r="GT58" s="139"/>
      <c r="GU58" s="139"/>
      <c r="GV58" s="139"/>
      <c r="GW58" s="139"/>
      <c r="GX58" s="139"/>
      <c r="GY58" s="139"/>
      <c r="GZ58" s="139"/>
      <c r="HA58" s="139"/>
      <c r="HB58" s="139"/>
      <c r="HC58" s="139"/>
      <c r="HD58" s="139"/>
      <c r="HE58" s="139"/>
      <c r="HF58" s="139"/>
      <c r="HG58" s="139"/>
      <c r="HH58" s="139"/>
      <c r="HI58" s="139"/>
      <c r="HJ58" s="139"/>
      <c r="HK58" s="139"/>
      <c r="HL58" s="139"/>
      <c r="HM58" s="139"/>
      <c r="HN58" s="139"/>
      <c r="HO58" s="139"/>
      <c r="HP58" s="139"/>
      <c r="HQ58" s="139"/>
      <c r="HR58" s="139"/>
      <c r="HS58" s="139"/>
      <c r="HT58" s="139"/>
      <c r="HU58" s="139"/>
      <c r="HV58" s="139"/>
      <c r="HW58" s="139"/>
      <c r="HX58" s="139"/>
      <c r="HY58" s="139"/>
      <c r="HZ58" s="139"/>
      <c r="IA58" s="139"/>
      <c r="IB58" s="139"/>
      <c r="IC58" s="139"/>
      <c r="ID58" s="139"/>
      <c r="IE58" s="139"/>
      <c r="IF58" s="139"/>
      <c r="IG58" s="139"/>
      <c r="IH58" s="139"/>
      <c r="II58" s="139"/>
      <c r="IJ58" s="139"/>
      <c r="IK58" s="139"/>
      <c r="IL58" s="139"/>
      <c r="IM58" s="139"/>
      <c r="IN58" s="139"/>
      <c r="IO58" s="139"/>
      <c r="IP58" s="139"/>
      <c r="IQ58" s="139"/>
      <c r="IR58" s="139"/>
      <c r="IS58" s="139"/>
      <c r="IT58" s="139"/>
      <c r="IU58" s="139"/>
      <c r="IV58" s="139"/>
    </row>
    <row r="59" spans="1:256" ht="17.100000000000001" customHeight="1">
      <c r="A59" s="16"/>
      <c r="B59" s="187" t="s">
        <v>94</v>
      </c>
      <c r="C59" s="42" t="s">
        <v>95</v>
      </c>
      <c r="D59" s="158">
        <v>61</v>
      </c>
      <c r="E59" s="158">
        <v>3</v>
      </c>
      <c r="F59" s="158">
        <v>2</v>
      </c>
      <c r="G59" s="158">
        <v>1</v>
      </c>
      <c r="H59" s="158">
        <v>11</v>
      </c>
      <c r="I59" s="158">
        <f t="shared" si="2"/>
        <v>78</v>
      </c>
      <c r="J59" s="158">
        <v>102</v>
      </c>
      <c r="K59" s="158">
        <v>1</v>
      </c>
      <c r="L59" s="158">
        <v>3</v>
      </c>
      <c r="M59" s="158">
        <v>0</v>
      </c>
      <c r="N59" s="158">
        <v>4</v>
      </c>
      <c r="O59" s="158">
        <f t="shared" si="3"/>
        <v>110</v>
      </c>
      <c r="P59" s="158">
        <v>0</v>
      </c>
      <c r="Q59" s="158">
        <v>0</v>
      </c>
      <c r="R59" s="158">
        <v>0</v>
      </c>
      <c r="S59" s="158">
        <v>0</v>
      </c>
      <c r="T59" s="158">
        <v>0</v>
      </c>
      <c r="U59" s="159">
        <f t="shared" si="4"/>
        <v>0</v>
      </c>
      <c r="V59" s="187" t="s">
        <v>94</v>
      </c>
      <c r="W59" s="42" t="s">
        <v>95</v>
      </c>
      <c r="X59" s="158">
        <v>0</v>
      </c>
      <c r="Y59" s="158">
        <v>0</v>
      </c>
      <c r="Z59" s="158">
        <v>0</v>
      </c>
      <c r="AA59" s="158">
        <v>0</v>
      </c>
      <c r="AB59" s="158">
        <v>0</v>
      </c>
      <c r="AC59" s="158">
        <f t="shared" si="5"/>
        <v>0</v>
      </c>
      <c r="AD59" s="158">
        <v>0</v>
      </c>
      <c r="AE59" s="158">
        <v>0</v>
      </c>
      <c r="AF59" s="158">
        <v>0</v>
      </c>
      <c r="AG59" s="158">
        <v>0</v>
      </c>
      <c r="AH59" s="158">
        <v>0</v>
      </c>
      <c r="AI59" s="158">
        <f t="shared" si="6"/>
        <v>0</v>
      </c>
      <c r="AJ59" s="158">
        <f t="shared" ref="AJ59:AN61" si="66">D59+J59+P59+X59+AD59</f>
        <v>163</v>
      </c>
      <c r="AK59" s="158">
        <f t="shared" si="66"/>
        <v>4</v>
      </c>
      <c r="AL59" s="158">
        <f t="shared" si="66"/>
        <v>5</v>
      </c>
      <c r="AM59" s="158">
        <f t="shared" si="66"/>
        <v>1</v>
      </c>
      <c r="AN59" s="158">
        <f t="shared" si="66"/>
        <v>15</v>
      </c>
      <c r="AO59" s="159">
        <f t="shared" si="8"/>
        <v>188</v>
      </c>
      <c r="AP59" s="187" t="s">
        <v>94</v>
      </c>
      <c r="AQ59" s="42" t="s">
        <v>95</v>
      </c>
      <c r="AR59" s="51">
        <v>2</v>
      </c>
      <c r="AS59" s="51">
        <v>0</v>
      </c>
      <c r="AT59" s="51">
        <v>0</v>
      </c>
      <c r="AU59" s="51">
        <v>4</v>
      </c>
      <c r="AV59" s="51">
        <v>0</v>
      </c>
      <c r="AW59" s="51">
        <f t="shared" si="9"/>
        <v>6</v>
      </c>
      <c r="AX59" s="51">
        <v>24</v>
      </c>
      <c r="AY59" s="51">
        <v>0</v>
      </c>
      <c r="AZ59" s="51">
        <v>0</v>
      </c>
      <c r="BA59" s="51">
        <v>2</v>
      </c>
      <c r="BB59" s="51">
        <v>5</v>
      </c>
      <c r="BC59" s="51">
        <f t="shared" si="10"/>
        <v>31</v>
      </c>
      <c r="BD59" s="51">
        <v>0</v>
      </c>
      <c r="BE59" s="51">
        <v>0</v>
      </c>
      <c r="BF59" s="51">
        <v>0</v>
      </c>
      <c r="BG59" s="51">
        <v>0</v>
      </c>
      <c r="BH59" s="51">
        <v>0</v>
      </c>
      <c r="BI59" s="160">
        <f t="shared" si="11"/>
        <v>0</v>
      </c>
      <c r="BJ59" s="187" t="s">
        <v>94</v>
      </c>
      <c r="BK59" s="42" t="s">
        <v>95</v>
      </c>
      <c r="BL59" s="158">
        <v>0</v>
      </c>
      <c r="BM59" s="158">
        <v>0</v>
      </c>
      <c r="BN59" s="158">
        <v>0</v>
      </c>
      <c r="BO59" s="158">
        <v>0</v>
      </c>
      <c r="BP59" s="158">
        <v>0</v>
      </c>
      <c r="BQ59" s="158">
        <f t="shared" si="12"/>
        <v>0</v>
      </c>
      <c r="BR59" s="158">
        <v>0</v>
      </c>
      <c r="BS59" s="158">
        <v>0</v>
      </c>
      <c r="BT59" s="158">
        <v>0</v>
      </c>
      <c r="BU59" s="158">
        <v>0</v>
      </c>
      <c r="BV59" s="158">
        <v>0</v>
      </c>
      <c r="BW59" s="158">
        <f t="shared" si="13"/>
        <v>0</v>
      </c>
      <c r="BX59" s="158">
        <f t="shared" ref="BX59:CB61" si="67">AR59+AX59+BD59+BL59+BR59</f>
        <v>26</v>
      </c>
      <c r="BY59" s="158">
        <f t="shared" si="67"/>
        <v>0</v>
      </c>
      <c r="BZ59" s="158">
        <f t="shared" si="67"/>
        <v>0</v>
      </c>
      <c r="CA59" s="158">
        <f t="shared" si="67"/>
        <v>6</v>
      </c>
      <c r="CB59" s="158">
        <f t="shared" si="67"/>
        <v>5</v>
      </c>
      <c r="CC59" s="159">
        <f t="shared" si="15"/>
        <v>37</v>
      </c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39"/>
      <c r="DD59" s="139"/>
      <c r="DE59" s="139"/>
      <c r="DF59" s="139"/>
      <c r="DG59" s="139"/>
      <c r="DH59" s="139"/>
      <c r="DI59" s="139"/>
      <c r="DJ59" s="139"/>
      <c r="DK59" s="139"/>
      <c r="DL59" s="139"/>
      <c r="DM59" s="139"/>
      <c r="DN59" s="139"/>
      <c r="DO59" s="139"/>
      <c r="DP59" s="139"/>
      <c r="DQ59" s="139"/>
      <c r="DR59" s="139"/>
      <c r="DS59" s="139"/>
      <c r="DT59" s="139"/>
      <c r="DU59" s="139"/>
      <c r="DV59" s="139"/>
      <c r="DW59" s="139"/>
      <c r="DX59" s="139"/>
      <c r="DY59" s="139"/>
      <c r="DZ59" s="139"/>
      <c r="EA59" s="139"/>
      <c r="EB59" s="139"/>
      <c r="EC59" s="139"/>
      <c r="ED59" s="139"/>
      <c r="EE59" s="139"/>
      <c r="EF59" s="139"/>
      <c r="EG59" s="139"/>
      <c r="EH59" s="139"/>
      <c r="EI59" s="139"/>
      <c r="EJ59" s="139"/>
      <c r="EK59" s="139"/>
      <c r="EL59" s="139"/>
      <c r="EM59" s="139"/>
      <c r="EN59" s="139"/>
      <c r="EO59" s="139"/>
      <c r="EP59" s="139"/>
      <c r="EQ59" s="139"/>
      <c r="ER59" s="139"/>
      <c r="ES59" s="139"/>
      <c r="ET59" s="139"/>
      <c r="EU59" s="139"/>
      <c r="EV59" s="139"/>
      <c r="EW59" s="139"/>
      <c r="EX59" s="139"/>
      <c r="EY59" s="139"/>
      <c r="EZ59" s="139"/>
      <c r="FA59" s="139"/>
      <c r="FB59" s="139"/>
      <c r="FC59" s="139"/>
      <c r="FD59" s="139"/>
      <c r="FE59" s="139"/>
      <c r="FF59" s="139"/>
      <c r="FG59" s="139"/>
      <c r="FH59" s="139"/>
      <c r="FI59" s="139"/>
      <c r="FJ59" s="139"/>
      <c r="FK59" s="139"/>
      <c r="FL59" s="139"/>
      <c r="FM59" s="139"/>
      <c r="FN59" s="139"/>
      <c r="FO59" s="139"/>
      <c r="FP59" s="139"/>
      <c r="FQ59" s="139"/>
      <c r="FR59" s="139"/>
      <c r="FS59" s="139"/>
      <c r="FT59" s="139"/>
      <c r="FU59" s="139"/>
      <c r="FV59" s="139"/>
      <c r="FW59" s="139"/>
      <c r="FX59" s="139"/>
      <c r="FY59" s="139"/>
      <c r="FZ59" s="139"/>
      <c r="GA59" s="139"/>
      <c r="GB59" s="139"/>
      <c r="GC59" s="139"/>
      <c r="GD59" s="139"/>
      <c r="GE59" s="139"/>
      <c r="GF59" s="139"/>
      <c r="GG59" s="139"/>
      <c r="GH59" s="139"/>
      <c r="GI59" s="139"/>
      <c r="GJ59" s="139"/>
      <c r="GK59" s="139"/>
      <c r="GL59" s="139"/>
      <c r="GM59" s="139"/>
      <c r="GN59" s="139"/>
      <c r="GO59" s="139"/>
      <c r="GP59" s="139"/>
      <c r="GQ59" s="139"/>
      <c r="GR59" s="139"/>
      <c r="GS59" s="139"/>
      <c r="GT59" s="139"/>
      <c r="GU59" s="139"/>
      <c r="GV59" s="139"/>
      <c r="GW59" s="139"/>
      <c r="GX59" s="139"/>
      <c r="GY59" s="139"/>
      <c r="GZ59" s="139"/>
      <c r="HA59" s="139"/>
      <c r="HB59" s="139"/>
      <c r="HC59" s="139"/>
      <c r="HD59" s="139"/>
      <c r="HE59" s="139"/>
      <c r="HF59" s="139"/>
      <c r="HG59" s="139"/>
      <c r="HH59" s="139"/>
      <c r="HI59" s="139"/>
      <c r="HJ59" s="139"/>
      <c r="HK59" s="139"/>
      <c r="HL59" s="139"/>
      <c r="HM59" s="139"/>
      <c r="HN59" s="139"/>
      <c r="HO59" s="139"/>
      <c r="HP59" s="139"/>
      <c r="HQ59" s="139"/>
      <c r="HR59" s="139"/>
      <c r="HS59" s="139"/>
      <c r="HT59" s="139"/>
      <c r="HU59" s="139"/>
      <c r="HV59" s="139"/>
      <c r="HW59" s="139"/>
      <c r="HX59" s="139"/>
      <c r="HY59" s="139"/>
      <c r="HZ59" s="139"/>
      <c r="IA59" s="139"/>
      <c r="IB59" s="139"/>
      <c r="IC59" s="139"/>
      <c r="ID59" s="139"/>
      <c r="IE59" s="139"/>
      <c r="IF59" s="139"/>
      <c r="IG59" s="139"/>
      <c r="IH59" s="139"/>
      <c r="II59" s="139"/>
      <c r="IJ59" s="139"/>
      <c r="IK59" s="139"/>
      <c r="IL59" s="139"/>
      <c r="IM59" s="139"/>
      <c r="IN59" s="139"/>
      <c r="IO59" s="139"/>
      <c r="IP59" s="139"/>
      <c r="IQ59" s="139"/>
      <c r="IR59" s="139"/>
      <c r="IS59" s="139"/>
      <c r="IT59" s="139"/>
      <c r="IU59" s="139"/>
      <c r="IV59" s="139"/>
    </row>
    <row r="60" spans="1:256" ht="17.100000000000001" customHeight="1">
      <c r="A60" s="16"/>
      <c r="B60" s="188"/>
      <c r="C60" s="42" t="s">
        <v>96</v>
      </c>
      <c r="D60" s="158">
        <v>169</v>
      </c>
      <c r="E60" s="158">
        <v>22</v>
      </c>
      <c r="F60" s="158">
        <v>4</v>
      </c>
      <c r="G60" s="158">
        <v>0</v>
      </c>
      <c r="H60" s="158">
        <v>1</v>
      </c>
      <c r="I60" s="158">
        <f t="shared" si="2"/>
        <v>196</v>
      </c>
      <c r="J60" s="158">
        <v>22</v>
      </c>
      <c r="K60" s="158">
        <v>0</v>
      </c>
      <c r="L60" s="158">
        <v>1</v>
      </c>
      <c r="M60" s="158">
        <v>1</v>
      </c>
      <c r="N60" s="158">
        <v>2</v>
      </c>
      <c r="O60" s="158">
        <f t="shared" si="3"/>
        <v>26</v>
      </c>
      <c r="P60" s="158">
        <v>0</v>
      </c>
      <c r="Q60" s="158">
        <v>0</v>
      </c>
      <c r="R60" s="158">
        <v>0</v>
      </c>
      <c r="S60" s="158">
        <v>0</v>
      </c>
      <c r="T60" s="158">
        <v>0</v>
      </c>
      <c r="U60" s="159">
        <f t="shared" si="4"/>
        <v>0</v>
      </c>
      <c r="V60" s="188"/>
      <c r="W60" s="42" t="s">
        <v>96</v>
      </c>
      <c r="X60" s="158">
        <v>0</v>
      </c>
      <c r="Y60" s="158">
        <v>0</v>
      </c>
      <c r="Z60" s="158">
        <v>0</v>
      </c>
      <c r="AA60" s="158">
        <v>0</v>
      </c>
      <c r="AB60" s="158">
        <v>0</v>
      </c>
      <c r="AC60" s="158">
        <f t="shared" si="5"/>
        <v>0</v>
      </c>
      <c r="AD60" s="158">
        <v>0</v>
      </c>
      <c r="AE60" s="158">
        <v>0</v>
      </c>
      <c r="AF60" s="158">
        <v>0</v>
      </c>
      <c r="AG60" s="158">
        <v>0</v>
      </c>
      <c r="AH60" s="158">
        <v>0</v>
      </c>
      <c r="AI60" s="158">
        <f t="shared" si="6"/>
        <v>0</v>
      </c>
      <c r="AJ60" s="158">
        <f t="shared" si="66"/>
        <v>191</v>
      </c>
      <c r="AK60" s="158">
        <f t="shared" si="66"/>
        <v>22</v>
      </c>
      <c r="AL60" s="158">
        <f t="shared" si="66"/>
        <v>5</v>
      </c>
      <c r="AM60" s="158">
        <f t="shared" si="66"/>
        <v>1</v>
      </c>
      <c r="AN60" s="158">
        <f t="shared" si="66"/>
        <v>3</v>
      </c>
      <c r="AO60" s="159">
        <f t="shared" si="8"/>
        <v>222</v>
      </c>
      <c r="AP60" s="188"/>
      <c r="AQ60" s="42" t="s">
        <v>96</v>
      </c>
      <c r="AR60" s="51">
        <v>2</v>
      </c>
      <c r="AS60" s="51">
        <v>0</v>
      </c>
      <c r="AT60" s="51">
        <v>0</v>
      </c>
      <c r="AU60" s="51">
        <v>0</v>
      </c>
      <c r="AV60" s="51">
        <v>0</v>
      </c>
      <c r="AW60" s="51">
        <f t="shared" si="9"/>
        <v>2</v>
      </c>
      <c r="AX60" s="51">
        <v>10</v>
      </c>
      <c r="AY60" s="51">
        <v>0</v>
      </c>
      <c r="AZ60" s="51">
        <v>0</v>
      </c>
      <c r="BA60" s="51">
        <v>0</v>
      </c>
      <c r="BB60" s="51">
        <v>3</v>
      </c>
      <c r="BC60" s="51">
        <f t="shared" si="10"/>
        <v>13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160">
        <f t="shared" si="11"/>
        <v>0</v>
      </c>
      <c r="BJ60" s="188"/>
      <c r="BK60" s="42" t="s">
        <v>96</v>
      </c>
      <c r="BL60" s="158">
        <v>0</v>
      </c>
      <c r="BM60" s="158">
        <v>0</v>
      </c>
      <c r="BN60" s="158">
        <v>0</v>
      </c>
      <c r="BO60" s="158">
        <v>0</v>
      </c>
      <c r="BP60" s="158">
        <v>0</v>
      </c>
      <c r="BQ60" s="158">
        <f t="shared" si="12"/>
        <v>0</v>
      </c>
      <c r="BR60" s="158">
        <v>0</v>
      </c>
      <c r="BS60" s="158">
        <v>0</v>
      </c>
      <c r="BT60" s="158">
        <v>0</v>
      </c>
      <c r="BU60" s="158">
        <v>0</v>
      </c>
      <c r="BV60" s="158">
        <v>0</v>
      </c>
      <c r="BW60" s="158">
        <f t="shared" si="13"/>
        <v>0</v>
      </c>
      <c r="BX60" s="158">
        <f t="shared" si="67"/>
        <v>12</v>
      </c>
      <c r="BY60" s="158">
        <f t="shared" si="67"/>
        <v>0</v>
      </c>
      <c r="BZ60" s="158">
        <f t="shared" si="67"/>
        <v>0</v>
      </c>
      <c r="CA60" s="158">
        <f t="shared" si="67"/>
        <v>0</v>
      </c>
      <c r="CB60" s="158">
        <f t="shared" si="67"/>
        <v>3</v>
      </c>
      <c r="CC60" s="159">
        <f t="shared" si="15"/>
        <v>15</v>
      </c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39"/>
      <c r="DD60" s="139"/>
      <c r="DE60" s="139"/>
      <c r="DF60" s="139"/>
      <c r="DG60" s="139"/>
      <c r="DH60" s="139"/>
      <c r="DI60" s="139"/>
      <c r="DJ60" s="139"/>
      <c r="DK60" s="139"/>
      <c r="DL60" s="139"/>
      <c r="DM60" s="139"/>
      <c r="DN60" s="139"/>
      <c r="DO60" s="139"/>
      <c r="DP60" s="139"/>
      <c r="DQ60" s="139"/>
      <c r="DR60" s="139"/>
      <c r="DS60" s="139"/>
      <c r="DT60" s="139"/>
      <c r="DU60" s="139"/>
      <c r="DV60" s="139"/>
      <c r="DW60" s="139"/>
      <c r="DX60" s="139"/>
      <c r="DY60" s="139"/>
      <c r="DZ60" s="139"/>
      <c r="EA60" s="139"/>
      <c r="EB60" s="139"/>
      <c r="EC60" s="139"/>
      <c r="ED60" s="139"/>
      <c r="EE60" s="139"/>
      <c r="EF60" s="139"/>
      <c r="EG60" s="139"/>
      <c r="EH60" s="139"/>
      <c r="EI60" s="139"/>
      <c r="EJ60" s="139"/>
      <c r="EK60" s="139"/>
      <c r="EL60" s="139"/>
      <c r="EM60" s="139"/>
      <c r="EN60" s="139"/>
      <c r="EO60" s="139"/>
      <c r="EP60" s="139"/>
      <c r="EQ60" s="139"/>
      <c r="ER60" s="139"/>
      <c r="ES60" s="139"/>
      <c r="ET60" s="139"/>
      <c r="EU60" s="139"/>
      <c r="EV60" s="139"/>
      <c r="EW60" s="139"/>
      <c r="EX60" s="139"/>
      <c r="EY60" s="139"/>
      <c r="EZ60" s="139"/>
      <c r="FA60" s="139"/>
      <c r="FB60" s="139"/>
      <c r="FC60" s="139"/>
      <c r="FD60" s="139"/>
      <c r="FE60" s="139"/>
      <c r="FF60" s="139"/>
      <c r="FG60" s="139"/>
      <c r="FH60" s="139"/>
      <c r="FI60" s="139"/>
      <c r="FJ60" s="139"/>
      <c r="FK60" s="139"/>
      <c r="FL60" s="139"/>
      <c r="FM60" s="139"/>
      <c r="FN60" s="139"/>
      <c r="FO60" s="139"/>
      <c r="FP60" s="139"/>
      <c r="FQ60" s="139"/>
      <c r="FR60" s="139"/>
      <c r="FS60" s="139"/>
      <c r="FT60" s="139"/>
      <c r="FU60" s="139"/>
      <c r="FV60" s="139"/>
      <c r="FW60" s="139"/>
      <c r="FX60" s="139"/>
      <c r="FY60" s="139"/>
      <c r="FZ60" s="139"/>
      <c r="GA60" s="139"/>
      <c r="GB60" s="139"/>
      <c r="GC60" s="139"/>
      <c r="GD60" s="139"/>
      <c r="GE60" s="139"/>
      <c r="GF60" s="139"/>
      <c r="GG60" s="139"/>
      <c r="GH60" s="139"/>
      <c r="GI60" s="139"/>
      <c r="GJ60" s="139"/>
      <c r="GK60" s="139"/>
      <c r="GL60" s="139"/>
      <c r="GM60" s="139"/>
      <c r="GN60" s="139"/>
      <c r="GO60" s="139"/>
      <c r="GP60" s="139"/>
      <c r="GQ60" s="139"/>
      <c r="GR60" s="139"/>
      <c r="GS60" s="139"/>
      <c r="GT60" s="139"/>
      <c r="GU60" s="139"/>
      <c r="GV60" s="139"/>
      <c r="GW60" s="139"/>
      <c r="GX60" s="139"/>
      <c r="GY60" s="139"/>
      <c r="GZ60" s="139"/>
      <c r="HA60" s="139"/>
      <c r="HB60" s="139"/>
      <c r="HC60" s="139"/>
      <c r="HD60" s="139"/>
      <c r="HE60" s="139"/>
      <c r="HF60" s="139"/>
      <c r="HG60" s="139"/>
      <c r="HH60" s="139"/>
      <c r="HI60" s="139"/>
      <c r="HJ60" s="139"/>
      <c r="HK60" s="139"/>
      <c r="HL60" s="139"/>
      <c r="HM60" s="139"/>
      <c r="HN60" s="139"/>
      <c r="HO60" s="139"/>
      <c r="HP60" s="139"/>
      <c r="HQ60" s="139"/>
      <c r="HR60" s="139"/>
      <c r="HS60" s="139"/>
      <c r="HT60" s="139"/>
      <c r="HU60" s="139"/>
      <c r="HV60" s="139"/>
      <c r="HW60" s="139"/>
      <c r="HX60" s="139"/>
      <c r="HY60" s="139"/>
      <c r="HZ60" s="139"/>
      <c r="IA60" s="139"/>
      <c r="IB60" s="139"/>
      <c r="IC60" s="139"/>
      <c r="ID60" s="139"/>
      <c r="IE60" s="139"/>
      <c r="IF60" s="139"/>
      <c r="IG60" s="139"/>
      <c r="IH60" s="139"/>
      <c r="II60" s="139"/>
      <c r="IJ60" s="139"/>
      <c r="IK60" s="139"/>
      <c r="IL60" s="139"/>
      <c r="IM60" s="139"/>
      <c r="IN60" s="139"/>
      <c r="IO60" s="139"/>
      <c r="IP60" s="139"/>
      <c r="IQ60" s="139"/>
      <c r="IR60" s="139"/>
      <c r="IS60" s="139"/>
      <c r="IT60" s="139"/>
      <c r="IU60" s="139"/>
      <c r="IV60" s="139"/>
    </row>
    <row r="61" spans="1:256" ht="17.100000000000001" customHeight="1">
      <c r="A61" s="16"/>
      <c r="B61" s="188"/>
      <c r="C61" s="42" t="s">
        <v>97</v>
      </c>
      <c r="D61" s="158">
        <v>74</v>
      </c>
      <c r="E61" s="158">
        <v>4</v>
      </c>
      <c r="F61" s="158">
        <v>2</v>
      </c>
      <c r="G61" s="158">
        <v>1</v>
      </c>
      <c r="H61" s="158">
        <v>7</v>
      </c>
      <c r="I61" s="158">
        <f t="shared" si="2"/>
        <v>88</v>
      </c>
      <c r="J61" s="158">
        <v>70</v>
      </c>
      <c r="K61" s="158">
        <v>0</v>
      </c>
      <c r="L61" s="158">
        <v>2</v>
      </c>
      <c r="M61" s="158">
        <v>1</v>
      </c>
      <c r="N61" s="158">
        <v>4</v>
      </c>
      <c r="O61" s="158">
        <f t="shared" si="3"/>
        <v>77</v>
      </c>
      <c r="P61" s="158">
        <v>0</v>
      </c>
      <c r="Q61" s="158">
        <v>0</v>
      </c>
      <c r="R61" s="158">
        <v>0</v>
      </c>
      <c r="S61" s="158">
        <v>0</v>
      </c>
      <c r="T61" s="158">
        <v>0</v>
      </c>
      <c r="U61" s="159">
        <f t="shared" si="4"/>
        <v>0</v>
      </c>
      <c r="V61" s="188"/>
      <c r="W61" s="42" t="s">
        <v>97</v>
      </c>
      <c r="X61" s="158">
        <v>0</v>
      </c>
      <c r="Y61" s="158">
        <v>0</v>
      </c>
      <c r="Z61" s="158">
        <v>0</v>
      </c>
      <c r="AA61" s="158">
        <v>0</v>
      </c>
      <c r="AB61" s="158">
        <v>0</v>
      </c>
      <c r="AC61" s="158">
        <f t="shared" si="5"/>
        <v>0</v>
      </c>
      <c r="AD61" s="158">
        <v>0</v>
      </c>
      <c r="AE61" s="158">
        <v>0</v>
      </c>
      <c r="AF61" s="158">
        <v>0</v>
      </c>
      <c r="AG61" s="158">
        <v>0</v>
      </c>
      <c r="AH61" s="158">
        <v>0</v>
      </c>
      <c r="AI61" s="158">
        <f t="shared" si="6"/>
        <v>0</v>
      </c>
      <c r="AJ61" s="158">
        <f t="shared" si="66"/>
        <v>144</v>
      </c>
      <c r="AK61" s="158">
        <f t="shared" si="66"/>
        <v>4</v>
      </c>
      <c r="AL61" s="158">
        <f t="shared" si="66"/>
        <v>4</v>
      </c>
      <c r="AM61" s="158">
        <f t="shared" si="66"/>
        <v>2</v>
      </c>
      <c r="AN61" s="158">
        <f t="shared" si="66"/>
        <v>11</v>
      </c>
      <c r="AO61" s="159">
        <f t="shared" si="8"/>
        <v>165</v>
      </c>
      <c r="AP61" s="188"/>
      <c r="AQ61" s="42" t="s">
        <v>97</v>
      </c>
      <c r="AR61" s="51">
        <v>4</v>
      </c>
      <c r="AS61" s="51">
        <v>0</v>
      </c>
      <c r="AT61" s="51">
        <v>0</v>
      </c>
      <c r="AU61" s="51">
        <v>3</v>
      </c>
      <c r="AV61" s="51">
        <v>0</v>
      </c>
      <c r="AW61" s="51">
        <f t="shared" si="9"/>
        <v>7</v>
      </c>
      <c r="AX61" s="51">
        <v>12</v>
      </c>
      <c r="AY61" s="51">
        <v>0</v>
      </c>
      <c r="AZ61" s="51">
        <v>1</v>
      </c>
      <c r="BA61" s="51">
        <v>1</v>
      </c>
      <c r="BB61" s="51">
        <v>4</v>
      </c>
      <c r="BC61" s="51">
        <f t="shared" si="10"/>
        <v>18</v>
      </c>
      <c r="BD61" s="51">
        <v>0</v>
      </c>
      <c r="BE61" s="51">
        <v>0</v>
      </c>
      <c r="BF61" s="51">
        <v>0</v>
      </c>
      <c r="BG61" s="51">
        <v>0</v>
      </c>
      <c r="BH61" s="51">
        <v>0</v>
      </c>
      <c r="BI61" s="160">
        <f t="shared" si="11"/>
        <v>0</v>
      </c>
      <c r="BJ61" s="188"/>
      <c r="BK61" s="42" t="s">
        <v>97</v>
      </c>
      <c r="BL61" s="158">
        <v>0</v>
      </c>
      <c r="BM61" s="158">
        <v>0</v>
      </c>
      <c r="BN61" s="158">
        <v>0</v>
      </c>
      <c r="BO61" s="158">
        <v>0</v>
      </c>
      <c r="BP61" s="158">
        <v>0</v>
      </c>
      <c r="BQ61" s="158">
        <f t="shared" si="12"/>
        <v>0</v>
      </c>
      <c r="BR61" s="158">
        <v>0</v>
      </c>
      <c r="BS61" s="158">
        <v>0</v>
      </c>
      <c r="BT61" s="158">
        <v>0</v>
      </c>
      <c r="BU61" s="158">
        <v>0</v>
      </c>
      <c r="BV61" s="158">
        <v>0</v>
      </c>
      <c r="BW61" s="158">
        <f t="shared" si="13"/>
        <v>0</v>
      </c>
      <c r="BX61" s="158">
        <f t="shared" si="67"/>
        <v>16</v>
      </c>
      <c r="BY61" s="158">
        <f t="shared" si="67"/>
        <v>0</v>
      </c>
      <c r="BZ61" s="158">
        <f t="shared" si="67"/>
        <v>1</v>
      </c>
      <c r="CA61" s="158">
        <f t="shared" si="67"/>
        <v>4</v>
      </c>
      <c r="CB61" s="158">
        <f t="shared" si="67"/>
        <v>4</v>
      </c>
      <c r="CC61" s="159">
        <f t="shared" si="15"/>
        <v>25</v>
      </c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39"/>
      <c r="DD61" s="139"/>
      <c r="DE61" s="139"/>
      <c r="DF61" s="139"/>
      <c r="DG61" s="139"/>
      <c r="DH61" s="139"/>
      <c r="DI61" s="139"/>
      <c r="DJ61" s="139"/>
      <c r="DK61" s="139"/>
      <c r="DL61" s="139"/>
      <c r="DM61" s="139"/>
      <c r="DN61" s="139"/>
      <c r="DO61" s="139"/>
      <c r="DP61" s="139"/>
      <c r="DQ61" s="139"/>
      <c r="DR61" s="139"/>
      <c r="DS61" s="139"/>
      <c r="DT61" s="139"/>
      <c r="DU61" s="139"/>
      <c r="DV61" s="139"/>
      <c r="DW61" s="139"/>
      <c r="DX61" s="139"/>
      <c r="DY61" s="139"/>
      <c r="DZ61" s="139"/>
      <c r="EA61" s="139"/>
      <c r="EB61" s="139"/>
      <c r="EC61" s="139"/>
      <c r="ED61" s="139"/>
      <c r="EE61" s="139"/>
      <c r="EF61" s="139"/>
      <c r="EG61" s="139"/>
      <c r="EH61" s="139"/>
      <c r="EI61" s="139"/>
      <c r="EJ61" s="139"/>
      <c r="EK61" s="139"/>
      <c r="EL61" s="139"/>
      <c r="EM61" s="139"/>
      <c r="EN61" s="139"/>
      <c r="EO61" s="139"/>
      <c r="EP61" s="139"/>
      <c r="EQ61" s="139"/>
      <c r="ER61" s="139"/>
      <c r="ES61" s="139"/>
      <c r="ET61" s="139"/>
      <c r="EU61" s="139"/>
      <c r="EV61" s="139"/>
      <c r="EW61" s="139"/>
      <c r="EX61" s="139"/>
      <c r="EY61" s="139"/>
      <c r="EZ61" s="139"/>
      <c r="FA61" s="139"/>
      <c r="FB61" s="139"/>
      <c r="FC61" s="139"/>
      <c r="FD61" s="139"/>
      <c r="FE61" s="139"/>
      <c r="FF61" s="139"/>
      <c r="FG61" s="139"/>
      <c r="FH61" s="139"/>
      <c r="FI61" s="139"/>
      <c r="FJ61" s="139"/>
      <c r="FK61" s="139"/>
      <c r="FL61" s="139"/>
      <c r="FM61" s="139"/>
      <c r="FN61" s="139"/>
      <c r="FO61" s="139"/>
      <c r="FP61" s="139"/>
      <c r="FQ61" s="139"/>
      <c r="FR61" s="139"/>
      <c r="FS61" s="139"/>
      <c r="FT61" s="139"/>
      <c r="FU61" s="139"/>
      <c r="FV61" s="139"/>
      <c r="FW61" s="139"/>
      <c r="FX61" s="139"/>
      <c r="FY61" s="139"/>
      <c r="FZ61" s="139"/>
      <c r="GA61" s="139"/>
      <c r="GB61" s="139"/>
      <c r="GC61" s="139"/>
      <c r="GD61" s="139"/>
      <c r="GE61" s="139"/>
      <c r="GF61" s="139"/>
      <c r="GG61" s="139"/>
      <c r="GH61" s="139"/>
      <c r="GI61" s="139"/>
      <c r="GJ61" s="139"/>
      <c r="GK61" s="139"/>
      <c r="GL61" s="139"/>
      <c r="GM61" s="139"/>
      <c r="GN61" s="139"/>
      <c r="GO61" s="139"/>
      <c r="GP61" s="139"/>
      <c r="GQ61" s="139"/>
      <c r="GR61" s="139"/>
      <c r="GS61" s="139"/>
      <c r="GT61" s="139"/>
      <c r="GU61" s="139"/>
      <c r="GV61" s="139"/>
      <c r="GW61" s="139"/>
      <c r="GX61" s="139"/>
      <c r="GY61" s="139"/>
      <c r="GZ61" s="139"/>
      <c r="HA61" s="139"/>
      <c r="HB61" s="139"/>
      <c r="HC61" s="139"/>
      <c r="HD61" s="139"/>
      <c r="HE61" s="139"/>
      <c r="HF61" s="139"/>
      <c r="HG61" s="139"/>
      <c r="HH61" s="139"/>
      <c r="HI61" s="139"/>
      <c r="HJ61" s="139"/>
      <c r="HK61" s="139"/>
      <c r="HL61" s="139"/>
      <c r="HM61" s="139"/>
      <c r="HN61" s="139"/>
      <c r="HO61" s="139"/>
      <c r="HP61" s="139"/>
      <c r="HQ61" s="139"/>
      <c r="HR61" s="139"/>
      <c r="HS61" s="139"/>
      <c r="HT61" s="139"/>
      <c r="HU61" s="139"/>
      <c r="HV61" s="139"/>
      <c r="HW61" s="139"/>
      <c r="HX61" s="139"/>
      <c r="HY61" s="139"/>
      <c r="HZ61" s="139"/>
      <c r="IA61" s="139"/>
      <c r="IB61" s="139"/>
      <c r="IC61" s="139"/>
      <c r="ID61" s="139"/>
      <c r="IE61" s="139"/>
      <c r="IF61" s="139"/>
      <c r="IG61" s="139"/>
      <c r="IH61" s="139"/>
      <c r="II61" s="139"/>
      <c r="IJ61" s="139"/>
      <c r="IK61" s="139"/>
      <c r="IL61" s="139"/>
      <c r="IM61" s="139"/>
      <c r="IN61" s="139"/>
      <c r="IO61" s="139"/>
      <c r="IP61" s="139"/>
      <c r="IQ61" s="139"/>
      <c r="IR61" s="139"/>
      <c r="IS61" s="139"/>
      <c r="IT61" s="139"/>
      <c r="IU61" s="139"/>
      <c r="IV61" s="139"/>
    </row>
    <row r="62" spans="1:256" ht="17.100000000000001" customHeight="1">
      <c r="A62" s="16"/>
      <c r="B62" s="189"/>
      <c r="C62" s="30" t="s">
        <v>34</v>
      </c>
      <c r="D62" s="155">
        <f t="shared" ref="D62:U62" si="68">SUM(D59:D61)</f>
        <v>304</v>
      </c>
      <c r="E62" s="155">
        <f t="shared" si="68"/>
        <v>29</v>
      </c>
      <c r="F62" s="155">
        <f t="shared" si="68"/>
        <v>8</v>
      </c>
      <c r="G62" s="155">
        <f t="shared" si="68"/>
        <v>2</v>
      </c>
      <c r="H62" s="155">
        <f t="shared" si="68"/>
        <v>19</v>
      </c>
      <c r="I62" s="155">
        <f t="shared" si="68"/>
        <v>362</v>
      </c>
      <c r="J62" s="155">
        <f t="shared" si="68"/>
        <v>194</v>
      </c>
      <c r="K62" s="155">
        <f t="shared" si="68"/>
        <v>1</v>
      </c>
      <c r="L62" s="155">
        <f t="shared" si="68"/>
        <v>6</v>
      </c>
      <c r="M62" s="155">
        <f t="shared" si="68"/>
        <v>2</v>
      </c>
      <c r="N62" s="155">
        <f t="shared" si="68"/>
        <v>10</v>
      </c>
      <c r="O62" s="155">
        <f t="shared" si="68"/>
        <v>213</v>
      </c>
      <c r="P62" s="155">
        <f t="shared" si="68"/>
        <v>0</v>
      </c>
      <c r="Q62" s="155">
        <f t="shared" si="68"/>
        <v>0</v>
      </c>
      <c r="R62" s="155">
        <f t="shared" si="68"/>
        <v>0</v>
      </c>
      <c r="S62" s="155">
        <f t="shared" si="68"/>
        <v>0</v>
      </c>
      <c r="T62" s="155">
        <f t="shared" si="68"/>
        <v>0</v>
      </c>
      <c r="U62" s="156">
        <f t="shared" si="68"/>
        <v>0</v>
      </c>
      <c r="V62" s="189"/>
      <c r="W62" s="30" t="s">
        <v>34</v>
      </c>
      <c r="X62" s="155">
        <f t="shared" ref="X62:AO62" si="69">SUM(X59:X61)</f>
        <v>0</v>
      </c>
      <c r="Y62" s="155">
        <f t="shared" si="69"/>
        <v>0</v>
      </c>
      <c r="Z62" s="155">
        <f t="shared" si="69"/>
        <v>0</v>
      </c>
      <c r="AA62" s="155">
        <f t="shared" si="69"/>
        <v>0</v>
      </c>
      <c r="AB62" s="155">
        <f t="shared" si="69"/>
        <v>0</v>
      </c>
      <c r="AC62" s="155">
        <f t="shared" si="69"/>
        <v>0</v>
      </c>
      <c r="AD62" s="155">
        <f t="shared" si="69"/>
        <v>0</v>
      </c>
      <c r="AE62" s="155">
        <f t="shared" si="69"/>
        <v>0</v>
      </c>
      <c r="AF62" s="155">
        <f t="shared" si="69"/>
        <v>0</v>
      </c>
      <c r="AG62" s="155">
        <f t="shared" si="69"/>
        <v>0</v>
      </c>
      <c r="AH62" s="155">
        <f t="shared" si="69"/>
        <v>0</v>
      </c>
      <c r="AI62" s="155">
        <f t="shared" si="69"/>
        <v>0</v>
      </c>
      <c r="AJ62" s="155">
        <f t="shared" si="69"/>
        <v>498</v>
      </c>
      <c r="AK62" s="155">
        <f t="shared" si="69"/>
        <v>30</v>
      </c>
      <c r="AL62" s="155">
        <f t="shared" si="69"/>
        <v>14</v>
      </c>
      <c r="AM62" s="155">
        <f t="shared" si="69"/>
        <v>4</v>
      </c>
      <c r="AN62" s="155">
        <f t="shared" si="69"/>
        <v>29</v>
      </c>
      <c r="AO62" s="156">
        <f t="shared" si="69"/>
        <v>575</v>
      </c>
      <c r="AP62" s="189"/>
      <c r="AQ62" s="30" t="s">
        <v>34</v>
      </c>
      <c r="AR62" s="155">
        <f t="shared" ref="AR62:BI62" si="70">SUM(AR59:AR61)</f>
        <v>8</v>
      </c>
      <c r="AS62" s="155">
        <f t="shared" si="70"/>
        <v>0</v>
      </c>
      <c r="AT62" s="155">
        <f t="shared" si="70"/>
        <v>0</v>
      </c>
      <c r="AU62" s="155">
        <f t="shared" si="70"/>
        <v>7</v>
      </c>
      <c r="AV62" s="155">
        <f t="shared" si="70"/>
        <v>0</v>
      </c>
      <c r="AW62" s="155">
        <f t="shared" si="70"/>
        <v>15</v>
      </c>
      <c r="AX62" s="155">
        <f t="shared" si="70"/>
        <v>46</v>
      </c>
      <c r="AY62" s="155">
        <f t="shared" si="70"/>
        <v>0</v>
      </c>
      <c r="AZ62" s="155">
        <f t="shared" si="70"/>
        <v>1</v>
      </c>
      <c r="BA62" s="155">
        <f t="shared" si="70"/>
        <v>3</v>
      </c>
      <c r="BB62" s="155">
        <f t="shared" si="70"/>
        <v>12</v>
      </c>
      <c r="BC62" s="155">
        <f t="shared" si="70"/>
        <v>62</v>
      </c>
      <c r="BD62" s="155">
        <f t="shared" si="70"/>
        <v>0</v>
      </c>
      <c r="BE62" s="155">
        <f t="shared" si="70"/>
        <v>0</v>
      </c>
      <c r="BF62" s="155">
        <f t="shared" si="70"/>
        <v>0</v>
      </c>
      <c r="BG62" s="155">
        <f t="shared" si="70"/>
        <v>0</v>
      </c>
      <c r="BH62" s="155">
        <f t="shared" si="70"/>
        <v>0</v>
      </c>
      <c r="BI62" s="156">
        <f t="shared" si="70"/>
        <v>0</v>
      </c>
      <c r="BJ62" s="189"/>
      <c r="BK62" s="30" t="s">
        <v>34</v>
      </c>
      <c r="BL62" s="155">
        <f t="shared" ref="BL62:CC62" si="71">SUM(BL59:BL61)</f>
        <v>0</v>
      </c>
      <c r="BM62" s="155">
        <f t="shared" si="71"/>
        <v>0</v>
      </c>
      <c r="BN62" s="155">
        <f t="shared" si="71"/>
        <v>0</v>
      </c>
      <c r="BO62" s="155">
        <f t="shared" si="71"/>
        <v>0</v>
      </c>
      <c r="BP62" s="155">
        <f t="shared" si="71"/>
        <v>0</v>
      </c>
      <c r="BQ62" s="155">
        <f t="shared" si="71"/>
        <v>0</v>
      </c>
      <c r="BR62" s="155">
        <f t="shared" si="71"/>
        <v>0</v>
      </c>
      <c r="BS62" s="155">
        <f t="shared" si="71"/>
        <v>0</v>
      </c>
      <c r="BT62" s="155">
        <f t="shared" si="71"/>
        <v>0</v>
      </c>
      <c r="BU62" s="155">
        <f t="shared" si="71"/>
        <v>0</v>
      </c>
      <c r="BV62" s="155">
        <f t="shared" si="71"/>
        <v>0</v>
      </c>
      <c r="BW62" s="155">
        <f t="shared" si="71"/>
        <v>0</v>
      </c>
      <c r="BX62" s="155">
        <f t="shared" si="71"/>
        <v>54</v>
      </c>
      <c r="BY62" s="155">
        <f t="shared" si="71"/>
        <v>0</v>
      </c>
      <c r="BZ62" s="155">
        <f t="shared" si="71"/>
        <v>1</v>
      </c>
      <c r="CA62" s="155">
        <f t="shared" si="71"/>
        <v>10</v>
      </c>
      <c r="CB62" s="155">
        <f t="shared" si="71"/>
        <v>12</v>
      </c>
      <c r="CC62" s="156">
        <f t="shared" si="71"/>
        <v>77</v>
      </c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39"/>
      <c r="DD62" s="139"/>
      <c r="DE62" s="139"/>
      <c r="DF62" s="139"/>
      <c r="DG62" s="139"/>
      <c r="DH62" s="139"/>
      <c r="DI62" s="139"/>
      <c r="DJ62" s="139"/>
      <c r="DK62" s="139"/>
      <c r="DL62" s="139"/>
      <c r="DM62" s="139"/>
      <c r="DN62" s="139"/>
      <c r="DO62" s="139"/>
      <c r="DP62" s="139"/>
      <c r="DQ62" s="139"/>
      <c r="DR62" s="139"/>
      <c r="DS62" s="139"/>
      <c r="DT62" s="139"/>
      <c r="DU62" s="139"/>
      <c r="DV62" s="139"/>
      <c r="DW62" s="139"/>
      <c r="DX62" s="139"/>
      <c r="DY62" s="139"/>
      <c r="DZ62" s="139"/>
      <c r="EA62" s="139"/>
      <c r="EB62" s="139"/>
      <c r="EC62" s="139"/>
      <c r="ED62" s="139"/>
      <c r="EE62" s="139"/>
      <c r="EF62" s="139"/>
      <c r="EG62" s="139"/>
      <c r="EH62" s="139"/>
      <c r="EI62" s="139"/>
      <c r="EJ62" s="139"/>
      <c r="EK62" s="139"/>
      <c r="EL62" s="139"/>
      <c r="EM62" s="139"/>
      <c r="EN62" s="139"/>
      <c r="EO62" s="139"/>
      <c r="EP62" s="139"/>
      <c r="EQ62" s="139"/>
      <c r="ER62" s="139"/>
      <c r="ES62" s="139"/>
      <c r="ET62" s="139"/>
      <c r="EU62" s="139"/>
      <c r="EV62" s="139"/>
      <c r="EW62" s="139"/>
      <c r="EX62" s="139"/>
      <c r="EY62" s="139"/>
      <c r="EZ62" s="139"/>
      <c r="FA62" s="139"/>
      <c r="FB62" s="139"/>
      <c r="FC62" s="139"/>
      <c r="FD62" s="139"/>
      <c r="FE62" s="139"/>
      <c r="FF62" s="139"/>
      <c r="FG62" s="139"/>
      <c r="FH62" s="139"/>
      <c r="FI62" s="139"/>
      <c r="FJ62" s="139"/>
      <c r="FK62" s="139"/>
      <c r="FL62" s="139"/>
      <c r="FM62" s="139"/>
      <c r="FN62" s="139"/>
      <c r="FO62" s="139"/>
      <c r="FP62" s="139"/>
      <c r="FQ62" s="139"/>
      <c r="FR62" s="139"/>
      <c r="FS62" s="139"/>
      <c r="FT62" s="139"/>
      <c r="FU62" s="139"/>
      <c r="FV62" s="139"/>
      <c r="FW62" s="139"/>
      <c r="FX62" s="139"/>
      <c r="FY62" s="139"/>
      <c r="FZ62" s="139"/>
      <c r="GA62" s="139"/>
      <c r="GB62" s="139"/>
      <c r="GC62" s="139"/>
      <c r="GD62" s="139"/>
      <c r="GE62" s="139"/>
      <c r="GF62" s="139"/>
      <c r="GG62" s="139"/>
      <c r="GH62" s="139"/>
      <c r="GI62" s="139"/>
      <c r="GJ62" s="139"/>
      <c r="GK62" s="139"/>
      <c r="GL62" s="139"/>
      <c r="GM62" s="139"/>
      <c r="GN62" s="139"/>
      <c r="GO62" s="139"/>
      <c r="GP62" s="139"/>
      <c r="GQ62" s="139"/>
      <c r="GR62" s="139"/>
      <c r="GS62" s="139"/>
      <c r="GT62" s="139"/>
      <c r="GU62" s="139"/>
      <c r="GV62" s="139"/>
      <c r="GW62" s="139"/>
      <c r="GX62" s="139"/>
      <c r="GY62" s="139"/>
      <c r="GZ62" s="139"/>
      <c r="HA62" s="139"/>
      <c r="HB62" s="139"/>
      <c r="HC62" s="139"/>
      <c r="HD62" s="139"/>
      <c r="HE62" s="139"/>
      <c r="HF62" s="139"/>
      <c r="HG62" s="139"/>
      <c r="HH62" s="139"/>
      <c r="HI62" s="139"/>
      <c r="HJ62" s="139"/>
      <c r="HK62" s="139"/>
      <c r="HL62" s="139"/>
      <c r="HM62" s="139"/>
      <c r="HN62" s="139"/>
      <c r="HO62" s="139"/>
      <c r="HP62" s="139"/>
      <c r="HQ62" s="139"/>
      <c r="HR62" s="139"/>
      <c r="HS62" s="139"/>
      <c r="HT62" s="139"/>
      <c r="HU62" s="139"/>
      <c r="HV62" s="139"/>
      <c r="HW62" s="139"/>
      <c r="HX62" s="139"/>
      <c r="HY62" s="139"/>
      <c r="HZ62" s="139"/>
      <c r="IA62" s="139"/>
      <c r="IB62" s="139"/>
      <c r="IC62" s="139"/>
      <c r="ID62" s="139"/>
      <c r="IE62" s="139"/>
      <c r="IF62" s="139"/>
      <c r="IG62" s="139"/>
      <c r="IH62" s="139"/>
      <c r="II62" s="139"/>
      <c r="IJ62" s="139"/>
      <c r="IK62" s="139"/>
      <c r="IL62" s="139"/>
      <c r="IM62" s="139"/>
      <c r="IN62" s="139"/>
      <c r="IO62" s="139"/>
      <c r="IP62" s="139"/>
      <c r="IQ62" s="139"/>
      <c r="IR62" s="139"/>
      <c r="IS62" s="139"/>
      <c r="IT62" s="139"/>
      <c r="IU62" s="139"/>
      <c r="IV62" s="139"/>
    </row>
    <row r="63" spans="1:256" ht="17.100000000000001" customHeight="1">
      <c r="A63" s="16"/>
      <c r="B63" s="41" t="s">
        <v>98</v>
      </c>
      <c r="C63" s="78" t="s">
        <v>99</v>
      </c>
      <c r="D63" s="155">
        <v>25</v>
      </c>
      <c r="E63" s="155">
        <v>8</v>
      </c>
      <c r="F63" s="155">
        <v>4</v>
      </c>
      <c r="G63" s="155">
        <v>1</v>
      </c>
      <c r="H63" s="155">
        <v>3</v>
      </c>
      <c r="I63" s="155">
        <f t="shared" si="2"/>
        <v>41</v>
      </c>
      <c r="J63" s="155">
        <v>16</v>
      </c>
      <c r="K63" s="155">
        <v>0</v>
      </c>
      <c r="L63" s="155">
        <v>1</v>
      </c>
      <c r="M63" s="155">
        <v>1</v>
      </c>
      <c r="N63" s="155">
        <v>0</v>
      </c>
      <c r="O63" s="155">
        <f t="shared" si="3"/>
        <v>18</v>
      </c>
      <c r="P63" s="155">
        <v>0</v>
      </c>
      <c r="Q63" s="155">
        <v>0</v>
      </c>
      <c r="R63" s="155">
        <v>0</v>
      </c>
      <c r="S63" s="155">
        <v>0</v>
      </c>
      <c r="T63" s="155">
        <v>0</v>
      </c>
      <c r="U63" s="156">
        <f t="shared" si="4"/>
        <v>0</v>
      </c>
      <c r="V63" s="41" t="s">
        <v>98</v>
      </c>
      <c r="W63" s="78" t="s">
        <v>99</v>
      </c>
      <c r="X63" s="155">
        <v>0</v>
      </c>
      <c r="Y63" s="155">
        <v>0</v>
      </c>
      <c r="Z63" s="155">
        <v>0</v>
      </c>
      <c r="AA63" s="155">
        <v>0</v>
      </c>
      <c r="AB63" s="155">
        <v>0</v>
      </c>
      <c r="AC63" s="155">
        <f t="shared" si="5"/>
        <v>0</v>
      </c>
      <c r="AD63" s="155">
        <v>0</v>
      </c>
      <c r="AE63" s="155">
        <v>0</v>
      </c>
      <c r="AF63" s="155">
        <v>0</v>
      </c>
      <c r="AG63" s="155">
        <v>0</v>
      </c>
      <c r="AH63" s="155">
        <v>0</v>
      </c>
      <c r="AI63" s="155">
        <f t="shared" si="6"/>
        <v>0</v>
      </c>
      <c r="AJ63" s="155">
        <f t="shared" ref="AJ63:AN66" si="72">D63+J63+P63+X63+AD63</f>
        <v>41</v>
      </c>
      <c r="AK63" s="155">
        <f t="shared" si="72"/>
        <v>8</v>
      </c>
      <c r="AL63" s="155">
        <f t="shared" si="72"/>
        <v>5</v>
      </c>
      <c r="AM63" s="155">
        <f t="shared" si="72"/>
        <v>2</v>
      </c>
      <c r="AN63" s="155">
        <f t="shared" si="72"/>
        <v>3</v>
      </c>
      <c r="AO63" s="156">
        <f t="shared" si="8"/>
        <v>59</v>
      </c>
      <c r="AP63" s="41" t="s">
        <v>98</v>
      </c>
      <c r="AQ63" s="78" t="s">
        <v>99</v>
      </c>
      <c r="AR63" s="39">
        <v>4</v>
      </c>
      <c r="AS63" s="39">
        <v>0</v>
      </c>
      <c r="AT63" s="39">
        <v>0</v>
      </c>
      <c r="AU63" s="39">
        <v>0</v>
      </c>
      <c r="AV63" s="39">
        <v>1</v>
      </c>
      <c r="AW63" s="39">
        <f t="shared" si="9"/>
        <v>5</v>
      </c>
      <c r="AX63" s="39">
        <v>13</v>
      </c>
      <c r="AY63" s="39">
        <v>0</v>
      </c>
      <c r="AZ63" s="39">
        <v>0</v>
      </c>
      <c r="BA63" s="39">
        <v>0</v>
      </c>
      <c r="BB63" s="39">
        <v>0</v>
      </c>
      <c r="BC63" s="39">
        <f t="shared" si="10"/>
        <v>13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157">
        <f t="shared" si="11"/>
        <v>0</v>
      </c>
      <c r="BJ63" s="41" t="s">
        <v>98</v>
      </c>
      <c r="BK63" s="78" t="s">
        <v>99</v>
      </c>
      <c r="BL63" s="155">
        <v>0</v>
      </c>
      <c r="BM63" s="155">
        <v>0</v>
      </c>
      <c r="BN63" s="155">
        <v>0</v>
      </c>
      <c r="BO63" s="155">
        <v>0</v>
      </c>
      <c r="BP63" s="155">
        <v>0</v>
      </c>
      <c r="BQ63" s="155">
        <f t="shared" si="12"/>
        <v>0</v>
      </c>
      <c r="BR63" s="155">
        <v>0</v>
      </c>
      <c r="BS63" s="155">
        <v>0</v>
      </c>
      <c r="BT63" s="155">
        <v>0</v>
      </c>
      <c r="BU63" s="155">
        <v>0</v>
      </c>
      <c r="BV63" s="155">
        <v>0</v>
      </c>
      <c r="BW63" s="155">
        <f t="shared" si="13"/>
        <v>0</v>
      </c>
      <c r="BX63" s="155">
        <f t="shared" ref="BX63:CB66" si="73">AR63+AX63+BD63+BL63+BR63</f>
        <v>17</v>
      </c>
      <c r="BY63" s="155">
        <f t="shared" si="73"/>
        <v>0</v>
      </c>
      <c r="BZ63" s="155">
        <f t="shared" si="73"/>
        <v>0</v>
      </c>
      <c r="CA63" s="155">
        <f t="shared" si="73"/>
        <v>0</v>
      </c>
      <c r="CB63" s="155">
        <f t="shared" si="73"/>
        <v>1</v>
      </c>
      <c r="CC63" s="156">
        <f t="shared" si="15"/>
        <v>18</v>
      </c>
      <c r="CD63" s="139"/>
      <c r="CE63" s="139"/>
      <c r="CF63" s="139"/>
      <c r="CG63" s="139"/>
      <c r="CH63" s="139"/>
      <c r="CI63" s="139"/>
      <c r="CJ63" s="139"/>
      <c r="CK63" s="139"/>
      <c r="CL63" s="139"/>
      <c r="CM63" s="139"/>
      <c r="CN63" s="139"/>
      <c r="CO63" s="139"/>
      <c r="CP63" s="139"/>
      <c r="CQ63" s="139"/>
      <c r="CR63" s="139"/>
      <c r="CS63" s="139"/>
      <c r="CT63" s="139"/>
      <c r="CU63" s="139"/>
      <c r="CV63" s="139"/>
      <c r="CW63" s="139"/>
      <c r="CX63" s="139"/>
      <c r="CY63" s="139"/>
      <c r="CZ63" s="139"/>
      <c r="DA63" s="139"/>
      <c r="DB63" s="139"/>
      <c r="DC63" s="139"/>
      <c r="DD63" s="139"/>
      <c r="DE63" s="139"/>
      <c r="DF63" s="139"/>
      <c r="DG63" s="139"/>
      <c r="DH63" s="139"/>
      <c r="DI63" s="139"/>
      <c r="DJ63" s="139"/>
      <c r="DK63" s="139"/>
      <c r="DL63" s="139"/>
      <c r="DM63" s="139"/>
      <c r="DN63" s="139"/>
      <c r="DO63" s="139"/>
      <c r="DP63" s="139"/>
      <c r="DQ63" s="139"/>
      <c r="DR63" s="139"/>
      <c r="DS63" s="139"/>
      <c r="DT63" s="139"/>
      <c r="DU63" s="139"/>
      <c r="DV63" s="139"/>
      <c r="DW63" s="139"/>
      <c r="DX63" s="139"/>
      <c r="DY63" s="139"/>
      <c r="DZ63" s="139"/>
      <c r="EA63" s="139"/>
      <c r="EB63" s="139"/>
      <c r="EC63" s="139"/>
      <c r="ED63" s="139"/>
      <c r="EE63" s="139"/>
      <c r="EF63" s="139"/>
      <c r="EG63" s="139"/>
      <c r="EH63" s="139"/>
      <c r="EI63" s="139"/>
      <c r="EJ63" s="139"/>
      <c r="EK63" s="139"/>
      <c r="EL63" s="139"/>
      <c r="EM63" s="139"/>
      <c r="EN63" s="139"/>
      <c r="EO63" s="139"/>
      <c r="EP63" s="139"/>
      <c r="EQ63" s="139"/>
      <c r="ER63" s="139"/>
      <c r="ES63" s="139"/>
      <c r="ET63" s="139"/>
      <c r="EU63" s="139"/>
      <c r="EV63" s="139"/>
      <c r="EW63" s="139"/>
      <c r="EX63" s="139"/>
      <c r="EY63" s="139"/>
      <c r="EZ63" s="139"/>
      <c r="FA63" s="139"/>
      <c r="FB63" s="139"/>
      <c r="FC63" s="139"/>
      <c r="FD63" s="139"/>
      <c r="FE63" s="139"/>
      <c r="FF63" s="139"/>
      <c r="FG63" s="139"/>
      <c r="FH63" s="139"/>
      <c r="FI63" s="139"/>
      <c r="FJ63" s="139"/>
      <c r="FK63" s="139"/>
      <c r="FL63" s="139"/>
      <c r="FM63" s="139"/>
      <c r="FN63" s="139"/>
      <c r="FO63" s="139"/>
      <c r="FP63" s="139"/>
      <c r="FQ63" s="139"/>
      <c r="FR63" s="139"/>
      <c r="FS63" s="139"/>
      <c r="FT63" s="139"/>
      <c r="FU63" s="139"/>
      <c r="FV63" s="139"/>
      <c r="FW63" s="139"/>
      <c r="FX63" s="139"/>
      <c r="FY63" s="139"/>
      <c r="FZ63" s="139"/>
      <c r="GA63" s="139"/>
      <c r="GB63" s="139"/>
      <c r="GC63" s="139"/>
      <c r="GD63" s="139"/>
      <c r="GE63" s="139"/>
      <c r="GF63" s="139"/>
      <c r="GG63" s="139"/>
      <c r="GH63" s="139"/>
      <c r="GI63" s="139"/>
      <c r="GJ63" s="139"/>
      <c r="GK63" s="139"/>
      <c r="GL63" s="139"/>
      <c r="GM63" s="139"/>
      <c r="GN63" s="139"/>
      <c r="GO63" s="139"/>
      <c r="GP63" s="139"/>
      <c r="GQ63" s="139"/>
      <c r="GR63" s="139"/>
      <c r="GS63" s="139"/>
      <c r="GT63" s="139"/>
      <c r="GU63" s="139"/>
      <c r="GV63" s="139"/>
      <c r="GW63" s="139"/>
      <c r="GX63" s="139"/>
      <c r="GY63" s="139"/>
      <c r="GZ63" s="139"/>
      <c r="HA63" s="139"/>
      <c r="HB63" s="139"/>
      <c r="HC63" s="139"/>
      <c r="HD63" s="139"/>
      <c r="HE63" s="139"/>
      <c r="HF63" s="139"/>
      <c r="HG63" s="139"/>
      <c r="HH63" s="139"/>
      <c r="HI63" s="139"/>
      <c r="HJ63" s="139"/>
      <c r="HK63" s="139"/>
      <c r="HL63" s="139"/>
      <c r="HM63" s="139"/>
      <c r="HN63" s="139"/>
      <c r="HO63" s="139"/>
      <c r="HP63" s="139"/>
      <c r="HQ63" s="139"/>
      <c r="HR63" s="139"/>
      <c r="HS63" s="139"/>
      <c r="HT63" s="139"/>
      <c r="HU63" s="139"/>
      <c r="HV63" s="139"/>
      <c r="HW63" s="139"/>
      <c r="HX63" s="139"/>
      <c r="HY63" s="139"/>
      <c r="HZ63" s="139"/>
      <c r="IA63" s="139"/>
      <c r="IB63" s="139"/>
      <c r="IC63" s="139"/>
      <c r="ID63" s="139"/>
      <c r="IE63" s="139"/>
      <c r="IF63" s="139"/>
      <c r="IG63" s="139"/>
      <c r="IH63" s="139"/>
      <c r="II63" s="139"/>
      <c r="IJ63" s="139"/>
      <c r="IK63" s="139"/>
      <c r="IL63" s="139"/>
      <c r="IM63" s="139"/>
      <c r="IN63" s="139"/>
      <c r="IO63" s="139"/>
      <c r="IP63" s="139"/>
      <c r="IQ63" s="139"/>
      <c r="IR63" s="139"/>
      <c r="IS63" s="139"/>
      <c r="IT63" s="139"/>
      <c r="IU63" s="139"/>
      <c r="IV63" s="139"/>
    </row>
    <row r="64" spans="1:256" ht="17.100000000000001" customHeight="1">
      <c r="A64" s="16"/>
      <c r="B64" s="215" t="s">
        <v>100</v>
      </c>
      <c r="C64" s="42" t="s">
        <v>101</v>
      </c>
      <c r="D64" s="158">
        <v>47</v>
      </c>
      <c r="E64" s="158">
        <v>10</v>
      </c>
      <c r="F64" s="158">
        <v>2</v>
      </c>
      <c r="G64" s="158">
        <v>0</v>
      </c>
      <c r="H64" s="158">
        <v>3</v>
      </c>
      <c r="I64" s="158">
        <f t="shared" si="2"/>
        <v>62</v>
      </c>
      <c r="J64" s="158">
        <v>33</v>
      </c>
      <c r="K64" s="158">
        <v>1</v>
      </c>
      <c r="L64" s="158">
        <v>0</v>
      </c>
      <c r="M64" s="158">
        <v>0</v>
      </c>
      <c r="N64" s="158">
        <v>4</v>
      </c>
      <c r="O64" s="158">
        <f t="shared" si="3"/>
        <v>38</v>
      </c>
      <c r="P64" s="158">
        <v>0</v>
      </c>
      <c r="Q64" s="158">
        <v>0</v>
      </c>
      <c r="R64" s="158">
        <v>0</v>
      </c>
      <c r="S64" s="158">
        <v>0</v>
      </c>
      <c r="T64" s="158">
        <v>0</v>
      </c>
      <c r="U64" s="159">
        <f t="shared" si="4"/>
        <v>0</v>
      </c>
      <c r="V64" s="215" t="s">
        <v>100</v>
      </c>
      <c r="W64" s="42" t="s">
        <v>101</v>
      </c>
      <c r="X64" s="158">
        <v>0</v>
      </c>
      <c r="Y64" s="158">
        <v>0</v>
      </c>
      <c r="Z64" s="158">
        <v>0</v>
      </c>
      <c r="AA64" s="158">
        <v>0</v>
      </c>
      <c r="AB64" s="158">
        <v>0</v>
      </c>
      <c r="AC64" s="158">
        <f t="shared" si="5"/>
        <v>0</v>
      </c>
      <c r="AD64" s="158">
        <v>0</v>
      </c>
      <c r="AE64" s="158">
        <v>0</v>
      </c>
      <c r="AF64" s="158">
        <v>0</v>
      </c>
      <c r="AG64" s="158">
        <v>0</v>
      </c>
      <c r="AH64" s="158">
        <v>0</v>
      </c>
      <c r="AI64" s="158">
        <f t="shared" si="6"/>
        <v>0</v>
      </c>
      <c r="AJ64" s="158">
        <f t="shared" si="72"/>
        <v>80</v>
      </c>
      <c r="AK64" s="158">
        <f t="shared" si="72"/>
        <v>11</v>
      </c>
      <c r="AL64" s="158">
        <f t="shared" si="72"/>
        <v>2</v>
      </c>
      <c r="AM64" s="158">
        <f t="shared" si="72"/>
        <v>0</v>
      </c>
      <c r="AN64" s="158">
        <f t="shared" si="72"/>
        <v>7</v>
      </c>
      <c r="AO64" s="159">
        <f t="shared" si="8"/>
        <v>100</v>
      </c>
      <c r="AP64" s="215" t="s">
        <v>100</v>
      </c>
      <c r="AQ64" s="42" t="s">
        <v>101</v>
      </c>
      <c r="AR64" s="51">
        <v>3</v>
      </c>
      <c r="AS64" s="51">
        <v>0</v>
      </c>
      <c r="AT64" s="51">
        <v>1</v>
      </c>
      <c r="AU64" s="51">
        <v>0</v>
      </c>
      <c r="AV64" s="51">
        <v>0</v>
      </c>
      <c r="AW64" s="51">
        <f t="shared" si="9"/>
        <v>4</v>
      </c>
      <c r="AX64" s="51">
        <v>4</v>
      </c>
      <c r="AY64" s="51">
        <v>0</v>
      </c>
      <c r="AZ64" s="51">
        <v>2</v>
      </c>
      <c r="BA64" s="51">
        <v>0</v>
      </c>
      <c r="BB64" s="51">
        <v>1</v>
      </c>
      <c r="BC64" s="51">
        <f t="shared" si="10"/>
        <v>7</v>
      </c>
      <c r="BD64" s="51">
        <v>0</v>
      </c>
      <c r="BE64" s="51">
        <v>0</v>
      </c>
      <c r="BF64" s="51">
        <v>0</v>
      </c>
      <c r="BG64" s="51">
        <v>0</v>
      </c>
      <c r="BH64" s="51">
        <v>0</v>
      </c>
      <c r="BI64" s="160">
        <f t="shared" si="11"/>
        <v>0</v>
      </c>
      <c r="BJ64" s="215" t="s">
        <v>100</v>
      </c>
      <c r="BK64" s="42" t="s">
        <v>101</v>
      </c>
      <c r="BL64" s="158">
        <v>0</v>
      </c>
      <c r="BM64" s="158">
        <v>0</v>
      </c>
      <c r="BN64" s="158">
        <v>0</v>
      </c>
      <c r="BO64" s="158">
        <v>0</v>
      </c>
      <c r="BP64" s="158">
        <v>0</v>
      </c>
      <c r="BQ64" s="158">
        <f t="shared" si="12"/>
        <v>0</v>
      </c>
      <c r="BR64" s="158">
        <v>0</v>
      </c>
      <c r="BS64" s="158">
        <v>0</v>
      </c>
      <c r="BT64" s="158">
        <v>0</v>
      </c>
      <c r="BU64" s="158">
        <v>0</v>
      </c>
      <c r="BV64" s="158">
        <v>0</v>
      </c>
      <c r="BW64" s="158">
        <f t="shared" si="13"/>
        <v>0</v>
      </c>
      <c r="BX64" s="158">
        <f t="shared" si="73"/>
        <v>7</v>
      </c>
      <c r="BY64" s="158">
        <f t="shared" si="73"/>
        <v>0</v>
      </c>
      <c r="BZ64" s="158">
        <f t="shared" si="73"/>
        <v>3</v>
      </c>
      <c r="CA64" s="158">
        <f t="shared" si="73"/>
        <v>0</v>
      </c>
      <c r="CB64" s="158">
        <f t="shared" si="73"/>
        <v>1</v>
      </c>
      <c r="CC64" s="159">
        <f t="shared" si="15"/>
        <v>11</v>
      </c>
      <c r="CD64" s="139"/>
      <c r="CE64" s="139"/>
      <c r="CF64" s="139"/>
      <c r="CG64" s="139"/>
      <c r="CH64" s="139"/>
      <c r="CI64" s="139"/>
      <c r="CJ64" s="139"/>
      <c r="CK64" s="139"/>
      <c r="CL64" s="139"/>
      <c r="CM64" s="139"/>
      <c r="CN64" s="139"/>
      <c r="CO64" s="139"/>
      <c r="CP64" s="139"/>
      <c r="CQ64" s="139"/>
      <c r="CR64" s="139"/>
      <c r="CS64" s="139"/>
      <c r="CT64" s="139"/>
      <c r="CU64" s="139"/>
      <c r="CV64" s="139"/>
      <c r="CW64" s="139"/>
      <c r="CX64" s="139"/>
      <c r="CY64" s="139"/>
      <c r="CZ64" s="139"/>
      <c r="DA64" s="139"/>
      <c r="DB64" s="139"/>
      <c r="DC64" s="139"/>
      <c r="DD64" s="139"/>
      <c r="DE64" s="139"/>
      <c r="DF64" s="139"/>
      <c r="DG64" s="139"/>
      <c r="DH64" s="139"/>
      <c r="DI64" s="139"/>
      <c r="DJ64" s="139"/>
      <c r="DK64" s="139"/>
      <c r="DL64" s="139"/>
      <c r="DM64" s="139"/>
      <c r="DN64" s="139"/>
      <c r="DO64" s="139"/>
      <c r="DP64" s="139"/>
      <c r="DQ64" s="139"/>
      <c r="DR64" s="139"/>
      <c r="DS64" s="139"/>
      <c r="DT64" s="139"/>
      <c r="DU64" s="139"/>
      <c r="DV64" s="139"/>
      <c r="DW64" s="139"/>
      <c r="DX64" s="139"/>
      <c r="DY64" s="139"/>
      <c r="DZ64" s="139"/>
      <c r="EA64" s="139"/>
      <c r="EB64" s="139"/>
      <c r="EC64" s="139"/>
      <c r="ED64" s="139"/>
      <c r="EE64" s="139"/>
      <c r="EF64" s="139"/>
      <c r="EG64" s="139"/>
      <c r="EH64" s="139"/>
      <c r="EI64" s="139"/>
      <c r="EJ64" s="139"/>
      <c r="EK64" s="139"/>
      <c r="EL64" s="139"/>
      <c r="EM64" s="139"/>
      <c r="EN64" s="139"/>
      <c r="EO64" s="139"/>
      <c r="EP64" s="139"/>
      <c r="EQ64" s="139"/>
      <c r="ER64" s="139"/>
      <c r="ES64" s="139"/>
      <c r="ET64" s="139"/>
      <c r="EU64" s="139"/>
      <c r="EV64" s="139"/>
      <c r="EW64" s="139"/>
      <c r="EX64" s="139"/>
      <c r="EY64" s="139"/>
      <c r="EZ64" s="139"/>
      <c r="FA64" s="139"/>
      <c r="FB64" s="139"/>
      <c r="FC64" s="139"/>
      <c r="FD64" s="139"/>
      <c r="FE64" s="139"/>
      <c r="FF64" s="139"/>
      <c r="FG64" s="139"/>
      <c r="FH64" s="139"/>
      <c r="FI64" s="139"/>
      <c r="FJ64" s="139"/>
      <c r="FK64" s="139"/>
      <c r="FL64" s="139"/>
      <c r="FM64" s="139"/>
      <c r="FN64" s="139"/>
      <c r="FO64" s="139"/>
      <c r="FP64" s="139"/>
      <c r="FQ64" s="139"/>
      <c r="FR64" s="139"/>
      <c r="FS64" s="139"/>
      <c r="FT64" s="139"/>
      <c r="FU64" s="139"/>
      <c r="FV64" s="139"/>
      <c r="FW64" s="139"/>
      <c r="FX64" s="139"/>
      <c r="FY64" s="139"/>
      <c r="FZ64" s="139"/>
      <c r="GA64" s="139"/>
      <c r="GB64" s="139"/>
      <c r="GC64" s="139"/>
      <c r="GD64" s="139"/>
      <c r="GE64" s="139"/>
      <c r="GF64" s="139"/>
      <c r="GG64" s="139"/>
      <c r="GH64" s="139"/>
      <c r="GI64" s="139"/>
      <c r="GJ64" s="139"/>
      <c r="GK64" s="139"/>
      <c r="GL64" s="139"/>
      <c r="GM64" s="139"/>
      <c r="GN64" s="139"/>
      <c r="GO64" s="139"/>
      <c r="GP64" s="139"/>
      <c r="GQ64" s="139"/>
      <c r="GR64" s="139"/>
      <c r="GS64" s="139"/>
      <c r="GT64" s="139"/>
      <c r="GU64" s="139"/>
      <c r="GV64" s="139"/>
      <c r="GW64" s="139"/>
      <c r="GX64" s="139"/>
      <c r="GY64" s="139"/>
      <c r="GZ64" s="139"/>
      <c r="HA64" s="139"/>
      <c r="HB64" s="139"/>
      <c r="HC64" s="139"/>
      <c r="HD64" s="139"/>
      <c r="HE64" s="139"/>
      <c r="HF64" s="139"/>
      <c r="HG64" s="139"/>
      <c r="HH64" s="139"/>
      <c r="HI64" s="139"/>
      <c r="HJ64" s="139"/>
      <c r="HK64" s="139"/>
      <c r="HL64" s="139"/>
      <c r="HM64" s="139"/>
      <c r="HN64" s="139"/>
      <c r="HO64" s="139"/>
      <c r="HP64" s="139"/>
      <c r="HQ64" s="139"/>
      <c r="HR64" s="139"/>
      <c r="HS64" s="139"/>
      <c r="HT64" s="139"/>
      <c r="HU64" s="139"/>
      <c r="HV64" s="139"/>
      <c r="HW64" s="139"/>
      <c r="HX64" s="139"/>
      <c r="HY64" s="139"/>
      <c r="HZ64" s="139"/>
      <c r="IA64" s="139"/>
      <c r="IB64" s="139"/>
      <c r="IC64" s="139"/>
      <c r="ID64" s="139"/>
      <c r="IE64" s="139"/>
      <c r="IF64" s="139"/>
      <c r="IG64" s="139"/>
      <c r="IH64" s="139"/>
      <c r="II64" s="139"/>
      <c r="IJ64" s="139"/>
      <c r="IK64" s="139"/>
      <c r="IL64" s="139"/>
      <c r="IM64" s="139"/>
      <c r="IN64" s="139"/>
      <c r="IO64" s="139"/>
      <c r="IP64" s="139"/>
      <c r="IQ64" s="139"/>
      <c r="IR64" s="139"/>
      <c r="IS64" s="139"/>
      <c r="IT64" s="139"/>
      <c r="IU64" s="139"/>
      <c r="IV64" s="139"/>
    </row>
    <row r="65" spans="1:256" ht="17.100000000000001" customHeight="1">
      <c r="A65" s="16"/>
      <c r="B65" s="216"/>
      <c r="C65" s="42" t="s">
        <v>102</v>
      </c>
      <c r="D65" s="158">
        <v>19</v>
      </c>
      <c r="E65" s="158">
        <v>1</v>
      </c>
      <c r="F65" s="158">
        <v>0</v>
      </c>
      <c r="G65" s="158">
        <v>0</v>
      </c>
      <c r="H65" s="158">
        <v>1</v>
      </c>
      <c r="I65" s="158">
        <f t="shared" si="2"/>
        <v>21</v>
      </c>
      <c r="J65" s="158">
        <v>4</v>
      </c>
      <c r="K65" s="158">
        <v>0</v>
      </c>
      <c r="L65" s="158">
        <v>0</v>
      </c>
      <c r="M65" s="158">
        <v>1</v>
      </c>
      <c r="N65" s="158">
        <v>1</v>
      </c>
      <c r="O65" s="158">
        <f t="shared" si="3"/>
        <v>6</v>
      </c>
      <c r="P65" s="158">
        <v>0</v>
      </c>
      <c r="Q65" s="158">
        <v>0</v>
      </c>
      <c r="R65" s="158">
        <v>0</v>
      </c>
      <c r="S65" s="158">
        <v>0</v>
      </c>
      <c r="T65" s="158">
        <v>0</v>
      </c>
      <c r="U65" s="159">
        <f t="shared" si="4"/>
        <v>0</v>
      </c>
      <c r="V65" s="216"/>
      <c r="W65" s="42" t="s">
        <v>102</v>
      </c>
      <c r="X65" s="158">
        <v>0</v>
      </c>
      <c r="Y65" s="158">
        <v>0</v>
      </c>
      <c r="Z65" s="158">
        <v>0</v>
      </c>
      <c r="AA65" s="158">
        <v>0</v>
      </c>
      <c r="AB65" s="158">
        <v>0</v>
      </c>
      <c r="AC65" s="158">
        <f t="shared" si="5"/>
        <v>0</v>
      </c>
      <c r="AD65" s="158">
        <v>4</v>
      </c>
      <c r="AE65" s="158">
        <v>0</v>
      </c>
      <c r="AF65" s="158">
        <v>1</v>
      </c>
      <c r="AG65" s="158">
        <v>0</v>
      </c>
      <c r="AH65" s="158">
        <v>1</v>
      </c>
      <c r="AI65" s="158">
        <f t="shared" si="6"/>
        <v>6</v>
      </c>
      <c r="AJ65" s="158">
        <f t="shared" si="72"/>
        <v>27</v>
      </c>
      <c r="AK65" s="158">
        <f t="shared" si="72"/>
        <v>1</v>
      </c>
      <c r="AL65" s="158">
        <f t="shared" si="72"/>
        <v>1</v>
      </c>
      <c r="AM65" s="158">
        <f t="shared" si="72"/>
        <v>1</v>
      </c>
      <c r="AN65" s="158">
        <f t="shared" si="72"/>
        <v>3</v>
      </c>
      <c r="AO65" s="159">
        <f t="shared" si="8"/>
        <v>33</v>
      </c>
      <c r="AP65" s="216"/>
      <c r="AQ65" s="42" t="s">
        <v>102</v>
      </c>
      <c r="AR65" s="51">
        <v>0</v>
      </c>
      <c r="AS65" s="51">
        <v>0</v>
      </c>
      <c r="AT65" s="51">
        <v>0</v>
      </c>
      <c r="AU65" s="51">
        <v>0</v>
      </c>
      <c r="AV65" s="51">
        <v>0</v>
      </c>
      <c r="AW65" s="51">
        <f t="shared" si="9"/>
        <v>0</v>
      </c>
      <c r="AX65" s="51">
        <v>0</v>
      </c>
      <c r="AY65" s="51">
        <v>0</v>
      </c>
      <c r="AZ65" s="51">
        <v>0</v>
      </c>
      <c r="BA65" s="51">
        <v>0</v>
      </c>
      <c r="BB65" s="51">
        <v>2</v>
      </c>
      <c r="BC65" s="51">
        <f t="shared" si="10"/>
        <v>2</v>
      </c>
      <c r="BD65" s="51">
        <v>0</v>
      </c>
      <c r="BE65" s="51">
        <v>0</v>
      </c>
      <c r="BF65" s="51">
        <v>0</v>
      </c>
      <c r="BG65" s="51">
        <v>0</v>
      </c>
      <c r="BH65" s="51">
        <v>0</v>
      </c>
      <c r="BI65" s="160">
        <f t="shared" si="11"/>
        <v>0</v>
      </c>
      <c r="BJ65" s="216"/>
      <c r="BK65" s="42" t="s">
        <v>102</v>
      </c>
      <c r="BL65" s="158">
        <v>0</v>
      </c>
      <c r="BM65" s="158">
        <v>0</v>
      </c>
      <c r="BN65" s="158">
        <v>0</v>
      </c>
      <c r="BO65" s="158">
        <v>0</v>
      </c>
      <c r="BP65" s="158">
        <v>0</v>
      </c>
      <c r="BQ65" s="158">
        <f t="shared" si="12"/>
        <v>0</v>
      </c>
      <c r="BR65" s="158">
        <v>1</v>
      </c>
      <c r="BS65" s="158">
        <v>0</v>
      </c>
      <c r="BT65" s="158">
        <v>0</v>
      </c>
      <c r="BU65" s="158">
        <v>1</v>
      </c>
      <c r="BV65" s="158">
        <v>0</v>
      </c>
      <c r="BW65" s="158">
        <f t="shared" si="13"/>
        <v>2</v>
      </c>
      <c r="BX65" s="158">
        <f t="shared" si="73"/>
        <v>1</v>
      </c>
      <c r="BY65" s="158">
        <f t="shared" si="73"/>
        <v>0</v>
      </c>
      <c r="BZ65" s="158">
        <f t="shared" si="73"/>
        <v>0</v>
      </c>
      <c r="CA65" s="158">
        <f t="shared" si="73"/>
        <v>1</v>
      </c>
      <c r="CB65" s="158">
        <f t="shared" si="73"/>
        <v>2</v>
      </c>
      <c r="CC65" s="159">
        <f t="shared" si="15"/>
        <v>4</v>
      </c>
      <c r="CD65" s="139"/>
      <c r="CE65" s="139"/>
      <c r="CF65" s="139"/>
      <c r="CG65" s="139"/>
      <c r="CH65" s="139"/>
      <c r="CI65" s="139"/>
      <c r="CJ65" s="139"/>
      <c r="CK65" s="139"/>
      <c r="CL65" s="139"/>
      <c r="CM65" s="139"/>
      <c r="CN65" s="139"/>
      <c r="CO65" s="139"/>
      <c r="CP65" s="139"/>
      <c r="CQ65" s="139"/>
      <c r="CR65" s="139"/>
      <c r="CS65" s="139"/>
      <c r="CT65" s="139"/>
      <c r="CU65" s="139"/>
      <c r="CV65" s="139"/>
      <c r="CW65" s="139"/>
      <c r="CX65" s="139"/>
      <c r="CY65" s="139"/>
      <c r="CZ65" s="139"/>
      <c r="DA65" s="139"/>
      <c r="DB65" s="139"/>
      <c r="DC65" s="139"/>
      <c r="DD65" s="139"/>
      <c r="DE65" s="139"/>
      <c r="DF65" s="139"/>
      <c r="DG65" s="139"/>
      <c r="DH65" s="139"/>
      <c r="DI65" s="139"/>
      <c r="DJ65" s="139"/>
      <c r="DK65" s="139"/>
      <c r="DL65" s="139"/>
      <c r="DM65" s="139"/>
      <c r="DN65" s="139"/>
      <c r="DO65" s="139"/>
      <c r="DP65" s="139"/>
      <c r="DQ65" s="139"/>
      <c r="DR65" s="139"/>
      <c r="DS65" s="139"/>
      <c r="DT65" s="139"/>
      <c r="DU65" s="139"/>
      <c r="DV65" s="139"/>
      <c r="DW65" s="139"/>
      <c r="DX65" s="139"/>
      <c r="DY65" s="139"/>
      <c r="DZ65" s="139"/>
      <c r="EA65" s="139"/>
      <c r="EB65" s="139"/>
      <c r="EC65" s="139"/>
      <c r="ED65" s="139"/>
      <c r="EE65" s="139"/>
      <c r="EF65" s="139"/>
      <c r="EG65" s="139"/>
      <c r="EH65" s="139"/>
      <c r="EI65" s="139"/>
      <c r="EJ65" s="139"/>
      <c r="EK65" s="139"/>
      <c r="EL65" s="139"/>
      <c r="EM65" s="139"/>
      <c r="EN65" s="139"/>
      <c r="EO65" s="139"/>
      <c r="EP65" s="139"/>
      <c r="EQ65" s="139"/>
      <c r="ER65" s="139"/>
      <c r="ES65" s="139"/>
      <c r="ET65" s="139"/>
      <c r="EU65" s="139"/>
      <c r="EV65" s="139"/>
      <c r="EW65" s="139"/>
      <c r="EX65" s="139"/>
      <c r="EY65" s="139"/>
      <c r="EZ65" s="139"/>
      <c r="FA65" s="139"/>
      <c r="FB65" s="139"/>
      <c r="FC65" s="139"/>
      <c r="FD65" s="139"/>
      <c r="FE65" s="139"/>
      <c r="FF65" s="139"/>
      <c r="FG65" s="139"/>
      <c r="FH65" s="139"/>
      <c r="FI65" s="139"/>
      <c r="FJ65" s="139"/>
      <c r="FK65" s="139"/>
      <c r="FL65" s="139"/>
      <c r="FM65" s="139"/>
      <c r="FN65" s="139"/>
      <c r="FO65" s="139"/>
      <c r="FP65" s="139"/>
      <c r="FQ65" s="139"/>
      <c r="FR65" s="139"/>
      <c r="FS65" s="139"/>
      <c r="FT65" s="139"/>
      <c r="FU65" s="139"/>
      <c r="FV65" s="139"/>
      <c r="FW65" s="139"/>
      <c r="FX65" s="139"/>
      <c r="FY65" s="139"/>
      <c r="FZ65" s="139"/>
      <c r="GA65" s="139"/>
      <c r="GB65" s="139"/>
      <c r="GC65" s="139"/>
      <c r="GD65" s="139"/>
      <c r="GE65" s="139"/>
      <c r="GF65" s="139"/>
      <c r="GG65" s="139"/>
      <c r="GH65" s="139"/>
      <c r="GI65" s="139"/>
      <c r="GJ65" s="139"/>
      <c r="GK65" s="139"/>
      <c r="GL65" s="139"/>
      <c r="GM65" s="139"/>
      <c r="GN65" s="139"/>
      <c r="GO65" s="139"/>
      <c r="GP65" s="139"/>
      <c r="GQ65" s="139"/>
      <c r="GR65" s="139"/>
      <c r="GS65" s="139"/>
      <c r="GT65" s="139"/>
      <c r="GU65" s="139"/>
      <c r="GV65" s="139"/>
      <c r="GW65" s="139"/>
      <c r="GX65" s="139"/>
      <c r="GY65" s="139"/>
      <c r="GZ65" s="139"/>
      <c r="HA65" s="139"/>
      <c r="HB65" s="139"/>
      <c r="HC65" s="139"/>
      <c r="HD65" s="139"/>
      <c r="HE65" s="139"/>
      <c r="HF65" s="139"/>
      <c r="HG65" s="139"/>
      <c r="HH65" s="139"/>
      <c r="HI65" s="139"/>
      <c r="HJ65" s="139"/>
      <c r="HK65" s="139"/>
      <c r="HL65" s="139"/>
      <c r="HM65" s="139"/>
      <c r="HN65" s="139"/>
      <c r="HO65" s="139"/>
      <c r="HP65" s="139"/>
      <c r="HQ65" s="139"/>
      <c r="HR65" s="139"/>
      <c r="HS65" s="139"/>
      <c r="HT65" s="139"/>
      <c r="HU65" s="139"/>
      <c r="HV65" s="139"/>
      <c r="HW65" s="139"/>
      <c r="HX65" s="139"/>
      <c r="HY65" s="139"/>
      <c r="HZ65" s="139"/>
      <c r="IA65" s="139"/>
      <c r="IB65" s="139"/>
      <c r="IC65" s="139"/>
      <c r="ID65" s="139"/>
      <c r="IE65" s="139"/>
      <c r="IF65" s="139"/>
      <c r="IG65" s="139"/>
      <c r="IH65" s="139"/>
      <c r="II65" s="139"/>
      <c r="IJ65" s="139"/>
      <c r="IK65" s="139"/>
      <c r="IL65" s="139"/>
      <c r="IM65" s="139"/>
      <c r="IN65" s="139"/>
      <c r="IO65" s="139"/>
      <c r="IP65" s="139"/>
      <c r="IQ65" s="139"/>
      <c r="IR65" s="139"/>
      <c r="IS65" s="139"/>
      <c r="IT65" s="139"/>
      <c r="IU65" s="139"/>
      <c r="IV65" s="139"/>
    </row>
    <row r="66" spans="1:256" ht="17.100000000000001" customHeight="1">
      <c r="A66" s="16"/>
      <c r="B66" s="216"/>
      <c r="C66" s="42" t="s">
        <v>103</v>
      </c>
      <c r="D66" s="158">
        <v>27</v>
      </c>
      <c r="E66" s="158">
        <v>1</v>
      </c>
      <c r="F66" s="158">
        <v>1</v>
      </c>
      <c r="G66" s="158">
        <v>0</v>
      </c>
      <c r="H66" s="158">
        <v>2</v>
      </c>
      <c r="I66" s="158">
        <f t="shared" si="2"/>
        <v>31</v>
      </c>
      <c r="J66" s="158">
        <v>11</v>
      </c>
      <c r="K66" s="158">
        <v>1</v>
      </c>
      <c r="L66" s="158">
        <v>0</v>
      </c>
      <c r="M66" s="158">
        <v>1</v>
      </c>
      <c r="N66" s="158">
        <v>3</v>
      </c>
      <c r="O66" s="158">
        <f t="shared" si="3"/>
        <v>16</v>
      </c>
      <c r="P66" s="158">
        <v>0</v>
      </c>
      <c r="Q66" s="158">
        <v>0</v>
      </c>
      <c r="R66" s="158">
        <v>0</v>
      </c>
      <c r="S66" s="158">
        <v>0</v>
      </c>
      <c r="T66" s="158">
        <v>0</v>
      </c>
      <c r="U66" s="159">
        <f t="shared" si="4"/>
        <v>0</v>
      </c>
      <c r="V66" s="216"/>
      <c r="W66" s="42" t="s">
        <v>103</v>
      </c>
      <c r="X66" s="158">
        <v>0</v>
      </c>
      <c r="Y66" s="158">
        <v>0</v>
      </c>
      <c r="Z66" s="158">
        <v>0</v>
      </c>
      <c r="AA66" s="158">
        <v>0</v>
      </c>
      <c r="AB66" s="158">
        <v>0</v>
      </c>
      <c r="AC66" s="158">
        <f t="shared" si="5"/>
        <v>0</v>
      </c>
      <c r="AD66" s="158">
        <v>0</v>
      </c>
      <c r="AE66" s="158">
        <v>0</v>
      </c>
      <c r="AF66" s="158">
        <v>0</v>
      </c>
      <c r="AG66" s="158">
        <v>0</v>
      </c>
      <c r="AH66" s="158">
        <v>0</v>
      </c>
      <c r="AI66" s="158">
        <f t="shared" si="6"/>
        <v>0</v>
      </c>
      <c r="AJ66" s="158">
        <f t="shared" si="72"/>
        <v>38</v>
      </c>
      <c r="AK66" s="158">
        <f t="shared" si="72"/>
        <v>2</v>
      </c>
      <c r="AL66" s="158">
        <f t="shared" si="72"/>
        <v>1</v>
      </c>
      <c r="AM66" s="158">
        <f t="shared" si="72"/>
        <v>1</v>
      </c>
      <c r="AN66" s="158">
        <f t="shared" si="72"/>
        <v>5</v>
      </c>
      <c r="AO66" s="159">
        <f t="shared" si="8"/>
        <v>47</v>
      </c>
      <c r="AP66" s="216"/>
      <c r="AQ66" s="42" t="s">
        <v>103</v>
      </c>
      <c r="AR66" s="51">
        <v>1</v>
      </c>
      <c r="AS66" s="51">
        <v>0</v>
      </c>
      <c r="AT66" s="51">
        <v>0</v>
      </c>
      <c r="AU66" s="51">
        <v>0</v>
      </c>
      <c r="AV66" s="51">
        <v>0</v>
      </c>
      <c r="AW66" s="51">
        <f t="shared" si="9"/>
        <v>1</v>
      </c>
      <c r="AX66" s="51">
        <v>3</v>
      </c>
      <c r="AY66" s="51">
        <v>1</v>
      </c>
      <c r="AZ66" s="51">
        <v>0</v>
      </c>
      <c r="BA66" s="51">
        <v>0</v>
      </c>
      <c r="BB66" s="51">
        <v>0</v>
      </c>
      <c r="BC66" s="51">
        <f t="shared" si="10"/>
        <v>4</v>
      </c>
      <c r="BD66" s="51">
        <v>0</v>
      </c>
      <c r="BE66" s="51">
        <v>0</v>
      </c>
      <c r="BF66" s="51">
        <v>0</v>
      </c>
      <c r="BG66" s="51">
        <v>0</v>
      </c>
      <c r="BH66" s="51">
        <v>0</v>
      </c>
      <c r="BI66" s="160">
        <f t="shared" si="11"/>
        <v>0</v>
      </c>
      <c r="BJ66" s="216"/>
      <c r="BK66" s="42" t="s">
        <v>103</v>
      </c>
      <c r="BL66" s="158">
        <v>0</v>
      </c>
      <c r="BM66" s="158">
        <v>0</v>
      </c>
      <c r="BN66" s="158">
        <v>0</v>
      </c>
      <c r="BO66" s="158">
        <v>0</v>
      </c>
      <c r="BP66" s="158">
        <v>0</v>
      </c>
      <c r="BQ66" s="158">
        <f t="shared" si="12"/>
        <v>0</v>
      </c>
      <c r="BR66" s="158">
        <v>0</v>
      </c>
      <c r="BS66" s="158">
        <v>0</v>
      </c>
      <c r="BT66" s="158">
        <v>0</v>
      </c>
      <c r="BU66" s="158">
        <v>0</v>
      </c>
      <c r="BV66" s="158">
        <v>0</v>
      </c>
      <c r="BW66" s="158">
        <f t="shared" si="13"/>
        <v>0</v>
      </c>
      <c r="BX66" s="158">
        <f t="shared" si="73"/>
        <v>4</v>
      </c>
      <c r="BY66" s="158">
        <f t="shared" si="73"/>
        <v>1</v>
      </c>
      <c r="BZ66" s="158">
        <f t="shared" si="73"/>
        <v>0</v>
      </c>
      <c r="CA66" s="158">
        <f t="shared" si="73"/>
        <v>0</v>
      </c>
      <c r="CB66" s="158">
        <f t="shared" si="73"/>
        <v>0</v>
      </c>
      <c r="CC66" s="159">
        <f t="shared" si="15"/>
        <v>5</v>
      </c>
      <c r="CD66" s="139"/>
      <c r="CE66" s="139"/>
      <c r="CF66" s="139"/>
      <c r="CG66" s="139"/>
      <c r="CH66" s="139"/>
      <c r="CI66" s="139"/>
      <c r="CJ66" s="139"/>
      <c r="CK66" s="139"/>
      <c r="CL66" s="139"/>
      <c r="CM66" s="139"/>
      <c r="CN66" s="139"/>
      <c r="CO66" s="139"/>
      <c r="CP66" s="139"/>
      <c r="CQ66" s="139"/>
      <c r="CR66" s="139"/>
      <c r="CS66" s="139"/>
      <c r="CT66" s="139"/>
      <c r="CU66" s="139"/>
      <c r="CV66" s="139"/>
      <c r="CW66" s="139"/>
      <c r="CX66" s="139"/>
      <c r="CY66" s="139"/>
      <c r="CZ66" s="139"/>
      <c r="DA66" s="139"/>
      <c r="DB66" s="139"/>
      <c r="DC66" s="139"/>
      <c r="DD66" s="139"/>
      <c r="DE66" s="139"/>
      <c r="DF66" s="139"/>
      <c r="DG66" s="139"/>
      <c r="DH66" s="139"/>
      <c r="DI66" s="139"/>
      <c r="DJ66" s="139"/>
      <c r="DK66" s="139"/>
      <c r="DL66" s="139"/>
      <c r="DM66" s="139"/>
      <c r="DN66" s="139"/>
      <c r="DO66" s="139"/>
      <c r="DP66" s="139"/>
      <c r="DQ66" s="139"/>
      <c r="DR66" s="139"/>
      <c r="DS66" s="139"/>
      <c r="DT66" s="139"/>
      <c r="DU66" s="139"/>
      <c r="DV66" s="139"/>
      <c r="DW66" s="139"/>
      <c r="DX66" s="139"/>
      <c r="DY66" s="139"/>
      <c r="DZ66" s="139"/>
      <c r="EA66" s="139"/>
      <c r="EB66" s="139"/>
      <c r="EC66" s="139"/>
      <c r="ED66" s="139"/>
      <c r="EE66" s="139"/>
      <c r="EF66" s="139"/>
      <c r="EG66" s="139"/>
      <c r="EH66" s="139"/>
      <c r="EI66" s="139"/>
      <c r="EJ66" s="139"/>
      <c r="EK66" s="139"/>
      <c r="EL66" s="139"/>
      <c r="EM66" s="139"/>
      <c r="EN66" s="139"/>
      <c r="EO66" s="139"/>
      <c r="EP66" s="139"/>
      <c r="EQ66" s="139"/>
      <c r="ER66" s="139"/>
      <c r="ES66" s="139"/>
      <c r="ET66" s="139"/>
      <c r="EU66" s="139"/>
      <c r="EV66" s="139"/>
      <c r="EW66" s="139"/>
      <c r="EX66" s="139"/>
      <c r="EY66" s="139"/>
      <c r="EZ66" s="139"/>
      <c r="FA66" s="139"/>
      <c r="FB66" s="139"/>
      <c r="FC66" s="139"/>
      <c r="FD66" s="139"/>
      <c r="FE66" s="139"/>
      <c r="FF66" s="139"/>
      <c r="FG66" s="139"/>
      <c r="FH66" s="139"/>
      <c r="FI66" s="139"/>
      <c r="FJ66" s="139"/>
      <c r="FK66" s="139"/>
      <c r="FL66" s="139"/>
      <c r="FM66" s="139"/>
      <c r="FN66" s="139"/>
      <c r="FO66" s="139"/>
      <c r="FP66" s="139"/>
      <c r="FQ66" s="139"/>
      <c r="FR66" s="139"/>
      <c r="FS66" s="139"/>
      <c r="FT66" s="139"/>
      <c r="FU66" s="139"/>
      <c r="FV66" s="139"/>
      <c r="FW66" s="139"/>
      <c r="FX66" s="139"/>
      <c r="FY66" s="139"/>
      <c r="FZ66" s="139"/>
      <c r="GA66" s="139"/>
      <c r="GB66" s="139"/>
      <c r="GC66" s="139"/>
      <c r="GD66" s="139"/>
      <c r="GE66" s="139"/>
      <c r="GF66" s="139"/>
      <c r="GG66" s="139"/>
      <c r="GH66" s="139"/>
      <c r="GI66" s="139"/>
      <c r="GJ66" s="139"/>
      <c r="GK66" s="139"/>
      <c r="GL66" s="139"/>
      <c r="GM66" s="139"/>
      <c r="GN66" s="139"/>
      <c r="GO66" s="139"/>
      <c r="GP66" s="139"/>
      <c r="GQ66" s="139"/>
      <c r="GR66" s="139"/>
      <c r="GS66" s="139"/>
      <c r="GT66" s="139"/>
      <c r="GU66" s="139"/>
      <c r="GV66" s="139"/>
      <c r="GW66" s="139"/>
      <c r="GX66" s="139"/>
      <c r="GY66" s="139"/>
      <c r="GZ66" s="139"/>
      <c r="HA66" s="139"/>
      <c r="HB66" s="139"/>
      <c r="HC66" s="139"/>
      <c r="HD66" s="139"/>
      <c r="HE66" s="139"/>
      <c r="HF66" s="139"/>
      <c r="HG66" s="139"/>
      <c r="HH66" s="139"/>
      <c r="HI66" s="139"/>
      <c r="HJ66" s="139"/>
      <c r="HK66" s="139"/>
      <c r="HL66" s="139"/>
      <c r="HM66" s="139"/>
      <c r="HN66" s="139"/>
      <c r="HO66" s="139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39"/>
      <c r="IB66" s="139"/>
      <c r="IC66" s="139"/>
      <c r="ID66" s="139"/>
      <c r="IE66" s="139"/>
      <c r="IF66" s="139"/>
      <c r="IG66" s="139"/>
      <c r="IH66" s="139"/>
      <c r="II66" s="139"/>
      <c r="IJ66" s="139"/>
      <c r="IK66" s="139"/>
      <c r="IL66" s="139"/>
      <c r="IM66" s="139"/>
      <c r="IN66" s="139"/>
      <c r="IO66" s="139"/>
      <c r="IP66" s="139"/>
      <c r="IQ66" s="139"/>
      <c r="IR66" s="139"/>
      <c r="IS66" s="139"/>
      <c r="IT66" s="139"/>
      <c r="IU66" s="139"/>
      <c r="IV66" s="139"/>
    </row>
    <row r="67" spans="1:256" ht="17.100000000000001" customHeight="1">
      <c r="A67" s="16"/>
      <c r="B67" s="217"/>
      <c r="C67" s="30" t="s">
        <v>34</v>
      </c>
      <c r="D67" s="155">
        <f t="shared" ref="D67:U67" si="74">SUM(D64:D66)</f>
        <v>93</v>
      </c>
      <c r="E67" s="155">
        <f t="shared" si="74"/>
        <v>12</v>
      </c>
      <c r="F67" s="155">
        <f t="shared" si="74"/>
        <v>3</v>
      </c>
      <c r="G67" s="155">
        <f t="shared" si="74"/>
        <v>0</v>
      </c>
      <c r="H67" s="155">
        <f t="shared" si="74"/>
        <v>6</v>
      </c>
      <c r="I67" s="155">
        <f t="shared" si="74"/>
        <v>114</v>
      </c>
      <c r="J67" s="155">
        <f t="shared" si="74"/>
        <v>48</v>
      </c>
      <c r="K67" s="155">
        <f t="shared" si="74"/>
        <v>2</v>
      </c>
      <c r="L67" s="155">
        <f t="shared" si="74"/>
        <v>0</v>
      </c>
      <c r="M67" s="155">
        <f t="shared" si="74"/>
        <v>2</v>
      </c>
      <c r="N67" s="155">
        <f t="shared" si="74"/>
        <v>8</v>
      </c>
      <c r="O67" s="155">
        <f t="shared" si="74"/>
        <v>60</v>
      </c>
      <c r="P67" s="155">
        <f t="shared" si="74"/>
        <v>0</v>
      </c>
      <c r="Q67" s="155">
        <f t="shared" si="74"/>
        <v>0</v>
      </c>
      <c r="R67" s="155">
        <f t="shared" si="74"/>
        <v>0</v>
      </c>
      <c r="S67" s="155">
        <f t="shared" si="74"/>
        <v>0</v>
      </c>
      <c r="T67" s="155">
        <f t="shared" si="74"/>
        <v>0</v>
      </c>
      <c r="U67" s="156">
        <f t="shared" si="74"/>
        <v>0</v>
      </c>
      <c r="V67" s="217"/>
      <c r="W67" s="30" t="s">
        <v>34</v>
      </c>
      <c r="X67" s="155">
        <f t="shared" ref="X67:AO67" si="75">SUM(X64:X66)</f>
        <v>0</v>
      </c>
      <c r="Y67" s="155">
        <f t="shared" si="75"/>
        <v>0</v>
      </c>
      <c r="Z67" s="155">
        <f t="shared" si="75"/>
        <v>0</v>
      </c>
      <c r="AA67" s="155">
        <f t="shared" si="75"/>
        <v>0</v>
      </c>
      <c r="AB67" s="155">
        <f t="shared" si="75"/>
        <v>0</v>
      </c>
      <c r="AC67" s="155">
        <f t="shared" si="75"/>
        <v>0</v>
      </c>
      <c r="AD67" s="155">
        <f t="shared" si="75"/>
        <v>4</v>
      </c>
      <c r="AE67" s="155">
        <f t="shared" si="75"/>
        <v>0</v>
      </c>
      <c r="AF67" s="155">
        <f t="shared" si="75"/>
        <v>1</v>
      </c>
      <c r="AG67" s="155">
        <f t="shared" si="75"/>
        <v>0</v>
      </c>
      <c r="AH67" s="155">
        <f t="shared" si="75"/>
        <v>1</v>
      </c>
      <c r="AI67" s="155">
        <f t="shared" si="75"/>
        <v>6</v>
      </c>
      <c r="AJ67" s="155">
        <f t="shared" si="75"/>
        <v>145</v>
      </c>
      <c r="AK67" s="155">
        <f t="shared" si="75"/>
        <v>14</v>
      </c>
      <c r="AL67" s="155">
        <f t="shared" si="75"/>
        <v>4</v>
      </c>
      <c r="AM67" s="155">
        <f t="shared" si="75"/>
        <v>2</v>
      </c>
      <c r="AN67" s="155">
        <f t="shared" si="75"/>
        <v>15</v>
      </c>
      <c r="AO67" s="156">
        <f t="shared" si="75"/>
        <v>180</v>
      </c>
      <c r="AP67" s="217"/>
      <c r="AQ67" s="30" t="s">
        <v>34</v>
      </c>
      <c r="AR67" s="155">
        <f t="shared" ref="AR67:BI67" si="76">SUM(AR64:AR66)</f>
        <v>4</v>
      </c>
      <c r="AS67" s="155">
        <f t="shared" si="76"/>
        <v>0</v>
      </c>
      <c r="AT67" s="155">
        <f t="shared" si="76"/>
        <v>1</v>
      </c>
      <c r="AU67" s="155">
        <f t="shared" si="76"/>
        <v>0</v>
      </c>
      <c r="AV67" s="155">
        <f t="shared" si="76"/>
        <v>0</v>
      </c>
      <c r="AW67" s="155">
        <f t="shared" si="76"/>
        <v>5</v>
      </c>
      <c r="AX67" s="155">
        <f t="shared" si="76"/>
        <v>7</v>
      </c>
      <c r="AY67" s="155">
        <f t="shared" si="76"/>
        <v>1</v>
      </c>
      <c r="AZ67" s="155">
        <f t="shared" si="76"/>
        <v>2</v>
      </c>
      <c r="BA67" s="155">
        <f t="shared" si="76"/>
        <v>0</v>
      </c>
      <c r="BB67" s="155">
        <f t="shared" si="76"/>
        <v>3</v>
      </c>
      <c r="BC67" s="155">
        <f t="shared" si="76"/>
        <v>13</v>
      </c>
      <c r="BD67" s="155">
        <f t="shared" si="76"/>
        <v>0</v>
      </c>
      <c r="BE67" s="155">
        <f t="shared" si="76"/>
        <v>0</v>
      </c>
      <c r="BF67" s="155">
        <f t="shared" si="76"/>
        <v>0</v>
      </c>
      <c r="BG67" s="155">
        <f t="shared" si="76"/>
        <v>0</v>
      </c>
      <c r="BH67" s="155">
        <f t="shared" si="76"/>
        <v>0</v>
      </c>
      <c r="BI67" s="156">
        <f t="shared" si="76"/>
        <v>0</v>
      </c>
      <c r="BJ67" s="217"/>
      <c r="BK67" s="30" t="s">
        <v>34</v>
      </c>
      <c r="BL67" s="155">
        <f t="shared" ref="BL67:CC67" si="77">SUM(BL64:BL66)</f>
        <v>0</v>
      </c>
      <c r="BM67" s="155">
        <f t="shared" si="77"/>
        <v>0</v>
      </c>
      <c r="BN67" s="155">
        <f t="shared" si="77"/>
        <v>0</v>
      </c>
      <c r="BO67" s="155">
        <f t="shared" si="77"/>
        <v>0</v>
      </c>
      <c r="BP67" s="155">
        <f t="shared" si="77"/>
        <v>0</v>
      </c>
      <c r="BQ67" s="155">
        <f t="shared" si="77"/>
        <v>0</v>
      </c>
      <c r="BR67" s="155">
        <f t="shared" si="77"/>
        <v>1</v>
      </c>
      <c r="BS67" s="155">
        <f t="shared" si="77"/>
        <v>0</v>
      </c>
      <c r="BT67" s="155">
        <f t="shared" si="77"/>
        <v>0</v>
      </c>
      <c r="BU67" s="155">
        <f t="shared" si="77"/>
        <v>1</v>
      </c>
      <c r="BV67" s="155">
        <f t="shared" si="77"/>
        <v>0</v>
      </c>
      <c r="BW67" s="155">
        <f t="shared" si="77"/>
        <v>2</v>
      </c>
      <c r="BX67" s="155">
        <f t="shared" si="77"/>
        <v>12</v>
      </c>
      <c r="BY67" s="155">
        <f t="shared" si="77"/>
        <v>1</v>
      </c>
      <c r="BZ67" s="155">
        <f t="shared" si="77"/>
        <v>3</v>
      </c>
      <c r="CA67" s="155">
        <f t="shared" si="77"/>
        <v>1</v>
      </c>
      <c r="CB67" s="155">
        <f t="shared" si="77"/>
        <v>3</v>
      </c>
      <c r="CC67" s="156">
        <f t="shared" si="77"/>
        <v>20</v>
      </c>
      <c r="CD67" s="139"/>
      <c r="CE67" s="139"/>
      <c r="CF67" s="139"/>
      <c r="CG67" s="139"/>
      <c r="CH67" s="139"/>
      <c r="CI67" s="139"/>
      <c r="CJ67" s="139"/>
      <c r="CK67" s="139"/>
      <c r="CL67" s="139"/>
      <c r="CM67" s="139"/>
      <c r="CN67" s="139"/>
      <c r="CO67" s="139"/>
      <c r="CP67" s="139"/>
      <c r="CQ67" s="139"/>
      <c r="CR67" s="139"/>
      <c r="CS67" s="139"/>
      <c r="CT67" s="139"/>
      <c r="CU67" s="139"/>
      <c r="CV67" s="139"/>
      <c r="CW67" s="139"/>
      <c r="CX67" s="139"/>
      <c r="CY67" s="139"/>
      <c r="CZ67" s="139"/>
      <c r="DA67" s="139"/>
      <c r="DB67" s="139"/>
      <c r="DC67" s="139"/>
      <c r="DD67" s="139"/>
      <c r="DE67" s="139"/>
      <c r="DF67" s="139"/>
      <c r="DG67" s="139"/>
      <c r="DH67" s="139"/>
      <c r="DI67" s="139"/>
      <c r="DJ67" s="139"/>
      <c r="DK67" s="139"/>
      <c r="DL67" s="139"/>
      <c r="DM67" s="139"/>
      <c r="DN67" s="139"/>
      <c r="DO67" s="139"/>
      <c r="DP67" s="139"/>
      <c r="DQ67" s="139"/>
      <c r="DR67" s="139"/>
      <c r="DS67" s="139"/>
      <c r="DT67" s="139"/>
      <c r="DU67" s="139"/>
      <c r="DV67" s="139"/>
      <c r="DW67" s="139"/>
      <c r="DX67" s="139"/>
      <c r="DY67" s="139"/>
      <c r="DZ67" s="139"/>
      <c r="EA67" s="139"/>
      <c r="EB67" s="139"/>
      <c r="EC67" s="139"/>
      <c r="ED67" s="139"/>
      <c r="EE67" s="139"/>
      <c r="EF67" s="139"/>
      <c r="EG67" s="139"/>
      <c r="EH67" s="139"/>
      <c r="EI67" s="139"/>
      <c r="EJ67" s="139"/>
      <c r="EK67" s="139"/>
      <c r="EL67" s="139"/>
      <c r="EM67" s="139"/>
      <c r="EN67" s="139"/>
      <c r="EO67" s="139"/>
      <c r="EP67" s="139"/>
      <c r="EQ67" s="139"/>
      <c r="ER67" s="139"/>
      <c r="ES67" s="139"/>
      <c r="ET67" s="139"/>
      <c r="EU67" s="139"/>
      <c r="EV67" s="139"/>
      <c r="EW67" s="139"/>
      <c r="EX67" s="139"/>
      <c r="EY67" s="139"/>
      <c r="EZ67" s="139"/>
      <c r="FA67" s="139"/>
      <c r="FB67" s="139"/>
      <c r="FC67" s="139"/>
      <c r="FD67" s="139"/>
      <c r="FE67" s="139"/>
      <c r="FF67" s="139"/>
      <c r="FG67" s="139"/>
      <c r="FH67" s="139"/>
      <c r="FI67" s="139"/>
      <c r="FJ67" s="139"/>
      <c r="FK67" s="139"/>
      <c r="FL67" s="139"/>
      <c r="FM67" s="139"/>
      <c r="FN67" s="139"/>
      <c r="FO67" s="139"/>
      <c r="FP67" s="139"/>
      <c r="FQ67" s="139"/>
      <c r="FR67" s="139"/>
      <c r="FS67" s="139"/>
      <c r="FT67" s="139"/>
      <c r="FU67" s="139"/>
      <c r="FV67" s="139"/>
      <c r="FW67" s="139"/>
      <c r="FX67" s="139"/>
      <c r="FY67" s="139"/>
      <c r="FZ67" s="139"/>
      <c r="GA67" s="139"/>
      <c r="GB67" s="139"/>
      <c r="GC67" s="139"/>
      <c r="GD67" s="139"/>
      <c r="GE67" s="139"/>
      <c r="GF67" s="139"/>
      <c r="GG67" s="139"/>
      <c r="GH67" s="139"/>
      <c r="GI67" s="139"/>
      <c r="GJ67" s="139"/>
      <c r="GK67" s="139"/>
      <c r="GL67" s="139"/>
      <c r="GM67" s="139"/>
      <c r="GN67" s="139"/>
      <c r="GO67" s="139"/>
      <c r="GP67" s="139"/>
      <c r="GQ67" s="139"/>
      <c r="GR67" s="139"/>
      <c r="GS67" s="139"/>
      <c r="GT67" s="139"/>
      <c r="GU67" s="139"/>
      <c r="GV67" s="139"/>
      <c r="GW67" s="139"/>
      <c r="GX67" s="139"/>
      <c r="GY67" s="139"/>
      <c r="GZ67" s="139"/>
      <c r="HA67" s="139"/>
      <c r="HB67" s="139"/>
      <c r="HC67" s="139"/>
      <c r="HD67" s="139"/>
      <c r="HE67" s="139"/>
      <c r="HF67" s="139"/>
      <c r="HG67" s="139"/>
      <c r="HH67" s="139"/>
      <c r="HI67" s="139"/>
      <c r="HJ67" s="139"/>
      <c r="HK67" s="139"/>
      <c r="HL67" s="139"/>
      <c r="HM67" s="139"/>
      <c r="HN67" s="139"/>
      <c r="HO67" s="139"/>
      <c r="HP67" s="139"/>
      <c r="HQ67" s="139"/>
      <c r="HR67" s="139"/>
      <c r="HS67" s="139"/>
      <c r="HT67" s="139"/>
      <c r="HU67" s="139"/>
      <c r="HV67" s="139"/>
      <c r="HW67" s="139"/>
      <c r="HX67" s="139"/>
      <c r="HY67" s="139"/>
      <c r="HZ67" s="139"/>
      <c r="IA67" s="139"/>
      <c r="IB67" s="139"/>
      <c r="IC67" s="139"/>
      <c r="ID67" s="139"/>
      <c r="IE67" s="139"/>
      <c r="IF67" s="139"/>
      <c r="IG67" s="139"/>
      <c r="IH67" s="139"/>
      <c r="II67" s="139"/>
      <c r="IJ67" s="139"/>
      <c r="IK67" s="139"/>
      <c r="IL67" s="139"/>
      <c r="IM67" s="139"/>
      <c r="IN67" s="139"/>
      <c r="IO67" s="139"/>
      <c r="IP67" s="139"/>
      <c r="IQ67" s="139"/>
      <c r="IR67" s="139"/>
      <c r="IS67" s="139"/>
      <c r="IT67" s="139"/>
      <c r="IU67" s="139"/>
      <c r="IV67" s="139"/>
    </row>
    <row r="68" spans="1:256" ht="17.100000000000001" customHeight="1">
      <c r="A68" s="79"/>
      <c r="B68" s="80" t="s">
        <v>104</v>
      </c>
      <c r="C68" s="64" t="s">
        <v>105</v>
      </c>
      <c r="D68" s="155">
        <v>0</v>
      </c>
      <c r="E68" s="155">
        <v>0</v>
      </c>
      <c r="F68" s="155">
        <v>0</v>
      </c>
      <c r="G68" s="155">
        <v>0</v>
      </c>
      <c r="H68" s="155">
        <v>0</v>
      </c>
      <c r="I68" s="155">
        <f t="shared" si="2"/>
        <v>0</v>
      </c>
      <c r="J68" s="155">
        <v>0</v>
      </c>
      <c r="K68" s="155">
        <v>0</v>
      </c>
      <c r="L68" s="155">
        <v>0</v>
      </c>
      <c r="M68" s="155">
        <v>0</v>
      </c>
      <c r="N68" s="155">
        <v>0</v>
      </c>
      <c r="O68" s="155">
        <f t="shared" si="3"/>
        <v>0</v>
      </c>
      <c r="P68" s="155">
        <v>0</v>
      </c>
      <c r="Q68" s="155">
        <v>0</v>
      </c>
      <c r="R68" s="155">
        <v>0</v>
      </c>
      <c r="S68" s="155">
        <v>0</v>
      </c>
      <c r="T68" s="155">
        <v>0</v>
      </c>
      <c r="U68" s="156">
        <f t="shared" si="4"/>
        <v>0</v>
      </c>
      <c r="V68" s="80" t="s">
        <v>104</v>
      </c>
      <c r="W68" s="64" t="s">
        <v>105</v>
      </c>
      <c r="X68" s="155">
        <v>20</v>
      </c>
      <c r="Y68" s="155">
        <v>2</v>
      </c>
      <c r="Z68" s="155">
        <v>2</v>
      </c>
      <c r="AA68" s="155">
        <v>0</v>
      </c>
      <c r="AB68" s="155">
        <v>6</v>
      </c>
      <c r="AC68" s="155">
        <f t="shared" si="5"/>
        <v>30</v>
      </c>
      <c r="AD68" s="155">
        <v>0</v>
      </c>
      <c r="AE68" s="155">
        <v>0</v>
      </c>
      <c r="AF68" s="155">
        <v>0</v>
      </c>
      <c r="AG68" s="155">
        <v>0</v>
      </c>
      <c r="AH68" s="155">
        <v>0</v>
      </c>
      <c r="AI68" s="155">
        <f t="shared" si="6"/>
        <v>0</v>
      </c>
      <c r="AJ68" s="155">
        <f t="shared" ref="AJ68:AN68" si="78">D68+J68+P68+X68+AD68</f>
        <v>20</v>
      </c>
      <c r="AK68" s="155">
        <f t="shared" si="78"/>
        <v>2</v>
      </c>
      <c r="AL68" s="155">
        <f t="shared" si="78"/>
        <v>2</v>
      </c>
      <c r="AM68" s="155">
        <f t="shared" si="78"/>
        <v>0</v>
      </c>
      <c r="AN68" s="155">
        <f t="shared" si="78"/>
        <v>6</v>
      </c>
      <c r="AO68" s="156">
        <f t="shared" si="8"/>
        <v>30</v>
      </c>
      <c r="AP68" s="80" t="s">
        <v>104</v>
      </c>
      <c r="AQ68" s="64" t="s">
        <v>105</v>
      </c>
      <c r="AR68" s="39">
        <v>0</v>
      </c>
      <c r="AS68" s="39">
        <v>0</v>
      </c>
      <c r="AT68" s="39">
        <v>0</v>
      </c>
      <c r="AU68" s="39">
        <v>0</v>
      </c>
      <c r="AV68" s="39">
        <v>0</v>
      </c>
      <c r="AW68" s="39">
        <f t="shared" si="9"/>
        <v>0</v>
      </c>
      <c r="AX68" s="39">
        <v>0</v>
      </c>
      <c r="AY68" s="39">
        <v>0</v>
      </c>
      <c r="AZ68" s="39">
        <v>0</v>
      </c>
      <c r="BA68" s="39">
        <v>0</v>
      </c>
      <c r="BB68" s="39">
        <v>0</v>
      </c>
      <c r="BC68" s="39">
        <f t="shared" si="10"/>
        <v>0</v>
      </c>
      <c r="BD68" s="39">
        <v>0</v>
      </c>
      <c r="BE68" s="39">
        <v>0</v>
      </c>
      <c r="BF68" s="39">
        <v>0</v>
      </c>
      <c r="BG68" s="39">
        <v>0</v>
      </c>
      <c r="BH68" s="39">
        <v>0</v>
      </c>
      <c r="BI68" s="157">
        <f t="shared" si="11"/>
        <v>0</v>
      </c>
      <c r="BJ68" s="80" t="s">
        <v>104</v>
      </c>
      <c r="BK68" s="64" t="s">
        <v>105</v>
      </c>
      <c r="BL68" s="155">
        <v>2</v>
      </c>
      <c r="BM68" s="155">
        <v>0</v>
      </c>
      <c r="BN68" s="155">
        <v>0</v>
      </c>
      <c r="BO68" s="155">
        <v>1</v>
      </c>
      <c r="BP68" s="155">
        <v>3</v>
      </c>
      <c r="BQ68" s="155">
        <f t="shared" si="12"/>
        <v>6</v>
      </c>
      <c r="BR68" s="155">
        <v>0</v>
      </c>
      <c r="BS68" s="155">
        <v>0</v>
      </c>
      <c r="BT68" s="155">
        <v>0</v>
      </c>
      <c r="BU68" s="155">
        <v>0</v>
      </c>
      <c r="BV68" s="155">
        <v>0</v>
      </c>
      <c r="BW68" s="155">
        <f t="shared" si="13"/>
        <v>0</v>
      </c>
      <c r="BX68" s="155">
        <f t="shared" ref="BX68:CB68" si="79">AR68+AX68+BD68+BL68+BR68</f>
        <v>2</v>
      </c>
      <c r="BY68" s="155">
        <f t="shared" si="79"/>
        <v>0</v>
      </c>
      <c r="BZ68" s="155">
        <f t="shared" si="79"/>
        <v>0</v>
      </c>
      <c r="CA68" s="155">
        <f t="shared" si="79"/>
        <v>1</v>
      </c>
      <c r="CB68" s="155">
        <f t="shared" si="79"/>
        <v>3</v>
      </c>
      <c r="CC68" s="156">
        <f t="shared" si="15"/>
        <v>6</v>
      </c>
      <c r="CD68" s="139"/>
      <c r="CE68" s="139"/>
      <c r="CF68" s="139"/>
      <c r="CG68" s="139"/>
      <c r="CH68" s="139"/>
      <c r="CI68" s="139"/>
      <c r="CJ68" s="139"/>
      <c r="CK68" s="139"/>
      <c r="CL68" s="139"/>
      <c r="CM68" s="139"/>
      <c r="CN68" s="139"/>
      <c r="CO68" s="139"/>
      <c r="CP68" s="139"/>
      <c r="CQ68" s="139"/>
      <c r="CR68" s="139"/>
      <c r="CS68" s="139"/>
      <c r="CT68" s="139"/>
      <c r="CU68" s="139"/>
      <c r="CV68" s="139"/>
      <c r="CW68" s="139"/>
      <c r="CX68" s="139"/>
      <c r="CY68" s="139"/>
      <c r="CZ68" s="139"/>
      <c r="DA68" s="139"/>
      <c r="DB68" s="139"/>
      <c r="DC68" s="139"/>
      <c r="DD68" s="139"/>
      <c r="DE68" s="139"/>
      <c r="DF68" s="139"/>
      <c r="DG68" s="139"/>
      <c r="DH68" s="139"/>
      <c r="DI68" s="139"/>
      <c r="DJ68" s="139"/>
      <c r="DK68" s="139"/>
      <c r="DL68" s="139"/>
      <c r="DM68" s="139"/>
      <c r="DN68" s="139"/>
      <c r="DO68" s="139"/>
      <c r="DP68" s="139"/>
      <c r="DQ68" s="139"/>
      <c r="DR68" s="139"/>
      <c r="DS68" s="139"/>
      <c r="DT68" s="139"/>
      <c r="DU68" s="139"/>
      <c r="DV68" s="139"/>
      <c r="DW68" s="139"/>
      <c r="DX68" s="139"/>
      <c r="DY68" s="139"/>
      <c r="DZ68" s="139"/>
      <c r="EA68" s="139"/>
      <c r="EB68" s="139"/>
      <c r="EC68" s="139"/>
      <c r="ED68" s="139"/>
      <c r="EE68" s="139"/>
      <c r="EF68" s="139"/>
      <c r="EG68" s="139"/>
      <c r="EH68" s="139"/>
      <c r="EI68" s="139"/>
      <c r="EJ68" s="139"/>
      <c r="EK68" s="139"/>
      <c r="EL68" s="139"/>
      <c r="EM68" s="139"/>
      <c r="EN68" s="139"/>
      <c r="EO68" s="139"/>
      <c r="EP68" s="139"/>
      <c r="EQ68" s="139"/>
      <c r="ER68" s="139"/>
      <c r="ES68" s="139"/>
      <c r="ET68" s="139"/>
      <c r="EU68" s="139"/>
      <c r="EV68" s="139"/>
      <c r="EW68" s="139"/>
      <c r="EX68" s="139"/>
      <c r="EY68" s="139"/>
      <c r="EZ68" s="139"/>
      <c r="FA68" s="139"/>
      <c r="FB68" s="139"/>
      <c r="FC68" s="139"/>
      <c r="FD68" s="139"/>
      <c r="FE68" s="139"/>
      <c r="FF68" s="139"/>
      <c r="FG68" s="139"/>
      <c r="FH68" s="139"/>
      <c r="FI68" s="139"/>
      <c r="FJ68" s="139"/>
      <c r="FK68" s="139"/>
      <c r="FL68" s="139"/>
      <c r="FM68" s="139"/>
      <c r="FN68" s="139"/>
      <c r="FO68" s="139"/>
      <c r="FP68" s="139"/>
      <c r="FQ68" s="139"/>
      <c r="FR68" s="139"/>
      <c r="FS68" s="139"/>
      <c r="FT68" s="139"/>
      <c r="FU68" s="139"/>
      <c r="FV68" s="139"/>
      <c r="FW68" s="139"/>
      <c r="FX68" s="139"/>
      <c r="FY68" s="139"/>
      <c r="FZ68" s="139"/>
      <c r="GA68" s="139"/>
      <c r="GB68" s="139"/>
      <c r="GC68" s="139"/>
      <c r="GD68" s="139"/>
      <c r="GE68" s="139"/>
      <c r="GF68" s="139"/>
      <c r="GG68" s="139"/>
      <c r="GH68" s="139"/>
      <c r="GI68" s="139"/>
      <c r="GJ68" s="139"/>
      <c r="GK68" s="139"/>
      <c r="GL68" s="139"/>
      <c r="GM68" s="139"/>
      <c r="GN68" s="139"/>
      <c r="GO68" s="139"/>
      <c r="GP68" s="139"/>
      <c r="GQ68" s="139"/>
      <c r="GR68" s="139"/>
      <c r="GS68" s="139"/>
      <c r="GT68" s="139"/>
      <c r="GU68" s="139"/>
      <c r="GV68" s="139"/>
      <c r="GW68" s="139"/>
      <c r="GX68" s="139"/>
      <c r="GY68" s="139"/>
      <c r="GZ68" s="139"/>
      <c r="HA68" s="139"/>
      <c r="HB68" s="139"/>
      <c r="HC68" s="139"/>
      <c r="HD68" s="139"/>
      <c r="HE68" s="139"/>
      <c r="HF68" s="139"/>
      <c r="HG68" s="139"/>
      <c r="HH68" s="139"/>
      <c r="HI68" s="139"/>
      <c r="HJ68" s="139"/>
      <c r="HK68" s="139"/>
      <c r="HL68" s="139"/>
      <c r="HM68" s="139"/>
      <c r="HN68" s="139"/>
      <c r="HO68" s="139"/>
      <c r="HP68" s="139"/>
      <c r="HQ68" s="139"/>
      <c r="HR68" s="139"/>
      <c r="HS68" s="139"/>
      <c r="HT68" s="139"/>
      <c r="HU68" s="139"/>
      <c r="HV68" s="139"/>
      <c r="HW68" s="139"/>
      <c r="HX68" s="139"/>
      <c r="HY68" s="139"/>
      <c r="HZ68" s="139"/>
      <c r="IA68" s="139"/>
      <c r="IB68" s="139"/>
      <c r="IC68" s="139"/>
      <c r="ID68" s="139"/>
      <c r="IE68" s="139"/>
      <c r="IF68" s="139"/>
      <c r="IG68" s="139"/>
      <c r="IH68" s="139"/>
      <c r="II68" s="139"/>
      <c r="IJ68" s="139"/>
      <c r="IK68" s="139"/>
      <c r="IL68" s="139"/>
      <c r="IM68" s="139"/>
      <c r="IN68" s="139"/>
      <c r="IO68" s="139"/>
      <c r="IP68" s="139"/>
      <c r="IQ68" s="139"/>
      <c r="IR68" s="139"/>
      <c r="IS68" s="139"/>
      <c r="IT68" s="139"/>
      <c r="IU68" s="139"/>
      <c r="IV68" s="139"/>
    </row>
    <row r="69" spans="1:256" ht="17.100000000000001" customHeight="1" thickBot="1">
      <c r="A69" s="16"/>
      <c r="B69" s="209" t="s">
        <v>107</v>
      </c>
      <c r="C69" s="210"/>
      <c r="D69" s="164">
        <f t="shared" ref="D69:U69" si="80">SUM(D33:D37,D42:D45,D48:D52,D55,D58,D62:D63,D67:D68)</f>
        <v>7917</v>
      </c>
      <c r="E69" s="164">
        <f t="shared" si="80"/>
        <v>652</v>
      </c>
      <c r="F69" s="164">
        <f t="shared" si="80"/>
        <v>212</v>
      </c>
      <c r="G69" s="164">
        <f t="shared" si="80"/>
        <v>52</v>
      </c>
      <c r="H69" s="164">
        <f t="shared" si="80"/>
        <v>169</v>
      </c>
      <c r="I69" s="164">
        <f t="shared" si="80"/>
        <v>9002</v>
      </c>
      <c r="J69" s="164">
        <f t="shared" si="80"/>
        <v>2447</v>
      </c>
      <c r="K69" s="164">
        <f t="shared" si="80"/>
        <v>50</v>
      </c>
      <c r="L69" s="164">
        <f t="shared" si="80"/>
        <v>73</v>
      </c>
      <c r="M69" s="164">
        <f t="shared" si="80"/>
        <v>54</v>
      </c>
      <c r="N69" s="164">
        <f t="shared" si="80"/>
        <v>103</v>
      </c>
      <c r="O69" s="164">
        <f t="shared" si="80"/>
        <v>2727</v>
      </c>
      <c r="P69" s="164">
        <f t="shared" si="80"/>
        <v>0</v>
      </c>
      <c r="Q69" s="164">
        <f t="shared" si="80"/>
        <v>0</v>
      </c>
      <c r="R69" s="164">
        <f t="shared" si="80"/>
        <v>0</v>
      </c>
      <c r="S69" s="164">
        <f t="shared" si="80"/>
        <v>0</v>
      </c>
      <c r="T69" s="164">
        <f t="shared" si="80"/>
        <v>0</v>
      </c>
      <c r="U69" s="165">
        <f t="shared" si="80"/>
        <v>0</v>
      </c>
      <c r="V69" s="209" t="s">
        <v>107</v>
      </c>
      <c r="W69" s="210"/>
      <c r="X69" s="164">
        <f t="shared" ref="X69:AO69" si="81">SUM(X33:X37,X42:X45,X48:X52,X55,X58,X62:X63,X67:X68)</f>
        <v>55</v>
      </c>
      <c r="Y69" s="164">
        <f t="shared" si="81"/>
        <v>2</v>
      </c>
      <c r="Z69" s="164">
        <f t="shared" si="81"/>
        <v>3</v>
      </c>
      <c r="AA69" s="164">
        <f t="shared" si="81"/>
        <v>1</v>
      </c>
      <c r="AB69" s="164">
        <f t="shared" si="81"/>
        <v>7</v>
      </c>
      <c r="AC69" s="164">
        <f t="shared" si="81"/>
        <v>68</v>
      </c>
      <c r="AD69" s="164">
        <f t="shared" si="81"/>
        <v>20</v>
      </c>
      <c r="AE69" s="164">
        <f t="shared" si="81"/>
        <v>0</v>
      </c>
      <c r="AF69" s="164">
        <f t="shared" si="81"/>
        <v>1</v>
      </c>
      <c r="AG69" s="164">
        <f t="shared" si="81"/>
        <v>0</v>
      </c>
      <c r="AH69" s="164">
        <f t="shared" si="81"/>
        <v>1</v>
      </c>
      <c r="AI69" s="164">
        <f t="shared" si="81"/>
        <v>22</v>
      </c>
      <c r="AJ69" s="164">
        <f t="shared" si="81"/>
        <v>10439</v>
      </c>
      <c r="AK69" s="164">
        <f t="shared" si="81"/>
        <v>704</v>
      </c>
      <c r="AL69" s="164">
        <f t="shared" si="81"/>
        <v>289</v>
      </c>
      <c r="AM69" s="164">
        <f t="shared" si="81"/>
        <v>107</v>
      </c>
      <c r="AN69" s="164">
        <f t="shared" si="81"/>
        <v>280</v>
      </c>
      <c r="AO69" s="165">
        <f t="shared" si="81"/>
        <v>11819</v>
      </c>
      <c r="AP69" s="209" t="s">
        <v>107</v>
      </c>
      <c r="AQ69" s="210"/>
      <c r="AR69" s="164">
        <f t="shared" ref="AR69:BI69" si="82">SUM(AR33:AR37,AR42:AR45,AR48:AR52,AR55,AR58,AR62:AR63,AR67:AR68)</f>
        <v>315</v>
      </c>
      <c r="AS69" s="164">
        <f t="shared" si="82"/>
        <v>6</v>
      </c>
      <c r="AT69" s="164">
        <f t="shared" si="82"/>
        <v>48</v>
      </c>
      <c r="AU69" s="164">
        <f t="shared" si="82"/>
        <v>75</v>
      </c>
      <c r="AV69" s="164">
        <f t="shared" si="82"/>
        <v>50</v>
      </c>
      <c r="AW69" s="164">
        <f t="shared" si="82"/>
        <v>494</v>
      </c>
      <c r="AX69" s="164">
        <f t="shared" si="82"/>
        <v>539</v>
      </c>
      <c r="AY69" s="164">
        <f t="shared" si="82"/>
        <v>4</v>
      </c>
      <c r="AZ69" s="164">
        <f t="shared" si="82"/>
        <v>17</v>
      </c>
      <c r="BA69" s="164">
        <f t="shared" si="82"/>
        <v>61</v>
      </c>
      <c r="BB69" s="164">
        <f t="shared" si="82"/>
        <v>100</v>
      </c>
      <c r="BC69" s="164">
        <f t="shared" si="82"/>
        <v>721</v>
      </c>
      <c r="BD69" s="164">
        <f t="shared" si="82"/>
        <v>0</v>
      </c>
      <c r="BE69" s="164">
        <f t="shared" si="82"/>
        <v>0</v>
      </c>
      <c r="BF69" s="164">
        <f t="shared" si="82"/>
        <v>0</v>
      </c>
      <c r="BG69" s="164">
        <f t="shared" si="82"/>
        <v>0</v>
      </c>
      <c r="BH69" s="164">
        <f t="shared" si="82"/>
        <v>0</v>
      </c>
      <c r="BI69" s="165">
        <f t="shared" si="82"/>
        <v>0</v>
      </c>
      <c r="BJ69" s="209" t="s">
        <v>107</v>
      </c>
      <c r="BK69" s="210"/>
      <c r="BL69" s="164">
        <f t="shared" ref="BL69:CC69" si="83">SUM(BL33:BL37,BL42:BL45,BL48:BL52,BL55,BL58,BL62:BL63,BL67:BL68)</f>
        <v>7</v>
      </c>
      <c r="BM69" s="164">
        <f t="shared" si="83"/>
        <v>0</v>
      </c>
      <c r="BN69" s="164">
        <f t="shared" si="83"/>
        <v>2</v>
      </c>
      <c r="BO69" s="164">
        <f t="shared" si="83"/>
        <v>1</v>
      </c>
      <c r="BP69" s="164">
        <f t="shared" si="83"/>
        <v>4</v>
      </c>
      <c r="BQ69" s="164">
        <f t="shared" si="83"/>
        <v>14</v>
      </c>
      <c r="BR69" s="164">
        <f t="shared" si="83"/>
        <v>5</v>
      </c>
      <c r="BS69" s="164">
        <f t="shared" si="83"/>
        <v>0</v>
      </c>
      <c r="BT69" s="164">
        <f t="shared" si="83"/>
        <v>0</v>
      </c>
      <c r="BU69" s="164">
        <f t="shared" si="83"/>
        <v>3</v>
      </c>
      <c r="BV69" s="164">
        <f t="shared" si="83"/>
        <v>0</v>
      </c>
      <c r="BW69" s="164">
        <f t="shared" si="83"/>
        <v>8</v>
      </c>
      <c r="BX69" s="164">
        <f t="shared" si="83"/>
        <v>866</v>
      </c>
      <c r="BY69" s="164">
        <f t="shared" si="83"/>
        <v>10</v>
      </c>
      <c r="BZ69" s="164">
        <f t="shared" si="83"/>
        <v>67</v>
      </c>
      <c r="CA69" s="164">
        <f t="shared" si="83"/>
        <v>140</v>
      </c>
      <c r="CB69" s="164">
        <f t="shared" si="83"/>
        <v>154</v>
      </c>
      <c r="CC69" s="165">
        <f t="shared" si="83"/>
        <v>1237</v>
      </c>
      <c r="CD69" s="139"/>
      <c r="CE69" s="139"/>
      <c r="CF69" s="139"/>
      <c r="CG69" s="139"/>
      <c r="CH69" s="139"/>
      <c r="CI69" s="139"/>
      <c r="CJ69" s="139"/>
      <c r="CK69" s="139"/>
      <c r="CL69" s="139"/>
      <c r="CM69" s="139"/>
      <c r="CN69" s="139"/>
      <c r="CO69" s="139"/>
      <c r="CP69" s="139"/>
      <c r="CQ69" s="139"/>
      <c r="CR69" s="139"/>
      <c r="CS69" s="139"/>
      <c r="CT69" s="139"/>
      <c r="CU69" s="139"/>
      <c r="CV69" s="139"/>
      <c r="CW69" s="139"/>
      <c r="CX69" s="139"/>
      <c r="CY69" s="139"/>
      <c r="CZ69" s="139"/>
      <c r="DA69" s="139"/>
      <c r="DB69" s="139"/>
      <c r="DC69" s="139"/>
      <c r="DD69" s="139"/>
      <c r="DE69" s="139"/>
      <c r="DF69" s="139"/>
      <c r="DG69" s="139"/>
      <c r="DH69" s="139"/>
      <c r="DI69" s="139"/>
      <c r="DJ69" s="139"/>
      <c r="DK69" s="139"/>
      <c r="DL69" s="139"/>
      <c r="DM69" s="139"/>
      <c r="DN69" s="139"/>
      <c r="DO69" s="139"/>
      <c r="DP69" s="139"/>
      <c r="DQ69" s="139"/>
      <c r="DR69" s="139"/>
      <c r="DS69" s="139"/>
      <c r="DT69" s="139"/>
      <c r="DU69" s="139"/>
      <c r="DV69" s="139"/>
      <c r="DW69" s="139"/>
      <c r="DX69" s="139"/>
      <c r="DY69" s="139"/>
      <c r="DZ69" s="139"/>
      <c r="EA69" s="139"/>
      <c r="EB69" s="139"/>
      <c r="EC69" s="139"/>
      <c r="ED69" s="139"/>
      <c r="EE69" s="139"/>
      <c r="EF69" s="139"/>
      <c r="EG69" s="139"/>
      <c r="EH69" s="139"/>
      <c r="EI69" s="139"/>
      <c r="EJ69" s="139"/>
      <c r="EK69" s="139"/>
      <c r="EL69" s="139"/>
      <c r="EM69" s="139"/>
      <c r="EN69" s="139"/>
      <c r="EO69" s="139"/>
      <c r="EP69" s="139"/>
      <c r="EQ69" s="139"/>
      <c r="ER69" s="139"/>
      <c r="ES69" s="139"/>
      <c r="ET69" s="139"/>
      <c r="EU69" s="139"/>
      <c r="EV69" s="139"/>
      <c r="EW69" s="139"/>
      <c r="EX69" s="139"/>
      <c r="EY69" s="139"/>
      <c r="EZ69" s="139"/>
      <c r="FA69" s="139"/>
      <c r="FB69" s="139"/>
      <c r="FC69" s="139"/>
      <c r="FD69" s="139"/>
      <c r="FE69" s="139"/>
      <c r="FF69" s="139"/>
      <c r="FG69" s="139"/>
      <c r="FH69" s="139"/>
      <c r="FI69" s="139"/>
      <c r="FJ69" s="139"/>
      <c r="FK69" s="139"/>
      <c r="FL69" s="139"/>
      <c r="FM69" s="139"/>
      <c r="FN69" s="139"/>
      <c r="FO69" s="139"/>
      <c r="FP69" s="139"/>
      <c r="FQ69" s="139"/>
      <c r="FR69" s="139"/>
      <c r="FS69" s="139"/>
      <c r="FT69" s="139"/>
      <c r="FU69" s="139"/>
      <c r="FV69" s="139"/>
      <c r="FW69" s="139"/>
      <c r="FX69" s="139"/>
      <c r="FY69" s="139"/>
      <c r="FZ69" s="139"/>
      <c r="GA69" s="139"/>
      <c r="GB69" s="139"/>
      <c r="GC69" s="139"/>
      <c r="GD69" s="139"/>
      <c r="GE69" s="139"/>
      <c r="GF69" s="139"/>
      <c r="GG69" s="139"/>
      <c r="GH69" s="139"/>
      <c r="GI69" s="139"/>
      <c r="GJ69" s="139"/>
      <c r="GK69" s="139"/>
      <c r="GL69" s="139"/>
      <c r="GM69" s="139"/>
      <c r="GN69" s="139"/>
      <c r="GO69" s="139"/>
      <c r="GP69" s="139"/>
      <c r="GQ69" s="139"/>
      <c r="GR69" s="139"/>
      <c r="GS69" s="139"/>
      <c r="GT69" s="139"/>
      <c r="GU69" s="139"/>
      <c r="GV69" s="139"/>
      <c r="GW69" s="139"/>
      <c r="GX69" s="139"/>
      <c r="GY69" s="139"/>
      <c r="GZ69" s="139"/>
      <c r="HA69" s="139"/>
      <c r="HB69" s="139"/>
      <c r="HC69" s="139"/>
      <c r="HD69" s="139"/>
      <c r="HE69" s="139"/>
      <c r="HF69" s="139"/>
      <c r="HG69" s="139"/>
      <c r="HH69" s="139"/>
      <c r="HI69" s="139"/>
      <c r="HJ69" s="139"/>
      <c r="HK69" s="139"/>
      <c r="HL69" s="139"/>
      <c r="HM69" s="139"/>
      <c r="HN69" s="139"/>
      <c r="HO69" s="139"/>
      <c r="HP69" s="139"/>
      <c r="HQ69" s="139"/>
      <c r="HR69" s="139"/>
      <c r="HS69" s="139"/>
      <c r="HT69" s="139"/>
      <c r="HU69" s="139"/>
      <c r="HV69" s="139"/>
      <c r="HW69" s="139"/>
      <c r="HX69" s="139"/>
      <c r="HY69" s="139"/>
      <c r="HZ69" s="139"/>
      <c r="IA69" s="139"/>
      <c r="IB69" s="139"/>
      <c r="IC69" s="139"/>
      <c r="ID69" s="139"/>
      <c r="IE69" s="139"/>
      <c r="IF69" s="139"/>
      <c r="IG69" s="139"/>
      <c r="IH69" s="139"/>
      <c r="II69" s="139"/>
      <c r="IJ69" s="139"/>
      <c r="IK69" s="139"/>
      <c r="IL69" s="139"/>
      <c r="IM69" s="139"/>
      <c r="IN69" s="139"/>
      <c r="IO69" s="139"/>
      <c r="IP69" s="139"/>
      <c r="IQ69" s="139"/>
      <c r="IR69" s="139"/>
      <c r="IS69" s="139"/>
      <c r="IT69" s="139"/>
      <c r="IU69" s="139"/>
      <c r="IV69" s="139"/>
    </row>
    <row r="70" spans="1:256" ht="17.100000000000001" customHeight="1">
      <c r="A70" s="16"/>
      <c r="B70" s="81" t="s">
        <v>108</v>
      </c>
      <c r="C70" s="82" t="s">
        <v>109</v>
      </c>
      <c r="D70" s="169">
        <v>559</v>
      </c>
      <c r="E70" s="169">
        <v>53</v>
      </c>
      <c r="F70" s="169">
        <v>27</v>
      </c>
      <c r="G70" s="169">
        <v>5</v>
      </c>
      <c r="H70" s="169">
        <v>11</v>
      </c>
      <c r="I70" s="169">
        <f t="shared" si="2"/>
        <v>655</v>
      </c>
      <c r="J70" s="169">
        <v>232</v>
      </c>
      <c r="K70" s="169">
        <v>14</v>
      </c>
      <c r="L70" s="169">
        <v>5</v>
      </c>
      <c r="M70" s="169">
        <v>6</v>
      </c>
      <c r="N70" s="169">
        <v>15</v>
      </c>
      <c r="O70" s="169">
        <f t="shared" si="3"/>
        <v>272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170">
        <f t="shared" si="4"/>
        <v>0</v>
      </c>
      <c r="V70" s="81" t="s">
        <v>108</v>
      </c>
      <c r="W70" s="82" t="s">
        <v>109</v>
      </c>
      <c r="X70" s="169">
        <v>0</v>
      </c>
      <c r="Y70" s="169">
        <v>0</v>
      </c>
      <c r="Z70" s="169">
        <v>0</v>
      </c>
      <c r="AA70" s="169">
        <v>0</v>
      </c>
      <c r="AB70" s="169">
        <v>0</v>
      </c>
      <c r="AC70" s="169">
        <f t="shared" si="5"/>
        <v>0</v>
      </c>
      <c r="AD70" s="169">
        <v>0</v>
      </c>
      <c r="AE70" s="169">
        <v>0</v>
      </c>
      <c r="AF70" s="169">
        <v>0</v>
      </c>
      <c r="AG70" s="169">
        <v>0</v>
      </c>
      <c r="AH70" s="169">
        <v>0</v>
      </c>
      <c r="AI70" s="169">
        <f t="shared" si="6"/>
        <v>0</v>
      </c>
      <c r="AJ70" s="169">
        <f t="shared" ref="AJ70:AN78" si="84">D70+J70+P70+X70+AD70</f>
        <v>791</v>
      </c>
      <c r="AK70" s="169">
        <f t="shared" si="84"/>
        <v>67</v>
      </c>
      <c r="AL70" s="169">
        <f t="shared" si="84"/>
        <v>32</v>
      </c>
      <c r="AM70" s="169">
        <f t="shared" si="84"/>
        <v>11</v>
      </c>
      <c r="AN70" s="169">
        <f t="shared" si="84"/>
        <v>26</v>
      </c>
      <c r="AO70" s="170">
        <f t="shared" si="8"/>
        <v>927</v>
      </c>
      <c r="AP70" s="81" t="s">
        <v>108</v>
      </c>
      <c r="AQ70" s="82" t="s">
        <v>109</v>
      </c>
      <c r="AR70" s="91">
        <v>20</v>
      </c>
      <c r="AS70" s="91">
        <v>2</v>
      </c>
      <c r="AT70" s="91">
        <v>5</v>
      </c>
      <c r="AU70" s="91">
        <v>12</v>
      </c>
      <c r="AV70" s="91">
        <v>3</v>
      </c>
      <c r="AW70" s="91">
        <f t="shared" si="9"/>
        <v>42</v>
      </c>
      <c r="AX70" s="91">
        <v>72</v>
      </c>
      <c r="AY70" s="91">
        <v>2</v>
      </c>
      <c r="AZ70" s="91">
        <v>5</v>
      </c>
      <c r="BA70" s="91">
        <v>2</v>
      </c>
      <c r="BB70" s="91">
        <v>19</v>
      </c>
      <c r="BC70" s="91">
        <f t="shared" si="10"/>
        <v>100</v>
      </c>
      <c r="BD70" s="91">
        <v>0</v>
      </c>
      <c r="BE70" s="91">
        <v>0</v>
      </c>
      <c r="BF70" s="91">
        <v>0</v>
      </c>
      <c r="BG70" s="91">
        <v>0</v>
      </c>
      <c r="BH70" s="91">
        <v>0</v>
      </c>
      <c r="BI70" s="171">
        <f t="shared" si="11"/>
        <v>0</v>
      </c>
      <c r="BJ70" s="81" t="s">
        <v>108</v>
      </c>
      <c r="BK70" s="82" t="s">
        <v>109</v>
      </c>
      <c r="BL70" s="169">
        <v>0</v>
      </c>
      <c r="BM70" s="169">
        <v>0</v>
      </c>
      <c r="BN70" s="169">
        <v>0</v>
      </c>
      <c r="BO70" s="169">
        <v>0</v>
      </c>
      <c r="BP70" s="169">
        <v>0</v>
      </c>
      <c r="BQ70" s="169">
        <f t="shared" si="12"/>
        <v>0</v>
      </c>
      <c r="BR70" s="169">
        <v>0</v>
      </c>
      <c r="BS70" s="169">
        <v>0</v>
      </c>
      <c r="BT70" s="169">
        <v>0</v>
      </c>
      <c r="BU70" s="169">
        <v>0</v>
      </c>
      <c r="BV70" s="169">
        <v>0</v>
      </c>
      <c r="BW70" s="169">
        <f t="shared" si="13"/>
        <v>0</v>
      </c>
      <c r="BX70" s="169">
        <f t="shared" ref="BX70:CB78" si="85">AR70+AX70+BD70+BL70+BR70</f>
        <v>92</v>
      </c>
      <c r="BY70" s="169">
        <f t="shared" si="85"/>
        <v>4</v>
      </c>
      <c r="BZ70" s="169">
        <f t="shared" si="85"/>
        <v>10</v>
      </c>
      <c r="CA70" s="169">
        <f t="shared" si="85"/>
        <v>14</v>
      </c>
      <c r="CB70" s="169">
        <f t="shared" si="85"/>
        <v>22</v>
      </c>
      <c r="CC70" s="170">
        <f t="shared" si="15"/>
        <v>142</v>
      </c>
      <c r="CD70" s="139"/>
      <c r="CE70" s="139"/>
      <c r="CF70" s="139"/>
      <c r="CG70" s="139"/>
      <c r="CH70" s="139"/>
      <c r="CI70" s="139"/>
      <c r="CJ70" s="139"/>
      <c r="CK70" s="139"/>
      <c r="CL70" s="139"/>
      <c r="CM70" s="139"/>
      <c r="CN70" s="139"/>
      <c r="CO70" s="139"/>
      <c r="CP70" s="139"/>
      <c r="CQ70" s="139"/>
      <c r="CR70" s="139"/>
      <c r="CS70" s="139"/>
      <c r="CT70" s="139"/>
      <c r="CU70" s="139"/>
      <c r="CV70" s="139"/>
      <c r="CW70" s="139"/>
      <c r="CX70" s="139"/>
      <c r="CY70" s="139"/>
      <c r="CZ70" s="139"/>
      <c r="DA70" s="139"/>
      <c r="DB70" s="139"/>
      <c r="DC70" s="139"/>
      <c r="DD70" s="139"/>
      <c r="DE70" s="139"/>
      <c r="DF70" s="139"/>
      <c r="DG70" s="139"/>
      <c r="DH70" s="139"/>
      <c r="DI70" s="139"/>
      <c r="DJ70" s="139"/>
      <c r="DK70" s="139"/>
      <c r="DL70" s="139"/>
      <c r="DM70" s="139"/>
      <c r="DN70" s="139"/>
      <c r="DO70" s="139"/>
      <c r="DP70" s="139"/>
      <c r="DQ70" s="139"/>
      <c r="DR70" s="139"/>
      <c r="DS70" s="139"/>
      <c r="DT70" s="139"/>
      <c r="DU70" s="139"/>
      <c r="DV70" s="139"/>
      <c r="DW70" s="139"/>
      <c r="DX70" s="139"/>
      <c r="DY70" s="139"/>
      <c r="DZ70" s="139"/>
      <c r="EA70" s="139"/>
      <c r="EB70" s="139"/>
      <c r="EC70" s="139"/>
      <c r="ED70" s="139"/>
      <c r="EE70" s="139"/>
      <c r="EF70" s="139"/>
      <c r="EG70" s="139"/>
      <c r="EH70" s="139"/>
      <c r="EI70" s="139"/>
      <c r="EJ70" s="139"/>
      <c r="EK70" s="139"/>
      <c r="EL70" s="139"/>
      <c r="EM70" s="139"/>
      <c r="EN70" s="139"/>
      <c r="EO70" s="139"/>
      <c r="EP70" s="139"/>
      <c r="EQ70" s="139"/>
      <c r="ER70" s="139"/>
      <c r="ES70" s="139"/>
      <c r="ET70" s="139"/>
      <c r="EU70" s="139"/>
      <c r="EV70" s="139"/>
      <c r="EW70" s="139"/>
      <c r="EX70" s="139"/>
      <c r="EY70" s="139"/>
      <c r="EZ70" s="139"/>
      <c r="FA70" s="139"/>
      <c r="FB70" s="139"/>
      <c r="FC70" s="139"/>
      <c r="FD70" s="139"/>
      <c r="FE70" s="139"/>
      <c r="FF70" s="139"/>
      <c r="FG70" s="139"/>
      <c r="FH70" s="139"/>
      <c r="FI70" s="139"/>
      <c r="FJ70" s="139"/>
      <c r="FK70" s="139"/>
      <c r="FL70" s="139"/>
      <c r="FM70" s="139"/>
      <c r="FN70" s="139"/>
      <c r="FO70" s="139"/>
      <c r="FP70" s="139"/>
      <c r="FQ70" s="139"/>
      <c r="FR70" s="139"/>
      <c r="FS70" s="139"/>
      <c r="FT70" s="139"/>
      <c r="FU70" s="139"/>
      <c r="FV70" s="139"/>
      <c r="FW70" s="139"/>
      <c r="FX70" s="139"/>
      <c r="FY70" s="139"/>
      <c r="FZ70" s="139"/>
      <c r="GA70" s="139"/>
      <c r="GB70" s="139"/>
      <c r="GC70" s="139"/>
      <c r="GD70" s="139"/>
      <c r="GE70" s="139"/>
      <c r="GF70" s="139"/>
      <c r="GG70" s="139"/>
      <c r="GH70" s="139"/>
      <c r="GI70" s="139"/>
      <c r="GJ70" s="139"/>
      <c r="GK70" s="139"/>
      <c r="GL70" s="139"/>
      <c r="GM70" s="139"/>
      <c r="GN70" s="139"/>
      <c r="GO70" s="139"/>
      <c r="GP70" s="139"/>
      <c r="GQ70" s="139"/>
      <c r="GR70" s="139"/>
      <c r="GS70" s="139"/>
      <c r="GT70" s="139"/>
      <c r="GU70" s="139"/>
      <c r="GV70" s="139"/>
      <c r="GW70" s="139"/>
      <c r="GX70" s="139"/>
      <c r="GY70" s="139"/>
      <c r="GZ70" s="139"/>
      <c r="HA70" s="139"/>
      <c r="HB70" s="139"/>
      <c r="HC70" s="139"/>
      <c r="HD70" s="139"/>
      <c r="HE70" s="139"/>
      <c r="HF70" s="139"/>
      <c r="HG70" s="139"/>
      <c r="HH70" s="139"/>
      <c r="HI70" s="139"/>
      <c r="HJ70" s="139"/>
      <c r="HK70" s="139"/>
      <c r="HL70" s="139"/>
      <c r="HM70" s="139"/>
      <c r="HN70" s="139"/>
      <c r="HO70" s="139"/>
      <c r="HP70" s="139"/>
      <c r="HQ70" s="139"/>
      <c r="HR70" s="139"/>
      <c r="HS70" s="139"/>
      <c r="HT70" s="139"/>
      <c r="HU70" s="139"/>
      <c r="HV70" s="139"/>
      <c r="HW70" s="139"/>
      <c r="HX70" s="139"/>
      <c r="HY70" s="139"/>
      <c r="HZ70" s="139"/>
      <c r="IA70" s="139"/>
      <c r="IB70" s="139"/>
      <c r="IC70" s="139"/>
      <c r="ID70" s="139"/>
      <c r="IE70" s="139"/>
      <c r="IF70" s="139"/>
      <c r="IG70" s="139"/>
      <c r="IH70" s="139"/>
      <c r="II70" s="139"/>
      <c r="IJ70" s="139"/>
      <c r="IK70" s="139"/>
      <c r="IL70" s="139"/>
      <c r="IM70" s="139"/>
      <c r="IN70" s="139"/>
      <c r="IO70" s="139"/>
      <c r="IP70" s="139"/>
      <c r="IQ70" s="139"/>
      <c r="IR70" s="139"/>
      <c r="IS70" s="139"/>
      <c r="IT70" s="139"/>
      <c r="IU70" s="139"/>
      <c r="IV70" s="139"/>
    </row>
    <row r="71" spans="1:256" ht="17.100000000000001" customHeight="1">
      <c r="A71" s="16"/>
      <c r="B71" s="92"/>
      <c r="C71" s="93" t="s">
        <v>110</v>
      </c>
      <c r="D71" s="161">
        <v>199</v>
      </c>
      <c r="E71" s="161">
        <v>25</v>
      </c>
      <c r="F71" s="161">
        <v>13</v>
      </c>
      <c r="G71" s="161">
        <v>3</v>
      </c>
      <c r="H71" s="161">
        <v>4</v>
      </c>
      <c r="I71" s="161">
        <f t="shared" si="2"/>
        <v>244</v>
      </c>
      <c r="J71" s="161">
        <v>56</v>
      </c>
      <c r="K71" s="161">
        <v>3</v>
      </c>
      <c r="L71" s="161">
        <v>1</v>
      </c>
      <c r="M71" s="161">
        <v>0</v>
      </c>
      <c r="N71" s="161">
        <v>2</v>
      </c>
      <c r="O71" s="161">
        <f t="shared" si="3"/>
        <v>62</v>
      </c>
      <c r="P71" s="161">
        <v>54</v>
      </c>
      <c r="Q71" s="161">
        <v>0</v>
      </c>
      <c r="R71" s="161">
        <v>3</v>
      </c>
      <c r="S71" s="161">
        <v>0</v>
      </c>
      <c r="T71" s="161">
        <v>0</v>
      </c>
      <c r="U71" s="162">
        <f t="shared" si="4"/>
        <v>57</v>
      </c>
      <c r="V71" s="92"/>
      <c r="W71" s="93" t="s">
        <v>110</v>
      </c>
      <c r="X71" s="161">
        <v>25</v>
      </c>
      <c r="Y71" s="161">
        <v>2</v>
      </c>
      <c r="Z71" s="161">
        <v>1</v>
      </c>
      <c r="AA71" s="161">
        <v>0</v>
      </c>
      <c r="AB71" s="161">
        <v>7</v>
      </c>
      <c r="AC71" s="161">
        <f t="shared" si="5"/>
        <v>35</v>
      </c>
      <c r="AD71" s="161">
        <v>0</v>
      </c>
      <c r="AE71" s="161">
        <v>0</v>
      </c>
      <c r="AF71" s="161">
        <v>0</v>
      </c>
      <c r="AG71" s="161">
        <v>0</v>
      </c>
      <c r="AH71" s="161">
        <v>0</v>
      </c>
      <c r="AI71" s="161">
        <f t="shared" si="6"/>
        <v>0</v>
      </c>
      <c r="AJ71" s="161">
        <f t="shared" si="84"/>
        <v>334</v>
      </c>
      <c r="AK71" s="161">
        <f t="shared" si="84"/>
        <v>30</v>
      </c>
      <c r="AL71" s="161">
        <f t="shared" si="84"/>
        <v>18</v>
      </c>
      <c r="AM71" s="161">
        <f t="shared" si="84"/>
        <v>3</v>
      </c>
      <c r="AN71" s="161">
        <f t="shared" si="84"/>
        <v>13</v>
      </c>
      <c r="AO71" s="162">
        <f t="shared" si="8"/>
        <v>398</v>
      </c>
      <c r="AP71" s="92"/>
      <c r="AQ71" s="93" t="s">
        <v>110</v>
      </c>
      <c r="AR71" s="61">
        <v>14</v>
      </c>
      <c r="AS71" s="61">
        <v>0</v>
      </c>
      <c r="AT71" s="61">
        <v>6</v>
      </c>
      <c r="AU71" s="61">
        <v>0</v>
      </c>
      <c r="AV71" s="61">
        <v>0</v>
      </c>
      <c r="AW71" s="61">
        <f t="shared" si="9"/>
        <v>20</v>
      </c>
      <c r="AX71" s="61">
        <v>18</v>
      </c>
      <c r="AY71" s="61">
        <v>0</v>
      </c>
      <c r="AZ71" s="61">
        <v>0</v>
      </c>
      <c r="BA71" s="61">
        <v>3</v>
      </c>
      <c r="BB71" s="61">
        <v>3</v>
      </c>
      <c r="BC71" s="61">
        <f t="shared" si="10"/>
        <v>24</v>
      </c>
      <c r="BD71" s="61">
        <v>4</v>
      </c>
      <c r="BE71" s="61">
        <v>0</v>
      </c>
      <c r="BF71" s="61">
        <v>0</v>
      </c>
      <c r="BG71" s="61">
        <v>0</v>
      </c>
      <c r="BH71" s="61">
        <v>1</v>
      </c>
      <c r="BI71" s="163">
        <f t="shared" si="11"/>
        <v>5</v>
      </c>
      <c r="BJ71" s="92"/>
      <c r="BK71" s="93" t="s">
        <v>110</v>
      </c>
      <c r="BL71" s="161">
        <v>3</v>
      </c>
      <c r="BM71" s="161">
        <v>0</v>
      </c>
      <c r="BN71" s="161">
        <v>1</v>
      </c>
      <c r="BO71" s="161">
        <v>4</v>
      </c>
      <c r="BP71" s="161">
        <v>1</v>
      </c>
      <c r="BQ71" s="161">
        <f t="shared" si="12"/>
        <v>9</v>
      </c>
      <c r="BR71" s="161">
        <v>0</v>
      </c>
      <c r="BS71" s="161">
        <v>0</v>
      </c>
      <c r="BT71" s="161">
        <v>0</v>
      </c>
      <c r="BU71" s="161">
        <v>0</v>
      </c>
      <c r="BV71" s="161">
        <v>0</v>
      </c>
      <c r="BW71" s="161">
        <f t="shared" si="13"/>
        <v>0</v>
      </c>
      <c r="BX71" s="161">
        <f t="shared" si="85"/>
        <v>39</v>
      </c>
      <c r="BY71" s="161">
        <f t="shared" si="85"/>
        <v>0</v>
      </c>
      <c r="BZ71" s="161">
        <f t="shared" si="85"/>
        <v>7</v>
      </c>
      <c r="CA71" s="161">
        <f t="shared" si="85"/>
        <v>7</v>
      </c>
      <c r="CB71" s="161">
        <f t="shared" si="85"/>
        <v>5</v>
      </c>
      <c r="CC71" s="162">
        <f t="shared" si="15"/>
        <v>58</v>
      </c>
      <c r="CD71" s="139"/>
      <c r="CE71" s="139"/>
      <c r="CF71" s="139"/>
      <c r="CG71" s="139"/>
      <c r="CH71" s="139"/>
      <c r="CI71" s="139"/>
      <c r="CJ71" s="139"/>
      <c r="CK71" s="139"/>
      <c r="CL71" s="139"/>
      <c r="CM71" s="139"/>
      <c r="CN71" s="139"/>
      <c r="CO71" s="139"/>
      <c r="CP71" s="139"/>
      <c r="CQ71" s="139"/>
      <c r="CR71" s="139"/>
      <c r="CS71" s="139"/>
      <c r="CT71" s="139"/>
      <c r="CU71" s="139"/>
      <c r="CV71" s="139"/>
      <c r="CW71" s="139"/>
      <c r="CX71" s="139"/>
      <c r="CY71" s="139"/>
      <c r="CZ71" s="139"/>
      <c r="DA71" s="139"/>
      <c r="DB71" s="139"/>
      <c r="DC71" s="139"/>
      <c r="DD71" s="139"/>
      <c r="DE71" s="139"/>
      <c r="DF71" s="139"/>
      <c r="DG71" s="139"/>
      <c r="DH71" s="139"/>
      <c r="DI71" s="139"/>
      <c r="DJ71" s="139"/>
      <c r="DK71" s="139"/>
      <c r="DL71" s="139"/>
      <c r="DM71" s="139"/>
      <c r="DN71" s="139"/>
      <c r="DO71" s="139"/>
      <c r="DP71" s="139"/>
      <c r="DQ71" s="139"/>
      <c r="DR71" s="139"/>
      <c r="DS71" s="139"/>
      <c r="DT71" s="139"/>
      <c r="DU71" s="139"/>
      <c r="DV71" s="139"/>
      <c r="DW71" s="139"/>
      <c r="DX71" s="139"/>
      <c r="DY71" s="139"/>
      <c r="DZ71" s="139"/>
      <c r="EA71" s="139"/>
      <c r="EB71" s="139"/>
      <c r="EC71" s="139"/>
      <c r="ED71" s="139"/>
      <c r="EE71" s="139"/>
      <c r="EF71" s="139"/>
      <c r="EG71" s="139"/>
      <c r="EH71" s="139"/>
      <c r="EI71" s="139"/>
      <c r="EJ71" s="139"/>
      <c r="EK71" s="139"/>
      <c r="EL71" s="139"/>
      <c r="EM71" s="139"/>
      <c r="EN71" s="139"/>
      <c r="EO71" s="139"/>
      <c r="EP71" s="139"/>
      <c r="EQ71" s="139"/>
      <c r="ER71" s="139"/>
      <c r="ES71" s="139"/>
      <c r="ET71" s="139"/>
      <c r="EU71" s="139"/>
      <c r="EV71" s="139"/>
      <c r="EW71" s="139"/>
      <c r="EX71" s="139"/>
      <c r="EY71" s="139"/>
      <c r="EZ71" s="139"/>
      <c r="FA71" s="139"/>
      <c r="FB71" s="139"/>
      <c r="FC71" s="139"/>
      <c r="FD71" s="139"/>
      <c r="FE71" s="139"/>
      <c r="FF71" s="139"/>
      <c r="FG71" s="139"/>
      <c r="FH71" s="139"/>
      <c r="FI71" s="139"/>
      <c r="FJ71" s="139"/>
      <c r="FK71" s="139"/>
      <c r="FL71" s="139"/>
      <c r="FM71" s="139"/>
      <c r="FN71" s="139"/>
      <c r="FO71" s="139"/>
      <c r="FP71" s="139"/>
      <c r="FQ71" s="139"/>
      <c r="FR71" s="139"/>
      <c r="FS71" s="139"/>
      <c r="FT71" s="139"/>
      <c r="FU71" s="139"/>
      <c r="FV71" s="139"/>
      <c r="FW71" s="139"/>
      <c r="FX71" s="139"/>
      <c r="FY71" s="139"/>
      <c r="FZ71" s="139"/>
      <c r="GA71" s="139"/>
      <c r="GB71" s="139"/>
      <c r="GC71" s="139"/>
      <c r="GD71" s="139"/>
      <c r="GE71" s="139"/>
      <c r="GF71" s="139"/>
      <c r="GG71" s="139"/>
      <c r="GH71" s="139"/>
      <c r="GI71" s="139"/>
      <c r="GJ71" s="139"/>
      <c r="GK71" s="139"/>
      <c r="GL71" s="139"/>
      <c r="GM71" s="139"/>
      <c r="GN71" s="139"/>
      <c r="GO71" s="139"/>
      <c r="GP71" s="139"/>
      <c r="GQ71" s="139"/>
      <c r="GR71" s="139"/>
      <c r="GS71" s="139"/>
      <c r="GT71" s="139"/>
      <c r="GU71" s="139"/>
      <c r="GV71" s="139"/>
      <c r="GW71" s="139"/>
      <c r="GX71" s="139"/>
      <c r="GY71" s="139"/>
      <c r="GZ71" s="139"/>
      <c r="HA71" s="139"/>
      <c r="HB71" s="139"/>
      <c r="HC71" s="139"/>
      <c r="HD71" s="139"/>
      <c r="HE71" s="139"/>
      <c r="HF71" s="139"/>
      <c r="HG71" s="139"/>
      <c r="HH71" s="139"/>
      <c r="HI71" s="139"/>
      <c r="HJ71" s="139"/>
      <c r="HK71" s="139"/>
      <c r="HL71" s="139"/>
      <c r="HM71" s="139"/>
      <c r="HN71" s="139"/>
      <c r="HO71" s="139"/>
      <c r="HP71" s="139"/>
      <c r="HQ71" s="139"/>
      <c r="HR71" s="139"/>
      <c r="HS71" s="139"/>
      <c r="HT71" s="139"/>
      <c r="HU71" s="139"/>
      <c r="HV71" s="139"/>
      <c r="HW71" s="139"/>
      <c r="HX71" s="139"/>
      <c r="HY71" s="139"/>
      <c r="HZ71" s="139"/>
      <c r="IA71" s="139"/>
      <c r="IB71" s="139"/>
      <c r="IC71" s="139"/>
      <c r="ID71" s="139"/>
      <c r="IE71" s="139"/>
      <c r="IF71" s="139"/>
      <c r="IG71" s="139"/>
      <c r="IH71" s="139"/>
      <c r="II71" s="139"/>
      <c r="IJ71" s="139"/>
      <c r="IK71" s="139"/>
      <c r="IL71" s="139"/>
      <c r="IM71" s="139"/>
      <c r="IN71" s="139"/>
      <c r="IO71" s="139"/>
      <c r="IP71" s="139"/>
      <c r="IQ71" s="139"/>
      <c r="IR71" s="139"/>
      <c r="IS71" s="139"/>
      <c r="IT71" s="139"/>
      <c r="IU71" s="139"/>
      <c r="IV71" s="139"/>
    </row>
    <row r="72" spans="1:256" ht="17.100000000000001" customHeight="1">
      <c r="A72" s="16"/>
      <c r="B72" s="29" t="s">
        <v>111</v>
      </c>
      <c r="C72" s="30" t="s">
        <v>112</v>
      </c>
      <c r="D72" s="155">
        <v>199</v>
      </c>
      <c r="E72" s="155">
        <v>25</v>
      </c>
      <c r="F72" s="155">
        <v>13</v>
      </c>
      <c r="G72" s="155">
        <v>3</v>
      </c>
      <c r="H72" s="155">
        <v>4</v>
      </c>
      <c r="I72" s="155">
        <f t="shared" ref="I72:I95" si="86">SUM(D72:H72)</f>
        <v>244</v>
      </c>
      <c r="J72" s="155">
        <v>56</v>
      </c>
      <c r="K72" s="155">
        <v>3</v>
      </c>
      <c r="L72" s="155">
        <v>1</v>
      </c>
      <c r="M72" s="155">
        <v>0</v>
      </c>
      <c r="N72" s="155">
        <v>2</v>
      </c>
      <c r="O72" s="155">
        <f t="shared" ref="O72:O95" si="87">SUM(J72:N72)</f>
        <v>62</v>
      </c>
      <c r="P72" s="155">
        <v>0</v>
      </c>
      <c r="Q72" s="155">
        <v>0</v>
      </c>
      <c r="R72" s="155">
        <v>0</v>
      </c>
      <c r="S72" s="155">
        <v>0</v>
      </c>
      <c r="T72" s="155">
        <v>0</v>
      </c>
      <c r="U72" s="156">
        <f t="shared" ref="U72:U95" si="88">SUM(P72:T72)</f>
        <v>0</v>
      </c>
      <c r="V72" s="29" t="s">
        <v>111</v>
      </c>
      <c r="W72" s="30" t="s">
        <v>112</v>
      </c>
      <c r="X72" s="155">
        <v>0</v>
      </c>
      <c r="Y72" s="155">
        <v>0</v>
      </c>
      <c r="Z72" s="155">
        <v>0</v>
      </c>
      <c r="AA72" s="155">
        <v>0</v>
      </c>
      <c r="AB72" s="155">
        <v>0</v>
      </c>
      <c r="AC72" s="155">
        <f t="shared" ref="AC72:AC95" si="89">SUM(X72:AB72)</f>
        <v>0</v>
      </c>
      <c r="AD72" s="155">
        <v>0</v>
      </c>
      <c r="AE72" s="155">
        <v>0</v>
      </c>
      <c r="AF72" s="155">
        <v>0</v>
      </c>
      <c r="AG72" s="155">
        <v>0</v>
      </c>
      <c r="AH72" s="155">
        <v>0</v>
      </c>
      <c r="AI72" s="155">
        <f t="shared" ref="AI72:AI95" si="90">SUM(AD72:AH72)</f>
        <v>0</v>
      </c>
      <c r="AJ72" s="155">
        <f t="shared" si="84"/>
        <v>255</v>
      </c>
      <c r="AK72" s="155">
        <f t="shared" si="84"/>
        <v>28</v>
      </c>
      <c r="AL72" s="155">
        <f t="shared" si="84"/>
        <v>14</v>
      </c>
      <c r="AM72" s="155">
        <f t="shared" si="84"/>
        <v>3</v>
      </c>
      <c r="AN72" s="155">
        <f t="shared" si="84"/>
        <v>6</v>
      </c>
      <c r="AO72" s="156">
        <f t="shared" ref="AO72:AO95" si="91">SUM(AJ72:AN72)</f>
        <v>306</v>
      </c>
      <c r="AP72" s="29" t="s">
        <v>111</v>
      </c>
      <c r="AQ72" s="30" t="s">
        <v>112</v>
      </c>
      <c r="AR72" s="39">
        <v>14</v>
      </c>
      <c r="AS72" s="39">
        <v>0</v>
      </c>
      <c r="AT72" s="39">
        <v>6</v>
      </c>
      <c r="AU72" s="39">
        <v>0</v>
      </c>
      <c r="AV72" s="39">
        <v>0</v>
      </c>
      <c r="AW72" s="39">
        <f t="shared" ref="AW72:AW95" si="92">SUM(AR72:AV72)</f>
        <v>20</v>
      </c>
      <c r="AX72" s="39">
        <v>18</v>
      </c>
      <c r="AY72" s="39">
        <v>0</v>
      </c>
      <c r="AZ72" s="39">
        <v>0</v>
      </c>
      <c r="BA72" s="39">
        <v>3</v>
      </c>
      <c r="BB72" s="39">
        <v>3</v>
      </c>
      <c r="BC72" s="39">
        <f t="shared" ref="BC72:BC95" si="93">SUM(AX72:BB72)</f>
        <v>24</v>
      </c>
      <c r="BD72" s="39">
        <v>0</v>
      </c>
      <c r="BE72" s="39">
        <v>0</v>
      </c>
      <c r="BF72" s="39">
        <v>0</v>
      </c>
      <c r="BG72" s="39">
        <v>0</v>
      </c>
      <c r="BH72" s="39">
        <v>0</v>
      </c>
      <c r="BI72" s="157">
        <f t="shared" ref="BI72:BI95" si="94">SUM(BD72:BH72)</f>
        <v>0</v>
      </c>
      <c r="BJ72" s="29" t="s">
        <v>111</v>
      </c>
      <c r="BK72" s="30" t="s">
        <v>112</v>
      </c>
      <c r="BL72" s="155">
        <v>0</v>
      </c>
      <c r="BM72" s="155">
        <v>0</v>
      </c>
      <c r="BN72" s="155">
        <v>0</v>
      </c>
      <c r="BO72" s="155">
        <v>0</v>
      </c>
      <c r="BP72" s="155">
        <v>0</v>
      </c>
      <c r="BQ72" s="155">
        <f t="shared" ref="BQ72:BQ95" si="95">SUM(BL72:BP72)</f>
        <v>0</v>
      </c>
      <c r="BR72" s="155">
        <v>0</v>
      </c>
      <c r="BS72" s="155">
        <v>0</v>
      </c>
      <c r="BT72" s="155">
        <v>0</v>
      </c>
      <c r="BU72" s="155">
        <v>0</v>
      </c>
      <c r="BV72" s="155">
        <v>0</v>
      </c>
      <c r="BW72" s="155">
        <f t="shared" ref="BW72:BW95" si="96">SUM(BR72:BV72)</f>
        <v>0</v>
      </c>
      <c r="BX72" s="155">
        <f t="shared" si="85"/>
        <v>32</v>
      </c>
      <c r="BY72" s="155">
        <f t="shared" si="85"/>
        <v>0</v>
      </c>
      <c r="BZ72" s="155">
        <f t="shared" si="85"/>
        <v>6</v>
      </c>
      <c r="CA72" s="155">
        <f t="shared" si="85"/>
        <v>3</v>
      </c>
      <c r="CB72" s="155">
        <f t="shared" si="85"/>
        <v>3</v>
      </c>
      <c r="CC72" s="156">
        <f t="shared" ref="CC72:CC95" si="97">SUM(BX72:CB72)</f>
        <v>44</v>
      </c>
      <c r="CD72" s="139"/>
      <c r="CE72" s="139"/>
      <c r="CF72" s="139"/>
      <c r="CG72" s="139"/>
      <c r="CH72" s="139"/>
      <c r="CI72" s="139"/>
      <c r="CJ72" s="139"/>
      <c r="CK72" s="139"/>
      <c r="CL72" s="139"/>
      <c r="CM72" s="139"/>
      <c r="CN72" s="139"/>
      <c r="CO72" s="139"/>
      <c r="CP72" s="139"/>
      <c r="CQ72" s="139"/>
      <c r="CR72" s="139"/>
      <c r="CS72" s="139"/>
      <c r="CT72" s="139"/>
      <c r="CU72" s="139"/>
      <c r="CV72" s="139"/>
      <c r="CW72" s="139"/>
      <c r="CX72" s="139"/>
      <c r="CY72" s="139"/>
      <c r="CZ72" s="139"/>
      <c r="DA72" s="139"/>
      <c r="DB72" s="139"/>
      <c r="DC72" s="139"/>
      <c r="DD72" s="139"/>
      <c r="DE72" s="139"/>
      <c r="DF72" s="139"/>
      <c r="DG72" s="139"/>
      <c r="DH72" s="139"/>
      <c r="DI72" s="139"/>
      <c r="DJ72" s="139"/>
      <c r="DK72" s="139"/>
      <c r="DL72" s="139"/>
      <c r="DM72" s="139"/>
      <c r="DN72" s="139"/>
      <c r="DO72" s="139"/>
      <c r="DP72" s="139"/>
      <c r="DQ72" s="139"/>
      <c r="DR72" s="139"/>
      <c r="DS72" s="139"/>
      <c r="DT72" s="139"/>
      <c r="DU72" s="139"/>
      <c r="DV72" s="139"/>
      <c r="DW72" s="139"/>
      <c r="DX72" s="139"/>
      <c r="DY72" s="139"/>
      <c r="DZ72" s="139"/>
      <c r="EA72" s="139"/>
      <c r="EB72" s="139"/>
      <c r="EC72" s="139"/>
      <c r="ED72" s="139"/>
      <c r="EE72" s="139"/>
      <c r="EF72" s="139"/>
      <c r="EG72" s="139"/>
      <c r="EH72" s="139"/>
      <c r="EI72" s="139"/>
      <c r="EJ72" s="139"/>
      <c r="EK72" s="139"/>
      <c r="EL72" s="139"/>
      <c r="EM72" s="139"/>
      <c r="EN72" s="139"/>
      <c r="EO72" s="139"/>
      <c r="EP72" s="139"/>
      <c r="EQ72" s="139"/>
      <c r="ER72" s="139"/>
      <c r="ES72" s="139"/>
      <c r="ET72" s="139"/>
      <c r="EU72" s="139"/>
      <c r="EV72" s="139"/>
      <c r="EW72" s="139"/>
      <c r="EX72" s="139"/>
      <c r="EY72" s="139"/>
      <c r="EZ72" s="139"/>
      <c r="FA72" s="139"/>
      <c r="FB72" s="139"/>
      <c r="FC72" s="139"/>
      <c r="FD72" s="139"/>
      <c r="FE72" s="139"/>
      <c r="FF72" s="139"/>
      <c r="FG72" s="139"/>
      <c r="FH72" s="139"/>
      <c r="FI72" s="139"/>
      <c r="FJ72" s="139"/>
      <c r="FK72" s="139"/>
      <c r="FL72" s="139"/>
      <c r="FM72" s="139"/>
      <c r="FN72" s="139"/>
      <c r="FO72" s="139"/>
      <c r="FP72" s="139"/>
      <c r="FQ72" s="139"/>
      <c r="FR72" s="139"/>
      <c r="FS72" s="139"/>
      <c r="FT72" s="139"/>
      <c r="FU72" s="139"/>
      <c r="FV72" s="139"/>
      <c r="FW72" s="139"/>
      <c r="FX72" s="139"/>
      <c r="FY72" s="139"/>
      <c r="FZ72" s="139"/>
      <c r="GA72" s="139"/>
      <c r="GB72" s="139"/>
      <c r="GC72" s="139"/>
      <c r="GD72" s="139"/>
      <c r="GE72" s="139"/>
      <c r="GF72" s="139"/>
      <c r="GG72" s="139"/>
      <c r="GH72" s="139"/>
      <c r="GI72" s="139"/>
      <c r="GJ72" s="139"/>
      <c r="GK72" s="139"/>
      <c r="GL72" s="139"/>
      <c r="GM72" s="139"/>
      <c r="GN72" s="139"/>
      <c r="GO72" s="139"/>
      <c r="GP72" s="139"/>
      <c r="GQ72" s="139"/>
      <c r="GR72" s="139"/>
      <c r="GS72" s="139"/>
      <c r="GT72" s="139"/>
      <c r="GU72" s="139"/>
      <c r="GV72" s="139"/>
      <c r="GW72" s="139"/>
      <c r="GX72" s="139"/>
      <c r="GY72" s="139"/>
      <c r="GZ72" s="139"/>
      <c r="HA72" s="139"/>
      <c r="HB72" s="139"/>
      <c r="HC72" s="139"/>
      <c r="HD72" s="139"/>
      <c r="HE72" s="139"/>
      <c r="HF72" s="139"/>
      <c r="HG72" s="139"/>
      <c r="HH72" s="139"/>
      <c r="HI72" s="139"/>
      <c r="HJ72" s="139"/>
      <c r="HK72" s="139"/>
      <c r="HL72" s="139"/>
      <c r="HM72" s="139"/>
      <c r="HN72" s="139"/>
      <c r="HO72" s="139"/>
      <c r="HP72" s="139"/>
      <c r="HQ72" s="139"/>
      <c r="HR72" s="139"/>
      <c r="HS72" s="139"/>
      <c r="HT72" s="139"/>
      <c r="HU72" s="139"/>
      <c r="HV72" s="139"/>
      <c r="HW72" s="139"/>
      <c r="HX72" s="139"/>
      <c r="HY72" s="139"/>
      <c r="HZ72" s="139"/>
      <c r="IA72" s="139"/>
      <c r="IB72" s="139"/>
      <c r="IC72" s="139"/>
      <c r="ID72" s="139"/>
      <c r="IE72" s="139"/>
      <c r="IF72" s="139"/>
      <c r="IG72" s="139"/>
      <c r="IH72" s="139"/>
      <c r="II72" s="139"/>
      <c r="IJ72" s="139"/>
      <c r="IK72" s="139"/>
      <c r="IL72" s="139"/>
      <c r="IM72" s="139"/>
      <c r="IN72" s="139"/>
      <c r="IO72" s="139"/>
      <c r="IP72" s="139"/>
      <c r="IQ72" s="139"/>
      <c r="IR72" s="139"/>
      <c r="IS72" s="139"/>
      <c r="IT72" s="139"/>
      <c r="IU72" s="139"/>
      <c r="IV72" s="139"/>
    </row>
    <row r="73" spans="1:256" ht="17.100000000000001" customHeight="1">
      <c r="A73" s="16"/>
      <c r="B73" s="92"/>
      <c r="C73" s="93" t="s">
        <v>113</v>
      </c>
      <c r="D73" s="161">
        <v>390</v>
      </c>
      <c r="E73" s="161">
        <v>36</v>
      </c>
      <c r="F73" s="161">
        <v>23</v>
      </c>
      <c r="G73" s="161">
        <v>1</v>
      </c>
      <c r="H73" s="161">
        <v>18</v>
      </c>
      <c r="I73" s="161">
        <f t="shared" si="86"/>
        <v>468</v>
      </c>
      <c r="J73" s="161">
        <v>185</v>
      </c>
      <c r="K73" s="161">
        <v>0</v>
      </c>
      <c r="L73" s="161">
        <v>12</v>
      </c>
      <c r="M73" s="161">
        <v>0</v>
      </c>
      <c r="N73" s="161">
        <v>5</v>
      </c>
      <c r="O73" s="161">
        <f t="shared" si="87"/>
        <v>202</v>
      </c>
      <c r="P73" s="161">
        <v>35</v>
      </c>
      <c r="Q73" s="161">
        <v>5</v>
      </c>
      <c r="R73" s="161">
        <v>1</v>
      </c>
      <c r="S73" s="161">
        <v>0</v>
      </c>
      <c r="T73" s="161">
        <v>0</v>
      </c>
      <c r="U73" s="162">
        <f t="shared" si="88"/>
        <v>41</v>
      </c>
      <c r="V73" s="92"/>
      <c r="W73" s="93" t="s">
        <v>113</v>
      </c>
      <c r="X73" s="161">
        <v>43</v>
      </c>
      <c r="Y73" s="161">
        <v>0</v>
      </c>
      <c r="Z73" s="161">
        <v>4</v>
      </c>
      <c r="AA73" s="161">
        <v>3</v>
      </c>
      <c r="AB73" s="161">
        <v>7</v>
      </c>
      <c r="AC73" s="161">
        <f t="shared" si="89"/>
        <v>57</v>
      </c>
      <c r="AD73" s="161">
        <v>25</v>
      </c>
      <c r="AE73" s="161">
        <v>2</v>
      </c>
      <c r="AF73" s="161">
        <v>1</v>
      </c>
      <c r="AG73" s="161">
        <v>0</v>
      </c>
      <c r="AH73" s="161">
        <v>3</v>
      </c>
      <c r="AI73" s="161">
        <f t="shared" si="90"/>
        <v>31</v>
      </c>
      <c r="AJ73" s="161">
        <f t="shared" si="84"/>
        <v>678</v>
      </c>
      <c r="AK73" s="161">
        <f t="shared" si="84"/>
        <v>43</v>
      </c>
      <c r="AL73" s="161">
        <f t="shared" si="84"/>
        <v>41</v>
      </c>
      <c r="AM73" s="161">
        <f t="shared" si="84"/>
        <v>4</v>
      </c>
      <c r="AN73" s="161">
        <f t="shared" si="84"/>
        <v>33</v>
      </c>
      <c r="AO73" s="162">
        <f t="shared" si="91"/>
        <v>799</v>
      </c>
      <c r="AP73" s="92"/>
      <c r="AQ73" s="93" t="s">
        <v>113</v>
      </c>
      <c r="AR73" s="61">
        <v>16</v>
      </c>
      <c r="AS73" s="61">
        <v>0</v>
      </c>
      <c r="AT73" s="61">
        <v>4</v>
      </c>
      <c r="AU73" s="61">
        <v>7</v>
      </c>
      <c r="AV73" s="61">
        <v>4</v>
      </c>
      <c r="AW73" s="61">
        <f t="shared" si="92"/>
        <v>31</v>
      </c>
      <c r="AX73" s="61">
        <v>47</v>
      </c>
      <c r="AY73" s="61">
        <v>0</v>
      </c>
      <c r="AZ73" s="61">
        <v>5</v>
      </c>
      <c r="BA73" s="61">
        <v>6</v>
      </c>
      <c r="BB73" s="61">
        <v>5</v>
      </c>
      <c r="BC73" s="61">
        <f t="shared" si="93"/>
        <v>63</v>
      </c>
      <c r="BD73" s="61">
        <v>2</v>
      </c>
      <c r="BE73" s="61">
        <v>0</v>
      </c>
      <c r="BF73" s="61">
        <v>0</v>
      </c>
      <c r="BG73" s="61">
        <v>1</v>
      </c>
      <c r="BH73" s="61">
        <v>0</v>
      </c>
      <c r="BI73" s="163">
        <f t="shared" si="94"/>
        <v>3</v>
      </c>
      <c r="BJ73" s="92"/>
      <c r="BK73" s="93" t="s">
        <v>113</v>
      </c>
      <c r="BL73" s="161">
        <v>7</v>
      </c>
      <c r="BM73" s="161">
        <v>0</v>
      </c>
      <c r="BN73" s="161">
        <v>0</v>
      </c>
      <c r="BO73" s="161">
        <v>1</v>
      </c>
      <c r="BP73" s="161">
        <v>1</v>
      </c>
      <c r="BQ73" s="161">
        <f t="shared" si="95"/>
        <v>9</v>
      </c>
      <c r="BR73" s="161">
        <v>5</v>
      </c>
      <c r="BS73" s="161">
        <v>0</v>
      </c>
      <c r="BT73" s="161">
        <v>0</v>
      </c>
      <c r="BU73" s="161">
        <v>1</v>
      </c>
      <c r="BV73" s="161">
        <v>3</v>
      </c>
      <c r="BW73" s="161">
        <f t="shared" si="96"/>
        <v>9</v>
      </c>
      <c r="BX73" s="161">
        <f t="shared" si="85"/>
        <v>77</v>
      </c>
      <c r="BY73" s="161">
        <f t="shared" si="85"/>
        <v>0</v>
      </c>
      <c r="BZ73" s="161">
        <f t="shared" si="85"/>
        <v>9</v>
      </c>
      <c r="CA73" s="161">
        <f t="shared" si="85"/>
        <v>16</v>
      </c>
      <c r="CB73" s="161">
        <f t="shared" si="85"/>
        <v>13</v>
      </c>
      <c r="CC73" s="162">
        <f t="shared" si="97"/>
        <v>115</v>
      </c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39"/>
      <c r="CO73" s="139"/>
      <c r="CP73" s="139"/>
      <c r="CQ73" s="139"/>
      <c r="CR73" s="139"/>
      <c r="CS73" s="139"/>
      <c r="CT73" s="139"/>
      <c r="CU73" s="139"/>
      <c r="CV73" s="139"/>
      <c r="CW73" s="139"/>
      <c r="CX73" s="139"/>
      <c r="CY73" s="139"/>
      <c r="CZ73" s="139"/>
      <c r="DA73" s="139"/>
      <c r="DB73" s="139"/>
      <c r="DC73" s="139"/>
      <c r="DD73" s="139"/>
      <c r="DE73" s="139"/>
      <c r="DF73" s="139"/>
      <c r="DG73" s="139"/>
      <c r="DH73" s="139"/>
      <c r="DI73" s="139"/>
      <c r="DJ73" s="139"/>
      <c r="DK73" s="139"/>
      <c r="DL73" s="139"/>
      <c r="DM73" s="139"/>
      <c r="DN73" s="139"/>
      <c r="DO73" s="139"/>
      <c r="DP73" s="139"/>
      <c r="DQ73" s="139"/>
      <c r="DR73" s="139"/>
      <c r="DS73" s="139"/>
      <c r="DT73" s="139"/>
      <c r="DU73" s="139"/>
      <c r="DV73" s="139"/>
      <c r="DW73" s="139"/>
      <c r="DX73" s="139"/>
      <c r="DY73" s="139"/>
      <c r="DZ73" s="139"/>
      <c r="EA73" s="139"/>
      <c r="EB73" s="139"/>
      <c r="EC73" s="139"/>
      <c r="ED73" s="139"/>
      <c r="EE73" s="139"/>
      <c r="EF73" s="139"/>
      <c r="EG73" s="139"/>
      <c r="EH73" s="139"/>
      <c r="EI73" s="139"/>
      <c r="EJ73" s="139"/>
      <c r="EK73" s="139"/>
      <c r="EL73" s="139"/>
      <c r="EM73" s="139"/>
      <c r="EN73" s="139"/>
      <c r="EO73" s="139"/>
      <c r="EP73" s="139"/>
      <c r="EQ73" s="139"/>
      <c r="ER73" s="139"/>
      <c r="ES73" s="139"/>
      <c r="ET73" s="139"/>
      <c r="EU73" s="139"/>
      <c r="EV73" s="139"/>
      <c r="EW73" s="139"/>
      <c r="EX73" s="139"/>
      <c r="EY73" s="139"/>
      <c r="EZ73" s="139"/>
      <c r="FA73" s="139"/>
      <c r="FB73" s="139"/>
      <c r="FC73" s="139"/>
      <c r="FD73" s="139"/>
      <c r="FE73" s="139"/>
      <c r="FF73" s="139"/>
      <c r="FG73" s="139"/>
      <c r="FH73" s="139"/>
      <c r="FI73" s="139"/>
      <c r="FJ73" s="139"/>
      <c r="FK73" s="139"/>
      <c r="FL73" s="139"/>
      <c r="FM73" s="139"/>
      <c r="FN73" s="139"/>
      <c r="FO73" s="139"/>
      <c r="FP73" s="139"/>
      <c r="FQ73" s="139"/>
      <c r="FR73" s="139"/>
      <c r="FS73" s="139"/>
      <c r="FT73" s="139"/>
      <c r="FU73" s="139"/>
      <c r="FV73" s="139"/>
      <c r="FW73" s="139"/>
      <c r="FX73" s="139"/>
      <c r="FY73" s="139"/>
      <c r="FZ73" s="139"/>
      <c r="GA73" s="139"/>
      <c r="GB73" s="139"/>
      <c r="GC73" s="139"/>
      <c r="GD73" s="139"/>
      <c r="GE73" s="139"/>
      <c r="GF73" s="139"/>
      <c r="GG73" s="139"/>
      <c r="GH73" s="139"/>
      <c r="GI73" s="139"/>
      <c r="GJ73" s="139"/>
      <c r="GK73" s="139"/>
      <c r="GL73" s="139"/>
      <c r="GM73" s="139"/>
      <c r="GN73" s="139"/>
      <c r="GO73" s="139"/>
      <c r="GP73" s="139"/>
      <c r="GQ73" s="139"/>
      <c r="GR73" s="139"/>
      <c r="GS73" s="139"/>
      <c r="GT73" s="139"/>
      <c r="GU73" s="139"/>
      <c r="GV73" s="139"/>
      <c r="GW73" s="139"/>
      <c r="GX73" s="139"/>
      <c r="GY73" s="139"/>
      <c r="GZ73" s="139"/>
      <c r="HA73" s="139"/>
      <c r="HB73" s="139"/>
      <c r="HC73" s="139"/>
      <c r="HD73" s="139"/>
      <c r="HE73" s="139"/>
      <c r="HF73" s="139"/>
      <c r="HG73" s="139"/>
      <c r="HH73" s="139"/>
      <c r="HI73" s="139"/>
      <c r="HJ73" s="139"/>
      <c r="HK73" s="139"/>
      <c r="HL73" s="139"/>
      <c r="HM73" s="139"/>
      <c r="HN73" s="139"/>
      <c r="HO73" s="139"/>
      <c r="HP73" s="139"/>
      <c r="HQ73" s="139"/>
      <c r="HR73" s="139"/>
      <c r="HS73" s="139"/>
      <c r="HT73" s="139"/>
      <c r="HU73" s="139"/>
      <c r="HV73" s="139"/>
      <c r="HW73" s="139"/>
      <c r="HX73" s="139"/>
      <c r="HY73" s="139"/>
      <c r="HZ73" s="139"/>
      <c r="IA73" s="139"/>
      <c r="IB73" s="139"/>
      <c r="IC73" s="139"/>
      <c r="ID73" s="139"/>
      <c r="IE73" s="139"/>
      <c r="IF73" s="139"/>
      <c r="IG73" s="139"/>
      <c r="IH73" s="139"/>
      <c r="II73" s="139"/>
      <c r="IJ73" s="139"/>
      <c r="IK73" s="139"/>
      <c r="IL73" s="139"/>
      <c r="IM73" s="139"/>
      <c r="IN73" s="139"/>
      <c r="IO73" s="139"/>
      <c r="IP73" s="139"/>
      <c r="IQ73" s="139"/>
      <c r="IR73" s="139"/>
      <c r="IS73" s="139"/>
      <c r="IT73" s="139"/>
      <c r="IU73" s="139"/>
      <c r="IV73" s="139"/>
    </row>
    <row r="74" spans="1:256" ht="17.100000000000001" customHeight="1">
      <c r="A74" s="16"/>
      <c r="B74" s="29" t="s">
        <v>114</v>
      </c>
      <c r="C74" s="76" t="s">
        <v>115</v>
      </c>
      <c r="D74" s="155">
        <v>390</v>
      </c>
      <c r="E74" s="155">
        <v>36</v>
      </c>
      <c r="F74" s="155">
        <v>23</v>
      </c>
      <c r="G74" s="155">
        <v>1</v>
      </c>
      <c r="H74" s="155">
        <v>18</v>
      </c>
      <c r="I74" s="155">
        <f t="shared" si="86"/>
        <v>468</v>
      </c>
      <c r="J74" s="155">
        <v>185</v>
      </c>
      <c r="K74" s="155">
        <v>0</v>
      </c>
      <c r="L74" s="155">
        <v>12</v>
      </c>
      <c r="M74" s="155">
        <v>0</v>
      </c>
      <c r="N74" s="155">
        <v>5</v>
      </c>
      <c r="O74" s="155">
        <f t="shared" si="87"/>
        <v>202</v>
      </c>
      <c r="P74" s="155">
        <v>0</v>
      </c>
      <c r="Q74" s="155">
        <v>0</v>
      </c>
      <c r="R74" s="155">
        <v>0</v>
      </c>
      <c r="S74" s="155">
        <v>0</v>
      </c>
      <c r="T74" s="155">
        <v>0</v>
      </c>
      <c r="U74" s="156">
        <f t="shared" si="88"/>
        <v>0</v>
      </c>
      <c r="V74" s="29" t="s">
        <v>114</v>
      </c>
      <c r="W74" s="76" t="s">
        <v>115</v>
      </c>
      <c r="X74" s="155">
        <v>0</v>
      </c>
      <c r="Y74" s="155">
        <v>0</v>
      </c>
      <c r="Z74" s="155">
        <v>0</v>
      </c>
      <c r="AA74" s="155">
        <v>0</v>
      </c>
      <c r="AB74" s="155">
        <v>0</v>
      </c>
      <c r="AC74" s="155">
        <f t="shared" si="89"/>
        <v>0</v>
      </c>
      <c r="AD74" s="155">
        <v>25</v>
      </c>
      <c r="AE74" s="155">
        <v>2</v>
      </c>
      <c r="AF74" s="155">
        <v>1</v>
      </c>
      <c r="AG74" s="155">
        <v>0</v>
      </c>
      <c r="AH74" s="155">
        <v>3</v>
      </c>
      <c r="AI74" s="155">
        <f t="shared" si="90"/>
        <v>31</v>
      </c>
      <c r="AJ74" s="155">
        <f t="shared" si="84"/>
        <v>600</v>
      </c>
      <c r="AK74" s="155">
        <f t="shared" si="84"/>
        <v>38</v>
      </c>
      <c r="AL74" s="155">
        <f t="shared" si="84"/>
        <v>36</v>
      </c>
      <c r="AM74" s="155">
        <f t="shared" si="84"/>
        <v>1</v>
      </c>
      <c r="AN74" s="155">
        <f t="shared" si="84"/>
        <v>26</v>
      </c>
      <c r="AO74" s="156">
        <f t="shared" si="91"/>
        <v>701</v>
      </c>
      <c r="AP74" s="29" t="s">
        <v>114</v>
      </c>
      <c r="AQ74" s="76" t="s">
        <v>115</v>
      </c>
      <c r="AR74" s="39">
        <v>16</v>
      </c>
      <c r="AS74" s="39">
        <v>0</v>
      </c>
      <c r="AT74" s="39">
        <v>4</v>
      </c>
      <c r="AU74" s="39">
        <v>7</v>
      </c>
      <c r="AV74" s="39">
        <v>4</v>
      </c>
      <c r="AW74" s="39">
        <f t="shared" si="92"/>
        <v>31</v>
      </c>
      <c r="AX74" s="39">
        <v>47</v>
      </c>
      <c r="AY74" s="39">
        <v>0</v>
      </c>
      <c r="AZ74" s="39">
        <v>5</v>
      </c>
      <c r="BA74" s="39">
        <v>6</v>
      </c>
      <c r="BB74" s="39">
        <v>5</v>
      </c>
      <c r="BC74" s="39">
        <f t="shared" si="93"/>
        <v>63</v>
      </c>
      <c r="BD74" s="39">
        <v>0</v>
      </c>
      <c r="BE74" s="39">
        <v>0</v>
      </c>
      <c r="BF74" s="39">
        <v>0</v>
      </c>
      <c r="BG74" s="39">
        <v>0</v>
      </c>
      <c r="BH74" s="39">
        <v>0</v>
      </c>
      <c r="BI74" s="157">
        <f t="shared" si="94"/>
        <v>0</v>
      </c>
      <c r="BJ74" s="29" t="s">
        <v>114</v>
      </c>
      <c r="BK74" s="76" t="s">
        <v>115</v>
      </c>
      <c r="BL74" s="155">
        <v>0</v>
      </c>
      <c r="BM74" s="155">
        <v>0</v>
      </c>
      <c r="BN74" s="155">
        <v>0</v>
      </c>
      <c r="BO74" s="155">
        <v>0</v>
      </c>
      <c r="BP74" s="155">
        <v>0</v>
      </c>
      <c r="BQ74" s="155">
        <f t="shared" si="95"/>
        <v>0</v>
      </c>
      <c r="BR74" s="155">
        <v>5</v>
      </c>
      <c r="BS74" s="155">
        <v>0</v>
      </c>
      <c r="BT74" s="155">
        <v>0</v>
      </c>
      <c r="BU74" s="155">
        <v>1</v>
      </c>
      <c r="BV74" s="155">
        <v>3</v>
      </c>
      <c r="BW74" s="155">
        <f t="shared" si="96"/>
        <v>9</v>
      </c>
      <c r="BX74" s="155">
        <f t="shared" si="85"/>
        <v>68</v>
      </c>
      <c r="BY74" s="155">
        <f t="shared" si="85"/>
        <v>0</v>
      </c>
      <c r="BZ74" s="155">
        <f t="shared" si="85"/>
        <v>9</v>
      </c>
      <c r="CA74" s="155">
        <f t="shared" si="85"/>
        <v>14</v>
      </c>
      <c r="CB74" s="155">
        <f t="shared" si="85"/>
        <v>12</v>
      </c>
      <c r="CC74" s="156">
        <f t="shared" si="97"/>
        <v>103</v>
      </c>
      <c r="CD74" s="139"/>
      <c r="CE74" s="139"/>
      <c r="CF74" s="139"/>
      <c r="CG74" s="139"/>
      <c r="CH74" s="139"/>
      <c r="CI74" s="139"/>
      <c r="CJ74" s="139"/>
      <c r="CK74" s="139"/>
      <c r="CL74" s="139"/>
      <c r="CM74" s="139"/>
      <c r="CN74" s="139"/>
      <c r="CO74" s="139"/>
      <c r="CP74" s="139"/>
      <c r="CQ74" s="139"/>
      <c r="CR74" s="139"/>
      <c r="CS74" s="139"/>
      <c r="CT74" s="139"/>
      <c r="CU74" s="139"/>
      <c r="CV74" s="139"/>
      <c r="CW74" s="139"/>
      <c r="CX74" s="139"/>
      <c r="CY74" s="139"/>
      <c r="CZ74" s="139"/>
      <c r="DA74" s="139"/>
      <c r="DB74" s="139"/>
      <c r="DC74" s="139"/>
      <c r="DD74" s="139"/>
      <c r="DE74" s="139"/>
      <c r="DF74" s="139"/>
      <c r="DG74" s="139"/>
      <c r="DH74" s="139"/>
      <c r="DI74" s="139"/>
      <c r="DJ74" s="139"/>
      <c r="DK74" s="139"/>
      <c r="DL74" s="139"/>
      <c r="DM74" s="139"/>
      <c r="DN74" s="139"/>
      <c r="DO74" s="139"/>
      <c r="DP74" s="139"/>
      <c r="DQ74" s="139"/>
      <c r="DR74" s="139"/>
      <c r="DS74" s="139"/>
      <c r="DT74" s="139"/>
      <c r="DU74" s="139"/>
      <c r="DV74" s="139"/>
      <c r="DW74" s="139"/>
      <c r="DX74" s="139"/>
      <c r="DY74" s="139"/>
      <c r="DZ74" s="139"/>
      <c r="EA74" s="139"/>
      <c r="EB74" s="139"/>
      <c r="EC74" s="139"/>
      <c r="ED74" s="139"/>
      <c r="EE74" s="139"/>
      <c r="EF74" s="139"/>
      <c r="EG74" s="139"/>
      <c r="EH74" s="139"/>
      <c r="EI74" s="139"/>
      <c r="EJ74" s="139"/>
      <c r="EK74" s="139"/>
      <c r="EL74" s="139"/>
      <c r="EM74" s="139"/>
      <c r="EN74" s="139"/>
      <c r="EO74" s="139"/>
      <c r="EP74" s="139"/>
      <c r="EQ74" s="139"/>
      <c r="ER74" s="139"/>
      <c r="ES74" s="139"/>
      <c r="ET74" s="139"/>
      <c r="EU74" s="139"/>
      <c r="EV74" s="139"/>
      <c r="EW74" s="139"/>
      <c r="EX74" s="139"/>
      <c r="EY74" s="139"/>
      <c r="EZ74" s="139"/>
      <c r="FA74" s="139"/>
      <c r="FB74" s="139"/>
      <c r="FC74" s="139"/>
      <c r="FD74" s="139"/>
      <c r="FE74" s="139"/>
      <c r="FF74" s="139"/>
      <c r="FG74" s="139"/>
      <c r="FH74" s="139"/>
      <c r="FI74" s="139"/>
      <c r="FJ74" s="139"/>
      <c r="FK74" s="139"/>
      <c r="FL74" s="139"/>
      <c r="FM74" s="139"/>
      <c r="FN74" s="139"/>
      <c r="FO74" s="139"/>
      <c r="FP74" s="139"/>
      <c r="FQ74" s="139"/>
      <c r="FR74" s="139"/>
      <c r="FS74" s="139"/>
      <c r="FT74" s="139"/>
      <c r="FU74" s="139"/>
      <c r="FV74" s="139"/>
      <c r="FW74" s="139"/>
      <c r="FX74" s="139"/>
      <c r="FY74" s="139"/>
      <c r="FZ74" s="139"/>
      <c r="GA74" s="139"/>
      <c r="GB74" s="139"/>
      <c r="GC74" s="139"/>
      <c r="GD74" s="139"/>
      <c r="GE74" s="139"/>
      <c r="GF74" s="139"/>
      <c r="GG74" s="139"/>
      <c r="GH74" s="139"/>
      <c r="GI74" s="139"/>
      <c r="GJ74" s="139"/>
      <c r="GK74" s="139"/>
      <c r="GL74" s="139"/>
      <c r="GM74" s="139"/>
      <c r="GN74" s="139"/>
      <c r="GO74" s="139"/>
      <c r="GP74" s="139"/>
      <c r="GQ74" s="139"/>
      <c r="GR74" s="139"/>
      <c r="GS74" s="139"/>
      <c r="GT74" s="139"/>
      <c r="GU74" s="139"/>
      <c r="GV74" s="139"/>
      <c r="GW74" s="139"/>
      <c r="GX74" s="139"/>
      <c r="GY74" s="139"/>
      <c r="GZ74" s="139"/>
      <c r="HA74" s="139"/>
      <c r="HB74" s="139"/>
      <c r="HC74" s="139"/>
      <c r="HD74" s="139"/>
      <c r="HE74" s="139"/>
      <c r="HF74" s="139"/>
      <c r="HG74" s="139"/>
      <c r="HH74" s="139"/>
      <c r="HI74" s="139"/>
      <c r="HJ74" s="139"/>
      <c r="HK74" s="139"/>
      <c r="HL74" s="139"/>
      <c r="HM74" s="139"/>
      <c r="HN74" s="139"/>
      <c r="HO74" s="139"/>
      <c r="HP74" s="139"/>
      <c r="HQ74" s="139"/>
      <c r="HR74" s="139"/>
      <c r="HS74" s="139"/>
      <c r="HT74" s="139"/>
      <c r="HU74" s="139"/>
      <c r="HV74" s="139"/>
      <c r="HW74" s="139"/>
      <c r="HX74" s="139"/>
      <c r="HY74" s="139"/>
      <c r="HZ74" s="139"/>
      <c r="IA74" s="139"/>
      <c r="IB74" s="139"/>
      <c r="IC74" s="139"/>
      <c r="ID74" s="139"/>
      <c r="IE74" s="139"/>
      <c r="IF74" s="139"/>
      <c r="IG74" s="139"/>
      <c r="IH74" s="139"/>
      <c r="II74" s="139"/>
      <c r="IJ74" s="139"/>
      <c r="IK74" s="139"/>
      <c r="IL74" s="139"/>
      <c r="IM74" s="139"/>
      <c r="IN74" s="139"/>
      <c r="IO74" s="139"/>
      <c r="IP74" s="139"/>
      <c r="IQ74" s="139"/>
      <c r="IR74" s="139"/>
      <c r="IS74" s="139"/>
      <c r="IT74" s="139"/>
      <c r="IU74" s="139"/>
      <c r="IV74" s="139"/>
    </row>
    <row r="75" spans="1:256" ht="17.100000000000001" customHeight="1">
      <c r="A75" s="16"/>
      <c r="B75" s="187" t="s">
        <v>116</v>
      </c>
      <c r="C75" s="94" t="s">
        <v>117</v>
      </c>
      <c r="D75" s="158">
        <v>0</v>
      </c>
      <c r="E75" s="158">
        <v>0</v>
      </c>
      <c r="F75" s="158">
        <v>0</v>
      </c>
      <c r="G75" s="158">
        <v>0</v>
      </c>
      <c r="H75" s="158">
        <v>0</v>
      </c>
      <c r="I75" s="158">
        <f t="shared" si="86"/>
        <v>0</v>
      </c>
      <c r="J75" s="158">
        <v>0</v>
      </c>
      <c r="K75" s="158">
        <v>0</v>
      </c>
      <c r="L75" s="158">
        <v>0</v>
      </c>
      <c r="M75" s="158">
        <v>0</v>
      </c>
      <c r="N75" s="158">
        <v>0</v>
      </c>
      <c r="O75" s="158">
        <f t="shared" si="87"/>
        <v>0</v>
      </c>
      <c r="P75" s="158">
        <v>54</v>
      </c>
      <c r="Q75" s="158">
        <v>0</v>
      </c>
      <c r="R75" s="158">
        <v>3</v>
      </c>
      <c r="S75" s="158">
        <v>0</v>
      </c>
      <c r="T75" s="158">
        <v>0</v>
      </c>
      <c r="U75" s="159">
        <f t="shared" si="88"/>
        <v>57</v>
      </c>
      <c r="V75" s="187" t="s">
        <v>116</v>
      </c>
      <c r="W75" s="94" t="s">
        <v>117</v>
      </c>
      <c r="X75" s="158">
        <v>25</v>
      </c>
      <c r="Y75" s="158">
        <v>2</v>
      </c>
      <c r="Z75" s="158">
        <v>1</v>
      </c>
      <c r="AA75" s="158">
        <v>0</v>
      </c>
      <c r="AB75" s="158">
        <v>7</v>
      </c>
      <c r="AC75" s="158">
        <f t="shared" si="89"/>
        <v>35</v>
      </c>
      <c r="AD75" s="158">
        <v>0</v>
      </c>
      <c r="AE75" s="158">
        <v>0</v>
      </c>
      <c r="AF75" s="158">
        <v>0</v>
      </c>
      <c r="AG75" s="158">
        <v>0</v>
      </c>
      <c r="AH75" s="158">
        <v>0</v>
      </c>
      <c r="AI75" s="158">
        <f t="shared" si="90"/>
        <v>0</v>
      </c>
      <c r="AJ75" s="158">
        <f t="shared" si="84"/>
        <v>79</v>
      </c>
      <c r="AK75" s="158">
        <f t="shared" si="84"/>
        <v>2</v>
      </c>
      <c r="AL75" s="158">
        <f t="shared" si="84"/>
        <v>4</v>
      </c>
      <c r="AM75" s="158">
        <f t="shared" si="84"/>
        <v>0</v>
      </c>
      <c r="AN75" s="158">
        <f t="shared" si="84"/>
        <v>7</v>
      </c>
      <c r="AO75" s="159">
        <f t="shared" si="91"/>
        <v>92</v>
      </c>
      <c r="AP75" s="187" t="s">
        <v>116</v>
      </c>
      <c r="AQ75" s="94" t="s">
        <v>117</v>
      </c>
      <c r="AR75" s="51">
        <v>0</v>
      </c>
      <c r="AS75" s="51">
        <v>0</v>
      </c>
      <c r="AT75" s="51">
        <v>0</v>
      </c>
      <c r="AU75" s="51">
        <v>0</v>
      </c>
      <c r="AV75" s="51">
        <v>0</v>
      </c>
      <c r="AW75" s="51">
        <f t="shared" si="92"/>
        <v>0</v>
      </c>
      <c r="AX75" s="51">
        <v>0</v>
      </c>
      <c r="AY75" s="51">
        <v>0</v>
      </c>
      <c r="AZ75" s="51">
        <v>0</v>
      </c>
      <c r="BA75" s="51">
        <v>0</v>
      </c>
      <c r="BB75" s="51">
        <v>0</v>
      </c>
      <c r="BC75" s="51">
        <f t="shared" si="93"/>
        <v>0</v>
      </c>
      <c r="BD75" s="51">
        <v>4</v>
      </c>
      <c r="BE75" s="51">
        <v>0</v>
      </c>
      <c r="BF75" s="51">
        <v>0</v>
      </c>
      <c r="BG75" s="51">
        <v>0</v>
      </c>
      <c r="BH75" s="51">
        <v>1</v>
      </c>
      <c r="BI75" s="160">
        <f t="shared" si="94"/>
        <v>5</v>
      </c>
      <c r="BJ75" s="187" t="s">
        <v>116</v>
      </c>
      <c r="BK75" s="94" t="s">
        <v>117</v>
      </c>
      <c r="BL75" s="158">
        <v>3</v>
      </c>
      <c r="BM75" s="158">
        <v>0</v>
      </c>
      <c r="BN75" s="158">
        <v>1</v>
      </c>
      <c r="BO75" s="158">
        <v>4</v>
      </c>
      <c r="BP75" s="158">
        <v>1</v>
      </c>
      <c r="BQ75" s="158">
        <f t="shared" si="95"/>
        <v>9</v>
      </c>
      <c r="BR75" s="158">
        <v>0</v>
      </c>
      <c r="BS75" s="158">
        <v>0</v>
      </c>
      <c r="BT75" s="158">
        <v>0</v>
      </c>
      <c r="BU75" s="158">
        <v>0</v>
      </c>
      <c r="BV75" s="158">
        <v>0</v>
      </c>
      <c r="BW75" s="158">
        <f t="shared" si="96"/>
        <v>0</v>
      </c>
      <c r="BX75" s="158">
        <f t="shared" si="85"/>
        <v>7</v>
      </c>
      <c r="BY75" s="158">
        <f t="shared" si="85"/>
        <v>0</v>
      </c>
      <c r="BZ75" s="158">
        <f t="shared" si="85"/>
        <v>1</v>
      </c>
      <c r="CA75" s="158">
        <f t="shared" si="85"/>
        <v>4</v>
      </c>
      <c r="CB75" s="158">
        <f t="shared" si="85"/>
        <v>2</v>
      </c>
      <c r="CC75" s="159">
        <f t="shared" si="97"/>
        <v>14</v>
      </c>
      <c r="CD75" s="139"/>
      <c r="CE75" s="139"/>
      <c r="CF75" s="139"/>
      <c r="CG75" s="139"/>
      <c r="CH75" s="139"/>
      <c r="CI75" s="139"/>
      <c r="CJ75" s="139"/>
      <c r="CK75" s="139"/>
      <c r="CL75" s="139"/>
      <c r="CM75" s="139"/>
      <c r="CN75" s="139"/>
      <c r="CO75" s="139"/>
      <c r="CP75" s="139"/>
      <c r="CQ75" s="139"/>
      <c r="CR75" s="139"/>
      <c r="CS75" s="139"/>
      <c r="CT75" s="139"/>
      <c r="CU75" s="139"/>
      <c r="CV75" s="139"/>
      <c r="CW75" s="139"/>
      <c r="CX75" s="139"/>
      <c r="CY75" s="139"/>
      <c r="CZ75" s="139"/>
      <c r="DA75" s="139"/>
      <c r="DB75" s="139"/>
      <c r="DC75" s="139"/>
      <c r="DD75" s="139"/>
      <c r="DE75" s="139"/>
      <c r="DF75" s="139"/>
      <c r="DG75" s="139"/>
      <c r="DH75" s="139"/>
      <c r="DI75" s="139"/>
      <c r="DJ75" s="139"/>
      <c r="DK75" s="139"/>
      <c r="DL75" s="139"/>
      <c r="DM75" s="139"/>
      <c r="DN75" s="139"/>
      <c r="DO75" s="139"/>
      <c r="DP75" s="139"/>
      <c r="DQ75" s="139"/>
      <c r="DR75" s="139"/>
      <c r="DS75" s="139"/>
      <c r="DT75" s="139"/>
      <c r="DU75" s="139"/>
      <c r="DV75" s="139"/>
      <c r="DW75" s="139"/>
      <c r="DX75" s="139"/>
      <c r="DY75" s="139"/>
      <c r="DZ75" s="139"/>
      <c r="EA75" s="139"/>
      <c r="EB75" s="139"/>
      <c r="EC75" s="139"/>
      <c r="ED75" s="139"/>
      <c r="EE75" s="139"/>
      <c r="EF75" s="139"/>
      <c r="EG75" s="139"/>
      <c r="EH75" s="139"/>
      <c r="EI75" s="139"/>
      <c r="EJ75" s="139"/>
      <c r="EK75" s="139"/>
      <c r="EL75" s="139"/>
      <c r="EM75" s="139"/>
      <c r="EN75" s="139"/>
      <c r="EO75" s="139"/>
      <c r="EP75" s="139"/>
      <c r="EQ75" s="139"/>
      <c r="ER75" s="139"/>
      <c r="ES75" s="139"/>
      <c r="ET75" s="139"/>
      <c r="EU75" s="139"/>
      <c r="EV75" s="139"/>
      <c r="EW75" s="139"/>
      <c r="EX75" s="139"/>
      <c r="EY75" s="139"/>
      <c r="EZ75" s="139"/>
      <c r="FA75" s="139"/>
      <c r="FB75" s="139"/>
      <c r="FC75" s="139"/>
      <c r="FD75" s="139"/>
      <c r="FE75" s="139"/>
      <c r="FF75" s="139"/>
      <c r="FG75" s="139"/>
      <c r="FH75" s="139"/>
      <c r="FI75" s="139"/>
      <c r="FJ75" s="139"/>
      <c r="FK75" s="139"/>
      <c r="FL75" s="139"/>
      <c r="FM75" s="139"/>
      <c r="FN75" s="139"/>
      <c r="FO75" s="139"/>
      <c r="FP75" s="139"/>
      <c r="FQ75" s="139"/>
      <c r="FR75" s="139"/>
      <c r="FS75" s="139"/>
      <c r="FT75" s="139"/>
      <c r="FU75" s="139"/>
      <c r="FV75" s="139"/>
      <c r="FW75" s="139"/>
      <c r="FX75" s="139"/>
      <c r="FY75" s="139"/>
      <c r="FZ75" s="139"/>
      <c r="GA75" s="139"/>
      <c r="GB75" s="139"/>
      <c r="GC75" s="139"/>
      <c r="GD75" s="139"/>
      <c r="GE75" s="139"/>
      <c r="GF75" s="139"/>
      <c r="GG75" s="139"/>
      <c r="GH75" s="139"/>
      <c r="GI75" s="139"/>
      <c r="GJ75" s="139"/>
      <c r="GK75" s="139"/>
      <c r="GL75" s="139"/>
      <c r="GM75" s="139"/>
      <c r="GN75" s="139"/>
      <c r="GO75" s="139"/>
      <c r="GP75" s="139"/>
      <c r="GQ75" s="139"/>
      <c r="GR75" s="139"/>
      <c r="GS75" s="139"/>
      <c r="GT75" s="139"/>
      <c r="GU75" s="139"/>
      <c r="GV75" s="139"/>
      <c r="GW75" s="139"/>
      <c r="GX75" s="139"/>
      <c r="GY75" s="139"/>
      <c r="GZ75" s="139"/>
      <c r="HA75" s="139"/>
      <c r="HB75" s="139"/>
      <c r="HC75" s="139"/>
      <c r="HD75" s="139"/>
      <c r="HE75" s="139"/>
      <c r="HF75" s="139"/>
      <c r="HG75" s="139"/>
      <c r="HH75" s="139"/>
      <c r="HI75" s="139"/>
      <c r="HJ75" s="139"/>
      <c r="HK75" s="139"/>
      <c r="HL75" s="139"/>
      <c r="HM75" s="139"/>
      <c r="HN75" s="139"/>
      <c r="HO75" s="139"/>
      <c r="HP75" s="139"/>
      <c r="HQ75" s="139"/>
      <c r="HR75" s="139"/>
      <c r="HS75" s="139"/>
      <c r="HT75" s="139"/>
      <c r="HU75" s="139"/>
      <c r="HV75" s="139"/>
      <c r="HW75" s="139"/>
      <c r="HX75" s="139"/>
      <c r="HY75" s="139"/>
      <c r="HZ75" s="139"/>
      <c r="IA75" s="139"/>
      <c r="IB75" s="139"/>
      <c r="IC75" s="139"/>
      <c r="ID75" s="139"/>
      <c r="IE75" s="139"/>
      <c r="IF75" s="139"/>
      <c r="IG75" s="139"/>
      <c r="IH75" s="139"/>
      <c r="II75" s="139"/>
      <c r="IJ75" s="139"/>
      <c r="IK75" s="139"/>
      <c r="IL75" s="139"/>
      <c r="IM75" s="139"/>
      <c r="IN75" s="139"/>
      <c r="IO75" s="139"/>
      <c r="IP75" s="139"/>
      <c r="IQ75" s="139"/>
      <c r="IR75" s="139"/>
      <c r="IS75" s="139"/>
      <c r="IT75" s="139"/>
      <c r="IU75" s="139"/>
      <c r="IV75" s="139"/>
    </row>
    <row r="76" spans="1:256" ht="17.100000000000001" customHeight="1">
      <c r="A76" s="16"/>
      <c r="B76" s="188"/>
      <c r="C76" s="95" t="s">
        <v>118</v>
      </c>
      <c r="D76" s="158">
        <v>0</v>
      </c>
      <c r="E76" s="158">
        <v>0</v>
      </c>
      <c r="F76" s="158">
        <v>0</v>
      </c>
      <c r="G76" s="158">
        <v>0</v>
      </c>
      <c r="H76" s="158">
        <v>0</v>
      </c>
      <c r="I76" s="158">
        <f t="shared" si="86"/>
        <v>0</v>
      </c>
      <c r="J76" s="158">
        <v>0</v>
      </c>
      <c r="K76" s="158">
        <v>0</v>
      </c>
      <c r="L76" s="158">
        <v>0</v>
      </c>
      <c r="M76" s="158">
        <v>0</v>
      </c>
      <c r="N76" s="158">
        <v>0</v>
      </c>
      <c r="O76" s="158">
        <f t="shared" si="87"/>
        <v>0</v>
      </c>
      <c r="P76" s="158">
        <v>0</v>
      </c>
      <c r="Q76" s="158">
        <v>0</v>
      </c>
      <c r="R76" s="158">
        <v>0</v>
      </c>
      <c r="S76" s="158">
        <v>0</v>
      </c>
      <c r="T76" s="158">
        <v>0</v>
      </c>
      <c r="U76" s="159">
        <f t="shared" si="88"/>
        <v>0</v>
      </c>
      <c r="V76" s="188"/>
      <c r="W76" s="95" t="s">
        <v>118</v>
      </c>
      <c r="X76" s="158">
        <v>54</v>
      </c>
      <c r="Y76" s="158">
        <v>6</v>
      </c>
      <c r="Z76" s="158">
        <v>1</v>
      </c>
      <c r="AA76" s="158">
        <v>0</v>
      </c>
      <c r="AB76" s="158">
        <v>4</v>
      </c>
      <c r="AC76" s="158">
        <f t="shared" si="89"/>
        <v>65</v>
      </c>
      <c r="AD76" s="158">
        <v>0</v>
      </c>
      <c r="AE76" s="158">
        <v>0</v>
      </c>
      <c r="AF76" s="158">
        <v>0</v>
      </c>
      <c r="AG76" s="158">
        <v>0</v>
      </c>
      <c r="AH76" s="158">
        <v>0</v>
      </c>
      <c r="AI76" s="158">
        <f t="shared" si="90"/>
        <v>0</v>
      </c>
      <c r="AJ76" s="158">
        <f t="shared" si="84"/>
        <v>54</v>
      </c>
      <c r="AK76" s="158">
        <f t="shared" si="84"/>
        <v>6</v>
      </c>
      <c r="AL76" s="158">
        <f t="shared" si="84"/>
        <v>1</v>
      </c>
      <c r="AM76" s="158">
        <f t="shared" si="84"/>
        <v>0</v>
      </c>
      <c r="AN76" s="158">
        <f t="shared" si="84"/>
        <v>4</v>
      </c>
      <c r="AO76" s="159">
        <f t="shared" si="91"/>
        <v>65</v>
      </c>
      <c r="AP76" s="188"/>
      <c r="AQ76" s="95" t="s">
        <v>118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f t="shared" si="92"/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f t="shared" si="93"/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160">
        <f t="shared" si="94"/>
        <v>0</v>
      </c>
      <c r="BJ76" s="188"/>
      <c r="BK76" s="95" t="s">
        <v>118</v>
      </c>
      <c r="BL76" s="158">
        <v>6</v>
      </c>
      <c r="BM76" s="158">
        <v>0</v>
      </c>
      <c r="BN76" s="158">
        <v>5</v>
      </c>
      <c r="BO76" s="158">
        <v>1</v>
      </c>
      <c r="BP76" s="158">
        <v>4</v>
      </c>
      <c r="BQ76" s="158">
        <f t="shared" si="95"/>
        <v>16</v>
      </c>
      <c r="BR76" s="158">
        <v>0</v>
      </c>
      <c r="BS76" s="158">
        <v>0</v>
      </c>
      <c r="BT76" s="158">
        <v>0</v>
      </c>
      <c r="BU76" s="158">
        <v>0</v>
      </c>
      <c r="BV76" s="158">
        <v>0</v>
      </c>
      <c r="BW76" s="158">
        <f t="shared" si="96"/>
        <v>0</v>
      </c>
      <c r="BX76" s="158">
        <f t="shared" si="85"/>
        <v>6</v>
      </c>
      <c r="BY76" s="158">
        <f t="shared" si="85"/>
        <v>0</v>
      </c>
      <c r="BZ76" s="158">
        <f t="shared" si="85"/>
        <v>5</v>
      </c>
      <c r="CA76" s="158">
        <f t="shared" si="85"/>
        <v>1</v>
      </c>
      <c r="CB76" s="158">
        <f t="shared" si="85"/>
        <v>4</v>
      </c>
      <c r="CC76" s="159">
        <f t="shared" si="97"/>
        <v>16</v>
      </c>
      <c r="CD76" s="139"/>
      <c r="CE76" s="139"/>
      <c r="CF76" s="139"/>
      <c r="CG76" s="139"/>
      <c r="CH76" s="139"/>
      <c r="CI76" s="139"/>
      <c r="CJ76" s="139"/>
      <c r="CK76" s="139"/>
      <c r="CL76" s="139"/>
      <c r="CM76" s="139"/>
      <c r="CN76" s="139"/>
      <c r="CO76" s="139"/>
      <c r="CP76" s="139"/>
      <c r="CQ76" s="139"/>
      <c r="CR76" s="139"/>
      <c r="CS76" s="139"/>
      <c r="CT76" s="139"/>
      <c r="CU76" s="139"/>
      <c r="CV76" s="139"/>
      <c r="CW76" s="139"/>
      <c r="CX76" s="139"/>
      <c r="CY76" s="139"/>
      <c r="CZ76" s="139"/>
      <c r="DA76" s="139"/>
      <c r="DB76" s="139"/>
      <c r="DC76" s="139"/>
      <c r="DD76" s="139"/>
      <c r="DE76" s="139"/>
      <c r="DF76" s="139"/>
      <c r="DG76" s="139"/>
      <c r="DH76" s="139"/>
      <c r="DI76" s="139"/>
      <c r="DJ76" s="139"/>
      <c r="DK76" s="139"/>
      <c r="DL76" s="139"/>
      <c r="DM76" s="139"/>
      <c r="DN76" s="139"/>
      <c r="DO76" s="139"/>
      <c r="DP76" s="139"/>
      <c r="DQ76" s="139"/>
      <c r="DR76" s="139"/>
      <c r="DS76" s="139"/>
      <c r="DT76" s="139"/>
      <c r="DU76" s="139"/>
      <c r="DV76" s="139"/>
      <c r="DW76" s="139"/>
      <c r="DX76" s="139"/>
      <c r="DY76" s="139"/>
      <c r="DZ76" s="139"/>
      <c r="EA76" s="139"/>
      <c r="EB76" s="139"/>
      <c r="EC76" s="139"/>
      <c r="ED76" s="139"/>
      <c r="EE76" s="139"/>
      <c r="EF76" s="139"/>
      <c r="EG76" s="139"/>
      <c r="EH76" s="139"/>
      <c r="EI76" s="139"/>
      <c r="EJ76" s="139"/>
      <c r="EK76" s="139"/>
      <c r="EL76" s="139"/>
      <c r="EM76" s="139"/>
      <c r="EN76" s="139"/>
      <c r="EO76" s="139"/>
      <c r="EP76" s="139"/>
      <c r="EQ76" s="139"/>
      <c r="ER76" s="139"/>
      <c r="ES76" s="139"/>
      <c r="ET76" s="139"/>
      <c r="EU76" s="139"/>
      <c r="EV76" s="139"/>
      <c r="EW76" s="139"/>
      <c r="EX76" s="139"/>
      <c r="EY76" s="139"/>
      <c r="EZ76" s="139"/>
      <c r="FA76" s="139"/>
      <c r="FB76" s="139"/>
      <c r="FC76" s="139"/>
      <c r="FD76" s="139"/>
      <c r="FE76" s="139"/>
      <c r="FF76" s="139"/>
      <c r="FG76" s="139"/>
      <c r="FH76" s="139"/>
      <c r="FI76" s="139"/>
      <c r="FJ76" s="139"/>
      <c r="FK76" s="139"/>
      <c r="FL76" s="139"/>
      <c r="FM76" s="139"/>
      <c r="FN76" s="139"/>
      <c r="FO76" s="139"/>
      <c r="FP76" s="139"/>
      <c r="FQ76" s="139"/>
      <c r="FR76" s="139"/>
      <c r="FS76" s="139"/>
      <c r="FT76" s="139"/>
      <c r="FU76" s="139"/>
      <c r="FV76" s="139"/>
      <c r="FW76" s="139"/>
      <c r="FX76" s="139"/>
      <c r="FY76" s="139"/>
      <c r="FZ76" s="139"/>
      <c r="GA76" s="139"/>
      <c r="GB76" s="139"/>
      <c r="GC76" s="139"/>
      <c r="GD76" s="139"/>
      <c r="GE76" s="139"/>
      <c r="GF76" s="139"/>
      <c r="GG76" s="139"/>
      <c r="GH76" s="139"/>
      <c r="GI76" s="139"/>
      <c r="GJ76" s="139"/>
      <c r="GK76" s="139"/>
      <c r="GL76" s="139"/>
      <c r="GM76" s="139"/>
      <c r="GN76" s="139"/>
      <c r="GO76" s="139"/>
      <c r="GP76" s="139"/>
      <c r="GQ76" s="139"/>
      <c r="GR76" s="139"/>
      <c r="GS76" s="139"/>
      <c r="GT76" s="139"/>
      <c r="GU76" s="139"/>
      <c r="GV76" s="139"/>
      <c r="GW76" s="139"/>
      <c r="GX76" s="139"/>
      <c r="GY76" s="139"/>
      <c r="GZ76" s="139"/>
      <c r="HA76" s="139"/>
      <c r="HB76" s="139"/>
      <c r="HC76" s="139"/>
      <c r="HD76" s="139"/>
      <c r="HE76" s="139"/>
      <c r="HF76" s="139"/>
      <c r="HG76" s="139"/>
      <c r="HH76" s="139"/>
      <c r="HI76" s="139"/>
      <c r="HJ76" s="139"/>
      <c r="HK76" s="139"/>
      <c r="HL76" s="139"/>
      <c r="HM76" s="139"/>
      <c r="HN76" s="139"/>
      <c r="HO76" s="139"/>
      <c r="HP76" s="139"/>
      <c r="HQ76" s="139"/>
      <c r="HR76" s="139"/>
      <c r="HS76" s="139"/>
      <c r="HT76" s="139"/>
      <c r="HU76" s="139"/>
      <c r="HV76" s="139"/>
      <c r="HW76" s="139"/>
      <c r="HX76" s="139"/>
      <c r="HY76" s="139"/>
      <c r="HZ76" s="139"/>
      <c r="IA76" s="139"/>
      <c r="IB76" s="139"/>
      <c r="IC76" s="139"/>
      <c r="ID76" s="139"/>
      <c r="IE76" s="139"/>
      <c r="IF76" s="139"/>
      <c r="IG76" s="139"/>
      <c r="IH76" s="139"/>
      <c r="II76" s="139"/>
      <c r="IJ76" s="139"/>
      <c r="IK76" s="139"/>
      <c r="IL76" s="139"/>
      <c r="IM76" s="139"/>
      <c r="IN76" s="139"/>
      <c r="IO76" s="139"/>
      <c r="IP76" s="139"/>
      <c r="IQ76" s="139"/>
      <c r="IR76" s="139"/>
      <c r="IS76" s="139"/>
      <c r="IT76" s="139"/>
      <c r="IU76" s="139"/>
      <c r="IV76" s="139"/>
    </row>
    <row r="77" spans="1:256" ht="17.100000000000001" customHeight="1">
      <c r="A77" s="16"/>
      <c r="B77" s="188"/>
      <c r="C77" s="96" t="s">
        <v>119</v>
      </c>
      <c r="D77" s="158">
        <v>0</v>
      </c>
      <c r="E77" s="158">
        <v>0</v>
      </c>
      <c r="F77" s="158">
        <v>0</v>
      </c>
      <c r="G77" s="158">
        <v>0</v>
      </c>
      <c r="H77" s="158">
        <v>0</v>
      </c>
      <c r="I77" s="158">
        <f t="shared" si="86"/>
        <v>0</v>
      </c>
      <c r="J77" s="158">
        <v>0</v>
      </c>
      <c r="K77" s="158">
        <v>0</v>
      </c>
      <c r="L77" s="158">
        <v>0</v>
      </c>
      <c r="M77" s="158">
        <v>0</v>
      </c>
      <c r="N77" s="158">
        <v>0</v>
      </c>
      <c r="O77" s="158">
        <f t="shared" si="87"/>
        <v>0</v>
      </c>
      <c r="P77" s="158">
        <v>0</v>
      </c>
      <c r="Q77" s="158">
        <v>0</v>
      </c>
      <c r="R77" s="158">
        <v>0</v>
      </c>
      <c r="S77" s="158">
        <v>0</v>
      </c>
      <c r="T77" s="158">
        <v>0</v>
      </c>
      <c r="U77" s="159">
        <f t="shared" si="88"/>
        <v>0</v>
      </c>
      <c r="V77" s="188"/>
      <c r="W77" s="96" t="s">
        <v>119</v>
      </c>
      <c r="X77" s="158">
        <v>60</v>
      </c>
      <c r="Y77" s="158">
        <v>0</v>
      </c>
      <c r="Z77" s="158">
        <v>2</v>
      </c>
      <c r="AA77" s="158">
        <v>1</v>
      </c>
      <c r="AB77" s="158">
        <v>5</v>
      </c>
      <c r="AC77" s="158">
        <f t="shared" si="89"/>
        <v>68</v>
      </c>
      <c r="AD77" s="158">
        <v>0</v>
      </c>
      <c r="AE77" s="158">
        <v>0</v>
      </c>
      <c r="AF77" s="158">
        <v>0</v>
      </c>
      <c r="AG77" s="158">
        <v>0</v>
      </c>
      <c r="AH77" s="158">
        <v>0</v>
      </c>
      <c r="AI77" s="158">
        <f t="shared" si="90"/>
        <v>0</v>
      </c>
      <c r="AJ77" s="158">
        <f t="shared" si="84"/>
        <v>60</v>
      </c>
      <c r="AK77" s="158">
        <f t="shared" si="84"/>
        <v>0</v>
      </c>
      <c r="AL77" s="158">
        <f t="shared" si="84"/>
        <v>2</v>
      </c>
      <c r="AM77" s="158">
        <f t="shared" si="84"/>
        <v>1</v>
      </c>
      <c r="AN77" s="158">
        <f t="shared" si="84"/>
        <v>5</v>
      </c>
      <c r="AO77" s="159">
        <f t="shared" si="91"/>
        <v>68</v>
      </c>
      <c r="AP77" s="188"/>
      <c r="AQ77" s="96" t="s">
        <v>119</v>
      </c>
      <c r="AR77" s="51">
        <v>0</v>
      </c>
      <c r="AS77" s="51">
        <v>0</v>
      </c>
      <c r="AT77" s="51">
        <v>0</v>
      </c>
      <c r="AU77" s="51">
        <v>0</v>
      </c>
      <c r="AV77" s="51">
        <v>0</v>
      </c>
      <c r="AW77" s="51">
        <f t="shared" si="92"/>
        <v>0</v>
      </c>
      <c r="AX77" s="51">
        <v>0</v>
      </c>
      <c r="AY77" s="51">
        <v>0</v>
      </c>
      <c r="AZ77" s="51">
        <v>0</v>
      </c>
      <c r="BA77" s="51">
        <v>0</v>
      </c>
      <c r="BB77" s="51">
        <v>0</v>
      </c>
      <c r="BC77" s="51">
        <f t="shared" si="93"/>
        <v>0</v>
      </c>
      <c r="BD77" s="51">
        <v>0</v>
      </c>
      <c r="BE77" s="51">
        <v>0</v>
      </c>
      <c r="BF77" s="51">
        <v>0</v>
      </c>
      <c r="BG77" s="51">
        <v>0</v>
      </c>
      <c r="BH77" s="51">
        <v>1</v>
      </c>
      <c r="BI77" s="160">
        <f t="shared" si="94"/>
        <v>1</v>
      </c>
      <c r="BJ77" s="188"/>
      <c r="BK77" s="96" t="s">
        <v>119</v>
      </c>
      <c r="BL77" s="158">
        <v>1</v>
      </c>
      <c r="BM77" s="158">
        <v>0</v>
      </c>
      <c r="BN77" s="158">
        <v>0</v>
      </c>
      <c r="BO77" s="158">
        <v>1</v>
      </c>
      <c r="BP77" s="158">
        <v>1</v>
      </c>
      <c r="BQ77" s="158">
        <f t="shared" si="95"/>
        <v>3</v>
      </c>
      <c r="BR77" s="158">
        <v>0</v>
      </c>
      <c r="BS77" s="158">
        <v>0</v>
      </c>
      <c r="BT77" s="158">
        <v>0</v>
      </c>
      <c r="BU77" s="158">
        <v>0</v>
      </c>
      <c r="BV77" s="158">
        <v>0</v>
      </c>
      <c r="BW77" s="158">
        <f t="shared" si="96"/>
        <v>0</v>
      </c>
      <c r="BX77" s="158">
        <f t="shared" si="85"/>
        <v>1</v>
      </c>
      <c r="BY77" s="158">
        <f t="shared" si="85"/>
        <v>0</v>
      </c>
      <c r="BZ77" s="158">
        <f t="shared" si="85"/>
        <v>0</v>
      </c>
      <c r="CA77" s="158">
        <f t="shared" si="85"/>
        <v>1</v>
      </c>
      <c r="CB77" s="158">
        <f t="shared" si="85"/>
        <v>2</v>
      </c>
      <c r="CC77" s="159">
        <f t="shared" si="97"/>
        <v>4</v>
      </c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</row>
    <row r="78" spans="1:256" ht="17.100000000000001" customHeight="1">
      <c r="A78" s="16"/>
      <c r="B78" s="188"/>
      <c r="C78" s="95" t="s">
        <v>120</v>
      </c>
      <c r="D78" s="158">
        <v>0</v>
      </c>
      <c r="E78" s="158">
        <v>0</v>
      </c>
      <c r="F78" s="158">
        <v>0</v>
      </c>
      <c r="G78" s="158">
        <v>0</v>
      </c>
      <c r="H78" s="158">
        <v>0</v>
      </c>
      <c r="I78" s="158">
        <f t="shared" si="86"/>
        <v>0</v>
      </c>
      <c r="J78" s="158">
        <v>0</v>
      </c>
      <c r="K78" s="158">
        <v>0</v>
      </c>
      <c r="L78" s="158">
        <v>0</v>
      </c>
      <c r="M78" s="158">
        <v>0</v>
      </c>
      <c r="N78" s="158">
        <v>0</v>
      </c>
      <c r="O78" s="158">
        <f t="shared" si="87"/>
        <v>0</v>
      </c>
      <c r="P78" s="158">
        <v>47</v>
      </c>
      <c r="Q78" s="158">
        <v>2</v>
      </c>
      <c r="R78" s="158">
        <v>0</v>
      </c>
      <c r="S78" s="158">
        <v>1</v>
      </c>
      <c r="T78" s="158">
        <v>1</v>
      </c>
      <c r="U78" s="159">
        <f t="shared" si="88"/>
        <v>51</v>
      </c>
      <c r="V78" s="188"/>
      <c r="W78" s="95" t="s">
        <v>120</v>
      </c>
      <c r="X78" s="158">
        <v>74</v>
      </c>
      <c r="Y78" s="158">
        <v>5</v>
      </c>
      <c r="Z78" s="158">
        <v>1</v>
      </c>
      <c r="AA78" s="158">
        <v>2</v>
      </c>
      <c r="AB78" s="158">
        <v>1</v>
      </c>
      <c r="AC78" s="158">
        <f t="shared" si="89"/>
        <v>83</v>
      </c>
      <c r="AD78" s="158">
        <v>0</v>
      </c>
      <c r="AE78" s="158">
        <v>0</v>
      </c>
      <c r="AF78" s="158">
        <v>0</v>
      </c>
      <c r="AG78" s="158">
        <v>0</v>
      </c>
      <c r="AH78" s="158">
        <v>0</v>
      </c>
      <c r="AI78" s="158">
        <f t="shared" si="90"/>
        <v>0</v>
      </c>
      <c r="AJ78" s="158">
        <f t="shared" si="84"/>
        <v>121</v>
      </c>
      <c r="AK78" s="158">
        <f t="shared" si="84"/>
        <v>7</v>
      </c>
      <c r="AL78" s="158">
        <f t="shared" si="84"/>
        <v>1</v>
      </c>
      <c r="AM78" s="158">
        <f t="shared" si="84"/>
        <v>3</v>
      </c>
      <c r="AN78" s="158">
        <f t="shared" si="84"/>
        <v>2</v>
      </c>
      <c r="AO78" s="159">
        <f t="shared" si="91"/>
        <v>134</v>
      </c>
      <c r="AP78" s="188"/>
      <c r="AQ78" s="95" t="s">
        <v>120</v>
      </c>
      <c r="AR78" s="51">
        <v>0</v>
      </c>
      <c r="AS78" s="51">
        <v>0</v>
      </c>
      <c r="AT78" s="51">
        <v>0</v>
      </c>
      <c r="AU78" s="51">
        <v>0</v>
      </c>
      <c r="AV78" s="51">
        <v>0</v>
      </c>
      <c r="AW78" s="51">
        <f t="shared" si="92"/>
        <v>0</v>
      </c>
      <c r="AX78" s="51">
        <v>0</v>
      </c>
      <c r="AY78" s="51">
        <v>0</v>
      </c>
      <c r="AZ78" s="51">
        <v>0</v>
      </c>
      <c r="BA78" s="51">
        <v>0</v>
      </c>
      <c r="BB78" s="51">
        <v>0</v>
      </c>
      <c r="BC78" s="51">
        <f t="shared" si="93"/>
        <v>0</v>
      </c>
      <c r="BD78" s="51">
        <v>9</v>
      </c>
      <c r="BE78" s="51">
        <v>0</v>
      </c>
      <c r="BF78" s="51">
        <v>0</v>
      </c>
      <c r="BG78" s="51">
        <v>2</v>
      </c>
      <c r="BH78" s="51">
        <v>1</v>
      </c>
      <c r="BI78" s="160">
        <f t="shared" si="94"/>
        <v>12</v>
      </c>
      <c r="BJ78" s="188"/>
      <c r="BK78" s="95" t="s">
        <v>120</v>
      </c>
      <c r="BL78" s="158">
        <v>21</v>
      </c>
      <c r="BM78" s="158">
        <v>0</v>
      </c>
      <c r="BN78" s="158">
        <v>2</v>
      </c>
      <c r="BO78" s="158">
        <v>0</v>
      </c>
      <c r="BP78" s="158">
        <v>2</v>
      </c>
      <c r="BQ78" s="158">
        <f t="shared" si="95"/>
        <v>25</v>
      </c>
      <c r="BR78" s="158">
        <v>0</v>
      </c>
      <c r="BS78" s="158">
        <v>0</v>
      </c>
      <c r="BT78" s="158">
        <v>0</v>
      </c>
      <c r="BU78" s="158">
        <v>0</v>
      </c>
      <c r="BV78" s="158">
        <v>0</v>
      </c>
      <c r="BW78" s="158">
        <f t="shared" si="96"/>
        <v>0</v>
      </c>
      <c r="BX78" s="158">
        <f t="shared" si="85"/>
        <v>30</v>
      </c>
      <c r="BY78" s="158">
        <f t="shared" si="85"/>
        <v>0</v>
      </c>
      <c r="BZ78" s="158">
        <f t="shared" si="85"/>
        <v>2</v>
      </c>
      <c r="CA78" s="158">
        <f t="shared" si="85"/>
        <v>2</v>
      </c>
      <c r="CB78" s="158">
        <f t="shared" si="85"/>
        <v>3</v>
      </c>
      <c r="CC78" s="159">
        <f t="shared" si="97"/>
        <v>37</v>
      </c>
      <c r="CD78" s="139"/>
      <c r="CE78" s="139"/>
      <c r="CF78" s="139"/>
      <c r="CG78" s="139"/>
      <c r="CH78" s="139"/>
      <c r="CI78" s="139"/>
      <c r="CJ78" s="139"/>
      <c r="CK78" s="139"/>
      <c r="CL78" s="139"/>
      <c r="CM78" s="139"/>
      <c r="CN78" s="139"/>
      <c r="CO78" s="139"/>
      <c r="CP78" s="139"/>
      <c r="CQ78" s="139"/>
      <c r="CR78" s="139"/>
      <c r="CS78" s="139"/>
      <c r="CT78" s="139"/>
      <c r="CU78" s="139"/>
      <c r="CV78" s="139"/>
      <c r="CW78" s="139"/>
      <c r="CX78" s="139"/>
      <c r="CY78" s="139"/>
      <c r="CZ78" s="139"/>
      <c r="DA78" s="139"/>
      <c r="DB78" s="139"/>
      <c r="DC78" s="139"/>
      <c r="DD78" s="139"/>
      <c r="DE78" s="139"/>
      <c r="DF78" s="139"/>
      <c r="DG78" s="139"/>
      <c r="DH78" s="139"/>
      <c r="DI78" s="139"/>
      <c r="DJ78" s="139"/>
      <c r="DK78" s="139"/>
      <c r="DL78" s="139"/>
      <c r="DM78" s="139"/>
      <c r="DN78" s="139"/>
      <c r="DO78" s="139"/>
      <c r="DP78" s="139"/>
      <c r="DQ78" s="139"/>
      <c r="DR78" s="139"/>
      <c r="DS78" s="139"/>
      <c r="DT78" s="139"/>
      <c r="DU78" s="139"/>
      <c r="DV78" s="139"/>
      <c r="DW78" s="139"/>
      <c r="DX78" s="139"/>
      <c r="DY78" s="139"/>
      <c r="DZ78" s="139"/>
      <c r="EA78" s="139"/>
      <c r="EB78" s="139"/>
      <c r="EC78" s="139"/>
      <c r="ED78" s="139"/>
      <c r="EE78" s="139"/>
      <c r="EF78" s="139"/>
      <c r="EG78" s="139"/>
      <c r="EH78" s="139"/>
      <c r="EI78" s="139"/>
      <c r="EJ78" s="139"/>
      <c r="EK78" s="139"/>
      <c r="EL78" s="139"/>
      <c r="EM78" s="139"/>
      <c r="EN78" s="139"/>
      <c r="EO78" s="139"/>
      <c r="EP78" s="139"/>
      <c r="EQ78" s="139"/>
      <c r="ER78" s="139"/>
      <c r="ES78" s="139"/>
      <c r="ET78" s="139"/>
      <c r="EU78" s="139"/>
      <c r="EV78" s="139"/>
      <c r="EW78" s="139"/>
      <c r="EX78" s="139"/>
      <c r="EY78" s="139"/>
      <c r="EZ78" s="139"/>
      <c r="FA78" s="139"/>
      <c r="FB78" s="139"/>
      <c r="FC78" s="139"/>
      <c r="FD78" s="139"/>
      <c r="FE78" s="139"/>
      <c r="FF78" s="139"/>
      <c r="FG78" s="139"/>
      <c r="FH78" s="139"/>
      <c r="FI78" s="139"/>
      <c r="FJ78" s="139"/>
      <c r="FK78" s="139"/>
      <c r="FL78" s="139"/>
      <c r="FM78" s="139"/>
      <c r="FN78" s="139"/>
      <c r="FO78" s="139"/>
      <c r="FP78" s="139"/>
      <c r="FQ78" s="139"/>
      <c r="FR78" s="139"/>
      <c r="FS78" s="139"/>
      <c r="FT78" s="139"/>
      <c r="FU78" s="139"/>
      <c r="FV78" s="139"/>
      <c r="FW78" s="139"/>
      <c r="FX78" s="139"/>
      <c r="FY78" s="139"/>
      <c r="FZ78" s="139"/>
      <c r="GA78" s="139"/>
      <c r="GB78" s="139"/>
      <c r="GC78" s="139"/>
      <c r="GD78" s="139"/>
      <c r="GE78" s="139"/>
      <c r="GF78" s="139"/>
      <c r="GG78" s="139"/>
      <c r="GH78" s="139"/>
      <c r="GI78" s="139"/>
      <c r="GJ78" s="139"/>
      <c r="GK78" s="139"/>
      <c r="GL78" s="139"/>
      <c r="GM78" s="139"/>
      <c r="GN78" s="139"/>
      <c r="GO78" s="139"/>
      <c r="GP78" s="139"/>
      <c r="GQ78" s="139"/>
      <c r="GR78" s="139"/>
      <c r="GS78" s="139"/>
      <c r="GT78" s="139"/>
      <c r="GU78" s="139"/>
      <c r="GV78" s="139"/>
      <c r="GW78" s="139"/>
      <c r="GX78" s="139"/>
      <c r="GY78" s="139"/>
      <c r="GZ78" s="139"/>
      <c r="HA78" s="139"/>
      <c r="HB78" s="139"/>
      <c r="HC78" s="139"/>
      <c r="HD78" s="139"/>
      <c r="HE78" s="139"/>
      <c r="HF78" s="139"/>
      <c r="HG78" s="139"/>
      <c r="HH78" s="139"/>
      <c r="HI78" s="139"/>
      <c r="HJ78" s="139"/>
      <c r="HK78" s="139"/>
      <c r="HL78" s="139"/>
      <c r="HM78" s="139"/>
      <c r="HN78" s="139"/>
      <c r="HO78" s="139"/>
      <c r="HP78" s="139"/>
      <c r="HQ78" s="139"/>
      <c r="HR78" s="139"/>
      <c r="HS78" s="139"/>
      <c r="HT78" s="139"/>
      <c r="HU78" s="139"/>
      <c r="HV78" s="139"/>
      <c r="HW78" s="139"/>
      <c r="HX78" s="139"/>
      <c r="HY78" s="139"/>
      <c r="HZ78" s="139"/>
      <c r="IA78" s="139"/>
      <c r="IB78" s="139"/>
      <c r="IC78" s="139"/>
      <c r="ID78" s="139"/>
      <c r="IE78" s="139"/>
      <c r="IF78" s="139"/>
      <c r="IG78" s="139"/>
      <c r="IH78" s="139"/>
      <c r="II78" s="139"/>
      <c r="IJ78" s="139"/>
      <c r="IK78" s="139"/>
      <c r="IL78" s="139"/>
      <c r="IM78" s="139"/>
      <c r="IN78" s="139"/>
      <c r="IO78" s="139"/>
      <c r="IP78" s="139"/>
      <c r="IQ78" s="139"/>
      <c r="IR78" s="139"/>
      <c r="IS78" s="139"/>
      <c r="IT78" s="139"/>
      <c r="IU78" s="139"/>
      <c r="IV78" s="139"/>
    </row>
    <row r="79" spans="1:256" ht="17.100000000000001" customHeight="1">
      <c r="A79" s="16"/>
      <c r="B79" s="189"/>
      <c r="C79" s="30" t="s">
        <v>34</v>
      </c>
      <c r="D79" s="155">
        <f t="shared" ref="D79:U79" si="98">SUM(D75:D78)</f>
        <v>0</v>
      </c>
      <c r="E79" s="155">
        <f t="shared" si="98"/>
        <v>0</v>
      </c>
      <c r="F79" s="155">
        <f t="shared" si="98"/>
        <v>0</v>
      </c>
      <c r="G79" s="155">
        <f t="shared" si="98"/>
        <v>0</v>
      </c>
      <c r="H79" s="155">
        <f t="shared" si="98"/>
        <v>0</v>
      </c>
      <c r="I79" s="155">
        <f t="shared" si="98"/>
        <v>0</v>
      </c>
      <c r="J79" s="155">
        <f t="shared" si="98"/>
        <v>0</v>
      </c>
      <c r="K79" s="155">
        <f t="shared" si="98"/>
        <v>0</v>
      </c>
      <c r="L79" s="155">
        <f t="shared" si="98"/>
        <v>0</v>
      </c>
      <c r="M79" s="155">
        <f t="shared" si="98"/>
        <v>0</v>
      </c>
      <c r="N79" s="155">
        <f t="shared" si="98"/>
        <v>0</v>
      </c>
      <c r="O79" s="155">
        <f t="shared" si="98"/>
        <v>0</v>
      </c>
      <c r="P79" s="155">
        <f t="shared" si="98"/>
        <v>101</v>
      </c>
      <c r="Q79" s="155">
        <f t="shared" si="98"/>
        <v>2</v>
      </c>
      <c r="R79" s="155">
        <f t="shared" si="98"/>
        <v>3</v>
      </c>
      <c r="S79" s="155">
        <f t="shared" si="98"/>
        <v>1</v>
      </c>
      <c r="T79" s="155">
        <f t="shared" si="98"/>
        <v>1</v>
      </c>
      <c r="U79" s="156">
        <f t="shared" si="98"/>
        <v>108</v>
      </c>
      <c r="V79" s="189"/>
      <c r="W79" s="30" t="s">
        <v>34</v>
      </c>
      <c r="X79" s="155">
        <f t="shared" ref="X79:AO79" si="99">SUM(X75:X78)</f>
        <v>213</v>
      </c>
      <c r="Y79" s="155">
        <f t="shared" si="99"/>
        <v>13</v>
      </c>
      <c r="Z79" s="155">
        <f t="shared" si="99"/>
        <v>5</v>
      </c>
      <c r="AA79" s="155">
        <f t="shared" si="99"/>
        <v>3</v>
      </c>
      <c r="AB79" s="155">
        <f t="shared" si="99"/>
        <v>17</v>
      </c>
      <c r="AC79" s="155">
        <f t="shared" si="99"/>
        <v>251</v>
      </c>
      <c r="AD79" s="155">
        <f t="shared" si="99"/>
        <v>0</v>
      </c>
      <c r="AE79" s="155">
        <f t="shared" si="99"/>
        <v>0</v>
      </c>
      <c r="AF79" s="155">
        <f t="shared" si="99"/>
        <v>0</v>
      </c>
      <c r="AG79" s="155">
        <f t="shared" si="99"/>
        <v>0</v>
      </c>
      <c r="AH79" s="155">
        <f t="shared" si="99"/>
        <v>0</v>
      </c>
      <c r="AI79" s="155">
        <f t="shared" si="99"/>
        <v>0</v>
      </c>
      <c r="AJ79" s="155">
        <f t="shared" si="99"/>
        <v>314</v>
      </c>
      <c r="AK79" s="155">
        <f t="shared" si="99"/>
        <v>15</v>
      </c>
      <c r="AL79" s="155">
        <f t="shared" si="99"/>
        <v>8</v>
      </c>
      <c r="AM79" s="155">
        <f t="shared" si="99"/>
        <v>4</v>
      </c>
      <c r="AN79" s="155">
        <f t="shared" si="99"/>
        <v>18</v>
      </c>
      <c r="AO79" s="156">
        <f t="shared" si="99"/>
        <v>359</v>
      </c>
      <c r="AP79" s="189"/>
      <c r="AQ79" s="30" t="s">
        <v>34</v>
      </c>
      <c r="AR79" s="155">
        <f t="shared" ref="AR79:BI79" si="100">SUM(AR75:AR78)</f>
        <v>0</v>
      </c>
      <c r="AS79" s="155">
        <f t="shared" si="100"/>
        <v>0</v>
      </c>
      <c r="AT79" s="155">
        <f t="shared" si="100"/>
        <v>0</v>
      </c>
      <c r="AU79" s="155">
        <f t="shared" si="100"/>
        <v>0</v>
      </c>
      <c r="AV79" s="155">
        <f t="shared" si="100"/>
        <v>0</v>
      </c>
      <c r="AW79" s="155">
        <f t="shared" si="100"/>
        <v>0</v>
      </c>
      <c r="AX79" s="155">
        <f t="shared" si="100"/>
        <v>0</v>
      </c>
      <c r="AY79" s="155">
        <f t="shared" si="100"/>
        <v>0</v>
      </c>
      <c r="AZ79" s="155">
        <f t="shared" si="100"/>
        <v>0</v>
      </c>
      <c r="BA79" s="155">
        <f t="shared" si="100"/>
        <v>0</v>
      </c>
      <c r="BB79" s="155">
        <f t="shared" si="100"/>
        <v>0</v>
      </c>
      <c r="BC79" s="155">
        <f t="shared" si="100"/>
        <v>0</v>
      </c>
      <c r="BD79" s="155">
        <f t="shared" si="100"/>
        <v>13</v>
      </c>
      <c r="BE79" s="155">
        <f t="shared" si="100"/>
        <v>0</v>
      </c>
      <c r="BF79" s="155">
        <f t="shared" si="100"/>
        <v>0</v>
      </c>
      <c r="BG79" s="155">
        <f t="shared" si="100"/>
        <v>2</v>
      </c>
      <c r="BH79" s="155">
        <f t="shared" si="100"/>
        <v>3</v>
      </c>
      <c r="BI79" s="156">
        <f t="shared" si="100"/>
        <v>18</v>
      </c>
      <c r="BJ79" s="189"/>
      <c r="BK79" s="30" t="s">
        <v>34</v>
      </c>
      <c r="BL79" s="155">
        <f t="shared" ref="BL79:CC79" si="101">SUM(BL75:BL78)</f>
        <v>31</v>
      </c>
      <c r="BM79" s="155">
        <f t="shared" si="101"/>
        <v>0</v>
      </c>
      <c r="BN79" s="155">
        <f t="shared" si="101"/>
        <v>8</v>
      </c>
      <c r="BO79" s="155">
        <f t="shared" si="101"/>
        <v>6</v>
      </c>
      <c r="BP79" s="155">
        <f t="shared" si="101"/>
        <v>8</v>
      </c>
      <c r="BQ79" s="155">
        <f t="shared" si="101"/>
        <v>53</v>
      </c>
      <c r="BR79" s="155">
        <f t="shared" si="101"/>
        <v>0</v>
      </c>
      <c r="BS79" s="155">
        <f t="shared" si="101"/>
        <v>0</v>
      </c>
      <c r="BT79" s="155">
        <f t="shared" si="101"/>
        <v>0</v>
      </c>
      <c r="BU79" s="155">
        <f t="shared" si="101"/>
        <v>0</v>
      </c>
      <c r="BV79" s="155">
        <f t="shared" si="101"/>
        <v>0</v>
      </c>
      <c r="BW79" s="155">
        <f t="shared" si="101"/>
        <v>0</v>
      </c>
      <c r="BX79" s="155">
        <f t="shared" si="101"/>
        <v>44</v>
      </c>
      <c r="BY79" s="155">
        <f t="shared" si="101"/>
        <v>0</v>
      </c>
      <c r="BZ79" s="155">
        <f t="shared" si="101"/>
        <v>8</v>
      </c>
      <c r="CA79" s="155">
        <f t="shared" si="101"/>
        <v>8</v>
      </c>
      <c r="CB79" s="155">
        <f t="shared" si="101"/>
        <v>11</v>
      </c>
      <c r="CC79" s="156">
        <f t="shared" si="101"/>
        <v>71</v>
      </c>
      <c r="CD79" s="139"/>
      <c r="CE79" s="139"/>
      <c r="CF79" s="139"/>
      <c r="CG79" s="139"/>
      <c r="CH79" s="139"/>
      <c r="CI79" s="139"/>
      <c r="CJ79" s="139"/>
      <c r="CK79" s="139"/>
      <c r="CL79" s="139"/>
      <c r="CM79" s="139"/>
      <c r="CN79" s="139"/>
      <c r="CO79" s="139"/>
      <c r="CP79" s="139"/>
      <c r="CQ79" s="139"/>
      <c r="CR79" s="139"/>
      <c r="CS79" s="139"/>
      <c r="CT79" s="139"/>
      <c r="CU79" s="139"/>
      <c r="CV79" s="139"/>
      <c r="CW79" s="139"/>
      <c r="CX79" s="139"/>
      <c r="CY79" s="139"/>
      <c r="CZ79" s="139"/>
      <c r="DA79" s="139"/>
      <c r="DB79" s="139"/>
      <c r="DC79" s="139"/>
      <c r="DD79" s="139"/>
      <c r="DE79" s="139"/>
      <c r="DF79" s="139"/>
      <c r="DG79" s="139"/>
      <c r="DH79" s="139"/>
      <c r="DI79" s="139"/>
      <c r="DJ79" s="139"/>
      <c r="DK79" s="139"/>
      <c r="DL79" s="139"/>
      <c r="DM79" s="139"/>
      <c r="DN79" s="139"/>
      <c r="DO79" s="139"/>
      <c r="DP79" s="139"/>
      <c r="DQ79" s="139"/>
      <c r="DR79" s="139"/>
      <c r="DS79" s="139"/>
      <c r="DT79" s="139"/>
      <c r="DU79" s="139"/>
      <c r="DV79" s="139"/>
      <c r="DW79" s="139"/>
      <c r="DX79" s="139"/>
      <c r="DY79" s="139"/>
      <c r="DZ79" s="139"/>
      <c r="EA79" s="139"/>
      <c r="EB79" s="139"/>
      <c r="EC79" s="139"/>
      <c r="ED79" s="139"/>
      <c r="EE79" s="139"/>
      <c r="EF79" s="139"/>
      <c r="EG79" s="139"/>
      <c r="EH79" s="139"/>
      <c r="EI79" s="139"/>
      <c r="EJ79" s="139"/>
      <c r="EK79" s="139"/>
      <c r="EL79" s="139"/>
      <c r="EM79" s="139"/>
      <c r="EN79" s="139"/>
      <c r="EO79" s="139"/>
      <c r="EP79" s="139"/>
      <c r="EQ79" s="139"/>
      <c r="ER79" s="139"/>
      <c r="ES79" s="139"/>
      <c r="ET79" s="139"/>
      <c r="EU79" s="139"/>
      <c r="EV79" s="139"/>
      <c r="EW79" s="139"/>
      <c r="EX79" s="139"/>
      <c r="EY79" s="139"/>
      <c r="EZ79" s="139"/>
      <c r="FA79" s="139"/>
      <c r="FB79" s="139"/>
      <c r="FC79" s="139"/>
      <c r="FD79" s="139"/>
      <c r="FE79" s="139"/>
      <c r="FF79" s="139"/>
      <c r="FG79" s="139"/>
      <c r="FH79" s="139"/>
      <c r="FI79" s="139"/>
      <c r="FJ79" s="139"/>
      <c r="FK79" s="139"/>
      <c r="FL79" s="139"/>
      <c r="FM79" s="139"/>
      <c r="FN79" s="139"/>
      <c r="FO79" s="139"/>
      <c r="FP79" s="139"/>
      <c r="FQ79" s="139"/>
      <c r="FR79" s="139"/>
      <c r="FS79" s="139"/>
      <c r="FT79" s="139"/>
      <c r="FU79" s="139"/>
      <c r="FV79" s="139"/>
      <c r="FW79" s="139"/>
      <c r="FX79" s="139"/>
      <c r="FY79" s="139"/>
      <c r="FZ79" s="139"/>
      <c r="GA79" s="139"/>
      <c r="GB79" s="139"/>
      <c r="GC79" s="139"/>
      <c r="GD79" s="139"/>
      <c r="GE79" s="139"/>
      <c r="GF79" s="139"/>
      <c r="GG79" s="139"/>
      <c r="GH79" s="139"/>
      <c r="GI79" s="139"/>
      <c r="GJ79" s="139"/>
      <c r="GK79" s="139"/>
      <c r="GL79" s="139"/>
      <c r="GM79" s="139"/>
      <c r="GN79" s="139"/>
      <c r="GO79" s="139"/>
      <c r="GP79" s="139"/>
      <c r="GQ79" s="139"/>
      <c r="GR79" s="139"/>
      <c r="GS79" s="139"/>
      <c r="GT79" s="139"/>
      <c r="GU79" s="139"/>
      <c r="GV79" s="139"/>
      <c r="GW79" s="139"/>
      <c r="GX79" s="139"/>
      <c r="GY79" s="139"/>
      <c r="GZ79" s="139"/>
      <c r="HA79" s="139"/>
      <c r="HB79" s="139"/>
      <c r="HC79" s="139"/>
      <c r="HD79" s="139"/>
      <c r="HE79" s="139"/>
      <c r="HF79" s="139"/>
      <c r="HG79" s="139"/>
      <c r="HH79" s="139"/>
      <c r="HI79" s="139"/>
      <c r="HJ79" s="139"/>
      <c r="HK79" s="139"/>
      <c r="HL79" s="139"/>
      <c r="HM79" s="139"/>
      <c r="HN79" s="139"/>
      <c r="HO79" s="139"/>
      <c r="HP79" s="139"/>
      <c r="HQ79" s="139"/>
      <c r="HR79" s="139"/>
      <c r="HS79" s="139"/>
      <c r="HT79" s="139"/>
      <c r="HU79" s="139"/>
      <c r="HV79" s="139"/>
      <c r="HW79" s="139"/>
      <c r="HX79" s="139"/>
      <c r="HY79" s="139"/>
      <c r="HZ79" s="139"/>
      <c r="IA79" s="139"/>
      <c r="IB79" s="139"/>
      <c r="IC79" s="139"/>
      <c r="ID79" s="139"/>
      <c r="IE79" s="139"/>
      <c r="IF79" s="139"/>
      <c r="IG79" s="139"/>
      <c r="IH79" s="139"/>
      <c r="II79" s="139"/>
      <c r="IJ79" s="139"/>
      <c r="IK79" s="139"/>
      <c r="IL79" s="139"/>
      <c r="IM79" s="139"/>
      <c r="IN79" s="139"/>
      <c r="IO79" s="139"/>
      <c r="IP79" s="139"/>
      <c r="IQ79" s="139"/>
      <c r="IR79" s="139"/>
      <c r="IS79" s="139"/>
      <c r="IT79" s="139"/>
      <c r="IU79" s="139"/>
      <c r="IV79" s="139"/>
    </row>
    <row r="80" spans="1:256" ht="17.100000000000001" customHeight="1">
      <c r="A80" s="16"/>
      <c r="B80" s="187" t="s">
        <v>121</v>
      </c>
      <c r="C80" s="94" t="s">
        <v>122</v>
      </c>
      <c r="D80" s="158">
        <v>0</v>
      </c>
      <c r="E80" s="158">
        <v>0</v>
      </c>
      <c r="F80" s="158">
        <v>0</v>
      </c>
      <c r="G80" s="158">
        <v>0</v>
      </c>
      <c r="H80" s="158">
        <v>0</v>
      </c>
      <c r="I80" s="158">
        <f t="shared" si="86"/>
        <v>0</v>
      </c>
      <c r="J80" s="158">
        <v>0</v>
      </c>
      <c r="K80" s="158">
        <v>0</v>
      </c>
      <c r="L80" s="158">
        <v>0</v>
      </c>
      <c r="M80" s="158">
        <v>0</v>
      </c>
      <c r="N80" s="158">
        <v>0</v>
      </c>
      <c r="O80" s="158">
        <f t="shared" si="87"/>
        <v>0</v>
      </c>
      <c r="P80" s="158">
        <v>35</v>
      </c>
      <c r="Q80" s="158">
        <v>5</v>
      </c>
      <c r="R80" s="158">
        <v>1</v>
      </c>
      <c r="S80" s="158">
        <v>0</v>
      </c>
      <c r="T80" s="158">
        <v>0</v>
      </c>
      <c r="U80" s="159">
        <f t="shared" si="88"/>
        <v>41</v>
      </c>
      <c r="V80" s="187" t="s">
        <v>121</v>
      </c>
      <c r="W80" s="94" t="s">
        <v>122</v>
      </c>
      <c r="X80" s="158">
        <v>43</v>
      </c>
      <c r="Y80" s="158">
        <v>0</v>
      </c>
      <c r="Z80" s="158">
        <v>4</v>
      </c>
      <c r="AA80" s="158">
        <v>3</v>
      </c>
      <c r="AB80" s="158">
        <v>7</v>
      </c>
      <c r="AC80" s="158">
        <f t="shared" si="89"/>
        <v>57</v>
      </c>
      <c r="AD80" s="158">
        <v>0</v>
      </c>
      <c r="AE80" s="158">
        <v>0</v>
      </c>
      <c r="AF80" s="158">
        <v>0</v>
      </c>
      <c r="AG80" s="158">
        <v>0</v>
      </c>
      <c r="AH80" s="158">
        <v>0</v>
      </c>
      <c r="AI80" s="158">
        <f t="shared" si="90"/>
        <v>0</v>
      </c>
      <c r="AJ80" s="158">
        <f t="shared" ref="AJ80:AN81" si="102">D80+J80+P80+X80+AD80</f>
        <v>78</v>
      </c>
      <c r="AK80" s="158">
        <f t="shared" si="102"/>
        <v>5</v>
      </c>
      <c r="AL80" s="158">
        <f t="shared" si="102"/>
        <v>5</v>
      </c>
      <c r="AM80" s="158">
        <f t="shared" si="102"/>
        <v>3</v>
      </c>
      <c r="AN80" s="158">
        <f t="shared" si="102"/>
        <v>7</v>
      </c>
      <c r="AO80" s="159">
        <f t="shared" si="91"/>
        <v>98</v>
      </c>
      <c r="AP80" s="187" t="s">
        <v>121</v>
      </c>
      <c r="AQ80" s="94" t="s">
        <v>122</v>
      </c>
      <c r="AR80" s="51">
        <v>0</v>
      </c>
      <c r="AS80" s="51">
        <v>0</v>
      </c>
      <c r="AT80" s="51">
        <v>0</v>
      </c>
      <c r="AU80" s="51">
        <v>0</v>
      </c>
      <c r="AV80" s="51">
        <v>0</v>
      </c>
      <c r="AW80" s="51">
        <f t="shared" si="92"/>
        <v>0</v>
      </c>
      <c r="AX80" s="51">
        <v>0</v>
      </c>
      <c r="AY80" s="51">
        <v>0</v>
      </c>
      <c r="AZ80" s="51">
        <v>0</v>
      </c>
      <c r="BA80" s="51">
        <v>0</v>
      </c>
      <c r="BB80" s="51">
        <v>0</v>
      </c>
      <c r="BC80" s="51">
        <f t="shared" si="93"/>
        <v>0</v>
      </c>
      <c r="BD80" s="51">
        <v>2</v>
      </c>
      <c r="BE80" s="51">
        <v>0</v>
      </c>
      <c r="BF80" s="51">
        <v>0</v>
      </c>
      <c r="BG80" s="51">
        <v>1</v>
      </c>
      <c r="BH80" s="51">
        <v>0</v>
      </c>
      <c r="BI80" s="160">
        <f t="shared" si="94"/>
        <v>3</v>
      </c>
      <c r="BJ80" s="187" t="s">
        <v>121</v>
      </c>
      <c r="BK80" s="94" t="s">
        <v>122</v>
      </c>
      <c r="BL80" s="158">
        <v>7</v>
      </c>
      <c r="BM80" s="158">
        <v>0</v>
      </c>
      <c r="BN80" s="158">
        <v>0</v>
      </c>
      <c r="BO80" s="158">
        <v>1</v>
      </c>
      <c r="BP80" s="158">
        <v>1</v>
      </c>
      <c r="BQ80" s="158">
        <f t="shared" si="95"/>
        <v>9</v>
      </c>
      <c r="BR80" s="158">
        <v>0</v>
      </c>
      <c r="BS80" s="158">
        <v>0</v>
      </c>
      <c r="BT80" s="158">
        <v>0</v>
      </c>
      <c r="BU80" s="158">
        <v>0</v>
      </c>
      <c r="BV80" s="158">
        <v>0</v>
      </c>
      <c r="BW80" s="158">
        <f t="shared" si="96"/>
        <v>0</v>
      </c>
      <c r="BX80" s="158">
        <f t="shared" ref="BX80:CB81" si="103">AR80+AX80+BD80+BL80+BR80</f>
        <v>9</v>
      </c>
      <c r="BY80" s="158">
        <f t="shared" si="103"/>
        <v>0</v>
      </c>
      <c r="BZ80" s="158">
        <f t="shared" si="103"/>
        <v>0</v>
      </c>
      <c r="CA80" s="158">
        <f t="shared" si="103"/>
        <v>2</v>
      </c>
      <c r="CB80" s="158">
        <f t="shared" si="103"/>
        <v>1</v>
      </c>
      <c r="CC80" s="159">
        <f t="shared" si="97"/>
        <v>12</v>
      </c>
      <c r="CD80" s="139"/>
      <c r="CE80" s="139"/>
      <c r="CF80" s="139"/>
      <c r="CG80" s="139"/>
      <c r="CH80" s="139"/>
      <c r="CI80" s="139"/>
      <c r="CJ80" s="139"/>
      <c r="CK80" s="139"/>
      <c r="CL80" s="139"/>
      <c r="CM80" s="139"/>
      <c r="CN80" s="139"/>
      <c r="CO80" s="139"/>
      <c r="CP80" s="139"/>
      <c r="CQ80" s="139"/>
      <c r="CR80" s="139"/>
      <c r="CS80" s="139"/>
      <c r="CT80" s="139"/>
      <c r="CU80" s="139"/>
      <c r="CV80" s="139"/>
      <c r="CW80" s="139"/>
      <c r="CX80" s="139"/>
      <c r="CY80" s="139"/>
      <c r="CZ80" s="139"/>
      <c r="DA80" s="139"/>
      <c r="DB80" s="139"/>
      <c r="DC80" s="139"/>
      <c r="DD80" s="139"/>
      <c r="DE80" s="139"/>
      <c r="DF80" s="139"/>
      <c r="DG80" s="139"/>
      <c r="DH80" s="139"/>
      <c r="DI80" s="139"/>
      <c r="DJ80" s="139"/>
      <c r="DK80" s="139"/>
      <c r="DL80" s="139"/>
      <c r="DM80" s="139"/>
      <c r="DN80" s="139"/>
      <c r="DO80" s="139"/>
      <c r="DP80" s="139"/>
      <c r="DQ80" s="139"/>
      <c r="DR80" s="139"/>
      <c r="DS80" s="139"/>
      <c r="DT80" s="139"/>
      <c r="DU80" s="139"/>
      <c r="DV80" s="139"/>
      <c r="DW80" s="139"/>
      <c r="DX80" s="139"/>
      <c r="DY80" s="139"/>
      <c r="DZ80" s="139"/>
      <c r="EA80" s="139"/>
      <c r="EB80" s="139"/>
      <c r="EC80" s="139"/>
      <c r="ED80" s="139"/>
      <c r="EE80" s="139"/>
      <c r="EF80" s="139"/>
      <c r="EG80" s="139"/>
      <c r="EH80" s="139"/>
      <c r="EI80" s="139"/>
      <c r="EJ80" s="139"/>
      <c r="EK80" s="139"/>
      <c r="EL80" s="139"/>
      <c r="EM80" s="139"/>
      <c r="EN80" s="139"/>
      <c r="EO80" s="139"/>
      <c r="EP80" s="139"/>
      <c r="EQ80" s="139"/>
      <c r="ER80" s="139"/>
      <c r="ES80" s="139"/>
      <c r="ET80" s="139"/>
      <c r="EU80" s="139"/>
      <c r="EV80" s="139"/>
      <c r="EW80" s="139"/>
      <c r="EX80" s="139"/>
      <c r="EY80" s="139"/>
      <c r="EZ80" s="139"/>
      <c r="FA80" s="139"/>
      <c r="FB80" s="139"/>
      <c r="FC80" s="139"/>
      <c r="FD80" s="139"/>
      <c r="FE80" s="139"/>
      <c r="FF80" s="139"/>
      <c r="FG80" s="139"/>
      <c r="FH80" s="139"/>
      <c r="FI80" s="139"/>
      <c r="FJ80" s="139"/>
      <c r="FK80" s="139"/>
      <c r="FL80" s="139"/>
      <c r="FM80" s="139"/>
      <c r="FN80" s="139"/>
      <c r="FO80" s="139"/>
      <c r="FP80" s="139"/>
      <c r="FQ80" s="139"/>
      <c r="FR80" s="139"/>
      <c r="FS80" s="139"/>
      <c r="FT80" s="139"/>
      <c r="FU80" s="139"/>
      <c r="FV80" s="139"/>
      <c r="FW80" s="139"/>
      <c r="FX80" s="139"/>
      <c r="FY80" s="139"/>
      <c r="FZ80" s="139"/>
      <c r="GA80" s="139"/>
      <c r="GB80" s="139"/>
      <c r="GC80" s="139"/>
      <c r="GD80" s="139"/>
      <c r="GE80" s="139"/>
      <c r="GF80" s="139"/>
      <c r="GG80" s="139"/>
      <c r="GH80" s="139"/>
      <c r="GI80" s="139"/>
      <c r="GJ80" s="139"/>
      <c r="GK80" s="139"/>
      <c r="GL80" s="139"/>
      <c r="GM80" s="139"/>
      <c r="GN80" s="139"/>
      <c r="GO80" s="139"/>
      <c r="GP80" s="139"/>
      <c r="GQ80" s="139"/>
      <c r="GR80" s="139"/>
      <c r="GS80" s="139"/>
      <c r="GT80" s="139"/>
      <c r="GU80" s="139"/>
      <c r="GV80" s="139"/>
      <c r="GW80" s="139"/>
      <c r="GX80" s="139"/>
      <c r="GY80" s="139"/>
      <c r="GZ80" s="139"/>
      <c r="HA80" s="139"/>
      <c r="HB80" s="139"/>
      <c r="HC80" s="139"/>
      <c r="HD80" s="139"/>
      <c r="HE80" s="139"/>
      <c r="HF80" s="139"/>
      <c r="HG80" s="139"/>
      <c r="HH80" s="139"/>
      <c r="HI80" s="139"/>
      <c r="HJ80" s="139"/>
      <c r="HK80" s="139"/>
      <c r="HL80" s="139"/>
      <c r="HM80" s="139"/>
      <c r="HN80" s="139"/>
      <c r="HO80" s="139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39"/>
      <c r="IB80" s="139"/>
      <c r="IC80" s="139"/>
      <c r="ID80" s="139"/>
      <c r="IE80" s="139"/>
      <c r="IF80" s="139"/>
      <c r="IG80" s="139"/>
      <c r="IH80" s="139"/>
      <c r="II80" s="139"/>
      <c r="IJ80" s="139"/>
      <c r="IK80" s="139"/>
      <c r="IL80" s="139"/>
      <c r="IM80" s="139"/>
      <c r="IN80" s="139"/>
      <c r="IO80" s="139"/>
      <c r="IP80" s="139"/>
      <c r="IQ80" s="139"/>
      <c r="IR80" s="139"/>
      <c r="IS80" s="139"/>
      <c r="IT80" s="139"/>
      <c r="IU80" s="139"/>
      <c r="IV80" s="139"/>
    </row>
    <row r="81" spans="1:256" ht="17.100000000000001" customHeight="1">
      <c r="A81" s="16"/>
      <c r="B81" s="188"/>
      <c r="C81" s="42" t="s">
        <v>123</v>
      </c>
      <c r="D81" s="158">
        <v>0</v>
      </c>
      <c r="E81" s="158">
        <v>0</v>
      </c>
      <c r="F81" s="158">
        <v>0</v>
      </c>
      <c r="G81" s="158">
        <v>0</v>
      </c>
      <c r="H81" s="158">
        <v>0</v>
      </c>
      <c r="I81" s="158">
        <f t="shared" si="86"/>
        <v>0</v>
      </c>
      <c r="J81" s="158">
        <v>0</v>
      </c>
      <c r="K81" s="158">
        <v>0</v>
      </c>
      <c r="L81" s="158">
        <v>0</v>
      </c>
      <c r="M81" s="158">
        <v>0</v>
      </c>
      <c r="N81" s="158">
        <v>0</v>
      </c>
      <c r="O81" s="158">
        <f t="shared" si="87"/>
        <v>0</v>
      </c>
      <c r="P81" s="158">
        <v>45</v>
      </c>
      <c r="Q81" s="158">
        <v>1</v>
      </c>
      <c r="R81" s="158">
        <v>2</v>
      </c>
      <c r="S81" s="158">
        <v>1</v>
      </c>
      <c r="T81" s="158">
        <v>0</v>
      </c>
      <c r="U81" s="159">
        <f t="shared" si="88"/>
        <v>49</v>
      </c>
      <c r="V81" s="188"/>
      <c r="W81" s="42" t="s">
        <v>123</v>
      </c>
      <c r="X81" s="158">
        <v>70</v>
      </c>
      <c r="Y81" s="158">
        <v>3</v>
      </c>
      <c r="Z81" s="158">
        <v>2</v>
      </c>
      <c r="AA81" s="158">
        <v>0</v>
      </c>
      <c r="AB81" s="158">
        <v>3</v>
      </c>
      <c r="AC81" s="158">
        <f t="shared" si="89"/>
        <v>78</v>
      </c>
      <c r="AD81" s="158">
        <v>0</v>
      </c>
      <c r="AE81" s="158">
        <v>0</v>
      </c>
      <c r="AF81" s="158">
        <v>0</v>
      </c>
      <c r="AG81" s="158">
        <v>0</v>
      </c>
      <c r="AH81" s="158">
        <v>0</v>
      </c>
      <c r="AI81" s="158">
        <f t="shared" si="90"/>
        <v>0</v>
      </c>
      <c r="AJ81" s="158">
        <f t="shared" si="102"/>
        <v>115</v>
      </c>
      <c r="AK81" s="158">
        <f t="shared" si="102"/>
        <v>4</v>
      </c>
      <c r="AL81" s="158">
        <f t="shared" si="102"/>
        <v>4</v>
      </c>
      <c r="AM81" s="158">
        <f t="shared" si="102"/>
        <v>1</v>
      </c>
      <c r="AN81" s="158">
        <f t="shared" si="102"/>
        <v>3</v>
      </c>
      <c r="AO81" s="159">
        <f t="shared" si="91"/>
        <v>127</v>
      </c>
      <c r="AP81" s="188"/>
      <c r="AQ81" s="42" t="s">
        <v>123</v>
      </c>
      <c r="AR81" s="51">
        <v>0</v>
      </c>
      <c r="AS81" s="51">
        <v>0</v>
      </c>
      <c r="AT81" s="51">
        <v>0</v>
      </c>
      <c r="AU81" s="51">
        <v>0</v>
      </c>
      <c r="AV81" s="51">
        <v>0</v>
      </c>
      <c r="AW81" s="51">
        <f t="shared" si="92"/>
        <v>0</v>
      </c>
      <c r="AX81" s="51">
        <v>0</v>
      </c>
      <c r="AY81" s="51">
        <v>0</v>
      </c>
      <c r="AZ81" s="51">
        <v>0</v>
      </c>
      <c r="BA81" s="51">
        <v>0</v>
      </c>
      <c r="BB81" s="51">
        <v>0</v>
      </c>
      <c r="BC81" s="51">
        <f t="shared" si="93"/>
        <v>0</v>
      </c>
      <c r="BD81" s="51">
        <v>6</v>
      </c>
      <c r="BE81" s="51">
        <v>0</v>
      </c>
      <c r="BF81" s="51">
        <v>1</v>
      </c>
      <c r="BG81" s="51">
        <v>0</v>
      </c>
      <c r="BH81" s="51">
        <v>0</v>
      </c>
      <c r="BI81" s="160">
        <f t="shared" si="94"/>
        <v>7</v>
      </c>
      <c r="BJ81" s="188"/>
      <c r="BK81" s="42" t="s">
        <v>123</v>
      </c>
      <c r="BL81" s="158">
        <v>18</v>
      </c>
      <c r="BM81" s="158">
        <v>0</v>
      </c>
      <c r="BN81" s="158">
        <v>1</v>
      </c>
      <c r="BO81" s="158">
        <v>1</v>
      </c>
      <c r="BP81" s="158">
        <v>4</v>
      </c>
      <c r="BQ81" s="158">
        <f t="shared" si="95"/>
        <v>24</v>
      </c>
      <c r="BR81" s="158">
        <v>0</v>
      </c>
      <c r="BS81" s="158">
        <v>0</v>
      </c>
      <c r="BT81" s="158">
        <v>0</v>
      </c>
      <c r="BU81" s="158">
        <v>0</v>
      </c>
      <c r="BV81" s="158">
        <v>0</v>
      </c>
      <c r="BW81" s="158">
        <f t="shared" si="96"/>
        <v>0</v>
      </c>
      <c r="BX81" s="158">
        <f t="shared" si="103"/>
        <v>24</v>
      </c>
      <c r="BY81" s="158">
        <f t="shared" si="103"/>
        <v>0</v>
      </c>
      <c r="BZ81" s="158">
        <f t="shared" si="103"/>
        <v>2</v>
      </c>
      <c r="CA81" s="158">
        <f t="shared" si="103"/>
        <v>1</v>
      </c>
      <c r="CB81" s="158">
        <f t="shared" si="103"/>
        <v>4</v>
      </c>
      <c r="CC81" s="159">
        <f t="shared" si="97"/>
        <v>31</v>
      </c>
      <c r="CD81" s="139"/>
      <c r="CE81" s="139"/>
      <c r="CF81" s="139"/>
      <c r="CG81" s="139"/>
      <c r="CH81" s="139"/>
      <c r="CI81" s="139"/>
      <c r="CJ81" s="139"/>
      <c r="CK81" s="139"/>
      <c r="CL81" s="139"/>
      <c r="CM81" s="139"/>
      <c r="CN81" s="139"/>
      <c r="CO81" s="139"/>
      <c r="CP81" s="139"/>
      <c r="CQ81" s="139"/>
      <c r="CR81" s="139"/>
      <c r="CS81" s="139"/>
      <c r="CT81" s="139"/>
      <c r="CU81" s="139"/>
      <c r="CV81" s="139"/>
      <c r="CW81" s="139"/>
      <c r="CX81" s="139"/>
      <c r="CY81" s="139"/>
      <c r="CZ81" s="139"/>
      <c r="DA81" s="139"/>
      <c r="DB81" s="139"/>
      <c r="DC81" s="139"/>
      <c r="DD81" s="139"/>
      <c r="DE81" s="139"/>
      <c r="DF81" s="139"/>
      <c r="DG81" s="139"/>
      <c r="DH81" s="139"/>
      <c r="DI81" s="139"/>
      <c r="DJ81" s="139"/>
      <c r="DK81" s="139"/>
      <c r="DL81" s="139"/>
      <c r="DM81" s="139"/>
      <c r="DN81" s="139"/>
      <c r="DO81" s="139"/>
      <c r="DP81" s="139"/>
      <c r="DQ81" s="139"/>
      <c r="DR81" s="139"/>
      <c r="DS81" s="139"/>
      <c r="DT81" s="139"/>
      <c r="DU81" s="139"/>
      <c r="DV81" s="139"/>
      <c r="DW81" s="139"/>
      <c r="DX81" s="139"/>
      <c r="DY81" s="139"/>
      <c r="DZ81" s="139"/>
      <c r="EA81" s="139"/>
      <c r="EB81" s="139"/>
      <c r="EC81" s="139"/>
      <c r="ED81" s="139"/>
      <c r="EE81" s="139"/>
      <c r="EF81" s="139"/>
      <c r="EG81" s="139"/>
      <c r="EH81" s="139"/>
      <c r="EI81" s="139"/>
      <c r="EJ81" s="139"/>
      <c r="EK81" s="139"/>
      <c r="EL81" s="139"/>
      <c r="EM81" s="139"/>
      <c r="EN81" s="139"/>
      <c r="EO81" s="139"/>
      <c r="EP81" s="139"/>
      <c r="EQ81" s="139"/>
      <c r="ER81" s="139"/>
      <c r="ES81" s="139"/>
      <c r="ET81" s="139"/>
      <c r="EU81" s="139"/>
      <c r="EV81" s="139"/>
      <c r="EW81" s="139"/>
      <c r="EX81" s="139"/>
      <c r="EY81" s="139"/>
      <c r="EZ81" s="139"/>
      <c r="FA81" s="139"/>
      <c r="FB81" s="139"/>
      <c r="FC81" s="139"/>
      <c r="FD81" s="139"/>
      <c r="FE81" s="139"/>
      <c r="FF81" s="139"/>
      <c r="FG81" s="139"/>
      <c r="FH81" s="139"/>
      <c r="FI81" s="139"/>
      <c r="FJ81" s="139"/>
      <c r="FK81" s="139"/>
      <c r="FL81" s="139"/>
      <c r="FM81" s="139"/>
      <c r="FN81" s="139"/>
      <c r="FO81" s="139"/>
      <c r="FP81" s="139"/>
      <c r="FQ81" s="139"/>
      <c r="FR81" s="139"/>
      <c r="FS81" s="139"/>
      <c r="FT81" s="139"/>
      <c r="FU81" s="139"/>
      <c r="FV81" s="139"/>
      <c r="FW81" s="139"/>
      <c r="FX81" s="139"/>
      <c r="FY81" s="139"/>
      <c r="FZ81" s="139"/>
      <c r="GA81" s="139"/>
      <c r="GB81" s="139"/>
      <c r="GC81" s="139"/>
      <c r="GD81" s="139"/>
      <c r="GE81" s="139"/>
      <c r="GF81" s="139"/>
      <c r="GG81" s="139"/>
      <c r="GH81" s="139"/>
      <c r="GI81" s="139"/>
      <c r="GJ81" s="139"/>
      <c r="GK81" s="139"/>
      <c r="GL81" s="139"/>
      <c r="GM81" s="139"/>
      <c r="GN81" s="139"/>
      <c r="GO81" s="139"/>
      <c r="GP81" s="139"/>
      <c r="GQ81" s="139"/>
      <c r="GR81" s="139"/>
      <c r="GS81" s="139"/>
      <c r="GT81" s="139"/>
      <c r="GU81" s="139"/>
      <c r="GV81" s="139"/>
      <c r="GW81" s="139"/>
      <c r="GX81" s="139"/>
      <c r="GY81" s="139"/>
      <c r="GZ81" s="139"/>
      <c r="HA81" s="139"/>
      <c r="HB81" s="139"/>
      <c r="HC81" s="139"/>
      <c r="HD81" s="139"/>
      <c r="HE81" s="139"/>
      <c r="HF81" s="139"/>
      <c r="HG81" s="139"/>
      <c r="HH81" s="139"/>
      <c r="HI81" s="139"/>
      <c r="HJ81" s="139"/>
      <c r="HK81" s="139"/>
      <c r="HL81" s="139"/>
      <c r="HM81" s="139"/>
      <c r="HN81" s="139"/>
      <c r="HO81" s="139"/>
      <c r="HP81" s="139"/>
      <c r="HQ81" s="139"/>
      <c r="HR81" s="139"/>
      <c r="HS81" s="139"/>
      <c r="HT81" s="139"/>
      <c r="HU81" s="139"/>
      <c r="HV81" s="139"/>
      <c r="HW81" s="139"/>
      <c r="HX81" s="139"/>
      <c r="HY81" s="139"/>
      <c r="HZ81" s="139"/>
      <c r="IA81" s="139"/>
      <c r="IB81" s="139"/>
      <c r="IC81" s="139"/>
      <c r="ID81" s="139"/>
      <c r="IE81" s="139"/>
      <c r="IF81" s="139"/>
      <c r="IG81" s="139"/>
      <c r="IH81" s="139"/>
      <c r="II81" s="139"/>
      <c r="IJ81" s="139"/>
      <c r="IK81" s="139"/>
      <c r="IL81" s="139"/>
      <c r="IM81" s="139"/>
      <c r="IN81" s="139"/>
      <c r="IO81" s="139"/>
      <c r="IP81" s="139"/>
      <c r="IQ81" s="139"/>
      <c r="IR81" s="139"/>
      <c r="IS81" s="139"/>
      <c r="IT81" s="139"/>
      <c r="IU81" s="139"/>
      <c r="IV81" s="139"/>
    </row>
    <row r="82" spans="1:256" ht="17.100000000000001" customHeight="1">
      <c r="A82" s="16"/>
      <c r="B82" s="189"/>
      <c r="C82" s="64" t="s">
        <v>34</v>
      </c>
      <c r="D82" s="155">
        <f t="shared" ref="D82:U82" si="104">SUM(D80:D81)</f>
        <v>0</v>
      </c>
      <c r="E82" s="155">
        <f t="shared" si="104"/>
        <v>0</v>
      </c>
      <c r="F82" s="155">
        <f t="shared" si="104"/>
        <v>0</v>
      </c>
      <c r="G82" s="155">
        <f t="shared" si="104"/>
        <v>0</v>
      </c>
      <c r="H82" s="155">
        <f t="shared" si="104"/>
        <v>0</v>
      </c>
      <c r="I82" s="155">
        <f t="shared" si="104"/>
        <v>0</v>
      </c>
      <c r="J82" s="155">
        <f t="shared" si="104"/>
        <v>0</v>
      </c>
      <c r="K82" s="155">
        <f t="shared" si="104"/>
        <v>0</v>
      </c>
      <c r="L82" s="155">
        <f t="shared" si="104"/>
        <v>0</v>
      </c>
      <c r="M82" s="155">
        <f t="shared" si="104"/>
        <v>0</v>
      </c>
      <c r="N82" s="155">
        <f t="shared" si="104"/>
        <v>0</v>
      </c>
      <c r="O82" s="155">
        <f t="shared" si="104"/>
        <v>0</v>
      </c>
      <c r="P82" s="155">
        <f t="shared" si="104"/>
        <v>80</v>
      </c>
      <c r="Q82" s="155">
        <f t="shared" si="104"/>
        <v>6</v>
      </c>
      <c r="R82" s="155">
        <f t="shared" si="104"/>
        <v>3</v>
      </c>
      <c r="S82" s="155">
        <f t="shared" si="104"/>
        <v>1</v>
      </c>
      <c r="T82" s="155">
        <f t="shared" si="104"/>
        <v>0</v>
      </c>
      <c r="U82" s="156">
        <f t="shared" si="104"/>
        <v>90</v>
      </c>
      <c r="V82" s="189"/>
      <c r="W82" s="64" t="s">
        <v>34</v>
      </c>
      <c r="X82" s="155">
        <f t="shared" ref="X82:AO82" si="105">SUM(X80:X81)</f>
        <v>113</v>
      </c>
      <c r="Y82" s="155">
        <f t="shared" si="105"/>
        <v>3</v>
      </c>
      <c r="Z82" s="155">
        <f t="shared" si="105"/>
        <v>6</v>
      </c>
      <c r="AA82" s="155">
        <f t="shared" si="105"/>
        <v>3</v>
      </c>
      <c r="AB82" s="155">
        <f t="shared" si="105"/>
        <v>10</v>
      </c>
      <c r="AC82" s="155">
        <f t="shared" si="105"/>
        <v>135</v>
      </c>
      <c r="AD82" s="155">
        <f t="shared" si="105"/>
        <v>0</v>
      </c>
      <c r="AE82" s="155">
        <f t="shared" si="105"/>
        <v>0</v>
      </c>
      <c r="AF82" s="155">
        <f t="shared" si="105"/>
        <v>0</v>
      </c>
      <c r="AG82" s="155">
        <f t="shared" si="105"/>
        <v>0</v>
      </c>
      <c r="AH82" s="155">
        <f t="shared" si="105"/>
        <v>0</v>
      </c>
      <c r="AI82" s="155">
        <f t="shared" si="105"/>
        <v>0</v>
      </c>
      <c r="AJ82" s="155">
        <f t="shared" si="105"/>
        <v>193</v>
      </c>
      <c r="AK82" s="155">
        <f t="shared" si="105"/>
        <v>9</v>
      </c>
      <c r="AL82" s="155">
        <f t="shared" si="105"/>
        <v>9</v>
      </c>
      <c r="AM82" s="155">
        <f t="shared" si="105"/>
        <v>4</v>
      </c>
      <c r="AN82" s="155">
        <f t="shared" si="105"/>
        <v>10</v>
      </c>
      <c r="AO82" s="156">
        <f t="shared" si="105"/>
        <v>225</v>
      </c>
      <c r="AP82" s="189"/>
      <c r="AQ82" s="64" t="s">
        <v>34</v>
      </c>
      <c r="AR82" s="155">
        <f t="shared" ref="AR82:BI82" si="106">SUM(AR80:AR81)</f>
        <v>0</v>
      </c>
      <c r="AS82" s="155">
        <f t="shared" si="106"/>
        <v>0</v>
      </c>
      <c r="AT82" s="155">
        <f t="shared" si="106"/>
        <v>0</v>
      </c>
      <c r="AU82" s="155">
        <f t="shared" si="106"/>
        <v>0</v>
      </c>
      <c r="AV82" s="155">
        <f t="shared" si="106"/>
        <v>0</v>
      </c>
      <c r="AW82" s="155">
        <f t="shared" si="106"/>
        <v>0</v>
      </c>
      <c r="AX82" s="155">
        <f t="shared" si="106"/>
        <v>0</v>
      </c>
      <c r="AY82" s="155">
        <f t="shared" si="106"/>
        <v>0</v>
      </c>
      <c r="AZ82" s="155">
        <f t="shared" si="106"/>
        <v>0</v>
      </c>
      <c r="BA82" s="155">
        <f t="shared" si="106"/>
        <v>0</v>
      </c>
      <c r="BB82" s="155">
        <f t="shared" si="106"/>
        <v>0</v>
      </c>
      <c r="BC82" s="155">
        <f t="shared" si="106"/>
        <v>0</v>
      </c>
      <c r="BD82" s="155">
        <f t="shared" si="106"/>
        <v>8</v>
      </c>
      <c r="BE82" s="155">
        <f t="shared" si="106"/>
        <v>0</v>
      </c>
      <c r="BF82" s="155">
        <f t="shared" si="106"/>
        <v>1</v>
      </c>
      <c r="BG82" s="155">
        <f t="shared" si="106"/>
        <v>1</v>
      </c>
      <c r="BH82" s="155">
        <f t="shared" si="106"/>
        <v>0</v>
      </c>
      <c r="BI82" s="156">
        <f t="shared" si="106"/>
        <v>10</v>
      </c>
      <c r="BJ82" s="189"/>
      <c r="BK82" s="64" t="s">
        <v>34</v>
      </c>
      <c r="BL82" s="155">
        <f t="shared" ref="BL82:CC82" si="107">SUM(BL80:BL81)</f>
        <v>25</v>
      </c>
      <c r="BM82" s="155">
        <f t="shared" si="107"/>
        <v>0</v>
      </c>
      <c r="BN82" s="155">
        <f t="shared" si="107"/>
        <v>1</v>
      </c>
      <c r="BO82" s="155">
        <f t="shared" si="107"/>
        <v>2</v>
      </c>
      <c r="BP82" s="155">
        <f t="shared" si="107"/>
        <v>5</v>
      </c>
      <c r="BQ82" s="155">
        <f t="shared" si="107"/>
        <v>33</v>
      </c>
      <c r="BR82" s="155">
        <f t="shared" si="107"/>
        <v>0</v>
      </c>
      <c r="BS82" s="155">
        <f t="shared" si="107"/>
        <v>0</v>
      </c>
      <c r="BT82" s="155">
        <f t="shared" si="107"/>
        <v>0</v>
      </c>
      <c r="BU82" s="155">
        <f t="shared" si="107"/>
        <v>0</v>
      </c>
      <c r="BV82" s="155">
        <f t="shared" si="107"/>
        <v>0</v>
      </c>
      <c r="BW82" s="155">
        <f t="shared" si="107"/>
        <v>0</v>
      </c>
      <c r="BX82" s="155">
        <f t="shared" si="107"/>
        <v>33</v>
      </c>
      <c r="BY82" s="155">
        <f t="shared" si="107"/>
        <v>0</v>
      </c>
      <c r="BZ82" s="155">
        <f t="shared" si="107"/>
        <v>2</v>
      </c>
      <c r="CA82" s="155">
        <f t="shared" si="107"/>
        <v>3</v>
      </c>
      <c r="CB82" s="155">
        <f t="shared" si="107"/>
        <v>5</v>
      </c>
      <c r="CC82" s="156">
        <f t="shared" si="107"/>
        <v>43</v>
      </c>
      <c r="CD82" s="139"/>
      <c r="CE82" s="139"/>
      <c r="CF82" s="139"/>
      <c r="CG82" s="139"/>
      <c r="CH82" s="139"/>
      <c r="CI82" s="139"/>
      <c r="CJ82" s="139"/>
      <c r="CK82" s="139"/>
      <c r="CL82" s="139"/>
      <c r="CM82" s="139"/>
      <c r="CN82" s="139"/>
      <c r="CO82" s="139"/>
      <c r="CP82" s="139"/>
      <c r="CQ82" s="139"/>
      <c r="CR82" s="139"/>
      <c r="CS82" s="139"/>
      <c r="CT82" s="139"/>
      <c r="CU82" s="139"/>
      <c r="CV82" s="139"/>
      <c r="CW82" s="139"/>
      <c r="CX82" s="139"/>
      <c r="CY82" s="139"/>
      <c r="CZ82" s="139"/>
      <c r="DA82" s="139"/>
      <c r="DB82" s="139"/>
      <c r="DC82" s="139"/>
      <c r="DD82" s="139"/>
      <c r="DE82" s="139"/>
      <c r="DF82" s="139"/>
      <c r="DG82" s="139"/>
      <c r="DH82" s="139"/>
      <c r="DI82" s="139"/>
      <c r="DJ82" s="139"/>
      <c r="DK82" s="139"/>
      <c r="DL82" s="139"/>
      <c r="DM82" s="139"/>
      <c r="DN82" s="139"/>
      <c r="DO82" s="139"/>
      <c r="DP82" s="139"/>
      <c r="DQ82" s="139"/>
      <c r="DR82" s="139"/>
      <c r="DS82" s="139"/>
      <c r="DT82" s="139"/>
      <c r="DU82" s="139"/>
      <c r="DV82" s="139"/>
      <c r="DW82" s="139"/>
      <c r="DX82" s="139"/>
      <c r="DY82" s="139"/>
      <c r="DZ82" s="139"/>
      <c r="EA82" s="139"/>
      <c r="EB82" s="139"/>
      <c r="EC82" s="139"/>
      <c r="ED82" s="139"/>
      <c r="EE82" s="139"/>
      <c r="EF82" s="139"/>
      <c r="EG82" s="139"/>
      <c r="EH82" s="139"/>
      <c r="EI82" s="139"/>
      <c r="EJ82" s="139"/>
      <c r="EK82" s="139"/>
      <c r="EL82" s="139"/>
      <c r="EM82" s="139"/>
      <c r="EN82" s="139"/>
      <c r="EO82" s="139"/>
      <c r="EP82" s="139"/>
      <c r="EQ82" s="139"/>
      <c r="ER82" s="139"/>
      <c r="ES82" s="139"/>
      <c r="ET82" s="139"/>
      <c r="EU82" s="139"/>
      <c r="EV82" s="139"/>
      <c r="EW82" s="139"/>
      <c r="EX82" s="139"/>
      <c r="EY82" s="139"/>
      <c r="EZ82" s="139"/>
      <c r="FA82" s="139"/>
      <c r="FB82" s="139"/>
      <c r="FC82" s="139"/>
      <c r="FD82" s="139"/>
      <c r="FE82" s="139"/>
      <c r="FF82" s="139"/>
      <c r="FG82" s="139"/>
      <c r="FH82" s="139"/>
      <c r="FI82" s="139"/>
      <c r="FJ82" s="139"/>
      <c r="FK82" s="139"/>
      <c r="FL82" s="139"/>
      <c r="FM82" s="139"/>
      <c r="FN82" s="139"/>
      <c r="FO82" s="139"/>
      <c r="FP82" s="139"/>
      <c r="FQ82" s="139"/>
      <c r="FR82" s="139"/>
      <c r="FS82" s="139"/>
      <c r="FT82" s="139"/>
      <c r="FU82" s="139"/>
      <c r="FV82" s="139"/>
      <c r="FW82" s="139"/>
      <c r="FX82" s="139"/>
      <c r="FY82" s="139"/>
      <c r="FZ82" s="139"/>
      <c r="GA82" s="139"/>
      <c r="GB82" s="139"/>
      <c r="GC82" s="139"/>
      <c r="GD82" s="139"/>
      <c r="GE82" s="139"/>
      <c r="GF82" s="139"/>
      <c r="GG82" s="139"/>
      <c r="GH82" s="139"/>
      <c r="GI82" s="139"/>
      <c r="GJ82" s="139"/>
      <c r="GK82" s="139"/>
      <c r="GL82" s="139"/>
      <c r="GM82" s="139"/>
      <c r="GN82" s="139"/>
      <c r="GO82" s="139"/>
      <c r="GP82" s="139"/>
      <c r="GQ82" s="139"/>
      <c r="GR82" s="139"/>
      <c r="GS82" s="139"/>
      <c r="GT82" s="139"/>
      <c r="GU82" s="139"/>
      <c r="GV82" s="139"/>
      <c r="GW82" s="139"/>
      <c r="GX82" s="139"/>
      <c r="GY82" s="139"/>
      <c r="GZ82" s="139"/>
      <c r="HA82" s="139"/>
      <c r="HB82" s="139"/>
      <c r="HC82" s="139"/>
      <c r="HD82" s="139"/>
      <c r="HE82" s="139"/>
      <c r="HF82" s="139"/>
      <c r="HG82" s="139"/>
      <c r="HH82" s="139"/>
      <c r="HI82" s="139"/>
      <c r="HJ82" s="139"/>
      <c r="HK82" s="139"/>
      <c r="HL82" s="139"/>
      <c r="HM82" s="139"/>
      <c r="HN82" s="139"/>
      <c r="HO82" s="139"/>
      <c r="HP82" s="139"/>
      <c r="HQ82" s="139"/>
      <c r="HR82" s="139"/>
      <c r="HS82" s="139"/>
      <c r="HT82" s="139"/>
      <c r="HU82" s="139"/>
      <c r="HV82" s="139"/>
      <c r="HW82" s="139"/>
      <c r="HX82" s="139"/>
      <c r="HY82" s="139"/>
      <c r="HZ82" s="139"/>
      <c r="IA82" s="139"/>
      <c r="IB82" s="139"/>
      <c r="IC82" s="139"/>
      <c r="ID82" s="139"/>
      <c r="IE82" s="139"/>
      <c r="IF82" s="139"/>
      <c r="IG82" s="139"/>
      <c r="IH82" s="139"/>
      <c r="II82" s="139"/>
      <c r="IJ82" s="139"/>
      <c r="IK82" s="139"/>
      <c r="IL82" s="139"/>
      <c r="IM82" s="139"/>
      <c r="IN82" s="139"/>
      <c r="IO82" s="139"/>
      <c r="IP82" s="139"/>
      <c r="IQ82" s="139"/>
      <c r="IR82" s="139"/>
      <c r="IS82" s="139"/>
      <c r="IT82" s="139"/>
      <c r="IU82" s="139"/>
      <c r="IV82" s="139"/>
    </row>
    <row r="83" spans="1:256" ht="17.100000000000001" customHeight="1" thickBot="1">
      <c r="A83" s="16"/>
      <c r="B83" s="209" t="s">
        <v>124</v>
      </c>
      <c r="C83" s="210"/>
      <c r="D83" s="164">
        <f t="shared" ref="D83:U83" si="108">SUM(D70,D72,D74,D79,D82)</f>
        <v>1148</v>
      </c>
      <c r="E83" s="164">
        <f t="shared" si="108"/>
        <v>114</v>
      </c>
      <c r="F83" s="164">
        <f t="shared" si="108"/>
        <v>63</v>
      </c>
      <c r="G83" s="164">
        <f t="shared" si="108"/>
        <v>9</v>
      </c>
      <c r="H83" s="164">
        <f t="shared" si="108"/>
        <v>33</v>
      </c>
      <c r="I83" s="164">
        <f t="shared" si="108"/>
        <v>1367</v>
      </c>
      <c r="J83" s="164">
        <f t="shared" si="108"/>
        <v>473</v>
      </c>
      <c r="K83" s="164">
        <f t="shared" si="108"/>
        <v>17</v>
      </c>
      <c r="L83" s="164">
        <f t="shared" si="108"/>
        <v>18</v>
      </c>
      <c r="M83" s="164">
        <f t="shared" si="108"/>
        <v>6</v>
      </c>
      <c r="N83" s="164">
        <f t="shared" si="108"/>
        <v>22</v>
      </c>
      <c r="O83" s="164">
        <f t="shared" si="108"/>
        <v>536</v>
      </c>
      <c r="P83" s="164">
        <f t="shared" si="108"/>
        <v>181</v>
      </c>
      <c r="Q83" s="164">
        <f t="shared" si="108"/>
        <v>8</v>
      </c>
      <c r="R83" s="164">
        <f t="shared" si="108"/>
        <v>6</v>
      </c>
      <c r="S83" s="164">
        <f t="shared" si="108"/>
        <v>2</v>
      </c>
      <c r="T83" s="164">
        <f t="shared" si="108"/>
        <v>1</v>
      </c>
      <c r="U83" s="165">
        <f t="shared" si="108"/>
        <v>198</v>
      </c>
      <c r="V83" s="209" t="s">
        <v>124</v>
      </c>
      <c r="W83" s="210"/>
      <c r="X83" s="164">
        <f t="shared" ref="X83:AO83" si="109">SUM(X70,X72,X74,X79,X82)</f>
        <v>326</v>
      </c>
      <c r="Y83" s="164">
        <f t="shared" si="109"/>
        <v>16</v>
      </c>
      <c r="Z83" s="164">
        <f t="shared" si="109"/>
        <v>11</v>
      </c>
      <c r="AA83" s="164">
        <f t="shared" si="109"/>
        <v>6</v>
      </c>
      <c r="AB83" s="164">
        <f t="shared" si="109"/>
        <v>27</v>
      </c>
      <c r="AC83" s="164">
        <f t="shared" si="109"/>
        <v>386</v>
      </c>
      <c r="AD83" s="164">
        <f t="shared" si="109"/>
        <v>25</v>
      </c>
      <c r="AE83" s="164">
        <f t="shared" si="109"/>
        <v>2</v>
      </c>
      <c r="AF83" s="164">
        <f t="shared" si="109"/>
        <v>1</v>
      </c>
      <c r="AG83" s="164">
        <f t="shared" si="109"/>
        <v>0</v>
      </c>
      <c r="AH83" s="164">
        <f t="shared" si="109"/>
        <v>3</v>
      </c>
      <c r="AI83" s="164">
        <f t="shared" si="109"/>
        <v>31</v>
      </c>
      <c r="AJ83" s="164">
        <f t="shared" si="109"/>
        <v>2153</v>
      </c>
      <c r="AK83" s="164">
        <f t="shared" si="109"/>
        <v>157</v>
      </c>
      <c r="AL83" s="164">
        <f t="shared" si="109"/>
        <v>99</v>
      </c>
      <c r="AM83" s="164">
        <f t="shared" si="109"/>
        <v>23</v>
      </c>
      <c r="AN83" s="164">
        <f t="shared" si="109"/>
        <v>86</v>
      </c>
      <c r="AO83" s="165">
        <f t="shared" si="109"/>
        <v>2518</v>
      </c>
      <c r="AP83" s="209" t="s">
        <v>124</v>
      </c>
      <c r="AQ83" s="210"/>
      <c r="AR83" s="164">
        <f t="shared" ref="AR83:BI83" si="110">SUM(AR70,AR72,AR74,AR79,AR82)</f>
        <v>50</v>
      </c>
      <c r="AS83" s="164">
        <f t="shared" si="110"/>
        <v>2</v>
      </c>
      <c r="AT83" s="164">
        <f t="shared" si="110"/>
        <v>15</v>
      </c>
      <c r="AU83" s="164">
        <f t="shared" si="110"/>
        <v>19</v>
      </c>
      <c r="AV83" s="164">
        <f t="shared" si="110"/>
        <v>7</v>
      </c>
      <c r="AW83" s="164">
        <f t="shared" si="110"/>
        <v>93</v>
      </c>
      <c r="AX83" s="164">
        <f t="shared" si="110"/>
        <v>137</v>
      </c>
      <c r="AY83" s="164">
        <f t="shared" si="110"/>
        <v>2</v>
      </c>
      <c r="AZ83" s="164">
        <f t="shared" si="110"/>
        <v>10</v>
      </c>
      <c r="BA83" s="164">
        <f t="shared" si="110"/>
        <v>11</v>
      </c>
      <c r="BB83" s="164">
        <f t="shared" si="110"/>
        <v>27</v>
      </c>
      <c r="BC83" s="164">
        <f t="shared" si="110"/>
        <v>187</v>
      </c>
      <c r="BD83" s="164">
        <f t="shared" si="110"/>
        <v>21</v>
      </c>
      <c r="BE83" s="164">
        <f t="shared" si="110"/>
        <v>0</v>
      </c>
      <c r="BF83" s="164">
        <f t="shared" si="110"/>
        <v>1</v>
      </c>
      <c r="BG83" s="164">
        <f t="shared" si="110"/>
        <v>3</v>
      </c>
      <c r="BH83" s="164">
        <f t="shared" si="110"/>
        <v>3</v>
      </c>
      <c r="BI83" s="165">
        <f t="shared" si="110"/>
        <v>28</v>
      </c>
      <c r="BJ83" s="209" t="s">
        <v>124</v>
      </c>
      <c r="BK83" s="210"/>
      <c r="BL83" s="164">
        <f t="shared" ref="BL83:CC83" si="111">SUM(BL70,BL72,BL74,BL79,BL82)</f>
        <v>56</v>
      </c>
      <c r="BM83" s="164">
        <f t="shared" si="111"/>
        <v>0</v>
      </c>
      <c r="BN83" s="164">
        <f t="shared" si="111"/>
        <v>9</v>
      </c>
      <c r="BO83" s="164">
        <f t="shared" si="111"/>
        <v>8</v>
      </c>
      <c r="BP83" s="164">
        <f t="shared" si="111"/>
        <v>13</v>
      </c>
      <c r="BQ83" s="164">
        <f t="shared" si="111"/>
        <v>86</v>
      </c>
      <c r="BR83" s="164">
        <f t="shared" si="111"/>
        <v>5</v>
      </c>
      <c r="BS83" s="164">
        <f t="shared" si="111"/>
        <v>0</v>
      </c>
      <c r="BT83" s="164">
        <f t="shared" si="111"/>
        <v>0</v>
      </c>
      <c r="BU83" s="164">
        <f t="shared" si="111"/>
        <v>1</v>
      </c>
      <c r="BV83" s="164">
        <f t="shared" si="111"/>
        <v>3</v>
      </c>
      <c r="BW83" s="164">
        <f t="shared" si="111"/>
        <v>9</v>
      </c>
      <c r="BX83" s="164">
        <f>SUM(BX70,BX72,BX74,BX79,BX82)</f>
        <v>269</v>
      </c>
      <c r="BY83" s="164">
        <f t="shared" si="111"/>
        <v>4</v>
      </c>
      <c r="BZ83" s="164">
        <f t="shared" si="111"/>
        <v>35</v>
      </c>
      <c r="CA83" s="164">
        <f t="shared" si="111"/>
        <v>42</v>
      </c>
      <c r="CB83" s="164">
        <f t="shared" si="111"/>
        <v>53</v>
      </c>
      <c r="CC83" s="165">
        <f t="shared" si="111"/>
        <v>403</v>
      </c>
      <c r="CD83" s="139"/>
      <c r="CE83" s="139"/>
      <c r="CF83" s="139"/>
      <c r="CG83" s="139"/>
      <c r="CH83" s="139"/>
      <c r="CI83" s="139"/>
      <c r="CJ83" s="139"/>
      <c r="CK83" s="139"/>
      <c r="CL83" s="139"/>
      <c r="CM83" s="139"/>
      <c r="CN83" s="139"/>
      <c r="CO83" s="139"/>
      <c r="CP83" s="139"/>
      <c r="CQ83" s="139"/>
      <c r="CR83" s="139"/>
      <c r="CS83" s="139"/>
      <c r="CT83" s="139"/>
      <c r="CU83" s="139"/>
      <c r="CV83" s="139"/>
      <c r="CW83" s="139"/>
      <c r="CX83" s="139"/>
      <c r="CY83" s="139"/>
      <c r="CZ83" s="139"/>
      <c r="DA83" s="139"/>
      <c r="DB83" s="139"/>
      <c r="DC83" s="139"/>
      <c r="DD83" s="139"/>
      <c r="DE83" s="139"/>
      <c r="DF83" s="139"/>
      <c r="DG83" s="139"/>
      <c r="DH83" s="139"/>
      <c r="DI83" s="139"/>
      <c r="DJ83" s="139"/>
      <c r="DK83" s="139"/>
      <c r="DL83" s="139"/>
      <c r="DM83" s="139"/>
      <c r="DN83" s="139"/>
      <c r="DO83" s="139"/>
      <c r="DP83" s="139"/>
      <c r="DQ83" s="139"/>
      <c r="DR83" s="139"/>
      <c r="DS83" s="139"/>
      <c r="DT83" s="139"/>
      <c r="DU83" s="139"/>
      <c r="DV83" s="139"/>
      <c r="DW83" s="139"/>
      <c r="DX83" s="139"/>
      <c r="DY83" s="139"/>
      <c r="DZ83" s="139"/>
      <c r="EA83" s="139"/>
      <c r="EB83" s="139"/>
      <c r="EC83" s="139"/>
      <c r="ED83" s="139"/>
      <c r="EE83" s="139"/>
      <c r="EF83" s="139"/>
      <c r="EG83" s="139"/>
      <c r="EH83" s="139"/>
      <c r="EI83" s="139"/>
      <c r="EJ83" s="139"/>
      <c r="EK83" s="139"/>
      <c r="EL83" s="139"/>
      <c r="EM83" s="139"/>
      <c r="EN83" s="139"/>
      <c r="EO83" s="139"/>
      <c r="EP83" s="139"/>
      <c r="EQ83" s="139"/>
      <c r="ER83" s="139"/>
      <c r="ES83" s="139"/>
      <c r="ET83" s="139"/>
      <c r="EU83" s="139"/>
      <c r="EV83" s="139"/>
      <c r="EW83" s="139"/>
      <c r="EX83" s="139"/>
      <c r="EY83" s="139"/>
      <c r="EZ83" s="139"/>
      <c r="FA83" s="139"/>
      <c r="FB83" s="139"/>
      <c r="FC83" s="139"/>
      <c r="FD83" s="139"/>
      <c r="FE83" s="139"/>
      <c r="FF83" s="139"/>
      <c r="FG83" s="139"/>
      <c r="FH83" s="139"/>
      <c r="FI83" s="139"/>
      <c r="FJ83" s="139"/>
      <c r="FK83" s="139"/>
      <c r="FL83" s="139"/>
      <c r="FM83" s="139"/>
      <c r="FN83" s="139"/>
      <c r="FO83" s="139"/>
      <c r="FP83" s="139"/>
      <c r="FQ83" s="139"/>
      <c r="FR83" s="139"/>
      <c r="FS83" s="139"/>
      <c r="FT83" s="139"/>
      <c r="FU83" s="139"/>
      <c r="FV83" s="139"/>
      <c r="FW83" s="139"/>
      <c r="FX83" s="139"/>
      <c r="FY83" s="139"/>
      <c r="FZ83" s="139"/>
      <c r="GA83" s="139"/>
      <c r="GB83" s="139"/>
      <c r="GC83" s="139"/>
      <c r="GD83" s="139"/>
      <c r="GE83" s="139"/>
      <c r="GF83" s="139"/>
      <c r="GG83" s="139"/>
      <c r="GH83" s="139"/>
      <c r="GI83" s="139"/>
      <c r="GJ83" s="139"/>
      <c r="GK83" s="139"/>
      <c r="GL83" s="139"/>
      <c r="GM83" s="139"/>
      <c r="GN83" s="139"/>
      <c r="GO83" s="139"/>
      <c r="GP83" s="139"/>
      <c r="GQ83" s="139"/>
      <c r="GR83" s="139"/>
      <c r="GS83" s="139"/>
      <c r="GT83" s="139"/>
      <c r="GU83" s="139"/>
      <c r="GV83" s="139"/>
      <c r="GW83" s="139"/>
      <c r="GX83" s="139"/>
      <c r="GY83" s="139"/>
      <c r="GZ83" s="139"/>
      <c r="HA83" s="139"/>
      <c r="HB83" s="139"/>
      <c r="HC83" s="139"/>
      <c r="HD83" s="139"/>
      <c r="HE83" s="139"/>
      <c r="HF83" s="139"/>
      <c r="HG83" s="139"/>
      <c r="HH83" s="139"/>
      <c r="HI83" s="139"/>
      <c r="HJ83" s="139"/>
      <c r="HK83" s="139"/>
      <c r="HL83" s="139"/>
      <c r="HM83" s="139"/>
      <c r="HN83" s="139"/>
      <c r="HO83" s="139"/>
      <c r="HP83" s="139"/>
      <c r="HQ83" s="139"/>
      <c r="HR83" s="139"/>
      <c r="HS83" s="139"/>
      <c r="HT83" s="139"/>
      <c r="HU83" s="139"/>
      <c r="HV83" s="139"/>
      <c r="HW83" s="139"/>
      <c r="HX83" s="139"/>
      <c r="HY83" s="139"/>
      <c r="HZ83" s="139"/>
      <c r="IA83" s="139"/>
      <c r="IB83" s="139"/>
      <c r="IC83" s="139"/>
      <c r="ID83" s="139"/>
      <c r="IE83" s="139"/>
      <c r="IF83" s="139"/>
      <c r="IG83" s="139"/>
      <c r="IH83" s="139"/>
      <c r="II83" s="139"/>
      <c r="IJ83" s="139"/>
      <c r="IK83" s="139"/>
      <c r="IL83" s="139"/>
      <c r="IM83" s="139"/>
      <c r="IN83" s="139"/>
      <c r="IO83" s="139"/>
      <c r="IP83" s="139"/>
      <c r="IQ83" s="139"/>
      <c r="IR83" s="139"/>
      <c r="IS83" s="139"/>
      <c r="IT83" s="139"/>
      <c r="IU83" s="139"/>
      <c r="IV83" s="139"/>
    </row>
    <row r="84" spans="1:256" ht="17.100000000000001" customHeight="1">
      <c r="A84" s="16"/>
      <c r="B84" s="211" t="s">
        <v>125</v>
      </c>
      <c r="C84" s="42" t="s">
        <v>126</v>
      </c>
      <c r="D84" s="161">
        <v>0</v>
      </c>
      <c r="E84" s="161">
        <v>0</v>
      </c>
      <c r="F84" s="161">
        <v>0</v>
      </c>
      <c r="G84" s="161">
        <v>0</v>
      </c>
      <c r="H84" s="161">
        <v>0</v>
      </c>
      <c r="I84" s="161">
        <f t="shared" si="86"/>
        <v>0</v>
      </c>
      <c r="J84" s="161">
        <v>0</v>
      </c>
      <c r="K84" s="161">
        <v>0</v>
      </c>
      <c r="L84" s="161">
        <v>0</v>
      </c>
      <c r="M84" s="161">
        <v>0</v>
      </c>
      <c r="N84" s="161">
        <v>0</v>
      </c>
      <c r="O84" s="161">
        <f t="shared" si="87"/>
        <v>0</v>
      </c>
      <c r="P84" s="161">
        <v>109</v>
      </c>
      <c r="Q84" s="161">
        <v>4</v>
      </c>
      <c r="R84" s="161">
        <v>6</v>
      </c>
      <c r="S84" s="161">
        <v>1</v>
      </c>
      <c r="T84" s="161">
        <v>4</v>
      </c>
      <c r="U84" s="162">
        <f t="shared" si="88"/>
        <v>124</v>
      </c>
      <c r="V84" s="211" t="s">
        <v>125</v>
      </c>
      <c r="W84" s="42" t="s">
        <v>126</v>
      </c>
      <c r="X84" s="161">
        <v>70</v>
      </c>
      <c r="Y84" s="161">
        <v>8</v>
      </c>
      <c r="Z84" s="161">
        <v>6</v>
      </c>
      <c r="AA84" s="161">
        <v>1</v>
      </c>
      <c r="AB84" s="161">
        <v>6</v>
      </c>
      <c r="AC84" s="161">
        <f t="shared" si="89"/>
        <v>91</v>
      </c>
      <c r="AD84" s="161">
        <v>30</v>
      </c>
      <c r="AE84" s="161">
        <v>0</v>
      </c>
      <c r="AF84" s="161">
        <v>2</v>
      </c>
      <c r="AG84" s="161">
        <v>1</v>
      </c>
      <c r="AH84" s="161">
        <v>0</v>
      </c>
      <c r="AI84" s="161">
        <f t="shared" si="90"/>
        <v>33</v>
      </c>
      <c r="AJ84" s="161">
        <f t="shared" ref="AJ84:AN86" si="112">D84+J84+P84+X84+AD84</f>
        <v>209</v>
      </c>
      <c r="AK84" s="161">
        <f t="shared" si="112"/>
        <v>12</v>
      </c>
      <c r="AL84" s="161">
        <f t="shared" si="112"/>
        <v>14</v>
      </c>
      <c r="AM84" s="161">
        <f t="shared" si="112"/>
        <v>3</v>
      </c>
      <c r="AN84" s="161">
        <f t="shared" si="112"/>
        <v>10</v>
      </c>
      <c r="AO84" s="162">
        <f t="shared" si="91"/>
        <v>248</v>
      </c>
      <c r="AP84" s="211" t="s">
        <v>125</v>
      </c>
      <c r="AQ84" s="42" t="s">
        <v>126</v>
      </c>
      <c r="AR84" s="61">
        <v>0</v>
      </c>
      <c r="AS84" s="61">
        <v>0</v>
      </c>
      <c r="AT84" s="61">
        <v>0</v>
      </c>
      <c r="AU84" s="61">
        <v>0</v>
      </c>
      <c r="AV84" s="61">
        <v>0</v>
      </c>
      <c r="AW84" s="61">
        <f t="shared" si="92"/>
        <v>0</v>
      </c>
      <c r="AX84" s="61">
        <v>0</v>
      </c>
      <c r="AY84" s="61">
        <v>0</v>
      </c>
      <c r="AZ84" s="61">
        <v>0</v>
      </c>
      <c r="BA84" s="61">
        <v>0</v>
      </c>
      <c r="BB84" s="61">
        <v>0</v>
      </c>
      <c r="BC84" s="61">
        <f t="shared" si="93"/>
        <v>0</v>
      </c>
      <c r="BD84" s="61">
        <v>6</v>
      </c>
      <c r="BE84" s="61">
        <v>0</v>
      </c>
      <c r="BF84" s="61">
        <v>3</v>
      </c>
      <c r="BG84" s="61">
        <v>0</v>
      </c>
      <c r="BH84" s="61">
        <v>1</v>
      </c>
      <c r="BI84" s="163">
        <f t="shared" si="94"/>
        <v>10</v>
      </c>
      <c r="BJ84" s="211" t="s">
        <v>125</v>
      </c>
      <c r="BK84" s="42" t="s">
        <v>126</v>
      </c>
      <c r="BL84" s="161">
        <v>5</v>
      </c>
      <c r="BM84" s="161">
        <v>0</v>
      </c>
      <c r="BN84" s="161">
        <v>0</v>
      </c>
      <c r="BO84" s="161">
        <v>0</v>
      </c>
      <c r="BP84" s="161">
        <v>1</v>
      </c>
      <c r="BQ84" s="161">
        <f t="shared" si="95"/>
        <v>6</v>
      </c>
      <c r="BR84" s="161">
        <v>2</v>
      </c>
      <c r="BS84" s="161">
        <v>0</v>
      </c>
      <c r="BT84" s="161">
        <v>0</v>
      </c>
      <c r="BU84" s="161">
        <v>2</v>
      </c>
      <c r="BV84" s="161">
        <v>1</v>
      </c>
      <c r="BW84" s="161">
        <f t="shared" si="96"/>
        <v>5</v>
      </c>
      <c r="BX84" s="161">
        <f t="shared" ref="BX84:CB86" si="113">AR84+AX84+BD84+BL84+BR84</f>
        <v>13</v>
      </c>
      <c r="BY84" s="161">
        <f t="shared" si="113"/>
        <v>0</v>
      </c>
      <c r="BZ84" s="161">
        <f t="shared" si="113"/>
        <v>3</v>
      </c>
      <c r="CA84" s="161">
        <f t="shared" si="113"/>
        <v>2</v>
      </c>
      <c r="CB84" s="161">
        <f t="shared" si="113"/>
        <v>3</v>
      </c>
      <c r="CC84" s="162">
        <f t="shared" si="97"/>
        <v>21</v>
      </c>
      <c r="CD84" s="139"/>
      <c r="CE84" s="139"/>
      <c r="CF84" s="139"/>
      <c r="CG84" s="139"/>
      <c r="CH84" s="139"/>
      <c r="CI84" s="139"/>
      <c r="CJ84" s="139"/>
      <c r="CK84" s="139"/>
      <c r="CL84" s="139"/>
      <c r="CM84" s="139"/>
      <c r="CN84" s="139"/>
      <c r="CO84" s="139"/>
      <c r="CP84" s="139"/>
      <c r="CQ84" s="139"/>
      <c r="CR84" s="139"/>
      <c r="CS84" s="139"/>
      <c r="CT84" s="139"/>
      <c r="CU84" s="139"/>
      <c r="CV84" s="139"/>
      <c r="CW84" s="139"/>
      <c r="CX84" s="139"/>
      <c r="CY84" s="139"/>
      <c r="CZ84" s="139"/>
      <c r="DA84" s="139"/>
      <c r="DB84" s="139"/>
      <c r="DC84" s="139"/>
      <c r="DD84" s="139"/>
      <c r="DE84" s="139"/>
      <c r="DF84" s="139"/>
      <c r="DG84" s="139"/>
      <c r="DH84" s="139"/>
      <c r="DI84" s="139"/>
      <c r="DJ84" s="139"/>
      <c r="DK84" s="139"/>
      <c r="DL84" s="139"/>
      <c r="DM84" s="139"/>
      <c r="DN84" s="139"/>
      <c r="DO84" s="139"/>
      <c r="DP84" s="139"/>
      <c r="DQ84" s="139"/>
      <c r="DR84" s="139"/>
      <c r="DS84" s="139"/>
      <c r="DT84" s="139"/>
      <c r="DU84" s="139"/>
      <c r="DV84" s="139"/>
      <c r="DW84" s="139"/>
      <c r="DX84" s="139"/>
      <c r="DY84" s="139"/>
      <c r="DZ84" s="139"/>
      <c r="EA84" s="139"/>
      <c r="EB84" s="139"/>
      <c r="EC84" s="139"/>
      <c r="ED84" s="139"/>
      <c r="EE84" s="139"/>
      <c r="EF84" s="139"/>
      <c r="EG84" s="139"/>
      <c r="EH84" s="139"/>
      <c r="EI84" s="139"/>
      <c r="EJ84" s="139"/>
      <c r="EK84" s="139"/>
      <c r="EL84" s="139"/>
      <c r="EM84" s="139"/>
      <c r="EN84" s="139"/>
      <c r="EO84" s="139"/>
      <c r="EP84" s="139"/>
      <c r="EQ84" s="139"/>
      <c r="ER84" s="139"/>
      <c r="ES84" s="139"/>
      <c r="ET84" s="139"/>
      <c r="EU84" s="139"/>
      <c r="EV84" s="139"/>
      <c r="EW84" s="139"/>
      <c r="EX84" s="139"/>
      <c r="EY84" s="139"/>
      <c r="EZ84" s="139"/>
      <c r="FA84" s="139"/>
      <c r="FB84" s="139"/>
      <c r="FC84" s="139"/>
      <c r="FD84" s="139"/>
      <c r="FE84" s="139"/>
      <c r="FF84" s="139"/>
      <c r="FG84" s="139"/>
      <c r="FH84" s="139"/>
      <c r="FI84" s="139"/>
      <c r="FJ84" s="139"/>
      <c r="FK84" s="139"/>
      <c r="FL84" s="139"/>
      <c r="FM84" s="139"/>
      <c r="FN84" s="139"/>
      <c r="FO84" s="139"/>
      <c r="FP84" s="139"/>
      <c r="FQ84" s="139"/>
      <c r="FR84" s="139"/>
      <c r="FS84" s="139"/>
      <c r="FT84" s="139"/>
      <c r="FU84" s="139"/>
      <c r="FV84" s="139"/>
      <c r="FW84" s="139"/>
      <c r="FX84" s="139"/>
      <c r="FY84" s="139"/>
      <c r="FZ84" s="139"/>
      <c r="GA84" s="139"/>
      <c r="GB84" s="139"/>
      <c r="GC84" s="139"/>
      <c r="GD84" s="139"/>
      <c r="GE84" s="139"/>
      <c r="GF84" s="139"/>
      <c r="GG84" s="139"/>
      <c r="GH84" s="139"/>
      <c r="GI84" s="139"/>
      <c r="GJ84" s="139"/>
      <c r="GK84" s="139"/>
      <c r="GL84" s="139"/>
      <c r="GM84" s="139"/>
      <c r="GN84" s="139"/>
      <c r="GO84" s="139"/>
      <c r="GP84" s="139"/>
      <c r="GQ84" s="139"/>
      <c r="GR84" s="139"/>
      <c r="GS84" s="139"/>
      <c r="GT84" s="139"/>
      <c r="GU84" s="139"/>
      <c r="GV84" s="139"/>
      <c r="GW84" s="139"/>
      <c r="GX84" s="139"/>
      <c r="GY84" s="139"/>
      <c r="GZ84" s="139"/>
      <c r="HA84" s="139"/>
      <c r="HB84" s="139"/>
      <c r="HC84" s="139"/>
      <c r="HD84" s="139"/>
      <c r="HE84" s="139"/>
      <c r="HF84" s="139"/>
      <c r="HG84" s="139"/>
      <c r="HH84" s="139"/>
      <c r="HI84" s="139"/>
      <c r="HJ84" s="139"/>
      <c r="HK84" s="139"/>
      <c r="HL84" s="139"/>
      <c r="HM84" s="139"/>
      <c r="HN84" s="139"/>
      <c r="HO84" s="139"/>
      <c r="HP84" s="139"/>
      <c r="HQ84" s="139"/>
      <c r="HR84" s="139"/>
      <c r="HS84" s="139"/>
      <c r="HT84" s="139"/>
      <c r="HU84" s="139"/>
      <c r="HV84" s="139"/>
      <c r="HW84" s="139"/>
      <c r="HX84" s="139"/>
      <c r="HY84" s="139"/>
      <c r="HZ84" s="139"/>
      <c r="IA84" s="139"/>
      <c r="IB84" s="139"/>
      <c r="IC84" s="139"/>
      <c r="ID84" s="139"/>
      <c r="IE84" s="139"/>
      <c r="IF84" s="139"/>
      <c r="IG84" s="139"/>
      <c r="IH84" s="139"/>
      <c r="II84" s="139"/>
      <c r="IJ84" s="139"/>
      <c r="IK84" s="139"/>
      <c r="IL84" s="139"/>
      <c r="IM84" s="139"/>
      <c r="IN84" s="139"/>
      <c r="IO84" s="139"/>
      <c r="IP84" s="139"/>
      <c r="IQ84" s="139"/>
      <c r="IR84" s="139"/>
      <c r="IS84" s="139"/>
      <c r="IT84" s="139"/>
      <c r="IU84" s="139"/>
      <c r="IV84" s="139"/>
    </row>
    <row r="85" spans="1:256" ht="17.100000000000001" customHeight="1">
      <c r="A85" s="16"/>
      <c r="B85" s="188"/>
      <c r="C85" s="42" t="s">
        <v>127</v>
      </c>
      <c r="D85" s="158">
        <v>0</v>
      </c>
      <c r="E85" s="158">
        <v>0</v>
      </c>
      <c r="F85" s="158">
        <v>0</v>
      </c>
      <c r="G85" s="158">
        <v>0</v>
      </c>
      <c r="H85" s="158">
        <v>0</v>
      </c>
      <c r="I85" s="158">
        <f t="shared" si="86"/>
        <v>0</v>
      </c>
      <c r="J85" s="158">
        <v>0</v>
      </c>
      <c r="K85" s="158">
        <v>0</v>
      </c>
      <c r="L85" s="158">
        <v>0</v>
      </c>
      <c r="M85" s="158">
        <v>0</v>
      </c>
      <c r="N85" s="158">
        <v>0</v>
      </c>
      <c r="O85" s="158">
        <f t="shared" si="87"/>
        <v>0</v>
      </c>
      <c r="P85" s="158">
        <v>3</v>
      </c>
      <c r="Q85" s="158">
        <v>0</v>
      </c>
      <c r="R85" s="158">
        <v>0</v>
      </c>
      <c r="S85" s="158">
        <v>0</v>
      </c>
      <c r="T85" s="158">
        <v>0</v>
      </c>
      <c r="U85" s="159">
        <f t="shared" si="88"/>
        <v>3</v>
      </c>
      <c r="V85" s="188"/>
      <c r="W85" s="42" t="s">
        <v>127</v>
      </c>
      <c r="X85" s="158">
        <v>11</v>
      </c>
      <c r="Y85" s="158">
        <v>0</v>
      </c>
      <c r="Z85" s="158">
        <v>0</v>
      </c>
      <c r="AA85" s="158">
        <v>0</v>
      </c>
      <c r="AB85" s="158">
        <v>0</v>
      </c>
      <c r="AC85" s="158">
        <f t="shared" si="89"/>
        <v>11</v>
      </c>
      <c r="AD85" s="158">
        <v>0</v>
      </c>
      <c r="AE85" s="158">
        <v>0</v>
      </c>
      <c r="AF85" s="158">
        <v>0</v>
      </c>
      <c r="AG85" s="158">
        <v>0</v>
      </c>
      <c r="AH85" s="158">
        <v>0</v>
      </c>
      <c r="AI85" s="158">
        <f t="shared" si="90"/>
        <v>0</v>
      </c>
      <c r="AJ85" s="158">
        <f t="shared" si="112"/>
        <v>14</v>
      </c>
      <c r="AK85" s="158">
        <f t="shared" si="112"/>
        <v>0</v>
      </c>
      <c r="AL85" s="158">
        <f t="shared" si="112"/>
        <v>0</v>
      </c>
      <c r="AM85" s="158">
        <f t="shared" si="112"/>
        <v>0</v>
      </c>
      <c r="AN85" s="158">
        <f t="shared" si="112"/>
        <v>0</v>
      </c>
      <c r="AO85" s="159">
        <f t="shared" si="91"/>
        <v>14</v>
      </c>
      <c r="AP85" s="188"/>
      <c r="AQ85" s="42" t="s">
        <v>127</v>
      </c>
      <c r="AR85" s="51">
        <v>0</v>
      </c>
      <c r="AS85" s="51">
        <v>0</v>
      </c>
      <c r="AT85" s="51">
        <v>0</v>
      </c>
      <c r="AU85" s="51">
        <v>0</v>
      </c>
      <c r="AV85" s="51">
        <v>0</v>
      </c>
      <c r="AW85" s="51">
        <f t="shared" si="92"/>
        <v>0</v>
      </c>
      <c r="AX85" s="51">
        <v>0</v>
      </c>
      <c r="AY85" s="51">
        <v>0</v>
      </c>
      <c r="AZ85" s="51">
        <v>0</v>
      </c>
      <c r="BA85" s="51">
        <v>0</v>
      </c>
      <c r="BB85" s="51">
        <v>0</v>
      </c>
      <c r="BC85" s="51">
        <f t="shared" si="93"/>
        <v>0</v>
      </c>
      <c r="BD85" s="51">
        <v>1</v>
      </c>
      <c r="BE85" s="51">
        <v>0</v>
      </c>
      <c r="BF85" s="51">
        <v>0</v>
      </c>
      <c r="BG85" s="51">
        <v>0</v>
      </c>
      <c r="BH85" s="51">
        <v>0</v>
      </c>
      <c r="BI85" s="160">
        <f t="shared" si="94"/>
        <v>1</v>
      </c>
      <c r="BJ85" s="188"/>
      <c r="BK85" s="42" t="s">
        <v>127</v>
      </c>
      <c r="BL85" s="158">
        <v>6</v>
      </c>
      <c r="BM85" s="158">
        <v>0</v>
      </c>
      <c r="BN85" s="158">
        <v>0</v>
      </c>
      <c r="BO85" s="158">
        <v>0</v>
      </c>
      <c r="BP85" s="158">
        <v>0</v>
      </c>
      <c r="BQ85" s="158">
        <f t="shared" si="95"/>
        <v>6</v>
      </c>
      <c r="BR85" s="158">
        <v>0</v>
      </c>
      <c r="BS85" s="158">
        <v>0</v>
      </c>
      <c r="BT85" s="158">
        <v>0</v>
      </c>
      <c r="BU85" s="158">
        <v>0</v>
      </c>
      <c r="BV85" s="158">
        <v>0</v>
      </c>
      <c r="BW85" s="158">
        <f t="shared" si="96"/>
        <v>0</v>
      </c>
      <c r="BX85" s="158">
        <f t="shared" si="113"/>
        <v>7</v>
      </c>
      <c r="BY85" s="158">
        <f t="shared" si="113"/>
        <v>0</v>
      </c>
      <c r="BZ85" s="158">
        <f t="shared" si="113"/>
        <v>0</v>
      </c>
      <c r="CA85" s="158">
        <f t="shared" si="113"/>
        <v>0</v>
      </c>
      <c r="CB85" s="158">
        <f t="shared" si="113"/>
        <v>0</v>
      </c>
      <c r="CC85" s="159">
        <f t="shared" si="97"/>
        <v>7</v>
      </c>
      <c r="CD85" s="139"/>
      <c r="CE85" s="139"/>
      <c r="CF85" s="139"/>
      <c r="CG85" s="139"/>
      <c r="CH85" s="139"/>
      <c r="CI85" s="139"/>
      <c r="CJ85" s="139"/>
      <c r="CK85" s="139"/>
      <c r="CL85" s="139"/>
      <c r="CM85" s="139"/>
      <c r="CN85" s="139"/>
      <c r="CO85" s="139"/>
      <c r="CP85" s="139"/>
      <c r="CQ85" s="139"/>
      <c r="CR85" s="139"/>
      <c r="CS85" s="139"/>
      <c r="CT85" s="139"/>
      <c r="CU85" s="139"/>
      <c r="CV85" s="139"/>
      <c r="CW85" s="139"/>
      <c r="CX85" s="139"/>
      <c r="CY85" s="139"/>
      <c r="CZ85" s="139"/>
      <c r="DA85" s="139"/>
      <c r="DB85" s="139"/>
      <c r="DC85" s="139"/>
      <c r="DD85" s="139"/>
      <c r="DE85" s="139"/>
      <c r="DF85" s="139"/>
      <c r="DG85" s="139"/>
      <c r="DH85" s="139"/>
      <c r="DI85" s="139"/>
      <c r="DJ85" s="139"/>
      <c r="DK85" s="139"/>
      <c r="DL85" s="139"/>
      <c r="DM85" s="139"/>
      <c r="DN85" s="139"/>
      <c r="DO85" s="139"/>
      <c r="DP85" s="139"/>
      <c r="DQ85" s="139"/>
      <c r="DR85" s="139"/>
      <c r="DS85" s="139"/>
      <c r="DT85" s="139"/>
      <c r="DU85" s="139"/>
      <c r="DV85" s="139"/>
      <c r="DW85" s="139"/>
      <c r="DX85" s="139"/>
      <c r="DY85" s="139"/>
      <c r="DZ85" s="139"/>
      <c r="EA85" s="139"/>
      <c r="EB85" s="139"/>
      <c r="EC85" s="139"/>
      <c r="ED85" s="139"/>
      <c r="EE85" s="139"/>
      <c r="EF85" s="139"/>
      <c r="EG85" s="139"/>
      <c r="EH85" s="139"/>
      <c r="EI85" s="139"/>
      <c r="EJ85" s="139"/>
      <c r="EK85" s="139"/>
      <c r="EL85" s="139"/>
      <c r="EM85" s="139"/>
      <c r="EN85" s="139"/>
      <c r="EO85" s="139"/>
      <c r="EP85" s="139"/>
      <c r="EQ85" s="139"/>
      <c r="ER85" s="139"/>
      <c r="ES85" s="139"/>
      <c r="ET85" s="139"/>
      <c r="EU85" s="139"/>
      <c r="EV85" s="139"/>
      <c r="EW85" s="139"/>
      <c r="EX85" s="139"/>
      <c r="EY85" s="139"/>
      <c r="EZ85" s="139"/>
      <c r="FA85" s="139"/>
      <c r="FB85" s="139"/>
      <c r="FC85" s="139"/>
      <c r="FD85" s="139"/>
      <c r="FE85" s="139"/>
      <c r="FF85" s="139"/>
      <c r="FG85" s="139"/>
      <c r="FH85" s="139"/>
      <c r="FI85" s="139"/>
      <c r="FJ85" s="139"/>
      <c r="FK85" s="139"/>
      <c r="FL85" s="139"/>
      <c r="FM85" s="139"/>
      <c r="FN85" s="139"/>
      <c r="FO85" s="139"/>
      <c r="FP85" s="139"/>
      <c r="FQ85" s="139"/>
      <c r="FR85" s="139"/>
      <c r="FS85" s="139"/>
      <c r="FT85" s="139"/>
      <c r="FU85" s="139"/>
      <c r="FV85" s="139"/>
      <c r="FW85" s="139"/>
      <c r="FX85" s="139"/>
      <c r="FY85" s="139"/>
      <c r="FZ85" s="139"/>
      <c r="GA85" s="139"/>
      <c r="GB85" s="139"/>
      <c r="GC85" s="139"/>
      <c r="GD85" s="139"/>
      <c r="GE85" s="139"/>
      <c r="GF85" s="139"/>
      <c r="GG85" s="139"/>
      <c r="GH85" s="139"/>
      <c r="GI85" s="139"/>
      <c r="GJ85" s="139"/>
      <c r="GK85" s="139"/>
      <c r="GL85" s="139"/>
      <c r="GM85" s="139"/>
      <c r="GN85" s="139"/>
      <c r="GO85" s="139"/>
      <c r="GP85" s="139"/>
      <c r="GQ85" s="139"/>
      <c r="GR85" s="139"/>
      <c r="GS85" s="139"/>
      <c r="GT85" s="139"/>
      <c r="GU85" s="139"/>
      <c r="GV85" s="139"/>
      <c r="GW85" s="139"/>
      <c r="GX85" s="139"/>
      <c r="GY85" s="139"/>
      <c r="GZ85" s="139"/>
      <c r="HA85" s="139"/>
      <c r="HB85" s="139"/>
      <c r="HC85" s="139"/>
      <c r="HD85" s="139"/>
      <c r="HE85" s="139"/>
      <c r="HF85" s="139"/>
      <c r="HG85" s="139"/>
      <c r="HH85" s="139"/>
      <c r="HI85" s="139"/>
      <c r="HJ85" s="139"/>
      <c r="HK85" s="139"/>
      <c r="HL85" s="139"/>
      <c r="HM85" s="139"/>
      <c r="HN85" s="139"/>
      <c r="HO85" s="139"/>
      <c r="HP85" s="139"/>
      <c r="HQ85" s="139"/>
      <c r="HR85" s="139"/>
      <c r="HS85" s="139"/>
      <c r="HT85" s="139"/>
      <c r="HU85" s="139"/>
      <c r="HV85" s="139"/>
      <c r="HW85" s="139"/>
      <c r="HX85" s="139"/>
      <c r="HY85" s="139"/>
      <c r="HZ85" s="139"/>
      <c r="IA85" s="139"/>
      <c r="IB85" s="139"/>
      <c r="IC85" s="139"/>
      <c r="ID85" s="139"/>
      <c r="IE85" s="139"/>
      <c r="IF85" s="139"/>
      <c r="IG85" s="139"/>
      <c r="IH85" s="139"/>
      <c r="II85" s="139"/>
      <c r="IJ85" s="139"/>
      <c r="IK85" s="139"/>
      <c r="IL85" s="139"/>
      <c r="IM85" s="139"/>
      <c r="IN85" s="139"/>
      <c r="IO85" s="139"/>
      <c r="IP85" s="139"/>
      <c r="IQ85" s="139"/>
      <c r="IR85" s="139"/>
      <c r="IS85" s="139"/>
      <c r="IT85" s="139"/>
      <c r="IU85" s="139"/>
      <c r="IV85" s="139"/>
    </row>
    <row r="86" spans="1:256" ht="17.100000000000001" customHeight="1">
      <c r="A86" s="16"/>
      <c r="B86" s="188"/>
      <c r="C86" s="95" t="s">
        <v>128</v>
      </c>
      <c r="D86" s="158">
        <v>0</v>
      </c>
      <c r="E86" s="158">
        <v>0</v>
      </c>
      <c r="F86" s="158">
        <v>0</v>
      </c>
      <c r="G86" s="158">
        <v>0</v>
      </c>
      <c r="H86" s="158">
        <v>0</v>
      </c>
      <c r="I86" s="158">
        <f t="shared" si="86"/>
        <v>0</v>
      </c>
      <c r="J86" s="158">
        <v>0</v>
      </c>
      <c r="K86" s="158">
        <v>0</v>
      </c>
      <c r="L86" s="158">
        <v>0</v>
      </c>
      <c r="M86" s="158">
        <v>0</v>
      </c>
      <c r="N86" s="158">
        <v>0</v>
      </c>
      <c r="O86" s="158">
        <f t="shared" si="87"/>
        <v>0</v>
      </c>
      <c r="P86" s="158">
        <v>18</v>
      </c>
      <c r="Q86" s="158">
        <v>1</v>
      </c>
      <c r="R86" s="158">
        <v>0</v>
      </c>
      <c r="S86" s="158">
        <v>1</v>
      </c>
      <c r="T86" s="158">
        <v>0</v>
      </c>
      <c r="U86" s="159">
        <f t="shared" si="88"/>
        <v>20</v>
      </c>
      <c r="V86" s="188"/>
      <c r="W86" s="95" t="s">
        <v>128</v>
      </c>
      <c r="X86" s="158">
        <v>7</v>
      </c>
      <c r="Y86" s="158">
        <v>0</v>
      </c>
      <c r="Z86" s="158">
        <v>0</v>
      </c>
      <c r="AA86" s="158">
        <v>0</v>
      </c>
      <c r="AB86" s="158">
        <v>0</v>
      </c>
      <c r="AC86" s="158">
        <f t="shared" si="89"/>
        <v>7</v>
      </c>
      <c r="AD86" s="158">
        <v>1</v>
      </c>
      <c r="AE86" s="158">
        <v>0</v>
      </c>
      <c r="AF86" s="158">
        <v>0</v>
      </c>
      <c r="AG86" s="158">
        <v>0</v>
      </c>
      <c r="AH86" s="158">
        <v>1</v>
      </c>
      <c r="AI86" s="158">
        <f t="shared" si="90"/>
        <v>2</v>
      </c>
      <c r="AJ86" s="158">
        <f t="shared" si="112"/>
        <v>26</v>
      </c>
      <c r="AK86" s="158">
        <f t="shared" si="112"/>
        <v>1</v>
      </c>
      <c r="AL86" s="158">
        <f t="shared" si="112"/>
        <v>0</v>
      </c>
      <c r="AM86" s="158">
        <f t="shared" si="112"/>
        <v>1</v>
      </c>
      <c r="AN86" s="158">
        <f t="shared" si="112"/>
        <v>1</v>
      </c>
      <c r="AO86" s="159">
        <f t="shared" si="91"/>
        <v>29</v>
      </c>
      <c r="AP86" s="188"/>
      <c r="AQ86" s="95" t="s">
        <v>128</v>
      </c>
      <c r="AR86" s="51">
        <v>0</v>
      </c>
      <c r="AS86" s="51">
        <v>0</v>
      </c>
      <c r="AT86" s="51">
        <v>0</v>
      </c>
      <c r="AU86" s="51">
        <v>0</v>
      </c>
      <c r="AV86" s="51">
        <v>0</v>
      </c>
      <c r="AW86" s="51">
        <f t="shared" si="92"/>
        <v>0</v>
      </c>
      <c r="AX86" s="51">
        <v>0</v>
      </c>
      <c r="AY86" s="51">
        <v>0</v>
      </c>
      <c r="AZ86" s="51">
        <v>0</v>
      </c>
      <c r="BA86" s="51">
        <v>0</v>
      </c>
      <c r="BB86" s="51">
        <v>0</v>
      </c>
      <c r="BC86" s="51">
        <f t="shared" si="93"/>
        <v>0</v>
      </c>
      <c r="BD86" s="51">
        <v>3</v>
      </c>
      <c r="BE86" s="51">
        <v>0</v>
      </c>
      <c r="BF86" s="51">
        <v>1</v>
      </c>
      <c r="BG86" s="51">
        <v>0</v>
      </c>
      <c r="BH86" s="51">
        <v>0</v>
      </c>
      <c r="BI86" s="160">
        <f t="shared" si="94"/>
        <v>4</v>
      </c>
      <c r="BJ86" s="188"/>
      <c r="BK86" s="95" t="s">
        <v>128</v>
      </c>
      <c r="BL86" s="158">
        <v>1</v>
      </c>
      <c r="BM86" s="158">
        <v>0</v>
      </c>
      <c r="BN86" s="158">
        <v>0</v>
      </c>
      <c r="BO86" s="158">
        <v>0</v>
      </c>
      <c r="BP86" s="158">
        <v>0</v>
      </c>
      <c r="BQ86" s="158">
        <f t="shared" si="95"/>
        <v>1</v>
      </c>
      <c r="BR86" s="158">
        <v>0</v>
      </c>
      <c r="BS86" s="158">
        <v>0</v>
      </c>
      <c r="BT86" s="158">
        <v>0</v>
      </c>
      <c r="BU86" s="158">
        <v>0</v>
      </c>
      <c r="BV86" s="158">
        <v>0</v>
      </c>
      <c r="BW86" s="158">
        <f t="shared" si="96"/>
        <v>0</v>
      </c>
      <c r="BX86" s="158">
        <f t="shared" si="113"/>
        <v>4</v>
      </c>
      <c r="BY86" s="158">
        <f t="shared" si="113"/>
        <v>0</v>
      </c>
      <c r="BZ86" s="158">
        <f t="shared" si="113"/>
        <v>1</v>
      </c>
      <c r="CA86" s="158">
        <f t="shared" si="113"/>
        <v>0</v>
      </c>
      <c r="CB86" s="158">
        <f t="shared" si="113"/>
        <v>0</v>
      </c>
      <c r="CC86" s="159">
        <f t="shared" si="97"/>
        <v>5</v>
      </c>
      <c r="CD86" s="168"/>
      <c r="CE86" s="139"/>
      <c r="CF86" s="139"/>
      <c r="CG86" s="139"/>
      <c r="CH86" s="139"/>
      <c r="CI86" s="139"/>
      <c r="CJ86" s="139"/>
      <c r="CK86" s="139"/>
      <c r="CL86" s="139"/>
      <c r="CM86" s="139"/>
      <c r="CN86" s="139"/>
      <c r="CO86" s="139"/>
      <c r="CP86" s="139"/>
      <c r="CQ86" s="139"/>
      <c r="CR86" s="139"/>
      <c r="CS86" s="139"/>
      <c r="CT86" s="139"/>
      <c r="CU86" s="139"/>
      <c r="CV86" s="139"/>
      <c r="CW86" s="139"/>
      <c r="CX86" s="139"/>
      <c r="CY86" s="139"/>
      <c r="CZ86" s="139"/>
      <c r="DA86" s="139"/>
      <c r="DB86" s="139"/>
      <c r="DC86" s="139"/>
      <c r="DD86" s="139"/>
      <c r="DE86" s="139"/>
      <c r="DF86" s="139"/>
      <c r="DG86" s="139"/>
      <c r="DH86" s="139"/>
      <c r="DI86" s="139"/>
      <c r="DJ86" s="139"/>
      <c r="DK86" s="139"/>
      <c r="DL86" s="139"/>
      <c r="DM86" s="139"/>
      <c r="DN86" s="139"/>
      <c r="DO86" s="139"/>
      <c r="DP86" s="139"/>
      <c r="DQ86" s="139"/>
      <c r="DR86" s="139"/>
      <c r="DS86" s="139"/>
      <c r="DT86" s="139"/>
      <c r="DU86" s="139"/>
      <c r="DV86" s="139"/>
      <c r="DW86" s="139"/>
      <c r="DX86" s="139"/>
      <c r="DY86" s="139"/>
      <c r="DZ86" s="139"/>
      <c r="EA86" s="139"/>
      <c r="EB86" s="139"/>
      <c r="EC86" s="139"/>
      <c r="ED86" s="139"/>
      <c r="EE86" s="139"/>
      <c r="EF86" s="139"/>
      <c r="EG86" s="139"/>
      <c r="EH86" s="139"/>
      <c r="EI86" s="139"/>
      <c r="EJ86" s="139"/>
      <c r="EK86" s="139"/>
      <c r="EL86" s="139"/>
      <c r="EM86" s="139"/>
      <c r="EN86" s="139"/>
      <c r="EO86" s="139"/>
      <c r="EP86" s="139"/>
      <c r="EQ86" s="139"/>
      <c r="ER86" s="139"/>
      <c r="ES86" s="139"/>
      <c r="ET86" s="139"/>
      <c r="EU86" s="139"/>
      <c r="EV86" s="139"/>
      <c r="EW86" s="139"/>
      <c r="EX86" s="139"/>
      <c r="EY86" s="139"/>
      <c r="EZ86" s="139"/>
      <c r="FA86" s="139"/>
      <c r="FB86" s="139"/>
      <c r="FC86" s="139"/>
      <c r="FD86" s="139"/>
      <c r="FE86" s="139"/>
      <c r="FF86" s="139"/>
      <c r="FG86" s="139"/>
      <c r="FH86" s="139"/>
      <c r="FI86" s="139"/>
      <c r="FJ86" s="139"/>
      <c r="FK86" s="139"/>
      <c r="FL86" s="139"/>
      <c r="FM86" s="139"/>
      <c r="FN86" s="139"/>
      <c r="FO86" s="139"/>
      <c r="FP86" s="139"/>
      <c r="FQ86" s="139"/>
      <c r="FR86" s="139"/>
      <c r="FS86" s="139"/>
      <c r="FT86" s="139"/>
      <c r="FU86" s="139"/>
      <c r="FV86" s="139"/>
      <c r="FW86" s="139"/>
      <c r="FX86" s="139"/>
      <c r="FY86" s="139"/>
      <c r="FZ86" s="139"/>
      <c r="GA86" s="139"/>
      <c r="GB86" s="139"/>
      <c r="GC86" s="139"/>
      <c r="GD86" s="139"/>
      <c r="GE86" s="139"/>
      <c r="GF86" s="139"/>
      <c r="GG86" s="139"/>
      <c r="GH86" s="139"/>
      <c r="GI86" s="139"/>
      <c r="GJ86" s="139"/>
      <c r="GK86" s="139"/>
      <c r="GL86" s="139"/>
      <c r="GM86" s="139"/>
      <c r="GN86" s="139"/>
      <c r="GO86" s="139"/>
      <c r="GP86" s="139"/>
      <c r="GQ86" s="139"/>
      <c r="GR86" s="139"/>
      <c r="GS86" s="139"/>
      <c r="GT86" s="139"/>
      <c r="GU86" s="139"/>
      <c r="GV86" s="139"/>
      <c r="GW86" s="139"/>
      <c r="GX86" s="139"/>
      <c r="GY86" s="139"/>
      <c r="GZ86" s="139"/>
      <c r="HA86" s="139"/>
      <c r="HB86" s="139"/>
      <c r="HC86" s="139"/>
      <c r="HD86" s="139"/>
      <c r="HE86" s="139"/>
      <c r="HF86" s="139"/>
      <c r="HG86" s="139"/>
      <c r="HH86" s="139"/>
      <c r="HI86" s="139"/>
      <c r="HJ86" s="139"/>
      <c r="HK86" s="139"/>
      <c r="HL86" s="139"/>
      <c r="HM86" s="139"/>
      <c r="HN86" s="139"/>
      <c r="HO86" s="139"/>
      <c r="HP86" s="139"/>
      <c r="HQ86" s="139"/>
      <c r="HR86" s="139"/>
      <c r="HS86" s="139"/>
      <c r="HT86" s="139"/>
      <c r="HU86" s="139"/>
      <c r="HV86" s="139"/>
      <c r="HW86" s="139"/>
      <c r="HX86" s="139"/>
      <c r="HY86" s="139"/>
      <c r="HZ86" s="139"/>
      <c r="IA86" s="139"/>
      <c r="IB86" s="139"/>
      <c r="IC86" s="139"/>
      <c r="ID86" s="139"/>
      <c r="IE86" s="139"/>
      <c r="IF86" s="139"/>
      <c r="IG86" s="139"/>
      <c r="IH86" s="139"/>
      <c r="II86" s="139"/>
      <c r="IJ86" s="139"/>
      <c r="IK86" s="139"/>
      <c r="IL86" s="139"/>
      <c r="IM86" s="139"/>
      <c r="IN86" s="139"/>
      <c r="IO86" s="139"/>
      <c r="IP86" s="139"/>
      <c r="IQ86" s="139"/>
      <c r="IR86" s="139"/>
      <c r="IS86" s="139"/>
      <c r="IT86" s="139"/>
      <c r="IU86" s="139"/>
      <c r="IV86" s="139"/>
    </row>
    <row r="87" spans="1:256" ht="17.100000000000001" customHeight="1">
      <c r="A87" s="16"/>
      <c r="B87" s="189"/>
      <c r="C87" s="30" t="s">
        <v>34</v>
      </c>
      <c r="D87" s="155">
        <f t="shared" ref="D87:U87" si="114">SUM(D84:D86)</f>
        <v>0</v>
      </c>
      <c r="E87" s="155">
        <f t="shared" si="114"/>
        <v>0</v>
      </c>
      <c r="F87" s="155">
        <f t="shared" si="114"/>
        <v>0</v>
      </c>
      <c r="G87" s="155">
        <f t="shared" si="114"/>
        <v>0</v>
      </c>
      <c r="H87" s="155">
        <f t="shared" si="114"/>
        <v>0</v>
      </c>
      <c r="I87" s="155">
        <f t="shared" si="114"/>
        <v>0</v>
      </c>
      <c r="J87" s="155">
        <f t="shared" si="114"/>
        <v>0</v>
      </c>
      <c r="K87" s="155">
        <f t="shared" si="114"/>
        <v>0</v>
      </c>
      <c r="L87" s="155">
        <f t="shared" si="114"/>
        <v>0</v>
      </c>
      <c r="M87" s="155">
        <f t="shared" si="114"/>
        <v>0</v>
      </c>
      <c r="N87" s="155">
        <f t="shared" si="114"/>
        <v>0</v>
      </c>
      <c r="O87" s="155">
        <f t="shared" si="114"/>
        <v>0</v>
      </c>
      <c r="P87" s="155">
        <f t="shared" si="114"/>
        <v>130</v>
      </c>
      <c r="Q87" s="155">
        <f t="shared" si="114"/>
        <v>5</v>
      </c>
      <c r="R87" s="155">
        <f t="shared" si="114"/>
        <v>6</v>
      </c>
      <c r="S87" s="155">
        <f t="shared" si="114"/>
        <v>2</v>
      </c>
      <c r="T87" s="155">
        <f t="shared" si="114"/>
        <v>4</v>
      </c>
      <c r="U87" s="156">
        <f t="shared" si="114"/>
        <v>147</v>
      </c>
      <c r="V87" s="189"/>
      <c r="W87" s="30" t="s">
        <v>34</v>
      </c>
      <c r="X87" s="155">
        <f t="shared" ref="X87:AO87" si="115">SUM(X84:X86)</f>
        <v>88</v>
      </c>
      <c r="Y87" s="155">
        <f t="shared" si="115"/>
        <v>8</v>
      </c>
      <c r="Z87" s="155">
        <f t="shared" si="115"/>
        <v>6</v>
      </c>
      <c r="AA87" s="155">
        <f t="shared" si="115"/>
        <v>1</v>
      </c>
      <c r="AB87" s="155">
        <f t="shared" si="115"/>
        <v>6</v>
      </c>
      <c r="AC87" s="155">
        <f t="shared" si="115"/>
        <v>109</v>
      </c>
      <c r="AD87" s="155">
        <f t="shared" si="115"/>
        <v>31</v>
      </c>
      <c r="AE87" s="155">
        <f t="shared" si="115"/>
        <v>0</v>
      </c>
      <c r="AF87" s="155">
        <f t="shared" si="115"/>
        <v>2</v>
      </c>
      <c r="AG87" s="155">
        <f t="shared" si="115"/>
        <v>1</v>
      </c>
      <c r="AH87" s="155">
        <f t="shared" si="115"/>
        <v>1</v>
      </c>
      <c r="AI87" s="155">
        <f t="shared" si="115"/>
        <v>35</v>
      </c>
      <c r="AJ87" s="155">
        <f t="shared" si="115"/>
        <v>249</v>
      </c>
      <c r="AK87" s="155">
        <f t="shared" si="115"/>
        <v>13</v>
      </c>
      <c r="AL87" s="155">
        <f t="shared" si="115"/>
        <v>14</v>
      </c>
      <c r="AM87" s="155">
        <f t="shared" si="115"/>
        <v>4</v>
      </c>
      <c r="AN87" s="155">
        <f t="shared" si="115"/>
        <v>11</v>
      </c>
      <c r="AO87" s="156">
        <f t="shared" si="115"/>
        <v>291</v>
      </c>
      <c r="AP87" s="189"/>
      <c r="AQ87" s="30" t="s">
        <v>34</v>
      </c>
      <c r="AR87" s="155">
        <f t="shared" ref="AR87:BI87" si="116">SUM(AR84:AR86)</f>
        <v>0</v>
      </c>
      <c r="AS87" s="155">
        <f t="shared" si="116"/>
        <v>0</v>
      </c>
      <c r="AT87" s="155">
        <f t="shared" si="116"/>
        <v>0</v>
      </c>
      <c r="AU87" s="155">
        <f t="shared" si="116"/>
        <v>0</v>
      </c>
      <c r="AV87" s="155">
        <f t="shared" si="116"/>
        <v>0</v>
      </c>
      <c r="AW87" s="155">
        <f t="shared" si="116"/>
        <v>0</v>
      </c>
      <c r="AX87" s="155">
        <f t="shared" si="116"/>
        <v>0</v>
      </c>
      <c r="AY87" s="155">
        <f t="shared" si="116"/>
        <v>0</v>
      </c>
      <c r="AZ87" s="155">
        <f t="shared" si="116"/>
        <v>0</v>
      </c>
      <c r="BA87" s="155">
        <f t="shared" si="116"/>
        <v>0</v>
      </c>
      <c r="BB87" s="155">
        <f t="shared" si="116"/>
        <v>0</v>
      </c>
      <c r="BC87" s="155">
        <f t="shared" si="116"/>
        <v>0</v>
      </c>
      <c r="BD87" s="155">
        <f t="shared" si="116"/>
        <v>10</v>
      </c>
      <c r="BE87" s="155">
        <f t="shared" si="116"/>
        <v>0</v>
      </c>
      <c r="BF87" s="155">
        <f t="shared" si="116"/>
        <v>4</v>
      </c>
      <c r="BG87" s="155">
        <f t="shared" si="116"/>
        <v>0</v>
      </c>
      <c r="BH87" s="155">
        <f t="shared" si="116"/>
        <v>1</v>
      </c>
      <c r="BI87" s="156">
        <f t="shared" si="116"/>
        <v>15</v>
      </c>
      <c r="BJ87" s="189"/>
      <c r="BK87" s="30" t="s">
        <v>34</v>
      </c>
      <c r="BL87" s="155">
        <f t="shared" ref="BL87:CC87" si="117">SUM(BL84:BL86)</f>
        <v>12</v>
      </c>
      <c r="BM87" s="155">
        <f t="shared" si="117"/>
        <v>0</v>
      </c>
      <c r="BN87" s="155">
        <f t="shared" si="117"/>
        <v>0</v>
      </c>
      <c r="BO87" s="155">
        <f t="shared" si="117"/>
        <v>0</v>
      </c>
      <c r="BP87" s="155">
        <f t="shared" si="117"/>
        <v>1</v>
      </c>
      <c r="BQ87" s="155">
        <f t="shared" si="117"/>
        <v>13</v>
      </c>
      <c r="BR87" s="155">
        <f t="shared" si="117"/>
        <v>2</v>
      </c>
      <c r="BS87" s="155">
        <f t="shared" si="117"/>
        <v>0</v>
      </c>
      <c r="BT87" s="155">
        <f t="shared" si="117"/>
        <v>0</v>
      </c>
      <c r="BU87" s="155">
        <f t="shared" si="117"/>
        <v>2</v>
      </c>
      <c r="BV87" s="155">
        <f t="shared" si="117"/>
        <v>1</v>
      </c>
      <c r="BW87" s="155">
        <f t="shared" si="117"/>
        <v>5</v>
      </c>
      <c r="BX87" s="155">
        <f t="shared" si="117"/>
        <v>24</v>
      </c>
      <c r="BY87" s="155">
        <f t="shared" si="117"/>
        <v>0</v>
      </c>
      <c r="BZ87" s="155">
        <f t="shared" si="117"/>
        <v>4</v>
      </c>
      <c r="CA87" s="155">
        <f t="shared" si="117"/>
        <v>2</v>
      </c>
      <c r="CB87" s="155">
        <f t="shared" si="117"/>
        <v>3</v>
      </c>
      <c r="CC87" s="156">
        <f t="shared" si="117"/>
        <v>33</v>
      </c>
      <c r="CD87" s="139"/>
      <c r="CE87" s="139"/>
      <c r="CF87" s="139"/>
      <c r="CG87" s="139"/>
      <c r="CH87" s="139"/>
      <c r="CI87" s="139"/>
      <c r="CJ87" s="139"/>
      <c r="CK87" s="139"/>
      <c r="CL87" s="139"/>
      <c r="CM87" s="139"/>
      <c r="CN87" s="139"/>
      <c r="CO87" s="139"/>
      <c r="CP87" s="139"/>
      <c r="CQ87" s="139"/>
      <c r="CR87" s="139"/>
      <c r="CS87" s="139"/>
      <c r="CT87" s="139"/>
      <c r="CU87" s="139"/>
      <c r="CV87" s="139"/>
      <c r="CW87" s="139"/>
      <c r="CX87" s="139"/>
      <c r="CY87" s="139"/>
      <c r="CZ87" s="139"/>
      <c r="DA87" s="139"/>
      <c r="DB87" s="139"/>
      <c r="DC87" s="139"/>
      <c r="DD87" s="139"/>
      <c r="DE87" s="139"/>
      <c r="DF87" s="139"/>
      <c r="DG87" s="139"/>
      <c r="DH87" s="139"/>
      <c r="DI87" s="139"/>
      <c r="DJ87" s="139"/>
      <c r="DK87" s="139"/>
      <c r="DL87" s="139"/>
      <c r="DM87" s="139"/>
      <c r="DN87" s="139"/>
      <c r="DO87" s="139"/>
      <c r="DP87" s="139"/>
      <c r="DQ87" s="139"/>
      <c r="DR87" s="139"/>
      <c r="DS87" s="139"/>
      <c r="DT87" s="139"/>
      <c r="DU87" s="139"/>
      <c r="DV87" s="139"/>
      <c r="DW87" s="139"/>
      <c r="DX87" s="139"/>
      <c r="DY87" s="139"/>
      <c r="DZ87" s="139"/>
      <c r="EA87" s="139"/>
      <c r="EB87" s="139"/>
      <c r="EC87" s="139"/>
      <c r="ED87" s="139"/>
      <c r="EE87" s="139"/>
      <c r="EF87" s="139"/>
      <c r="EG87" s="139"/>
      <c r="EH87" s="139"/>
      <c r="EI87" s="139"/>
      <c r="EJ87" s="139"/>
      <c r="EK87" s="139"/>
      <c r="EL87" s="139"/>
      <c r="EM87" s="139"/>
      <c r="EN87" s="139"/>
      <c r="EO87" s="139"/>
      <c r="EP87" s="139"/>
      <c r="EQ87" s="139"/>
      <c r="ER87" s="139"/>
      <c r="ES87" s="139"/>
      <c r="ET87" s="139"/>
      <c r="EU87" s="139"/>
      <c r="EV87" s="139"/>
      <c r="EW87" s="139"/>
      <c r="EX87" s="139"/>
      <c r="EY87" s="139"/>
      <c r="EZ87" s="139"/>
      <c r="FA87" s="139"/>
      <c r="FB87" s="139"/>
      <c r="FC87" s="139"/>
      <c r="FD87" s="139"/>
      <c r="FE87" s="139"/>
      <c r="FF87" s="139"/>
      <c r="FG87" s="139"/>
      <c r="FH87" s="139"/>
      <c r="FI87" s="139"/>
      <c r="FJ87" s="139"/>
      <c r="FK87" s="139"/>
      <c r="FL87" s="139"/>
      <c r="FM87" s="139"/>
      <c r="FN87" s="139"/>
      <c r="FO87" s="139"/>
      <c r="FP87" s="139"/>
      <c r="FQ87" s="139"/>
      <c r="FR87" s="139"/>
      <c r="FS87" s="139"/>
      <c r="FT87" s="139"/>
      <c r="FU87" s="139"/>
      <c r="FV87" s="139"/>
      <c r="FW87" s="139"/>
      <c r="FX87" s="139"/>
      <c r="FY87" s="139"/>
      <c r="FZ87" s="139"/>
      <c r="GA87" s="139"/>
      <c r="GB87" s="139"/>
      <c r="GC87" s="139"/>
      <c r="GD87" s="139"/>
      <c r="GE87" s="139"/>
      <c r="GF87" s="139"/>
      <c r="GG87" s="139"/>
      <c r="GH87" s="139"/>
      <c r="GI87" s="139"/>
      <c r="GJ87" s="139"/>
      <c r="GK87" s="139"/>
      <c r="GL87" s="139"/>
      <c r="GM87" s="139"/>
      <c r="GN87" s="139"/>
      <c r="GO87" s="139"/>
      <c r="GP87" s="139"/>
      <c r="GQ87" s="139"/>
      <c r="GR87" s="139"/>
      <c r="GS87" s="139"/>
      <c r="GT87" s="139"/>
      <c r="GU87" s="139"/>
      <c r="GV87" s="139"/>
      <c r="GW87" s="139"/>
      <c r="GX87" s="139"/>
      <c r="GY87" s="139"/>
      <c r="GZ87" s="139"/>
      <c r="HA87" s="139"/>
      <c r="HB87" s="139"/>
      <c r="HC87" s="139"/>
      <c r="HD87" s="139"/>
      <c r="HE87" s="139"/>
      <c r="HF87" s="139"/>
      <c r="HG87" s="139"/>
      <c r="HH87" s="139"/>
      <c r="HI87" s="139"/>
      <c r="HJ87" s="139"/>
      <c r="HK87" s="139"/>
      <c r="HL87" s="139"/>
      <c r="HM87" s="139"/>
      <c r="HN87" s="139"/>
      <c r="HO87" s="139"/>
      <c r="HP87" s="139"/>
      <c r="HQ87" s="139"/>
      <c r="HR87" s="139"/>
      <c r="HS87" s="139"/>
      <c r="HT87" s="139"/>
      <c r="HU87" s="139"/>
      <c r="HV87" s="139"/>
      <c r="HW87" s="139"/>
      <c r="HX87" s="139"/>
      <c r="HY87" s="139"/>
      <c r="HZ87" s="139"/>
      <c r="IA87" s="139"/>
      <c r="IB87" s="139"/>
      <c r="IC87" s="139"/>
      <c r="ID87" s="139"/>
      <c r="IE87" s="139"/>
      <c r="IF87" s="139"/>
      <c r="IG87" s="139"/>
      <c r="IH87" s="139"/>
      <c r="II87" s="139"/>
      <c r="IJ87" s="139"/>
      <c r="IK87" s="139"/>
      <c r="IL87" s="139"/>
      <c r="IM87" s="139"/>
      <c r="IN87" s="139"/>
      <c r="IO87" s="139"/>
      <c r="IP87" s="139"/>
      <c r="IQ87" s="139"/>
      <c r="IR87" s="139"/>
      <c r="IS87" s="139"/>
      <c r="IT87" s="139"/>
      <c r="IU87" s="139"/>
      <c r="IV87" s="139"/>
    </row>
    <row r="88" spans="1:256" ht="17.100000000000001" customHeight="1">
      <c r="A88" s="16"/>
      <c r="B88" s="97" t="s">
        <v>129</v>
      </c>
      <c r="C88" s="98" t="s">
        <v>130</v>
      </c>
      <c r="D88" s="155">
        <v>0</v>
      </c>
      <c r="E88" s="155">
        <v>0</v>
      </c>
      <c r="F88" s="155">
        <v>0</v>
      </c>
      <c r="G88" s="155">
        <v>0</v>
      </c>
      <c r="H88" s="155">
        <v>0</v>
      </c>
      <c r="I88" s="155">
        <f t="shared" si="86"/>
        <v>0</v>
      </c>
      <c r="J88" s="155">
        <v>0</v>
      </c>
      <c r="K88" s="155">
        <v>0</v>
      </c>
      <c r="L88" s="155">
        <v>0</v>
      </c>
      <c r="M88" s="155">
        <v>0</v>
      </c>
      <c r="N88" s="155">
        <v>0</v>
      </c>
      <c r="O88" s="155">
        <f t="shared" si="87"/>
        <v>0</v>
      </c>
      <c r="P88" s="155">
        <v>0</v>
      </c>
      <c r="Q88" s="155">
        <v>0</v>
      </c>
      <c r="R88" s="155">
        <v>0</v>
      </c>
      <c r="S88" s="155">
        <v>0</v>
      </c>
      <c r="T88" s="155">
        <v>0</v>
      </c>
      <c r="U88" s="156">
        <f t="shared" si="88"/>
        <v>0</v>
      </c>
      <c r="V88" s="97" t="s">
        <v>129</v>
      </c>
      <c r="W88" s="98" t="s">
        <v>130</v>
      </c>
      <c r="X88" s="155">
        <v>13</v>
      </c>
      <c r="Y88" s="155">
        <v>0</v>
      </c>
      <c r="Z88" s="155">
        <v>5</v>
      </c>
      <c r="AA88" s="155">
        <v>2</v>
      </c>
      <c r="AB88" s="155">
        <v>1</v>
      </c>
      <c r="AC88" s="155">
        <f t="shared" si="89"/>
        <v>21</v>
      </c>
      <c r="AD88" s="155">
        <v>0</v>
      </c>
      <c r="AE88" s="155">
        <v>0</v>
      </c>
      <c r="AF88" s="155">
        <v>0</v>
      </c>
      <c r="AG88" s="155">
        <v>0</v>
      </c>
      <c r="AH88" s="155">
        <v>0</v>
      </c>
      <c r="AI88" s="155">
        <f t="shared" si="90"/>
        <v>0</v>
      </c>
      <c r="AJ88" s="155">
        <f t="shared" ref="AJ88:AN88" si="118">D88+J88+P88+X88+AD88</f>
        <v>13</v>
      </c>
      <c r="AK88" s="155">
        <f t="shared" si="118"/>
        <v>0</v>
      </c>
      <c r="AL88" s="155">
        <f t="shared" si="118"/>
        <v>5</v>
      </c>
      <c r="AM88" s="155">
        <f t="shared" si="118"/>
        <v>2</v>
      </c>
      <c r="AN88" s="155">
        <f t="shared" si="118"/>
        <v>1</v>
      </c>
      <c r="AO88" s="156">
        <f t="shared" si="91"/>
        <v>21</v>
      </c>
      <c r="AP88" s="97" t="s">
        <v>129</v>
      </c>
      <c r="AQ88" s="98" t="s">
        <v>130</v>
      </c>
      <c r="AR88" s="39">
        <v>0</v>
      </c>
      <c r="AS88" s="39">
        <v>0</v>
      </c>
      <c r="AT88" s="39">
        <v>0</v>
      </c>
      <c r="AU88" s="39">
        <v>0</v>
      </c>
      <c r="AV88" s="39">
        <v>0</v>
      </c>
      <c r="AW88" s="39">
        <f t="shared" si="92"/>
        <v>0</v>
      </c>
      <c r="AX88" s="39">
        <v>0</v>
      </c>
      <c r="AY88" s="39">
        <v>0</v>
      </c>
      <c r="AZ88" s="39">
        <v>0</v>
      </c>
      <c r="BA88" s="39">
        <v>0</v>
      </c>
      <c r="BB88" s="39">
        <v>0</v>
      </c>
      <c r="BC88" s="39">
        <f t="shared" si="93"/>
        <v>0</v>
      </c>
      <c r="BD88" s="39">
        <v>0</v>
      </c>
      <c r="BE88" s="39">
        <v>0</v>
      </c>
      <c r="BF88" s="39">
        <v>0</v>
      </c>
      <c r="BG88" s="39">
        <v>0</v>
      </c>
      <c r="BH88" s="39">
        <v>0</v>
      </c>
      <c r="BI88" s="157">
        <f t="shared" si="94"/>
        <v>0</v>
      </c>
      <c r="BJ88" s="97" t="s">
        <v>129</v>
      </c>
      <c r="BK88" s="98" t="s">
        <v>130</v>
      </c>
      <c r="BL88" s="155">
        <v>2</v>
      </c>
      <c r="BM88" s="155">
        <v>0</v>
      </c>
      <c r="BN88" s="155">
        <v>0</v>
      </c>
      <c r="BO88" s="155">
        <v>0</v>
      </c>
      <c r="BP88" s="155">
        <v>1</v>
      </c>
      <c r="BQ88" s="155">
        <f t="shared" si="95"/>
        <v>3</v>
      </c>
      <c r="BR88" s="155">
        <v>0</v>
      </c>
      <c r="BS88" s="155">
        <v>0</v>
      </c>
      <c r="BT88" s="155">
        <v>0</v>
      </c>
      <c r="BU88" s="155">
        <v>0</v>
      </c>
      <c r="BV88" s="155">
        <v>0</v>
      </c>
      <c r="BW88" s="155">
        <f t="shared" si="96"/>
        <v>0</v>
      </c>
      <c r="BX88" s="155">
        <f t="shared" ref="BX88:CB88" si="119">AR88+AX88+BD88+BL88+BR88</f>
        <v>2</v>
      </c>
      <c r="BY88" s="155">
        <f t="shared" si="119"/>
        <v>0</v>
      </c>
      <c r="BZ88" s="155">
        <f t="shared" si="119"/>
        <v>0</v>
      </c>
      <c r="CA88" s="155">
        <f t="shared" si="119"/>
        <v>0</v>
      </c>
      <c r="CB88" s="155">
        <f t="shared" si="119"/>
        <v>1</v>
      </c>
      <c r="CC88" s="156">
        <f t="shared" si="97"/>
        <v>3</v>
      </c>
      <c r="CD88" s="139"/>
      <c r="CE88" s="139"/>
      <c r="CF88" s="139"/>
      <c r="CG88" s="139"/>
      <c r="CH88" s="139"/>
      <c r="CI88" s="139"/>
      <c r="CJ88" s="139"/>
      <c r="CK88" s="139"/>
      <c r="CL88" s="139"/>
      <c r="CM88" s="139"/>
      <c r="CN88" s="139"/>
      <c r="CO88" s="139"/>
      <c r="CP88" s="139"/>
      <c r="CQ88" s="139"/>
      <c r="CR88" s="139"/>
      <c r="CS88" s="139"/>
      <c r="CT88" s="139"/>
      <c r="CU88" s="139"/>
      <c r="CV88" s="139"/>
      <c r="CW88" s="139"/>
      <c r="CX88" s="139"/>
      <c r="CY88" s="139"/>
      <c r="CZ88" s="139"/>
      <c r="DA88" s="139"/>
      <c r="DB88" s="139"/>
      <c r="DC88" s="139"/>
      <c r="DD88" s="139"/>
      <c r="DE88" s="139"/>
      <c r="DF88" s="139"/>
      <c r="DG88" s="139"/>
      <c r="DH88" s="139"/>
      <c r="DI88" s="139"/>
      <c r="DJ88" s="139"/>
      <c r="DK88" s="139"/>
      <c r="DL88" s="139"/>
      <c r="DM88" s="139"/>
      <c r="DN88" s="139"/>
      <c r="DO88" s="139"/>
      <c r="DP88" s="139"/>
      <c r="DQ88" s="139"/>
      <c r="DR88" s="139"/>
      <c r="DS88" s="139"/>
      <c r="DT88" s="139"/>
      <c r="DU88" s="139"/>
      <c r="DV88" s="139"/>
      <c r="DW88" s="139"/>
      <c r="DX88" s="139"/>
      <c r="DY88" s="139"/>
      <c r="DZ88" s="139"/>
      <c r="EA88" s="139"/>
      <c r="EB88" s="139"/>
      <c r="EC88" s="139"/>
      <c r="ED88" s="139"/>
      <c r="EE88" s="139"/>
      <c r="EF88" s="139"/>
      <c r="EG88" s="139"/>
      <c r="EH88" s="139"/>
      <c r="EI88" s="139"/>
      <c r="EJ88" s="139"/>
      <c r="EK88" s="139"/>
      <c r="EL88" s="139"/>
      <c r="EM88" s="139"/>
      <c r="EN88" s="139"/>
      <c r="EO88" s="139"/>
      <c r="EP88" s="139"/>
      <c r="EQ88" s="139"/>
      <c r="ER88" s="139"/>
      <c r="ES88" s="139"/>
      <c r="ET88" s="139"/>
      <c r="EU88" s="139"/>
      <c r="EV88" s="139"/>
      <c r="EW88" s="139"/>
      <c r="EX88" s="139"/>
      <c r="EY88" s="139"/>
      <c r="EZ88" s="139"/>
      <c r="FA88" s="139"/>
      <c r="FB88" s="139"/>
      <c r="FC88" s="139"/>
      <c r="FD88" s="139"/>
      <c r="FE88" s="139"/>
      <c r="FF88" s="139"/>
      <c r="FG88" s="139"/>
      <c r="FH88" s="139"/>
      <c r="FI88" s="139"/>
      <c r="FJ88" s="139"/>
      <c r="FK88" s="139"/>
      <c r="FL88" s="139"/>
      <c r="FM88" s="139"/>
      <c r="FN88" s="139"/>
      <c r="FO88" s="139"/>
      <c r="FP88" s="139"/>
      <c r="FQ88" s="139"/>
      <c r="FR88" s="139"/>
      <c r="FS88" s="139"/>
      <c r="FT88" s="139"/>
      <c r="FU88" s="139"/>
      <c r="FV88" s="139"/>
      <c r="FW88" s="139"/>
      <c r="FX88" s="139"/>
      <c r="FY88" s="139"/>
      <c r="FZ88" s="139"/>
      <c r="GA88" s="139"/>
      <c r="GB88" s="139"/>
      <c r="GC88" s="139"/>
      <c r="GD88" s="139"/>
      <c r="GE88" s="139"/>
      <c r="GF88" s="139"/>
      <c r="GG88" s="139"/>
      <c r="GH88" s="139"/>
      <c r="GI88" s="139"/>
      <c r="GJ88" s="139"/>
      <c r="GK88" s="139"/>
      <c r="GL88" s="139"/>
      <c r="GM88" s="139"/>
      <c r="GN88" s="139"/>
      <c r="GO88" s="139"/>
      <c r="GP88" s="139"/>
      <c r="GQ88" s="139"/>
      <c r="GR88" s="139"/>
      <c r="GS88" s="139"/>
      <c r="GT88" s="139"/>
      <c r="GU88" s="139"/>
      <c r="GV88" s="139"/>
      <c r="GW88" s="139"/>
      <c r="GX88" s="139"/>
      <c r="GY88" s="139"/>
      <c r="GZ88" s="139"/>
      <c r="HA88" s="139"/>
      <c r="HB88" s="139"/>
      <c r="HC88" s="139"/>
      <c r="HD88" s="139"/>
      <c r="HE88" s="139"/>
      <c r="HF88" s="139"/>
      <c r="HG88" s="139"/>
      <c r="HH88" s="139"/>
      <c r="HI88" s="139"/>
      <c r="HJ88" s="139"/>
      <c r="HK88" s="139"/>
      <c r="HL88" s="139"/>
      <c r="HM88" s="139"/>
      <c r="HN88" s="139"/>
      <c r="HO88" s="139"/>
      <c r="HP88" s="139"/>
      <c r="HQ88" s="139"/>
      <c r="HR88" s="139"/>
      <c r="HS88" s="139"/>
      <c r="HT88" s="139"/>
      <c r="HU88" s="139"/>
      <c r="HV88" s="139"/>
      <c r="HW88" s="139"/>
      <c r="HX88" s="139"/>
      <c r="HY88" s="139"/>
      <c r="HZ88" s="139"/>
      <c r="IA88" s="139"/>
      <c r="IB88" s="139"/>
      <c r="IC88" s="139"/>
      <c r="ID88" s="139"/>
      <c r="IE88" s="139"/>
      <c r="IF88" s="139"/>
      <c r="IG88" s="139"/>
      <c r="IH88" s="139"/>
      <c r="II88" s="139"/>
      <c r="IJ88" s="139"/>
      <c r="IK88" s="139"/>
      <c r="IL88" s="139"/>
      <c r="IM88" s="139"/>
      <c r="IN88" s="139"/>
      <c r="IO88" s="139"/>
      <c r="IP88" s="139"/>
      <c r="IQ88" s="139"/>
      <c r="IR88" s="139"/>
      <c r="IS88" s="139"/>
      <c r="IT88" s="139"/>
      <c r="IU88" s="139"/>
      <c r="IV88" s="139"/>
    </row>
    <row r="89" spans="1:256" ht="17.100000000000001" customHeight="1" thickBot="1">
      <c r="A89" s="16"/>
      <c r="B89" s="209" t="s">
        <v>131</v>
      </c>
      <c r="C89" s="210"/>
      <c r="D89" s="164">
        <f t="shared" ref="D89:U89" si="120">SUM(D87:D88)</f>
        <v>0</v>
      </c>
      <c r="E89" s="164">
        <f t="shared" si="120"/>
        <v>0</v>
      </c>
      <c r="F89" s="164">
        <f t="shared" si="120"/>
        <v>0</v>
      </c>
      <c r="G89" s="164">
        <f t="shared" si="120"/>
        <v>0</v>
      </c>
      <c r="H89" s="164">
        <f t="shared" si="120"/>
        <v>0</v>
      </c>
      <c r="I89" s="164">
        <f t="shared" si="120"/>
        <v>0</v>
      </c>
      <c r="J89" s="164">
        <f t="shared" si="120"/>
        <v>0</v>
      </c>
      <c r="K89" s="164">
        <f t="shared" si="120"/>
        <v>0</v>
      </c>
      <c r="L89" s="164">
        <f t="shared" si="120"/>
        <v>0</v>
      </c>
      <c r="M89" s="164">
        <f t="shared" si="120"/>
        <v>0</v>
      </c>
      <c r="N89" s="164">
        <f t="shared" si="120"/>
        <v>0</v>
      </c>
      <c r="O89" s="164">
        <f t="shared" si="120"/>
        <v>0</v>
      </c>
      <c r="P89" s="164">
        <f t="shared" si="120"/>
        <v>130</v>
      </c>
      <c r="Q89" s="164">
        <f t="shared" si="120"/>
        <v>5</v>
      </c>
      <c r="R89" s="164">
        <f t="shared" si="120"/>
        <v>6</v>
      </c>
      <c r="S89" s="164">
        <f t="shared" si="120"/>
        <v>2</v>
      </c>
      <c r="T89" s="164">
        <f t="shared" si="120"/>
        <v>4</v>
      </c>
      <c r="U89" s="165">
        <f t="shared" si="120"/>
        <v>147</v>
      </c>
      <c r="V89" s="209" t="s">
        <v>131</v>
      </c>
      <c r="W89" s="210"/>
      <c r="X89" s="164">
        <f t="shared" ref="X89:AO89" si="121">SUM(X87:X88)</f>
        <v>101</v>
      </c>
      <c r="Y89" s="164">
        <f t="shared" si="121"/>
        <v>8</v>
      </c>
      <c r="Z89" s="164">
        <f t="shared" si="121"/>
        <v>11</v>
      </c>
      <c r="AA89" s="164">
        <f t="shared" si="121"/>
        <v>3</v>
      </c>
      <c r="AB89" s="164">
        <f t="shared" si="121"/>
        <v>7</v>
      </c>
      <c r="AC89" s="164">
        <f t="shared" si="121"/>
        <v>130</v>
      </c>
      <c r="AD89" s="164">
        <f t="shared" si="121"/>
        <v>31</v>
      </c>
      <c r="AE89" s="164">
        <f t="shared" si="121"/>
        <v>0</v>
      </c>
      <c r="AF89" s="164">
        <f t="shared" si="121"/>
        <v>2</v>
      </c>
      <c r="AG89" s="164">
        <f t="shared" si="121"/>
        <v>1</v>
      </c>
      <c r="AH89" s="164">
        <f t="shared" si="121"/>
        <v>1</v>
      </c>
      <c r="AI89" s="164">
        <f t="shared" si="121"/>
        <v>35</v>
      </c>
      <c r="AJ89" s="164">
        <f t="shared" si="121"/>
        <v>262</v>
      </c>
      <c r="AK89" s="164">
        <f t="shared" si="121"/>
        <v>13</v>
      </c>
      <c r="AL89" s="164">
        <f t="shared" si="121"/>
        <v>19</v>
      </c>
      <c r="AM89" s="164">
        <f t="shared" si="121"/>
        <v>6</v>
      </c>
      <c r="AN89" s="164">
        <f t="shared" si="121"/>
        <v>12</v>
      </c>
      <c r="AO89" s="165">
        <f t="shared" si="121"/>
        <v>312</v>
      </c>
      <c r="AP89" s="209" t="s">
        <v>131</v>
      </c>
      <c r="AQ89" s="210"/>
      <c r="AR89" s="164">
        <f t="shared" ref="AR89:BI89" si="122">SUM(AR87:AR88)</f>
        <v>0</v>
      </c>
      <c r="AS89" s="164">
        <f t="shared" si="122"/>
        <v>0</v>
      </c>
      <c r="AT89" s="164">
        <f t="shared" si="122"/>
        <v>0</v>
      </c>
      <c r="AU89" s="164">
        <f t="shared" si="122"/>
        <v>0</v>
      </c>
      <c r="AV89" s="164">
        <f t="shared" si="122"/>
        <v>0</v>
      </c>
      <c r="AW89" s="164">
        <f t="shared" si="122"/>
        <v>0</v>
      </c>
      <c r="AX89" s="164">
        <f t="shared" si="122"/>
        <v>0</v>
      </c>
      <c r="AY89" s="164">
        <f t="shared" si="122"/>
        <v>0</v>
      </c>
      <c r="AZ89" s="164">
        <f t="shared" si="122"/>
        <v>0</v>
      </c>
      <c r="BA89" s="164">
        <f t="shared" si="122"/>
        <v>0</v>
      </c>
      <c r="BB89" s="164">
        <f t="shared" si="122"/>
        <v>0</v>
      </c>
      <c r="BC89" s="164">
        <f t="shared" si="122"/>
        <v>0</v>
      </c>
      <c r="BD89" s="164">
        <f t="shared" si="122"/>
        <v>10</v>
      </c>
      <c r="BE89" s="164">
        <f t="shared" si="122"/>
        <v>0</v>
      </c>
      <c r="BF89" s="164">
        <f t="shared" si="122"/>
        <v>4</v>
      </c>
      <c r="BG89" s="164">
        <f t="shared" si="122"/>
        <v>0</v>
      </c>
      <c r="BH89" s="164">
        <f t="shared" si="122"/>
        <v>1</v>
      </c>
      <c r="BI89" s="165">
        <f t="shared" si="122"/>
        <v>15</v>
      </c>
      <c r="BJ89" s="209" t="s">
        <v>131</v>
      </c>
      <c r="BK89" s="210"/>
      <c r="BL89" s="164">
        <f t="shared" ref="BL89:CC89" si="123">SUM(BL87:BL88)</f>
        <v>14</v>
      </c>
      <c r="BM89" s="164">
        <f t="shared" si="123"/>
        <v>0</v>
      </c>
      <c r="BN89" s="164">
        <f t="shared" si="123"/>
        <v>0</v>
      </c>
      <c r="BO89" s="164">
        <f t="shared" si="123"/>
        <v>0</v>
      </c>
      <c r="BP89" s="164">
        <f t="shared" si="123"/>
        <v>2</v>
      </c>
      <c r="BQ89" s="164">
        <f t="shared" si="123"/>
        <v>16</v>
      </c>
      <c r="BR89" s="164">
        <f t="shared" si="123"/>
        <v>2</v>
      </c>
      <c r="BS89" s="164">
        <f t="shared" si="123"/>
        <v>0</v>
      </c>
      <c r="BT89" s="164">
        <f t="shared" si="123"/>
        <v>0</v>
      </c>
      <c r="BU89" s="164">
        <f t="shared" si="123"/>
        <v>2</v>
      </c>
      <c r="BV89" s="164">
        <f t="shared" si="123"/>
        <v>1</v>
      </c>
      <c r="BW89" s="164">
        <f t="shared" si="123"/>
        <v>5</v>
      </c>
      <c r="BX89" s="164">
        <f t="shared" si="123"/>
        <v>26</v>
      </c>
      <c r="BY89" s="164">
        <f t="shared" si="123"/>
        <v>0</v>
      </c>
      <c r="BZ89" s="164">
        <f t="shared" si="123"/>
        <v>4</v>
      </c>
      <c r="CA89" s="164">
        <f t="shared" si="123"/>
        <v>2</v>
      </c>
      <c r="CB89" s="164">
        <f t="shared" si="123"/>
        <v>4</v>
      </c>
      <c r="CC89" s="165">
        <f t="shared" si="123"/>
        <v>36</v>
      </c>
      <c r="CD89" s="139"/>
      <c r="CE89" s="139"/>
      <c r="CF89" s="139"/>
      <c r="CG89" s="139"/>
      <c r="CH89" s="139"/>
      <c r="CI89" s="139"/>
      <c r="CJ89" s="139"/>
      <c r="CK89" s="139"/>
      <c r="CL89" s="139"/>
      <c r="CM89" s="139"/>
      <c r="CN89" s="139"/>
      <c r="CO89" s="139"/>
      <c r="CP89" s="139"/>
      <c r="CQ89" s="139"/>
      <c r="CR89" s="139"/>
      <c r="CS89" s="139"/>
      <c r="CT89" s="139"/>
      <c r="CU89" s="139"/>
      <c r="CV89" s="139"/>
      <c r="CW89" s="139"/>
      <c r="CX89" s="139"/>
      <c r="CY89" s="139"/>
      <c r="CZ89" s="139"/>
      <c r="DA89" s="139"/>
      <c r="DB89" s="139"/>
      <c r="DC89" s="139"/>
      <c r="DD89" s="139"/>
      <c r="DE89" s="139"/>
      <c r="DF89" s="139"/>
      <c r="DG89" s="139"/>
      <c r="DH89" s="139"/>
      <c r="DI89" s="139"/>
      <c r="DJ89" s="139"/>
      <c r="DK89" s="139"/>
      <c r="DL89" s="139"/>
      <c r="DM89" s="139"/>
      <c r="DN89" s="139"/>
      <c r="DO89" s="139"/>
      <c r="DP89" s="139"/>
      <c r="DQ89" s="139"/>
      <c r="DR89" s="139"/>
      <c r="DS89" s="139"/>
      <c r="DT89" s="139"/>
      <c r="DU89" s="139"/>
      <c r="DV89" s="139"/>
      <c r="DW89" s="139"/>
      <c r="DX89" s="139"/>
      <c r="DY89" s="139"/>
      <c r="DZ89" s="139"/>
      <c r="EA89" s="139"/>
      <c r="EB89" s="139"/>
      <c r="EC89" s="139"/>
      <c r="ED89" s="139"/>
      <c r="EE89" s="139"/>
      <c r="EF89" s="139"/>
      <c r="EG89" s="139"/>
      <c r="EH89" s="139"/>
      <c r="EI89" s="139"/>
      <c r="EJ89" s="139"/>
      <c r="EK89" s="139"/>
      <c r="EL89" s="139"/>
      <c r="EM89" s="139"/>
      <c r="EN89" s="139"/>
      <c r="EO89" s="139"/>
      <c r="EP89" s="139"/>
      <c r="EQ89" s="139"/>
      <c r="ER89" s="139"/>
      <c r="ES89" s="139"/>
      <c r="ET89" s="139"/>
      <c r="EU89" s="139"/>
      <c r="EV89" s="139"/>
      <c r="EW89" s="139"/>
      <c r="EX89" s="139"/>
      <c r="EY89" s="139"/>
      <c r="EZ89" s="139"/>
      <c r="FA89" s="139"/>
      <c r="FB89" s="139"/>
      <c r="FC89" s="139"/>
      <c r="FD89" s="139"/>
      <c r="FE89" s="139"/>
      <c r="FF89" s="139"/>
      <c r="FG89" s="139"/>
      <c r="FH89" s="139"/>
      <c r="FI89" s="139"/>
      <c r="FJ89" s="139"/>
      <c r="FK89" s="139"/>
      <c r="FL89" s="139"/>
      <c r="FM89" s="139"/>
      <c r="FN89" s="139"/>
      <c r="FO89" s="139"/>
      <c r="FP89" s="139"/>
      <c r="FQ89" s="139"/>
      <c r="FR89" s="139"/>
      <c r="FS89" s="139"/>
      <c r="FT89" s="139"/>
      <c r="FU89" s="139"/>
      <c r="FV89" s="139"/>
      <c r="FW89" s="139"/>
      <c r="FX89" s="139"/>
      <c r="FY89" s="139"/>
      <c r="FZ89" s="139"/>
      <c r="GA89" s="139"/>
      <c r="GB89" s="139"/>
      <c r="GC89" s="139"/>
      <c r="GD89" s="139"/>
      <c r="GE89" s="139"/>
      <c r="GF89" s="139"/>
      <c r="GG89" s="139"/>
      <c r="GH89" s="139"/>
      <c r="GI89" s="139"/>
      <c r="GJ89" s="139"/>
      <c r="GK89" s="139"/>
      <c r="GL89" s="139"/>
      <c r="GM89" s="139"/>
      <c r="GN89" s="139"/>
      <c r="GO89" s="139"/>
      <c r="GP89" s="139"/>
      <c r="GQ89" s="139"/>
      <c r="GR89" s="139"/>
      <c r="GS89" s="139"/>
      <c r="GT89" s="139"/>
      <c r="GU89" s="139"/>
      <c r="GV89" s="139"/>
      <c r="GW89" s="139"/>
      <c r="GX89" s="139"/>
      <c r="GY89" s="139"/>
      <c r="GZ89" s="139"/>
      <c r="HA89" s="139"/>
      <c r="HB89" s="139"/>
      <c r="HC89" s="139"/>
      <c r="HD89" s="139"/>
      <c r="HE89" s="139"/>
      <c r="HF89" s="139"/>
      <c r="HG89" s="139"/>
      <c r="HH89" s="139"/>
      <c r="HI89" s="139"/>
      <c r="HJ89" s="139"/>
      <c r="HK89" s="139"/>
      <c r="HL89" s="139"/>
      <c r="HM89" s="139"/>
      <c r="HN89" s="139"/>
      <c r="HO89" s="139"/>
      <c r="HP89" s="139"/>
      <c r="HQ89" s="139"/>
      <c r="HR89" s="139"/>
      <c r="HS89" s="139"/>
      <c r="HT89" s="139"/>
      <c r="HU89" s="139"/>
      <c r="HV89" s="139"/>
      <c r="HW89" s="139"/>
      <c r="HX89" s="139"/>
      <c r="HY89" s="139"/>
      <c r="HZ89" s="139"/>
      <c r="IA89" s="139"/>
      <c r="IB89" s="139"/>
      <c r="IC89" s="139"/>
      <c r="ID89" s="139"/>
      <c r="IE89" s="139"/>
      <c r="IF89" s="139"/>
      <c r="IG89" s="139"/>
      <c r="IH89" s="139"/>
      <c r="II89" s="139"/>
      <c r="IJ89" s="139"/>
      <c r="IK89" s="139"/>
      <c r="IL89" s="139"/>
      <c r="IM89" s="139"/>
      <c r="IN89" s="139"/>
      <c r="IO89" s="139"/>
      <c r="IP89" s="139"/>
      <c r="IQ89" s="139"/>
      <c r="IR89" s="139"/>
      <c r="IS89" s="139"/>
      <c r="IT89" s="139"/>
      <c r="IU89" s="139"/>
      <c r="IV89" s="139"/>
    </row>
    <row r="90" spans="1:256" ht="17.100000000000001" customHeight="1">
      <c r="A90" s="16"/>
      <c r="B90" s="41"/>
      <c r="C90" s="42" t="s">
        <v>132</v>
      </c>
      <c r="D90" s="161">
        <v>0</v>
      </c>
      <c r="E90" s="161">
        <v>0</v>
      </c>
      <c r="F90" s="161">
        <v>0</v>
      </c>
      <c r="G90" s="161">
        <v>0</v>
      </c>
      <c r="H90" s="161">
        <v>0</v>
      </c>
      <c r="I90" s="161">
        <f t="shared" si="86"/>
        <v>0</v>
      </c>
      <c r="J90" s="161">
        <v>0</v>
      </c>
      <c r="K90" s="161">
        <v>0</v>
      </c>
      <c r="L90" s="161">
        <v>0</v>
      </c>
      <c r="M90" s="161">
        <v>0</v>
      </c>
      <c r="N90" s="161">
        <v>0</v>
      </c>
      <c r="O90" s="161">
        <f t="shared" si="87"/>
        <v>0</v>
      </c>
      <c r="P90" s="161">
        <v>0</v>
      </c>
      <c r="Q90" s="161">
        <v>0</v>
      </c>
      <c r="R90" s="161">
        <v>0</v>
      </c>
      <c r="S90" s="161">
        <v>0</v>
      </c>
      <c r="T90" s="161">
        <v>0</v>
      </c>
      <c r="U90" s="162">
        <f t="shared" si="88"/>
        <v>0</v>
      </c>
      <c r="V90" s="41">
        <v>0</v>
      </c>
      <c r="W90" s="42" t="s">
        <v>132</v>
      </c>
      <c r="X90" s="161">
        <v>0</v>
      </c>
      <c r="Y90" s="161">
        <v>0</v>
      </c>
      <c r="Z90" s="161">
        <v>0</v>
      </c>
      <c r="AA90" s="161">
        <v>0</v>
      </c>
      <c r="AB90" s="161">
        <v>0</v>
      </c>
      <c r="AC90" s="161">
        <f t="shared" si="89"/>
        <v>0</v>
      </c>
      <c r="AD90" s="161">
        <v>26</v>
      </c>
      <c r="AE90" s="161">
        <v>2</v>
      </c>
      <c r="AF90" s="161">
        <v>1</v>
      </c>
      <c r="AG90" s="161">
        <v>0</v>
      </c>
      <c r="AH90" s="161">
        <v>5</v>
      </c>
      <c r="AI90" s="161">
        <f t="shared" si="90"/>
        <v>34</v>
      </c>
      <c r="AJ90" s="161">
        <f t="shared" ref="AJ90:AN91" si="124">D90+J90+P90+X90+AD90</f>
        <v>26</v>
      </c>
      <c r="AK90" s="161">
        <f t="shared" si="124"/>
        <v>2</v>
      </c>
      <c r="AL90" s="161">
        <f t="shared" si="124"/>
        <v>1</v>
      </c>
      <c r="AM90" s="161">
        <f t="shared" si="124"/>
        <v>0</v>
      </c>
      <c r="AN90" s="161">
        <f t="shared" si="124"/>
        <v>5</v>
      </c>
      <c r="AO90" s="162">
        <f t="shared" si="91"/>
        <v>34</v>
      </c>
      <c r="AP90" s="41"/>
      <c r="AQ90" s="42" t="s">
        <v>132</v>
      </c>
      <c r="AR90" s="61">
        <v>0</v>
      </c>
      <c r="AS90" s="61">
        <v>0</v>
      </c>
      <c r="AT90" s="61">
        <v>0</v>
      </c>
      <c r="AU90" s="61">
        <v>0</v>
      </c>
      <c r="AV90" s="61">
        <v>0</v>
      </c>
      <c r="AW90" s="61">
        <f t="shared" si="92"/>
        <v>0</v>
      </c>
      <c r="AX90" s="61">
        <v>0</v>
      </c>
      <c r="AY90" s="61">
        <v>0</v>
      </c>
      <c r="AZ90" s="61">
        <v>0</v>
      </c>
      <c r="BA90" s="61">
        <v>0</v>
      </c>
      <c r="BB90" s="61">
        <v>0</v>
      </c>
      <c r="BC90" s="61">
        <f t="shared" si="93"/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163">
        <f t="shared" si="94"/>
        <v>0</v>
      </c>
      <c r="BJ90" s="41"/>
      <c r="BK90" s="42" t="s">
        <v>132</v>
      </c>
      <c r="BL90" s="161">
        <v>0</v>
      </c>
      <c r="BM90" s="161">
        <v>0</v>
      </c>
      <c r="BN90" s="161">
        <v>0</v>
      </c>
      <c r="BO90" s="161">
        <v>0</v>
      </c>
      <c r="BP90" s="161">
        <v>0</v>
      </c>
      <c r="BQ90" s="161">
        <f t="shared" si="95"/>
        <v>0</v>
      </c>
      <c r="BR90" s="161">
        <v>4</v>
      </c>
      <c r="BS90" s="161">
        <v>0</v>
      </c>
      <c r="BT90" s="161">
        <v>0</v>
      </c>
      <c r="BU90" s="161">
        <v>0</v>
      </c>
      <c r="BV90" s="161">
        <v>0</v>
      </c>
      <c r="BW90" s="161">
        <f t="shared" si="96"/>
        <v>4</v>
      </c>
      <c r="BX90" s="161">
        <f t="shared" ref="BX90:CB91" si="125">AR90+AX90+BD90+BL90+BR90</f>
        <v>4</v>
      </c>
      <c r="BY90" s="161">
        <f t="shared" si="125"/>
        <v>0</v>
      </c>
      <c r="BZ90" s="161">
        <f t="shared" si="125"/>
        <v>0</v>
      </c>
      <c r="CA90" s="161">
        <f t="shared" si="125"/>
        <v>0</v>
      </c>
      <c r="CB90" s="161">
        <f t="shared" si="125"/>
        <v>0</v>
      </c>
      <c r="CC90" s="162">
        <f t="shared" si="97"/>
        <v>4</v>
      </c>
      <c r="CD90" s="139"/>
      <c r="CE90" s="139"/>
      <c r="CF90" s="139"/>
      <c r="CG90" s="139"/>
      <c r="CH90" s="139"/>
      <c r="CI90" s="139"/>
      <c r="CJ90" s="139"/>
      <c r="CK90" s="139"/>
      <c r="CL90" s="139"/>
      <c r="CM90" s="139"/>
      <c r="CN90" s="139"/>
      <c r="CO90" s="139"/>
      <c r="CP90" s="139"/>
      <c r="CQ90" s="139"/>
      <c r="CR90" s="139"/>
      <c r="CS90" s="139"/>
      <c r="CT90" s="139"/>
      <c r="CU90" s="139"/>
      <c r="CV90" s="139"/>
      <c r="CW90" s="139"/>
      <c r="CX90" s="139"/>
      <c r="CY90" s="139"/>
      <c r="CZ90" s="139"/>
      <c r="DA90" s="139"/>
      <c r="DB90" s="139"/>
      <c r="DC90" s="139"/>
      <c r="DD90" s="139"/>
      <c r="DE90" s="139"/>
      <c r="DF90" s="139"/>
      <c r="DG90" s="139"/>
      <c r="DH90" s="139"/>
      <c r="DI90" s="139"/>
      <c r="DJ90" s="139"/>
      <c r="DK90" s="139"/>
      <c r="DL90" s="139"/>
      <c r="DM90" s="139"/>
      <c r="DN90" s="139"/>
      <c r="DO90" s="139"/>
      <c r="DP90" s="139"/>
      <c r="DQ90" s="139"/>
      <c r="DR90" s="139"/>
      <c r="DS90" s="139"/>
      <c r="DT90" s="139"/>
      <c r="DU90" s="139"/>
      <c r="DV90" s="139"/>
      <c r="DW90" s="139"/>
      <c r="DX90" s="139"/>
      <c r="DY90" s="139"/>
      <c r="DZ90" s="139"/>
      <c r="EA90" s="139"/>
      <c r="EB90" s="139"/>
      <c r="EC90" s="139"/>
      <c r="ED90" s="139"/>
      <c r="EE90" s="139"/>
      <c r="EF90" s="139"/>
      <c r="EG90" s="139"/>
      <c r="EH90" s="139"/>
      <c r="EI90" s="139"/>
      <c r="EJ90" s="139"/>
      <c r="EK90" s="139"/>
      <c r="EL90" s="139"/>
      <c r="EM90" s="139"/>
      <c r="EN90" s="139"/>
      <c r="EO90" s="139"/>
      <c r="EP90" s="139"/>
      <c r="EQ90" s="139"/>
      <c r="ER90" s="139"/>
      <c r="ES90" s="139"/>
      <c r="ET90" s="139"/>
      <c r="EU90" s="139"/>
      <c r="EV90" s="139"/>
      <c r="EW90" s="139"/>
      <c r="EX90" s="139"/>
      <c r="EY90" s="139"/>
      <c r="EZ90" s="139"/>
      <c r="FA90" s="139"/>
      <c r="FB90" s="139"/>
      <c r="FC90" s="139"/>
      <c r="FD90" s="139"/>
      <c r="FE90" s="139"/>
      <c r="FF90" s="139"/>
      <c r="FG90" s="139"/>
      <c r="FH90" s="139"/>
      <c r="FI90" s="139"/>
      <c r="FJ90" s="139"/>
      <c r="FK90" s="139"/>
      <c r="FL90" s="139"/>
      <c r="FM90" s="139"/>
      <c r="FN90" s="139"/>
      <c r="FO90" s="139"/>
      <c r="FP90" s="139"/>
      <c r="FQ90" s="139"/>
      <c r="FR90" s="139"/>
      <c r="FS90" s="139"/>
      <c r="FT90" s="139"/>
      <c r="FU90" s="139"/>
      <c r="FV90" s="139"/>
      <c r="FW90" s="139"/>
      <c r="FX90" s="139"/>
      <c r="FY90" s="139"/>
      <c r="FZ90" s="139"/>
      <c r="GA90" s="139"/>
      <c r="GB90" s="139"/>
      <c r="GC90" s="139"/>
      <c r="GD90" s="139"/>
      <c r="GE90" s="139"/>
      <c r="GF90" s="139"/>
      <c r="GG90" s="139"/>
      <c r="GH90" s="139"/>
      <c r="GI90" s="139"/>
      <c r="GJ90" s="139"/>
      <c r="GK90" s="139"/>
      <c r="GL90" s="139"/>
      <c r="GM90" s="139"/>
      <c r="GN90" s="139"/>
      <c r="GO90" s="139"/>
      <c r="GP90" s="139"/>
      <c r="GQ90" s="139"/>
      <c r="GR90" s="139"/>
      <c r="GS90" s="139"/>
      <c r="GT90" s="139"/>
      <c r="GU90" s="139"/>
      <c r="GV90" s="139"/>
      <c r="GW90" s="139"/>
      <c r="GX90" s="139"/>
      <c r="GY90" s="139"/>
      <c r="GZ90" s="139"/>
      <c r="HA90" s="139"/>
      <c r="HB90" s="139"/>
      <c r="HC90" s="139"/>
      <c r="HD90" s="139"/>
      <c r="HE90" s="139"/>
      <c r="HF90" s="139"/>
      <c r="HG90" s="139"/>
      <c r="HH90" s="139"/>
      <c r="HI90" s="139"/>
      <c r="HJ90" s="139"/>
      <c r="HK90" s="139"/>
      <c r="HL90" s="139"/>
      <c r="HM90" s="139"/>
      <c r="HN90" s="139"/>
      <c r="HO90" s="139"/>
      <c r="HP90" s="139"/>
      <c r="HQ90" s="139"/>
      <c r="HR90" s="139"/>
      <c r="HS90" s="139"/>
      <c r="HT90" s="139"/>
      <c r="HU90" s="139"/>
      <c r="HV90" s="139"/>
      <c r="HW90" s="139"/>
      <c r="HX90" s="139"/>
      <c r="HY90" s="139"/>
      <c r="HZ90" s="139"/>
      <c r="IA90" s="139"/>
      <c r="IB90" s="139"/>
      <c r="IC90" s="139"/>
      <c r="ID90" s="139"/>
      <c r="IE90" s="139"/>
      <c r="IF90" s="139"/>
      <c r="IG90" s="139"/>
      <c r="IH90" s="139"/>
      <c r="II90" s="139"/>
      <c r="IJ90" s="139"/>
      <c r="IK90" s="139"/>
      <c r="IL90" s="139"/>
      <c r="IM90" s="139"/>
      <c r="IN90" s="139"/>
      <c r="IO90" s="139"/>
      <c r="IP90" s="139"/>
      <c r="IQ90" s="139"/>
      <c r="IR90" s="139"/>
      <c r="IS90" s="139"/>
      <c r="IT90" s="139"/>
      <c r="IU90" s="139"/>
      <c r="IV90" s="139"/>
    </row>
    <row r="91" spans="1:256" ht="17.100000000000001" customHeight="1" thickBot="1">
      <c r="A91" s="16"/>
      <c r="B91" s="41"/>
      <c r="C91" s="42" t="s">
        <v>133</v>
      </c>
      <c r="D91" s="172">
        <v>0</v>
      </c>
      <c r="E91" s="172">
        <v>0</v>
      </c>
      <c r="F91" s="172">
        <v>0</v>
      </c>
      <c r="G91" s="172">
        <v>0</v>
      </c>
      <c r="H91" s="172">
        <v>0</v>
      </c>
      <c r="I91" s="172">
        <f t="shared" si="86"/>
        <v>0</v>
      </c>
      <c r="J91" s="172">
        <v>0</v>
      </c>
      <c r="K91" s="172">
        <v>0</v>
      </c>
      <c r="L91" s="172">
        <v>0</v>
      </c>
      <c r="M91" s="172">
        <v>0</v>
      </c>
      <c r="N91" s="172">
        <v>0</v>
      </c>
      <c r="O91" s="172">
        <f t="shared" si="87"/>
        <v>0</v>
      </c>
      <c r="P91" s="172">
        <v>0</v>
      </c>
      <c r="Q91" s="172">
        <v>0</v>
      </c>
      <c r="R91" s="172">
        <v>0</v>
      </c>
      <c r="S91" s="172">
        <v>0</v>
      </c>
      <c r="T91" s="172">
        <v>0</v>
      </c>
      <c r="U91" s="173">
        <f t="shared" si="88"/>
        <v>0</v>
      </c>
      <c r="V91" s="41"/>
      <c r="W91" s="42" t="s">
        <v>133</v>
      </c>
      <c r="X91" s="172">
        <v>0</v>
      </c>
      <c r="Y91" s="172">
        <v>0</v>
      </c>
      <c r="Z91" s="172">
        <v>0</v>
      </c>
      <c r="AA91" s="172">
        <v>0</v>
      </c>
      <c r="AB91" s="172">
        <v>0</v>
      </c>
      <c r="AC91" s="172">
        <f t="shared" si="89"/>
        <v>0</v>
      </c>
      <c r="AD91" s="172">
        <v>9</v>
      </c>
      <c r="AE91" s="172">
        <v>0</v>
      </c>
      <c r="AF91" s="172">
        <v>1</v>
      </c>
      <c r="AG91" s="172">
        <v>0</v>
      </c>
      <c r="AH91" s="172">
        <v>0</v>
      </c>
      <c r="AI91" s="172">
        <f t="shared" si="90"/>
        <v>10</v>
      </c>
      <c r="AJ91" s="172">
        <f t="shared" si="124"/>
        <v>9</v>
      </c>
      <c r="AK91" s="172">
        <f t="shared" si="124"/>
        <v>0</v>
      </c>
      <c r="AL91" s="172">
        <f t="shared" si="124"/>
        <v>1</v>
      </c>
      <c r="AM91" s="172">
        <f t="shared" si="124"/>
        <v>0</v>
      </c>
      <c r="AN91" s="172">
        <f t="shared" si="124"/>
        <v>0</v>
      </c>
      <c r="AO91" s="173">
        <f t="shared" si="91"/>
        <v>10</v>
      </c>
      <c r="AP91" s="41"/>
      <c r="AQ91" s="42" t="s">
        <v>133</v>
      </c>
      <c r="AR91" s="107">
        <v>0</v>
      </c>
      <c r="AS91" s="107">
        <v>0</v>
      </c>
      <c r="AT91" s="107">
        <v>0</v>
      </c>
      <c r="AU91" s="107">
        <v>0</v>
      </c>
      <c r="AV91" s="107">
        <v>0</v>
      </c>
      <c r="AW91" s="107">
        <f t="shared" si="92"/>
        <v>0</v>
      </c>
      <c r="AX91" s="107">
        <v>0</v>
      </c>
      <c r="AY91" s="107">
        <v>0</v>
      </c>
      <c r="AZ91" s="107">
        <v>0</v>
      </c>
      <c r="BA91" s="107">
        <v>0</v>
      </c>
      <c r="BB91" s="107">
        <v>0</v>
      </c>
      <c r="BC91" s="107">
        <f t="shared" si="93"/>
        <v>0</v>
      </c>
      <c r="BD91" s="107">
        <v>0</v>
      </c>
      <c r="BE91" s="107">
        <v>0</v>
      </c>
      <c r="BF91" s="107">
        <v>0</v>
      </c>
      <c r="BG91" s="107">
        <v>0</v>
      </c>
      <c r="BH91" s="107">
        <v>0</v>
      </c>
      <c r="BI91" s="174">
        <f t="shared" si="94"/>
        <v>0</v>
      </c>
      <c r="BJ91" s="41"/>
      <c r="BK91" s="42" t="s">
        <v>133</v>
      </c>
      <c r="BL91" s="172">
        <v>0</v>
      </c>
      <c r="BM91" s="172">
        <v>0</v>
      </c>
      <c r="BN91" s="172">
        <v>0</v>
      </c>
      <c r="BO91" s="172">
        <v>0</v>
      </c>
      <c r="BP91" s="172">
        <v>0</v>
      </c>
      <c r="BQ91" s="172">
        <f t="shared" si="95"/>
        <v>0</v>
      </c>
      <c r="BR91" s="172">
        <v>1</v>
      </c>
      <c r="BS91" s="172">
        <v>0</v>
      </c>
      <c r="BT91" s="172">
        <v>0</v>
      </c>
      <c r="BU91" s="172">
        <v>0</v>
      </c>
      <c r="BV91" s="172">
        <v>0</v>
      </c>
      <c r="BW91" s="172">
        <f t="shared" si="96"/>
        <v>1</v>
      </c>
      <c r="BX91" s="172">
        <f t="shared" si="125"/>
        <v>1</v>
      </c>
      <c r="BY91" s="172">
        <f t="shared" si="125"/>
        <v>0</v>
      </c>
      <c r="BZ91" s="172">
        <f t="shared" si="125"/>
        <v>0</v>
      </c>
      <c r="CA91" s="172">
        <f t="shared" si="125"/>
        <v>0</v>
      </c>
      <c r="CB91" s="172">
        <f t="shared" si="125"/>
        <v>0</v>
      </c>
      <c r="CC91" s="173">
        <f t="shared" si="97"/>
        <v>1</v>
      </c>
      <c r="CD91" s="139"/>
      <c r="CE91" s="139"/>
      <c r="CF91" s="139"/>
      <c r="CG91" s="139"/>
      <c r="CH91" s="139"/>
      <c r="CI91" s="139"/>
      <c r="CJ91" s="139"/>
      <c r="CK91" s="139"/>
      <c r="CL91" s="139"/>
      <c r="CM91" s="139"/>
      <c r="CN91" s="139"/>
      <c r="CO91" s="139"/>
      <c r="CP91" s="139"/>
      <c r="CQ91" s="139"/>
      <c r="CR91" s="139"/>
      <c r="CS91" s="139"/>
      <c r="CT91" s="139"/>
      <c r="CU91" s="139"/>
      <c r="CV91" s="139"/>
      <c r="CW91" s="139"/>
      <c r="CX91" s="139"/>
      <c r="CY91" s="139"/>
      <c r="CZ91" s="139"/>
      <c r="DA91" s="139"/>
      <c r="DB91" s="139"/>
      <c r="DC91" s="139"/>
      <c r="DD91" s="139"/>
      <c r="DE91" s="139"/>
      <c r="DF91" s="139"/>
      <c r="DG91" s="139"/>
      <c r="DH91" s="139"/>
      <c r="DI91" s="139"/>
      <c r="DJ91" s="139"/>
      <c r="DK91" s="139"/>
      <c r="DL91" s="139"/>
      <c r="DM91" s="139"/>
      <c r="DN91" s="139"/>
      <c r="DO91" s="139"/>
      <c r="DP91" s="139"/>
      <c r="DQ91" s="139"/>
      <c r="DR91" s="139"/>
      <c r="DS91" s="139"/>
      <c r="DT91" s="139"/>
      <c r="DU91" s="139"/>
      <c r="DV91" s="139"/>
      <c r="DW91" s="139"/>
      <c r="DX91" s="139"/>
      <c r="DY91" s="139"/>
      <c r="DZ91" s="139"/>
      <c r="EA91" s="139"/>
      <c r="EB91" s="139"/>
      <c r="EC91" s="139"/>
      <c r="ED91" s="139"/>
      <c r="EE91" s="139"/>
      <c r="EF91" s="139"/>
      <c r="EG91" s="139"/>
      <c r="EH91" s="139"/>
      <c r="EI91" s="139"/>
      <c r="EJ91" s="139"/>
      <c r="EK91" s="139"/>
      <c r="EL91" s="139"/>
      <c r="EM91" s="139"/>
      <c r="EN91" s="139"/>
      <c r="EO91" s="139"/>
      <c r="EP91" s="139"/>
      <c r="EQ91" s="139"/>
      <c r="ER91" s="139"/>
      <c r="ES91" s="139"/>
      <c r="ET91" s="139"/>
      <c r="EU91" s="139"/>
      <c r="EV91" s="139"/>
      <c r="EW91" s="139"/>
      <c r="EX91" s="139"/>
      <c r="EY91" s="139"/>
      <c r="EZ91" s="139"/>
      <c r="FA91" s="139"/>
      <c r="FB91" s="139"/>
      <c r="FC91" s="139"/>
      <c r="FD91" s="139"/>
      <c r="FE91" s="139"/>
      <c r="FF91" s="139"/>
      <c r="FG91" s="139"/>
      <c r="FH91" s="139"/>
      <c r="FI91" s="139"/>
      <c r="FJ91" s="139"/>
      <c r="FK91" s="139"/>
      <c r="FL91" s="139"/>
      <c r="FM91" s="139"/>
      <c r="FN91" s="139"/>
      <c r="FO91" s="139"/>
      <c r="FP91" s="139"/>
      <c r="FQ91" s="139"/>
      <c r="FR91" s="139"/>
      <c r="FS91" s="139"/>
      <c r="FT91" s="139"/>
      <c r="FU91" s="139"/>
      <c r="FV91" s="139"/>
      <c r="FW91" s="139"/>
      <c r="FX91" s="139"/>
      <c r="FY91" s="139"/>
      <c r="FZ91" s="139"/>
      <c r="GA91" s="139"/>
      <c r="GB91" s="139"/>
      <c r="GC91" s="139"/>
      <c r="GD91" s="139"/>
      <c r="GE91" s="139"/>
      <c r="GF91" s="139"/>
      <c r="GG91" s="139"/>
      <c r="GH91" s="139"/>
      <c r="GI91" s="139"/>
      <c r="GJ91" s="139"/>
      <c r="GK91" s="139"/>
      <c r="GL91" s="139"/>
      <c r="GM91" s="139"/>
      <c r="GN91" s="139"/>
      <c r="GO91" s="139"/>
      <c r="GP91" s="139"/>
      <c r="GQ91" s="139"/>
      <c r="GR91" s="139"/>
      <c r="GS91" s="139"/>
      <c r="GT91" s="139"/>
      <c r="GU91" s="139"/>
      <c r="GV91" s="139"/>
      <c r="GW91" s="139"/>
      <c r="GX91" s="139"/>
      <c r="GY91" s="139"/>
      <c r="GZ91" s="139"/>
      <c r="HA91" s="139"/>
      <c r="HB91" s="139"/>
      <c r="HC91" s="139"/>
      <c r="HD91" s="139"/>
      <c r="HE91" s="139"/>
      <c r="HF91" s="139"/>
      <c r="HG91" s="139"/>
      <c r="HH91" s="139"/>
      <c r="HI91" s="139"/>
      <c r="HJ91" s="139"/>
      <c r="HK91" s="139"/>
      <c r="HL91" s="139"/>
      <c r="HM91" s="139"/>
      <c r="HN91" s="139"/>
      <c r="HO91" s="139"/>
      <c r="HP91" s="139"/>
      <c r="HQ91" s="139"/>
      <c r="HR91" s="139"/>
      <c r="HS91" s="139"/>
      <c r="HT91" s="139"/>
      <c r="HU91" s="139"/>
      <c r="HV91" s="139"/>
      <c r="HW91" s="139"/>
      <c r="HX91" s="139"/>
      <c r="HY91" s="139"/>
      <c r="HZ91" s="139"/>
      <c r="IA91" s="139"/>
      <c r="IB91" s="139"/>
      <c r="IC91" s="139"/>
      <c r="ID91" s="139"/>
      <c r="IE91" s="139"/>
      <c r="IF91" s="139"/>
      <c r="IG91" s="139"/>
      <c r="IH91" s="139"/>
      <c r="II91" s="139"/>
      <c r="IJ91" s="139"/>
      <c r="IK91" s="139"/>
      <c r="IL91" s="139"/>
      <c r="IM91" s="139"/>
      <c r="IN91" s="139"/>
      <c r="IO91" s="139"/>
      <c r="IP91" s="139"/>
      <c r="IQ91" s="139"/>
      <c r="IR91" s="139"/>
      <c r="IS91" s="139"/>
      <c r="IT91" s="139"/>
      <c r="IU91" s="139"/>
      <c r="IV91" s="139"/>
    </row>
    <row r="92" spans="1:256" ht="17.100000000000001" customHeight="1" thickTop="1">
      <c r="A92" s="16"/>
      <c r="B92" s="218" t="s">
        <v>134</v>
      </c>
      <c r="C92" s="219"/>
      <c r="D92" s="109">
        <f t="shared" ref="D92:T92" si="126">SUM(D7:D8,D9:D10,D14,D18:D24,D28,D33:D36,D42:D45,D48:D52,D55,D58,D62:D63,D67,D70,D72,D74)</f>
        <v>25186</v>
      </c>
      <c r="E92" s="109">
        <f t="shared" si="126"/>
        <v>2727</v>
      </c>
      <c r="F92" s="109">
        <f t="shared" si="126"/>
        <v>645</v>
      </c>
      <c r="G92" s="109">
        <f t="shared" si="126"/>
        <v>203</v>
      </c>
      <c r="H92" s="109">
        <f t="shared" si="126"/>
        <v>703</v>
      </c>
      <c r="I92" s="109">
        <f t="shared" si="86"/>
        <v>29464</v>
      </c>
      <c r="J92" s="109">
        <f t="shared" si="126"/>
        <v>4067</v>
      </c>
      <c r="K92" s="109">
        <f t="shared" si="126"/>
        <v>93</v>
      </c>
      <c r="L92" s="109">
        <f t="shared" si="126"/>
        <v>150</v>
      </c>
      <c r="M92" s="109">
        <f t="shared" si="126"/>
        <v>106</v>
      </c>
      <c r="N92" s="109">
        <f t="shared" si="126"/>
        <v>188</v>
      </c>
      <c r="O92" s="109">
        <f t="shared" si="87"/>
        <v>4604</v>
      </c>
      <c r="P92" s="109">
        <f t="shared" si="126"/>
        <v>0</v>
      </c>
      <c r="Q92" s="109">
        <f t="shared" si="126"/>
        <v>0</v>
      </c>
      <c r="R92" s="109">
        <f t="shared" si="126"/>
        <v>0</v>
      </c>
      <c r="S92" s="109">
        <f t="shared" si="126"/>
        <v>0</v>
      </c>
      <c r="T92" s="109">
        <f t="shared" si="126"/>
        <v>0</v>
      </c>
      <c r="U92" s="175">
        <f t="shared" si="88"/>
        <v>0</v>
      </c>
      <c r="V92" s="218" t="s">
        <v>134</v>
      </c>
      <c r="W92" s="219"/>
      <c r="X92" s="109">
        <f t="shared" ref="X92:AN92" si="127">SUM(X7:X8,X9:X10,X14,X18:X24,X28,X33:X36,X42:X45,X48:X52,X55,X58,X62:X63,X67,X70,X72,X74)</f>
        <v>0</v>
      </c>
      <c r="Y92" s="109">
        <f t="shared" si="127"/>
        <v>0</v>
      </c>
      <c r="Z92" s="109">
        <f t="shared" si="127"/>
        <v>0</v>
      </c>
      <c r="AA92" s="109">
        <f t="shared" si="127"/>
        <v>0</v>
      </c>
      <c r="AB92" s="109">
        <f t="shared" si="127"/>
        <v>0</v>
      </c>
      <c r="AC92" s="109">
        <f t="shared" si="89"/>
        <v>0</v>
      </c>
      <c r="AD92" s="109">
        <f t="shared" si="127"/>
        <v>45</v>
      </c>
      <c r="AE92" s="109">
        <f t="shared" si="127"/>
        <v>2</v>
      </c>
      <c r="AF92" s="109">
        <f t="shared" si="127"/>
        <v>2</v>
      </c>
      <c r="AG92" s="109">
        <f t="shared" si="127"/>
        <v>0</v>
      </c>
      <c r="AH92" s="109">
        <f t="shared" si="127"/>
        <v>4</v>
      </c>
      <c r="AI92" s="109">
        <f t="shared" si="90"/>
        <v>53</v>
      </c>
      <c r="AJ92" s="109">
        <f t="shared" si="127"/>
        <v>29298</v>
      </c>
      <c r="AK92" s="109">
        <f t="shared" si="127"/>
        <v>2822</v>
      </c>
      <c r="AL92" s="109">
        <f t="shared" si="127"/>
        <v>797</v>
      </c>
      <c r="AM92" s="109">
        <f t="shared" si="127"/>
        <v>309</v>
      </c>
      <c r="AN92" s="109">
        <f t="shared" si="127"/>
        <v>895</v>
      </c>
      <c r="AO92" s="175">
        <f t="shared" si="91"/>
        <v>34121</v>
      </c>
      <c r="AP92" s="218" t="s">
        <v>134</v>
      </c>
      <c r="AQ92" s="219"/>
      <c r="AR92" s="109">
        <f t="shared" ref="AR92:BH92" si="128">SUM(AR7:AR8,AR9:AR10,AR14,AR18:AR24,AR28,AR33:AR36,AR42:AR45,AR48:AR52,AR55,AR58,AR62:AR63,AR67,AR70,AR72,AR74)</f>
        <v>658</v>
      </c>
      <c r="AS92" s="109">
        <f t="shared" si="128"/>
        <v>36</v>
      </c>
      <c r="AT92" s="109">
        <f t="shared" si="128"/>
        <v>107</v>
      </c>
      <c r="AU92" s="109">
        <f t="shared" si="128"/>
        <v>126</v>
      </c>
      <c r="AV92" s="109">
        <f t="shared" si="128"/>
        <v>146</v>
      </c>
      <c r="AW92" s="109">
        <f t="shared" si="92"/>
        <v>1073</v>
      </c>
      <c r="AX92" s="109">
        <f t="shared" si="128"/>
        <v>826</v>
      </c>
      <c r="AY92" s="109">
        <f t="shared" si="128"/>
        <v>7</v>
      </c>
      <c r="AZ92" s="109">
        <f t="shared" si="128"/>
        <v>36</v>
      </c>
      <c r="BA92" s="109">
        <f t="shared" si="128"/>
        <v>96</v>
      </c>
      <c r="BB92" s="109">
        <f t="shared" si="128"/>
        <v>173</v>
      </c>
      <c r="BC92" s="109">
        <f t="shared" si="93"/>
        <v>1138</v>
      </c>
      <c r="BD92" s="109">
        <f t="shared" si="128"/>
        <v>0</v>
      </c>
      <c r="BE92" s="109">
        <f t="shared" si="128"/>
        <v>0</v>
      </c>
      <c r="BF92" s="109">
        <f t="shared" si="128"/>
        <v>0</v>
      </c>
      <c r="BG92" s="109">
        <f t="shared" si="128"/>
        <v>0</v>
      </c>
      <c r="BH92" s="109">
        <f t="shared" si="128"/>
        <v>0</v>
      </c>
      <c r="BI92" s="175">
        <f t="shared" si="94"/>
        <v>0</v>
      </c>
      <c r="BJ92" s="218" t="s">
        <v>134</v>
      </c>
      <c r="BK92" s="219"/>
      <c r="BL92" s="109">
        <f t="shared" ref="BL92:CB92" si="129">SUM(BL7:BL8,BL9:BL10,BL14,BL18:BL24,BL28,BL33:BL36,BL42:BL45,BL48:BL52,BL55,BL58,BL62:BL63,BL67,BL70,BL72,BL74)</f>
        <v>0</v>
      </c>
      <c r="BM92" s="109">
        <f t="shared" si="129"/>
        <v>0</v>
      </c>
      <c r="BN92" s="109">
        <f t="shared" si="129"/>
        <v>0</v>
      </c>
      <c r="BO92" s="109">
        <f t="shared" si="129"/>
        <v>0</v>
      </c>
      <c r="BP92" s="109">
        <f t="shared" si="129"/>
        <v>0</v>
      </c>
      <c r="BQ92" s="109">
        <f t="shared" si="95"/>
        <v>0</v>
      </c>
      <c r="BR92" s="109">
        <f t="shared" si="129"/>
        <v>10</v>
      </c>
      <c r="BS92" s="109">
        <f t="shared" si="129"/>
        <v>0</v>
      </c>
      <c r="BT92" s="109">
        <f t="shared" si="129"/>
        <v>0</v>
      </c>
      <c r="BU92" s="109">
        <f t="shared" si="129"/>
        <v>4</v>
      </c>
      <c r="BV92" s="109">
        <f t="shared" si="129"/>
        <v>3</v>
      </c>
      <c r="BW92" s="109">
        <f t="shared" si="96"/>
        <v>17</v>
      </c>
      <c r="BX92" s="109">
        <f t="shared" si="129"/>
        <v>1494</v>
      </c>
      <c r="BY92" s="109">
        <f t="shared" si="129"/>
        <v>43</v>
      </c>
      <c r="BZ92" s="109">
        <f t="shared" si="129"/>
        <v>143</v>
      </c>
      <c r="CA92" s="109">
        <f t="shared" si="129"/>
        <v>226</v>
      </c>
      <c r="CB92" s="109">
        <f t="shared" si="129"/>
        <v>322</v>
      </c>
      <c r="CC92" s="175">
        <f t="shared" si="97"/>
        <v>2228</v>
      </c>
      <c r="CD92" s="139"/>
      <c r="CE92" s="139"/>
      <c r="CF92" s="139"/>
      <c r="CG92" s="139"/>
      <c r="CH92" s="139"/>
      <c r="CI92" s="139"/>
      <c r="CJ92" s="139"/>
      <c r="CK92" s="139"/>
      <c r="CL92" s="139"/>
      <c r="CM92" s="139"/>
      <c r="CN92" s="139"/>
      <c r="CO92" s="139"/>
      <c r="CP92" s="139"/>
      <c r="CQ92" s="139"/>
      <c r="CR92" s="139"/>
      <c r="CS92" s="139"/>
      <c r="CT92" s="139"/>
      <c r="CU92" s="139"/>
      <c r="CV92" s="139"/>
      <c r="CW92" s="139"/>
      <c r="CX92" s="139"/>
      <c r="CY92" s="139"/>
      <c r="CZ92" s="139"/>
      <c r="DA92" s="139"/>
      <c r="DB92" s="139"/>
      <c r="DC92" s="139"/>
      <c r="DD92" s="139"/>
      <c r="DE92" s="139"/>
      <c r="DF92" s="139"/>
      <c r="DG92" s="139"/>
      <c r="DH92" s="139"/>
      <c r="DI92" s="139"/>
      <c r="DJ92" s="139"/>
      <c r="DK92" s="139"/>
      <c r="DL92" s="139"/>
      <c r="DM92" s="139"/>
      <c r="DN92" s="139"/>
      <c r="DO92" s="139"/>
      <c r="DP92" s="139"/>
      <c r="DQ92" s="139"/>
      <c r="DR92" s="139"/>
      <c r="DS92" s="139"/>
      <c r="DT92" s="139"/>
      <c r="DU92" s="139"/>
      <c r="DV92" s="139"/>
      <c r="DW92" s="139"/>
      <c r="DX92" s="139"/>
      <c r="DY92" s="139"/>
      <c r="DZ92" s="139"/>
      <c r="EA92" s="139"/>
      <c r="EB92" s="139"/>
      <c r="EC92" s="139"/>
      <c r="ED92" s="139"/>
      <c r="EE92" s="139"/>
      <c r="EF92" s="139"/>
      <c r="EG92" s="139"/>
      <c r="EH92" s="139"/>
      <c r="EI92" s="139"/>
      <c r="EJ92" s="139"/>
      <c r="EK92" s="139"/>
      <c r="EL92" s="139"/>
      <c r="EM92" s="139"/>
      <c r="EN92" s="139"/>
      <c r="EO92" s="139"/>
      <c r="EP92" s="139"/>
      <c r="EQ92" s="139"/>
      <c r="ER92" s="139"/>
      <c r="ES92" s="139"/>
      <c r="ET92" s="139"/>
      <c r="EU92" s="139"/>
      <c r="EV92" s="139"/>
      <c r="EW92" s="139"/>
      <c r="EX92" s="139"/>
      <c r="EY92" s="139"/>
      <c r="EZ92" s="139"/>
      <c r="FA92" s="139"/>
      <c r="FB92" s="139"/>
      <c r="FC92" s="139"/>
      <c r="FD92" s="139"/>
      <c r="FE92" s="139"/>
      <c r="FF92" s="139"/>
      <c r="FG92" s="139"/>
      <c r="FH92" s="139"/>
      <c r="FI92" s="139"/>
      <c r="FJ92" s="139"/>
      <c r="FK92" s="139"/>
      <c r="FL92" s="139"/>
      <c r="FM92" s="139"/>
      <c r="FN92" s="139"/>
      <c r="FO92" s="139"/>
      <c r="FP92" s="139"/>
      <c r="FQ92" s="139"/>
      <c r="FR92" s="139"/>
      <c r="FS92" s="139"/>
      <c r="FT92" s="139"/>
      <c r="FU92" s="139"/>
      <c r="FV92" s="139"/>
      <c r="FW92" s="139"/>
      <c r="FX92" s="139"/>
      <c r="FY92" s="139"/>
      <c r="FZ92" s="139"/>
      <c r="GA92" s="139"/>
      <c r="GB92" s="139"/>
      <c r="GC92" s="139"/>
      <c r="GD92" s="139"/>
      <c r="GE92" s="139"/>
      <c r="GF92" s="139"/>
      <c r="GG92" s="139"/>
      <c r="GH92" s="139"/>
      <c r="GI92" s="139"/>
      <c r="GJ92" s="139"/>
      <c r="GK92" s="139"/>
      <c r="GL92" s="139"/>
      <c r="GM92" s="139"/>
      <c r="GN92" s="139"/>
      <c r="GO92" s="139"/>
      <c r="GP92" s="139"/>
      <c r="GQ92" s="139"/>
      <c r="GR92" s="139"/>
      <c r="GS92" s="139"/>
      <c r="GT92" s="139"/>
      <c r="GU92" s="139"/>
      <c r="GV92" s="139"/>
      <c r="GW92" s="139"/>
      <c r="GX92" s="139"/>
      <c r="GY92" s="139"/>
      <c r="GZ92" s="139"/>
      <c r="HA92" s="139"/>
      <c r="HB92" s="139"/>
      <c r="HC92" s="139"/>
      <c r="HD92" s="139"/>
      <c r="HE92" s="139"/>
      <c r="HF92" s="139"/>
      <c r="HG92" s="139"/>
      <c r="HH92" s="139"/>
      <c r="HI92" s="139"/>
      <c r="HJ92" s="139"/>
      <c r="HK92" s="139"/>
      <c r="HL92" s="139"/>
      <c r="HM92" s="139"/>
      <c r="HN92" s="139"/>
      <c r="HO92" s="139"/>
      <c r="HP92" s="139"/>
      <c r="HQ92" s="139"/>
      <c r="HR92" s="139"/>
      <c r="HS92" s="139"/>
      <c r="HT92" s="139"/>
      <c r="HU92" s="139"/>
      <c r="HV92" s="139"/>
      <c r="HW92" s="139"/>
      <c r="HX92" s="139"/>
      <c r="HY92" s="139"/>
      <c r="HZ92" s="139"/>
      <c r="IA92" s="139"/>
      <c r="IB92" s="139"/>
      <c r="IC92" s="139"/>
      <c r="ID92" s="139"/>
      <c r="IE92" s="139"/>
      <c r="IF92" s="139"/>
      <c r="IG92" s="139"/>
      <c r="IH92" s="139"/>
      <c r="II92" s="139"/>
      <c r="IJ92" s="139"/>
      <c r="IK92" s="139"/>
      <c r="IL92" s="139"/>
      <c r="IM92" s="139"/>
      <c r="IN92" s="139"/>
      <c r="IO92" s="139"/>
      <c r="IP92" s="139"/>
      <c r="IQ92" s="139"/>
      <c r="IR92" s="139"/>
      <c r="IS92" s="139"/>
      <c r="IT92" s="139"/>
      <c r="IU92" s="139"/>
      <c r="IV92" s="139"/>
    </row>
    <row r="93" spans="1:256" ht="17.100000000000001" customHeight="1">
      <c r="A93" s="16"/>
      <c r="B93" s="222" t="s">
        <v>135</v>
      </c>
      <c r="C93" s="223"/>
      <c r="D93" s="110">
        <f t="shared" ref="D93:T93" si="130">SUM(D37,D68,D79,D82,D87,D88)</f>
        <v>0</v>
      </c>
      <c r="E93" s="110">
        <f t="shared" si="130"/>
        <v>0</v>
      </c>
      <c r="F93" s="110">
        <f t="shared" si="130"/>
        <v>0</v>
      </c>
      <c r="G93" s="110">
        <f t="shared" si="130"/>
        <v>0</v>
      </c>
      <c r="H93" s="110">
        <f t="shared" si="130"/>
        <v>0</v>
      </c>
      <c r="I93" s="110">
        <f t="shared" si="86"/>
        <v>0</v>
      </c>
      <c r="J93" s="110">
        <f t="shared" si="130"/>
        <v>0</v>
      </c>
      <c r="K93" s="110">
        <f t="shared" si="130"/>
        <v>0</v>
      </c>
      <c r="L93" s="110">
        <f t="shared" si="130"/>
        <v>0</v>
      </c>
      <c r="M93" s="110">
        <f t="shared" si="130"/>
        <v>0</v>
      </c>
      <c r="N93" s="110">
        <f t="shared" si="130"/>
        <v>0</v>
      </c>
      <c r="O93" s="110">
        <f t="shared" si="87"/>
        <v>0</v>
      </c>
      <c r="P93" s="110">
        <f t="shared" si="130"/>
        <v>311</v>
      </c>
      <c r="Q93" s="110">
        <f t="shared" si="130"/>
        <v>13</v>
      </c>
      <c r="R93" s="110">
        <f t="shared" si="130"/>
        <v>12</v>
      </c>
      <c r="S93" s="110">
        <f t="shared" si="130"/>
        <v>4</v>
      </c>
      <c r="T93" s="110">
        <f t="shared" si="130"/>
        <v>5</v>
      </c>
      <c r="U93" s="176">
        <f t="shared" si="88"/>
        <v>345</v>
      </c>
      <c r="V93" s="222" t="s">
        <v>135</v>
      </c>
      <c r="W93" s="223"/>
      <c r="X93" s="110">
        <f t="shared" ref="X93:AN93" si="131">SUM(X37,X68,X79,X82,X87,X88)</f>
        <v>482</v>
      </c>
      <c r="Y93" s="110">
        <f t="shared" si="131"/>
        <v>26</v>
      </c>
      <c r="Z93" s="110">
        <f t="shared" si="131"/>
        <v>25</v>
      </c>
      <c r="AA93" s="110">
        <f t="shared" si="131"/>
        <v>10</v>
      </c>
      <c r="AB93" s="110">
        <f t="shared" si="131"/>
        <v>41</v>
      </c>
      <c r="AC93" s="110">
        <f t="shared" si="89"/>
        <v>584</v>
      </c>
      <c r="AD93" s="110">
        <f t="shared" si="131"/>
        <v>31</v>
      </c>
      <c r="AE93" s="110">
        <f t="shared" si="131"/>
        <v>0</v>
      </c>
      <c r="AF93" s="110">
        <f t="shared" si="131"/>
        <v>2</v>
      </c>
      <c r="AG93" s="110">
        <f t="shared" si="131"/>
        <v>1</v>
      </c>
      <c r="AH93" s="110">
        <f t="shared" si="131"/>
        <v>1</v>
      </c>
      <c r="AI93" s="110">
        <f t="shared" si="90"/>
        <v>35</v>
      </c>
      <c r="AJ93" s="110">
        <f t="shared" si="131"/>
        <v>824</v>
      </c>
      <c r="AK93" s="110">
        <f t="shared" si="131"/>
        <v>39</v>
      </c>
      <c r="AL93" s="110">
        <f t="shared" si="131"/>
        <v>39</v>
      </c>
      <c r="AM93" s="110">
        <f t="shared" si="131"/>
        <v>15</v>
      </c>
      <c r="AN93" s="110">
        <f t="shared" si="131"/>
        <v>47</v>
      </c>
      <c r="AO93" s="176">
        <f t="shared" si="91"/>
        <v>964</v>
      </c>
      <c r="AP93" s="222" t="s">
        <v>135</v>
      </c>
      <c r="AQ93" s="223"/>
      <c r="AR93" s="110">
        <f t="shared" ref="AR93:BH93" si="132">SUM(AR37,AR68,AR79,AR82,AR87,AR88)</f>
        <v>0</v>
      </c>
      <c r="AS93" s="110">
        <f t="shared" si="132"/>
        <v>0</v>
      </c>
      <c r="AT93" s="110">
        <f t="shared" si="132"/>
        <v>0</v>
      </c>
      <c r="AU93" s="110">
        <f t="shared" si="132"/>
        <v>0</v>
      </c>
      <c r="AV93" s="110">
        <f t="shared" si="132"/>
        <v>0</v>
      </c>
      <c r="AW93" s="110">
        <f t="shared" si="92"/>
        <v>0</v>
      </c>
      <c r="AX93" s="110">
        <f t="shared" si="132"/>
        <v>0</v>
      </c>
      <c r="AY93" s="110">
        <f t="shared" si="132"/>
        <v>0</v>
      </c>
      <c r="AZ93" s="110">
        <f t="shared" si="132"/>
        <v>0</v>
      </c>
      <c r="BA93" s="110">
        <f t="shared" si="132"/>
        <v>0</v>
      </c>
      <c r="BB93" s="110">
        <f t="shared" si="132"/>
        <v>0</v>
      </c>
      <c r="BC93" s="110">
        <f t="shared" si="93"/>
        <v>0</v>
      </c>
      <c r="BD93" s="110">
        <f t="shared" si="132"/>
        <v>31</v>
      </c>
      <c r="BE93" s="110">
        <f t="shared" si="132"/>
        <v>0</v>
      </c>
      <c r="BF93" s="110">
        <f t="shared" si="132"/>
        <v>5</v>
      </c>
      <c r="BG93" s="110">
        <f t="shared" si="132"/>
        <v>3</v>
      </c>
      <c r="BH93" s="110">
        <f t="shared" si="132"/>
        <v>4</v>
      </c>
      <c r="BI93" s="176">
        <f t="shared" si="94"/>
        <v>43</v>
      </c>
      <c r="BJ93" s="222" t="s">
        <v>135</v>
      </c>
      <c r="BK93" s="223"/>
      <c r="BL93" s="110">
        <f t="shared" ref="BL93:CB93" si="133">SUM(BL37,BL68,BL79,BL82,BL87,BL88)</f>
        <v>77</v>
      </c>
      <c r="BM93" s="110">
        <f t="shared" si="133"/>
        <v>0</v>
      </c>
      <c r="BN93" s="110">
        <f t="shared" si="133"/>
        <v>11</v>
      </c>
      <c r="BO93" s="110">
        <f t="shared" si="133"/>
        <v>9</v>
      </c>
      <c r="BP93" s="110">
        <f t="shared" si="133"/>
        <v>19</v>
      </c>
      <c r="BQ93" s="110">
        <f t="shared" si="95"/>
        <v>116</v>
      </c>
      <c r="BR93" s="110">
        <f t="shared" si="133"/>
        <v>2</v>
      </c>
      <c r="BS93" s="110">
        <f t="shared" si="133"/>
        <v>0</v>
      </c>
      <c r="BT93" s="110">
        <f t="shared" si="133"/>
        <v>0</v>
      </c>
      <c r="BU93" s="110">
        <f t="shared" si="133"/>
        <v>2</v>
      </c>
      <c r="BV93" s="110">
        <f t="shared" si="133"/>
        <v>1</v>
      </c>
      <c r="BW93" s="110">
        <f t="shared" si="96"/>
        <v>5</v>
      </c>
      <c r="BX93" s="110">
        <f t="shared" si="133"/>
        <v>110</v>
      </c>
      <c r="BY93" s="110">
        <f t="shared" si="133"/>
        <v>0</v>
      </c>
      <c r="BZ93" s="110">
        <f t="shared" si="133"/>
        <v>16</v>
      </c>
      <c r="CA93" s="110">
        <f t="shared" si="133"/>
        <v>14</v>
      </c>
      <c r="CB93" s="110">
        <f t="shared" si="133"/>
        <v>24</v>
      </c>
      <c r="CC93" s="176">
        <f t="shared" si="97"/>
        <v>164</v>
      </c>
      <c r="CD93" s="139"/>
      <c r="CE93" s="139"/>
      <c r="CF93" s="139"/>
      <c r="CG93" s="139"/>
      <c r="CH93" s="139"/>
      <c r="CI93" s="139"/>
      <c r="CJ93" s="139"/>
      <c r="CK93" s="139"/>
      <c r="CL93" s="139"/>
      <c r="CM93" s="139"/>
      <c r="CN93" s="139"/>
      <c r="CO93" s="139"/>
      <c r="CP93" s="139"/>
      <c r="CQ93" s="139"/>
      <c r="CR93" s="139"/>
      <c r="CS93" s="139"/>
      <c r="CT93" s="139"/>
      <c r="CU93" s="139"/>
      <c r="CV93" s="139"/>
      <c r="CW93" s="139"/>
      <c r="CX93" s="139"/>
      <c r="CY93" s="139"/>
      <c r="CZ93" s="139"/>
      <c r="DA93" s="139"/>
      <c r="DB93" s="139"/>
      <c r="DC93" s="139"/>
      <c r="DD93" s="139"/>
      <c r="DE93" s="139"/>
      <c r="DF93" s="139"/>
      <c r="DG93" s="139"/>
      <c r="DH93" s="139"/>
      <c r="DI93" s="139"/>
      <c r="DJ93" s="139"/>
      <c r="DK93" s="139"/>
      <c r="DL93" s="139"/>
      <c r="DM93" s="139"/>
      <c r="DN93" s="139"/>
      <c r="DO93" s="139"/>
      <c r="DP93" s="139"/>
      <c r="DQ93" s="139"/>
      <c r="DR93" s="139"/>
      <c r="DS93" s="139"/>
      <c r="DT93" s="139"/>
      <c r="DU93" s="139"/>
      <c r="DV93" s="139"/>
      <c r="DW93" s="139"/>
      <c r="DX93" s="139"/>
      <c r="DY93" s="139"/>
      <c r="DZ93" s="139"/>
      <c r="EA93" s="139"/>
      <c r="EB93" s="139"/>
      <c r="EC93" s="139"/>
      <c r="ED93" s="139"/>
      <c r="EE93" s="139"/>
      <c r="EF93" s="139"/>
      <c r="EG93" s="139"/>
      <c r="EH93" s="139"/>
      <c r="EI93" s="139"/>
      <c r="EJ93" s="139"/>
      <c r="EK93" s="139"/>
      <c r="EL93" s="139"/>
      <c r="EM93" s="139"/>
      <c r="EN93" s="139"/>
      <c r="EO93" s="139"/>
      <c r="EP93" s="139"/>
      <c r="EQ93" s="139"/>
      <c r="ER93" s="139"/>
      <c r="ES93" s="139"/>
      <c r="ET93" s="139"/>
      <c r="EU93" s="139"/>
      <c r="EV93" s="139"/>
      <c r="EW93" s="139"/>
      <c r="EX93" s="139"/>
      <c r="EY93" s="139"/>
      <c r="EZ93" s="139"/>
      <c r="FA93" s="139"/>
      <c r="FB93" s="139"/>
      <c r="FC93" s="139"/>
      <c r="FD93" s="139"/>
      <c r="FE93" s="139"/>
      <c r="FF93" s="139"/>
      <c r="FG93" s="139"/>
      <c r="FH93" s="139"/>
      <c r="FI93" s="139"/>
      <c r="FJ93" s="139"/>
      <c r="FK93" s="139"/>
      <c r="FL93" s="139"/>
      <c r="FM93" s="139"/>
      <c r="FN93" s="139"/>
      <c r="FO93" s="139"/>
      <c r="FP93" s="139"/>
      <c r="FQ93" s="139"/>
      <c r="FR93" s="139"/>
      <c r="FS93" s="139"/>
      <c r="FT93" s="139"/>
      <c r="FU93" s="139"/>
      <c r="FV93" s="139"/>
      <c r="FW93" s="139"/>
      <c r="FX93" s="139"/>
      <c r="FY93" s="139"/>
      <c r="FZ93" s="139"/>
      <c r="GA93" s="139"/>
      <c r="GB93" s="139"/>
      <c r="GC93" s="139"/>
      <c r="GD93" s="139"/>
      <c r="GE93" s="139"/>
      <c r="GF93" s="139"/>
      <c r="GG93" s="139"/>
      <c r="GH93" s="139"/>
      <c r="GI93" s="139"/>
      <c r="GJ93" s="139"/>
      <c r="GK93" s="139"/>
      <c r="GL93" s="139"/>
      <c r="GM93" s="139"/>
      <c r="GN93" s="139"/>
      <c r="GO93" s="139"/>
      <c r="GP93" s="139"/>
      <c r="GQ93" s="139"/>
      <c r="GR93" s="139"/>
      <c r="GS93" s="139"/>
      <c r="GT93" s="139"/>
      <c r="GU93" s="139"/>
      <c r="GV93" s="139"/>
      <c r="GW93" s="139"/>
      <c r="GX93" s="139"/>
      <c r="GY93" s="139"/>
      <c r="GZ93" s="139"/>
      <c r="HA93" s="139"/>
      <c r="HB93" s="139"/>
      <c r="HC93" s="139"/>
      <c r="HD93" s="139"/>
      <c r="HE93" s="139"/>
      <c r="HF93" s="139"/>
      <c r="HG93" s="139"/>
      <c r="HH93" s="139"/>
      <c r="HI93" s="139"/>
      <c r="HJ93" s="139"/>
      <c r="HK93" s="139"/>
      <c r="HL93" s="139"/>
      <c r="HM93" s="139"/>
      <c r="HN93" s="139"/>
      <c r="HO93" s="139"/>
      <c r="HP93" s="139"/>
      <c r="HQ93" s="139"/>
      <c r="HR93" s="139"/>
      <c r="HS93" s="139"/>
      <c r="HT93" s="139"/>
      <c r="HU93" s="139"/>
      <c r="HV93" s="139"/>
      <c r="HW93" s="139"/>
      <c r="HX93" s="139"/>
      <c r="HY93" s="139"/>
      <c r="HZ93" s="139"/>
      <c r="IA93" s="139"/>
      <c r="IB93" s="139"/>
      <c r="IC93" s="139"/>
      <c r="ID93" s="139"/>
      <c r="IE93" s="139"/>
      <c r="IF93" s="139"/>
      <c r="IG93" s="139"/>
      <c r="IH93" s="139"/>
      <c r="II93" s="139"/>
      <c r="IJ93" s="139"/>
      <c r="IK93" s="139"/>
      <c r="IL93" s="139"/>
      <c r="IM93" s="139"/>
      <c r="IN93" s="139"/>
      <c r="IO93" s="139"/>
      <c r="IP93" s="139"/>
      <c r="IQ93" s="139"/>
      <c r="IR93" s="139"/>
      <c r="IS93" s="139"/>
      <c r="IT93" s="139"/>
      <c r="IU93" s="139"/>
      <c r="IV93" s="139"/>
    </row>
    <row r="94" spans="1:256" ht="17.100000000000001" customHeight="1">
      <c r="A94" s="16"/>
      <c r="B94" s="224" t="s">
        <v>136</v>
      </c>
      <c r="C94" s="225"/>
      <c r="D94" s="110">
        <f t="shared" ref="D94:T94" si="134">SUM(D90:D91)</f>
        <v>0</v>
      </c>
      <c r="E94" s="110">
        <f t="shared" si="134"/>
        <v>0</v>
      </c>
      <c r="F94" s="110">
        <f t="shared" si="134"/>
        <v>0</v>
      </c>
      <c r="G94" s="110">
        <f t="shared" si="134"/>
        <v>0</v>
      </c>
      <c r="H94" s="110">
        <f t="shared" si="134"/>
        <v>0</v>
      </c>
      <c r="I94" s="110">
        <f t="shared" si="86"/>
        <v>0</v>
      </c>
      <c r="J94" s="110">
        <f t="shared" si="134"/>
        <v>0</v>
      </c>
      <c r="K94" s="110">
        <f t="shared" si="134"/>
        <v>0</v>
      </c>
      <c r="L94" s="110">
        <f t="shared" si="134"/>
        <v>0</v>
      </c>
      <c r="M94" s="110">
        <f t="shared" si="134"/>
        <v>0</v>
      </c>
      <c r="N94" s="110">
        <f t="shared" si="134"/>
        <v>0</v>
      </c>
      <c r="O94" s="110">
        <f t="shared" si="87"/>
        <v>0</v>
      </c>
      <c r="P94" s="110">
        <f t="shared" si="134"/>
        <v>0</v>
      </c>
      <c r="Q94" s="110">
        <f t="shared" si="134"/>
        <v>0</v>
      </c>
      <c r="R94" s="110">
        <f t="shared" si="134"/>
        <v>0</v>
      </c>
      <c r="S94" s="110">
        <f t="shared" si="134"/>
        <v>0</v>
      </c>
      <c r="T94" s="110">
        <f t="shared" si="134"/>
        <v>0</v>
      </c>
      <c r="U94" s="176">
        <f t="shared" si="88"/>
        <v>0</v>
      </c>
      <c r="V94" s="224" t="s">
        <v>136</v>
      </c>
      <c r="W94" s="225"/>
      <c r="X94" s="110">
        <f t="shared" ref="X94:AN94" si="135">SUM(X90:X91)</f>
        <v>0</v>
      </c>
      <c r="Y94" s="110">
        <f t="shared" si="135"/>
        <v>0</v>
      </c>
      <c r="Z94" s="110">
        <f t="shared" si="135"/>
        <v>0</v>
      </c>
      <c r="AA94" s="110">
        <f t="shared" si="135"/>
        <v>0</v>
      </c>
      <c r="AB94" s="110">
        <f t="shared" si="135"/>
        <v>0</v>
      </c>
      <c r="AC94" s="110">
        <f t="shared" si="89"/>
        <v>0</v>
      </c>
      <c r="AD94" s="110">
        <f t="shared" si="135"/>
        <v>35</v>
      </c>
      <c r="AE94" s="110">
        <f t="shared" si="135"/>
        <v>2</v>
      </c>
      <c r="AF94" s="110">
        <f t="shared" si="135"/>
        <v>2</v>
      </c>
      <c r="AG94" s="110">
        <f t="shared" si="135"/>
        <v>0</v>
      </c>
      <c r="AH94" s="110">
        <f t="shared" si="135"/>
        <v>5</v>
      </c>
      <c r="AI94" s="110">
        <f t="shared" si="90"/>
        <v>44</v>
      </c>
      <c r="AJ94" s="110">
        <f t="shared" si="135"/>
        <v>35</v>
      </c>
      <c r="AK94" s="110">
        <f t="shared" si="135"/>
        <v>2</v>
      </c>
      <c r="AL94" s="110">
        <f t="shared" si="135"/>
        <v>2</v>
      </c>
      <c r="AM94" s="110">
        <f t="shared" si="135"/>
        <v>0</v>
      </c>
      <c r="AN94" s="110">
        <f t="shared" si="135"/>
        <v>5</v>
      </c>
      <c r="AO94" s="176">
        <f t="shared" si="91"/>
        <v>44</v>
      </c>
      <c r="AP94" s="224" t="s">
        <v>136</v>
      </c>
      <c r="AQ94" s="225"/>
      <c r="AR94" s="110">
        <f t="shared" ref="AR94:BH94" si="136">SUM(AR90:AR91)</f>
        <v>0</v>
      </c>
      <c r="AS94" s="110">
        <f t="shared" si="136"/>
        <v>0</v>
      </c>
      <c r="AT94" s="110">
        <f t="shared" si="136"/>
        <v>0</v>
      </c>
      <c r="AU94" s="110">
        <f t="shared" si="136"/>
        <v>0</v>
      </c>
      <c r="AV94" s="110">
        <f t="shared" si="136"/>
        <v>0</v>
      </c>
      <c r="AW94" s="110">
        <f t="shared" si="92"/>
        <v>0</v>
      </c>
      <c r="AX94" s="110">
        <f t="shared" si="136"/>
        <v>0</v>
      </c>
      <c r="AY94" s="110">
        <f t="shared" si="136"/>
        <v>0</v>
      </c>
      <c r="AZ94" s="110">
        <f t="shared" si="136"/>
        <v>0</v>
      </c>
      <c r="BA94" s="110">
        <f t="shared" si="136"/>
        <v>0</v>
      </c>
      <c r="BB94" s="110">
        <f t="shared" si="136"/>
        <v>0</v>
      </c>
      <c r="BC94" s="110">
        <f t="shared" si="93"/>
        <v>0</v>
      </c>
      <c r="BD94" s="110">
        <f t="shared" si="136"/>
        <v>0</v>
      </c>
      <c r="BE94" s="110">
        <f t="shared" si="136"/>
        <v>0</v>
      </c>
      <c r="BF94" s="110">
        <f t="shared" si="136"/>
        <v>0</v>
      </c>
      <c r="BG94" s="110">
        <f t="shared" si="136"/>
        <v>0</v>
      </c>
      <c r="BH94" s="110">
        <f t="shared" si="136"/>
        <v>0</v>
      </c>
      <c r="BI94" s="176">
        <f t="shared" si="94"/>
        <v>0</v>
      </c>
      <c r="BJ94" s="224" t="s">
        <v>136</v>
      </c>
      <c r="BK94" s="225"/>
      <c r="BL94" s="110">
        <f t="shared" ref="BL94:CB94" si="137">SUM(BL90:BL91)</f>
        <v>0</v>
      </c>
      <c r="BM94" s="110">
        <f t="shared" si="137"/>
        <v>0</v>
      </c>
      <c r="BN94" s="110">
        <f t="shared" si="137"/>
        <v>0</v>
      </c>
      <c r="BO94" s="110">
        <f t="shared" si="137"/>
        <v>0</v>
      </c>
      <c r="BP94" s="110">
        <f t="shared" si="137"/>
        <v>0</v>
      </c>
      <c r="BQ94" s="110">
        <f t="shared" si="95"/>
        <v>0</v>
      </c>
      <c r="BR94" s="110">
        <f t="shared" si="137"/>
        <v>5</v>
      </c>
      <c r="BS94" s="110">
        <f t="shared" si="137"/>
        <v>0</v>
      </c>
      <c r="BT94" s="110">
        <f t="shared" si="137"/>
        <v>0</v>
      </c>
      <c r="BU94" s="110">
        <f t="shared" si="137"/>
        <v>0</v>
      </c>
      <c r="BV94" s="110">
        <f t="shared" si="137"/>
        <v>0</v>
      </c>
      <c r="BW94" s="110">
        <f t="shared" si="96"/>
        <v>5</v>
      </c>
      <c r="BX94" s="110">
        <f t="shared" si="137"/>
        <v>5</v>
      </c>
      <c r="BY94" s="110">
        <f t="shared" si="137"/>
        <v>0</v>
      </c>
      <c r="BZ94" s="110">
        <f t="shared" si="137"/>
        <v>0</v>
      </c>
      <c r="CA94" s="110">
        <f t="shared" si="137"/>
        <v>0</v>
      </c>
      <c r="CB94" s="110">
        <f t="shared" si="137"/>
        <v>0</v>
      </c>
      <c r="CC94" s="176">
        <f t="shared" si="97"/>
        <v>5</v>
      </c>
      <c r="CD94" s="139"/>
      <c r="CE94" s="139"/>
      <c r="CF94" s="139"/>
      <c r="CG94" s="139"/>
      <c r="CH94" s="139"/>
      <c r="CI94" s="139"/>
      <c r="CJ94" s="139"/>
      <c r="CK94" s="139"/>
      <c r="CL94" s="139"/>
      <c r="CM94" s="139"/>
      <c r="CN94" s="139"/>
      <c r="CO94" s="139"/>
      <c r="CP94" s="139"/>
      <c r="CQ94" s="139"/>
      <c r="CR94" s="139"/>
      <c r="CS94" s="139"/>
      <c r="CT94" s="139"/>
      <c r="CU94" s="139"/>
      <c r="CV94" s="139"/>
      <c r="CW94" s="139"/>
      <c r="CX94" s="139"/>
      <c r="CY94" s="139"/>
      <c r="CZ94" s="139"/>
      <c r="DA94" s="139"/>
      <c r="DB94" s="139"/>
      <c r="DC94" s="139"/>
      <c r="DD94" s="139"/>
      <c r="DE94" s="139"/>
      <c r="DF94" s="139"/>
      <c r="DG94" s="139"/>
      <c r="DH94" s="139"/>
      <c r="DI94" s="139"/>
      <c r="DJ94" s="139"/>
      <c r="DK94" s="139"/>
      <c r="DL94" s="139"/>
      <c r="DM94" s="139"/>
      <c r="DN94" s="139"/>
      <c r="DO94" s="139"/>
      <c r="DP94" s="139"/>
      <c r="DQ94" s="139"/>
      <c r="DR94" s="139"/>
      <c r="DS94" s="139"/>
      <c r="DT94" s="139"/>
      <c r="DU94" s="139"/>
      <c r="DV94" s="139"/>
      <c r="DW94" s="139"/>
      <c r="DX94" s="139"/>
      <c r="DY94" s="139"/>
      <c r="DZ94" s="139"/>
      <c r="EA94" s="139"/>
      <c r="EB94" s="139"/>
      <c r="EC94" s="139"/>
      <c r="ED94" s="139"/>
      <c r="EE94" s="139"/>
      <c r="EF94" s="139"/>
      <c r="EG94" s="139"/>
      <c r="EH94" s="139"/>
      <c r="EI94" s="139"/>
      <c r="EJ94" s="139"/>
      <c r="EK94" s="139"/>
      <c r="EL94" s="139"/>
      <c r="EM94" s="139"/>
      <c r="EN94" s="139"/>
      <c r="EO94" s="139"/>
      <c r="EP94" s="139"/>
      <c r="EQ94" s="139"/>
      <c r="ER94" s="139"/>
      <c r="ES94" s="139"/>
      <c r="ET94" s="139"/>
      <c r="EU94" s="139"/>
      <c r="EV94" s="139"/>
      <c r="EW94" s="139"/>
      <c r="EX94" s="139"/>
      <c r="EY94" s="139"/>
      <c r="EZ94" s="139"/>
      <c r="FA94" s="139"/>
      <c r="FB94" s="139"/>
      <c r="FC94" s="139"/>
      <c r="FD94" s="139"/>
      <c r="FE94" s="139"/>
      <c r="FF94" s="139"/>
      <c r="FG94" s="139"/>
      <c r="FH94" s="139"/>
      <c r="FI94" s="139"/>
      <c r="FJ94" s="139"/>
      <c r="FK94" s="139"/>
      <c r="FL94" s="139"/>
      <c r="FM94" s="139"/>
      <c r="FN94" s="139"/>
      <c r="FO94" s="139"/>
      <c r="FP94" s="139"/>
      <c r="FQ94" s="139"/>
      <c r="FR94" s="139"/>
      <c r="FS94" s="139"/>
      <c r="FT94" s="139"/>
      <c r="FU94" s="139"/>
      <c r="FV94" s="139"/>
      <c r="FW94" s="139"/>
      <c r="FX94" s="139"/>
      <c r="FY94" s="139"/>
      <c r="FZ94" s="139"/>
      <c r="GA94" s="139"/>
      <c r="GB94" s="139"/>
      <c r="GC94" s="139"/>
      <c r="GD94" s="139"/>
      <c r="GE94" s="139"/>
      <c r="GF94" s="139"/>
      <c r="GG94" s="139"/>
      <c r="GH94" s="139"/>
      <c r="GI94" s="139"/>
      <c r="GJ94" s="139"/>
      <c r="GK94" s="139"/>
      <c r="GL94" s="139"/>
      <c r="GM94" s="139"/>
      <c r="GN94" s="139"/>
      <c r="GO94" s="139"/>
      <c r="GP94" s="139"/>
      <c r="GQ94" s="139"/>
      <c r="GR94" s="139"/>
      <c r="GS94" s="139"/>
      <c r="GT94" s="139"/>
      <c r="GU94" s="139"/>
      <c r="GV94" s="139"/>
      <c r="GW94" s="139"/>
      <c r="GX94" s="139"/>
      <c r="GY94" s="139"/>
      <c r="GZ94" s="139"/>
      <c r="HA94" s="139"/>
      <c r="HB94" s="139"/>
      <c r="HC94" s="139"/>
      <c r="HD94" s="139"/>
      <c r="HE94" s="139"/>
      <c r="HF94" s="139"/>
      <c r="HG94" s="139"/>
      <c r="HH94" s="139"/>
      <c r="HI94" s="139"/>
      <c r="HJ94" s="139"/>
      <c r="HK94" s="139"/>
      <c r="HL94" s="139"/>
      <c r="HM94" s="139"/>
      <c r="HN94" s="139"/>
      <c r="HO94" s="139"/>
      <c r="HP94" s="139"/>
      <c r="HQ94" s="139"/>
      <c r="HR94" s="139"/>
      <c r="HS94" s="139"/>
      <c r="HT94" s="139"/>
      <c r="HU94" s="139"/>
      <c r="HV94" s="139"/>
      <c r="HW94" s="139"/>
      <c r="HX94" s="139"/>
      <c r="HY94" s="139"/>
      <c r="HZ94" s="139"/>
      <c r="IA94" s="139"/>
      <c r="IB94" s="139"/>
      <c r="IC94" s="139"/>
      <c r="ID94" s="139"/>
      <c r="IE94" s="139"/>
      <c r="IF94" s="139"/>
      <c r="IG94" s="139"/>
      <c r="IH94" s="139"/>
      <c r="II94" s="139"/>
      <c r="IJ94" s="139"/>
      <c r="IK94" s="139"/>
      <c r="IL94" s="139"/>
      <c r="IM94" s="139"/>
      <c r="IN94" s="139"/>
      <c r="IO94" s="139"/>
      <c r="IP94" s="139"/>
      <c r="IQ94" s="139"/>
      <c r="IR94" s="139"/>
      <c r="IS94" s="139"/>
      <c r="IT94" s="139"/>
      <c r="IU94" s="139"/>
      <c r="IV94" s="139"/>
    </row>
    <row r="95" spans="1:256" ht="17.100000000000001" customHeight="1" thickBot="1">
      <c r="A95" s="16"/>
      <c r="B95" s="220" t="s">
        <v>137</v>
      </c>
      <c r="C95" s="221"/>
      <c r="D95" s="177">
        <f t="shared" ref="D95:T95" si="138">SUM(D92:D94)</f>
        <v>25186</v>
      </c>
      <c r="E95" s="177">
        <f t="shared" si="138"/>
        <v>2727</v>
      </c>
      <c r="F95" s="177">
        <f t="shared" si="138"/>
        <v>645</v>
      </c>
      <c r="G95" s="177">
        <f t="shared" si="138"/>
        <v>203</v>
      </c>
      <c r="H95" s="177">
        <f t="shared" si="138"/>
        <v>703</v>
      </c>
      <c r="I95" s="177">
        <f t="shared" si="86"/>
        <v>29464</v>
      </c>
      <c r="J95" s="177">
        <f t="shared" si="138"/>
        <v>4067</v>
      </c>
      <c r="K95" s="177">
        <f t="shared" si="138"/>
        <v>93</v>
      </c>
      <c r="L95" s="177">
        <f t="shared" si="138"/>
        <v>150</v>
      </c>
      <c r="M95" s="177">
        <f t="shared" si="138"/>
        <v>106</v>
      </c>
      <c r="N95" s="177">
        <f t="shared" si="138"/>
        <v>188</v>
      </c>
      <c r="O95" s="177">
        <f t="shared" si="87"/>
        <v>4604</v>
      </c>
      <c r="P95" s="177">
        <f t="shared" si="138"/>
        <v>311</v>
      </c>
      <c r="Q95" s="177">
        <f t="shared" si="138"/>
        <v>13</v>
      </c>
      <c r="R95" s="177">
        <f t="shared" si="138"/>
        <v>12</v>
      </c>
      <c r="S95" s="177">
        <f t="shared" si="138"/>
        <v>4</v>
      </c>
      <c r="T95" s="177">
        <f t="shared" si="138"/>
        <v>5</v>
      </c>
      <c r="U95" s="178">
        <f t="shared" si="88"/>
        <v>345</v>
      </c>
      <c r="V95" s="220" t="s">
        <v>137</v>
      </c>
      <c r="W95" s="221"/>
      <c r="X95" s="177">
        <f t="shared" ref="X95:AN95" si="139">SUM(X92:X94)</f>
        <v>482</v>
      </c>
      <c r="Y95" s="177">
        <f t="shared" si="139"/>
        <v>26</v>
      </c>
      <c r="Z95" s="177">
        <f t="shared" si="139"/>
        <v>25</v>
      </c>
      <c r="AA95" s="177">
        <f t="shared" si="139"/>
        <v>10</v>
      </c>
      <c r="AB95" s="177">
        <f t="shared" si="139"/>
        <v>41</v>
      </c>
      <c r="AC95" s="177">
        <f t="shared" si="89"/>
        <v>584</v>
      </c>
      <c r="AD95" s="177">
        <f t="shared" si="139"/>
        <v>111</v>
      </c>
      <c r="AE95" s="177">
        <f t="shared" si="139"/>
        <v>4</v>
      </c>
      <c r="AF95" s="177">
        <f t="shared" si="139"/>
        <v>6</v>
      </c>
      <c r="AG95" s="177">
        <f t="shared" si="139"/>
        <v>1</v>
      </c>
      <c r="AH95" s="177">
        <f t="shared" si="139"/>
        <v>10</v>
      </c>
      <c r="AI95" s="177">
        <f t="shared" si="90"/>
        <v>132</v>
      </c>
      <c r="AJ95" s="177">
        <f t="shared" si="139"/>
        <v>30157</v>
      </c>
      <c r="AK95" s="177">
        <f t="shared" si="139"/>
        <v>2863</v>
      </c>
      <c r="AL95" s="177">
        <f t="shared" si="139"/>
        <v>838</v>
      </c>
      <c r="AM95" s="177">
        <f t="shared" si="139"/>
        <v>324</v>
      </c>
      <c r="AN95" s="177">
        <f t="shared" si="139"/>
        <v>947</v>
      </c>
      <c r="AO95" s="178">
        <f t="shared" si="91"/>
        <v>35129</v>
      </c>
      <c r="AP95" s="220" t="s">
        <v>137</v>
      </c>
      <c r="AQ95" s="221"/>
      <c r="AR95" s="177">
        <f t="shared" ref="AR95:BH95" si="140">SUM(AR92:AR94)</f>
        <v>658</v>
      </c>
      <c r="AS95" s="177">
        <f t="shared" si="140"/>
        <v>36</v>
      </c>
      <c r="AT95" s="177">
        <f t="shared" si="140"/>
        <v>107</v>
      </c>
      <c r="AU95" s="177">
        <f t="shared" si="140"/>
        <v>126</v>
      </c>
      <c r="AV95" s="177">
        <f t="shared" si="140"/>
        <v>146</v>
      </c>
      <c r="AW95" s="177">
        <f t="shared" si="92"/>
        <v>1073</v>
      </c>
      <c r="AX95" s="177">
        <f t="shared" si="140"/>
        <v>826</v>
      </c>
      <c r="AY95" s="177">
        <f t="shared" si="140"/>
        <v>7</v>
      </c>
      <c r="AZ95" s="177">
        <f t="shared" si="140"/>
        <v>36</v>
      </c>
      <c r="BA95" s="177">
        <f t="shared" si="140"/>
        <v>96</v>
      </c>
      <c r="BB95" s="177">
        <f t="shared" si="140"/>
        <v>173</v>
      </c>
      <c r="BC95" s="177">
        <f t="shared" si="93"/>
        <v>1138</v>
      </c>
      <c r="BD95" s="177">
        <f t="shared" si="140"/>
        <v>31</v>
      </c>
      <c r="BE95" s="177">
        <f t="shared" si="140"/>
        <v>0</v>
      </c>
      <c r="BF95" s="177">
        <f t="shared" si="140"/>
        <v>5</v>
      </c>
      <c r="BG95" s="177">
        <f t="shared" si="140"/>
        <v>3</v>
      </c>
      <c r="BH95" s="177">
        <f t="shared" si="140"/>
        <v>4</v>
      </c>
      <c r="BI95" s="178">
        <f t="shared" si="94"/>
        <v>43</v>
      </c>
      <c r="BJ95" s="220" t="s">
        <v>137</v>
      </c>
      <c r="BK95" s="221"/>
      <c r="BL95" s="177">
        <f t="shared" ref="BL95:CB95" si="141">SUM(BL92:BL94)</f>
        <v>77</v>
      </c>
      <c r="BM95" s="177">
        <f t="shared" si="141"/>
        <v>0</v>
      </c>
      <c r="BN95" s="177">
        <f t="shared" si="141"/>
        <v>11</v>
      </c>
      <c r="BO95" s="177">
        <f t="shared" si="141"/>
        <v>9</v>
      </c>
      <c r="BP95" s="177">
        <f t="shared" si="141"/>
        <v>19</v>
      </c>
      <c r="BQ95" s="177">
        <f t="shared" si="95"/>
        <v>116</v>
      </c>
      <c r="BR95" s="177">
        <f t="shared" si="141"/>
        <v>17</v>
      </c>
      <c r="BS95" s="177">
        <f t="shared" si="141"/>
        <v>0</v>
      </c>
      <c r="BT95" s="177">
        <f t="shared" si="141"/>
        <v>0</v>
      </c>
      <c r="BU95" s="177">
        <f t="shared" si="141"/>
        <v>6</v>
      </c>
      <c r="BV95" s="177">
        <f t="shared" si="141"/>
        <v>4</v>
      </c>
      <c r="BW95" s="177">
        <f t="shared" si="96"/>
        <v>27</v>
      </c>
      <c r="BX95" s="177">
        <f t="shared" si="141"/>
        <v>1609</v>
      </c>
      <c r="BY95" s="177">
        <f t="shared" si="141"/>
        <v>43</v>
      </c>
      <c r="BZ95" s="177">
        <f t="shared" si="141"/>
        <v>159</v>
      </c>
      <c r="CA95" s="177">
        <f t="shared" si="141"/>
        <v>240</v>
      </c>
      <c r="CB95" s="177">
        <f t="shared" si="141"/>
        <v>346</v>
      </c>
      <c r="CC95" s="178">
        <f t="shared" si="97"/>
        <v>2397</v>
      </c>
      <c r="CD95" s="179"/>
      <c r="CE95" s="139"/>
      <c r="CF95" s="139"/>
      <c r="CG95" s="139"/>
      <c r="CH95" s="139"/>
      <c r="CI95" s="139"/>
      <c r="CJ95" s="139"/>
      <c r="CK95" s="139"/>
      <c r="CL95" s="139"/>
      <c r="CM95" s="139"/>
      <c r="CN95" s="139"/>
      <c r="CO95" s="139"/>
      <c r="CP95" s="139"/>
      <c r="CQ95" s="139"/>
      <c r="CR95" s="139"/>
      <c r="CS95" s="139"/>
      <c r="CT95" s="139"/>
      <c r="CU95" s="139"/>
      <c r="CV95" s="139"/>
      <c r="CW95" s="139"/>
      <c r="CX95" s="139"/>
      <c r="CY95" s="139"/>
      <c r="CZ95" s="139"/>
      <c r="DA95" s="139"/>
      <c r="DB95" s="139"/>
      <c r="DC95" s="139"/>
      <c r="DD95" s="139"/>
      <c r="DE95" s="139"/>
      <c r="DF95" s="139"/>
      <c r="DG95" s="139"/>
      <c r="DH95" s="139"/>
      <c r="DI95" s="139"/>
      <c r="DJ95" s="139"/>
      <c r="DK95" s="139"/>
      <c r="DL95" s="139"/>
      <c r="DM95" s="139"/>
      <c r="DN95" s="139"/>
      <c r="DO95" s="139"/>
      <c r="DP95" s="139"/>
      <c r="DQ95" s="139"/>
      <c r="DR95" s="139"/>
      <c r="DS95" s="139"/>
      <c r="DT95" s="139"/>
      <c r="DU95" s="139"/>
      <c r="DV95" s="139"/>
      <c r="DW95" s="139"/>
      <c r="DX95" s="139"/>
      <c r="DY95" s="139"/>
      <c r="DZ95" s="139"/>
      <c r="EA95" s="139"/>
      <c r="EB95" s="139"/>
      <c r="EC95" s="139"/>
      <c r="ED95" s="139"/>
      <c r="EE95" s="139"/>
      <c r="EF95" s="139"/>
      <c r="EG95" s="139"/>
      <c r="EH95" s="139"/>
      <c r="EI95" s="139"/>
      <c r="EJ95" s="139"/>
      <c r="EK95" s="139"/>
      <c r="EL95" s="139"/>
      <c r="EM95" s="139"/>
      <c r="EN95" s="139"/>
      <c r="EO95" s="139"/>
      <c r="EP95" s="139"/>
      <c r="EQ95" s="139"/>
      <c r="ER95" s="139"/>
      <c r="ES95" s="139"/>
      <c r="ET95" s="139"/>
      <c r="EU95" s="139"/>
      <c r="EV95" s="139"/>
      <c r="EW95" s="139"/>
      <c r="EX95" s="139"/>
      <c r="EY95" s="139"/>
      <c r="EZ95" s="139"/>
      <c r="FA95" s="139"/>
      <c r="FB95" s="139"/>
      <c r="FC95" s="139"/>
      <c r="FD95" s="139"/>
      <c r="FE95" s="139"/>
      <c r="FF95" s="139"/>
      <c r="FG95" s="139"/>
      <c r="FH95" s="139"/>
      <c r="FI95" s="139"/>
      <c r="FJ95" s="139"/>
      <c r="FK95" s="139"/>
      <c r="FL95" s="139"/>
      <c r="FM95" s="139"/>
      <c r="FN95" s="139"/>
      <c r="FO95" s="139"/>
      <c r="FP95" s="139"/>
      <c r="FQ95" s="139"/>
      <c r="FR95" s="139"/>
      <c r="FS95" s="139"/>
      <c r="FT95" s="139"/>
      <c r="FU95" s="139"/>
      <c r="FV95" s="139"/>
      <c r="FW95" s="139"/>
      <c r="FX95" s="139"/>
      <c r="FY95" s="139"/>
      <c r="FZ95" s="139"/>
      <c r="GA95" s="139"/>
      <c r="GB95" s="139"/>
      <c r="GC95" s="139"/>
      <c r="GD95" s="139"/>
      <c r="GE95" s="139"/>
      <c r="GF95" s="139"/>
      <c r="GG95" s="139"/>
      <c r="GH95" s="139"/>
      <c r="GI95" s="139"/>
      <c r="GJ95" s="139"/>
      <c r="GK95" s="139"/>
      <c r="GL95" s="139"/>
      <c r="GM95" s="139"/>
      <c r="GN95" s="139"/>
      <c r="GO95" s="139"/>
      <c r="GP95" s="139"/>
      <c r="GQ95" s="139"/>
      <c r="GR95" s="139"/>
      <c r="GS95" s="139"/>
      <c r="GT95" s="139"/>
      <c r="GU95" s="139"/>
      <c r="GV95" s="139"/>
      <c r="GW95" s="139"/>
      <c r="GX95" s="139"/>
      <c r="GY95" s="139"/>
      <c r="GZ95" s="139"/>
      <c r="HA95" s="139"/>
      <c r="HB95" s="139"/>
      <c r="HC95" s="139"/>
      <c r="HD95" s="139"/>
      <c r="HE95" s="139"/>
      <c r="HF95" s="139"/>
      <c r="HG95" s="139"/>
      <c r="HH95" s="139"/>
      <c r="HI95" s="139"/>
      <c r="HJ95" s="139"/>
      <c r="HK95" s="139"/>
      <c r="HL95" s="139"/>
      <c r="HM95" s="139"/>
      <c r="HN95" s="139"/>
      <c r="HO95" s="139"/>
      <c r="HP95" s="139"/>
      <c r="HQ95" s="139"/>
      <c r="HR95" s="139"/>
      <c r="HS95" s="139"/>
      <c r="HT95" s="139"/>
      <c r="HU95" s="139"/>
      <c r="HV95" s="139"/>
      <c r="HW95" s="139"/>
      <c r="HX95" s="139"/>
      <c r="HY95" s="139"/>
      <c r="HZ95" s="139"/>
      <c r="IA95" s="139"/>
      <c r="IB95" s="139"/>
      <c r="IC95" s="139"/>
      <c r="ID95" s="139"/>
      <c r="IE95" s="139"/>
      <c r="IF95" s="139"/>
      <c r="IG95" s="139"/>
      <c r="IH95" s="139"/>
      <c r="II95" s="139"/>
      <c r="IJ95" s="139"/>
      <c r="IK95" s="139"/>
      <c r="IL95" s="139"/>
      <c r="IM95" s="139"/>
      <c r="IN95" s="139"/>
      <c r="IO95" s="139"/>
      <c r="IP95" s="139"/>
      <c r="IQ95" s="139"/>
      <c r="IR95" s="139"/>
      <c r="IS95" s="139"/>
      <c r="IT95" s="139"/>
      <c r="IU95" s="139"/>
      <c r="IV95" s="139"/>
    </row>
    <row r="96" spans="1:256" ht="16.899999999999999" customHeight="1">
      <c r="A96" s="16"/>
      <c r="B96" s="180" t="s">
        <v>138</v>
      </c>
      <c r="C96" s="16"/>
      <c r="D96" s="181"/>
      <c r="E96" s="181"/>
      <c r="F96" s="181"/>
      <c r="G96" s="181"/>
      <c r="H96" s="181"/>
      <c r="I96" s="181"/>
      <c r="J96" s="182"/>
      <c r="K96" s="182"/>
      <c r="L96" s="182"/>
      <c r="M96" s="121"/>
      <c r="N96" s="121"/>
      <c r="O96" s="183"/>
      <c r="P96" s="183"/>
      <c r="Q96" s="183"/>
      <c r="R96" s="183"/>
      <c r="S96" s="183"/>
      <c r="T96" s="183"/>
      <c r="U96" s="183"/>
      <c r="V96" s="180" t="s">
        <v>138</v>
      </c>
      <c r="W96" s="16"/>
      <c r="X96" s="182"/>
      <c r="Y96" s="182"/>
      <c r="Z96" s="182"/>
      <c r="AA96" s="182"/>
      <c r="AB96" s="182"/>
      <c r="AC96" s="182"/>
      <c r="AD96" s="182"/>
      <c r="AE96" s="182"/>
      <c r="AF96" s="182"/>
      <c r="AG96" s="121"/>
      <c r="AH96" s="121"/>
      <c r="AI96" s="183"/>
      <c r="AJ96" s="182"/>
      <c r="AK96" s="182"/>
      <c r="AL96" s="182"/>
      <c r="AM96" s="121"/>
      <c r="AN96" s="121"/>
      <c r="AO96" s="183"/>
      <c r="AP96" s="180" t="s">
        <v>138</v>
      </c>
      <c r="AQ96" s="16"/>
      <c r="AR96" s="181"/>
      <c r="AS96" s="181"/>
      <c r="AT96" s="181"/>
      <c r="AU96" s="181"/>
      <c r="AV96" s="181"/>
      <c r="AW96" s="181"/>
      <c r="AX96" s="182"/>
      <c r="AY96" s="182"/>
      <c r="AZ96" s="182"/>
      <c r="BA96" s="121"/>
      <c r="BB96" s="121"/>
      <c r="BC96" s="183"/>
      <c r="BD96" s="183"/>
      <c r="BE96" s="183"/>
      <c r="BF96" s="183"/>
      <c r="BG96" s="183"/>
      <c r="BH96" s="183"/>
      <c r="BI96" s="183"/>
      <c r="BJ96" s="180" t="s">
        <v>138</v>
      </c>
      <c r="BK96" s="16"/>
      <c r="BL96" s="182"/>
      <c r="BM96" s="182"/>
      <c r="BN96" s="182"/>
      <c r="BO96" s="182"/>
      <c r="BP96" s="182"/>
      <c r="BQ96" s="182"/>
      <c r="BR96" s="182"/>
      <c r="BS96" s="182"/>
      <c r="BT96" s="182"/>
      <c r="BU96" s="182"/>
      <c r="BV96" s="182"/>
      <c r="BW96" s="182"/>
      <c r="BX96" s="182"/>
      <c r="BY96" s="182"/>
      <c r="BZ96" s="182"/>
      <c r="CA96" s="121"/>
      <c r="CB96" s="121"/>
      <c r="CC96" s="183"/>
      <c r="CD96" s="139"/>
      <c r="CE96" s="139"/>
      <c r="CF96" s="139"/>
      <c r="CG96" s="139"/>
      <c r="CH96" s="139"/>
      <c r="CI96" s="139"/>
      <c r="CJ96" s="139"/>
      <c r="CK96" s="139"/>
      <c r="CL96" s="139"/>
      <c r="CM96" s="139"/>
      <c r="CN96" s="139"/>
      <c r="CO96" s="139"/>
      <c r="CP96" s="139"/>
      <c r="CQ96" s="139"/>
      <c r="CR96" s="139"/>
      <c r="CS96" s="139"/>
      <c r="CT96" s="139"/>
      <c r="CU96" s="139"/>
      <c r="CV96" s="139"/>
      <c r="CW96" s="139"/>
      <c r="CX96" s="139"/>
      <c r="CY96" s="139"/>
      <c r="CZ96" s="139"/>
      <c r="DA96" s="139"/>
      <c r="DB96" s="139"/>
      <c r="DC96" s="139"/>
      <c r="DD96" s="139"/>
      <c r="DE96" s="139"/>
      <c r="DF96" s="139"/>
      <c r="DG96" s="139"/>
      <c r="DH96" s="139"/>
      <c r="DI96" s="139"/>
      <c r="DJ96" s="139"/>
      <c r="DK96" s="139"/>
      <c r="DL96" s="139"/>
      <c r="DM96" s="139"/>
      <c r="DN96" s="139"/>
      <c r="DO96" s="139"/>
      <c r="DP96" s="139"/>
      <c r="DQ96" s="139"/>
      <c r="DR96" s="139"/>
      <c r="DS96" s="139"/>
      <c r="DT96" s="139"/>
      <c r="DU96" s="139"/>
      <c r="DV96" s="139"/>
      <c r="DW96" s="139"/>
      <c r="DX96" s="139"/>
      <c r="DY96" s="139"/>
      <c r="DZ96" s="139"/>
      <c r="EA96" s="139"/>
      <c r="EB96" s="139"/>
      <c r="EC96" s="139"/>
      <c r="ED96" s="139"/>
      <c r="EE96" s="139"/>
      <c r="EF96" s="139"/>
      <c r="EG96" s="139"/>
      <c r="EH96" s="139"/>
      <c r="EI96" s="139"/>
      <c r="EJ96" s="139"/>
      <c r="EK96" s="139"/>
      <c r="EL96" s="139"/>
      <c r="EM96" s="139"/>
      <c r="EN96" s="139"/>
      <c r="EO96" s="139"/>
      <c r="EP96" s="139"/>
      <c r="EQ96" s="139"/>
      <c r="ER96" s="139"/>
      <c r="ES96" s="139"/>
      <c r="ET96" s="139"/>
      <c r="EU96" s="139"/>
      <c r="EV96" s="139"/>
      <c r="EW96" s="139"/>
      <c r="EX96" s="139"/>
      <c r="EY96" s="139"/>
      <c r="EZ96" s="139"/>
      <c r="FA96" s="139"/>
      <c r="FB96" s="139"/>
      <c r="FC96" s="139"/>
      <c r="FD96" s="139"/>
      <c r="FE96" s="139"/>
      <c r="FF96" s="139"/>
      <c r="FG96" s="139"/>
      <c r="FH96" s="139"/>
      <c r="FI96" s="139"/>
      <c r="FJ96" s="139"/>
      <c r="FK96" s="139"/>
      <c r="FL96" s="139"/>
      <c r="FM96" s="139"/>
      <c r="FN96" s="139"/>
      <c r="FQ96" s="139"/>
      <c r="FR96" s="139"/>
      <c r="FS96" s="139"/>
      <c r="FT96" s="139"/>
      <c r="FU96" s="139"/>
      <c r="FV96" s="139"/>
      <c r="FW96" s="139"/>
      <c r="FX96" s="139"/>
      <c r="FY96" s="139"/>
      <c r="FZ96" s="139"/>
      <c r="GA96" s="139"/>
      <c r="GB96" s="139"/>
      <c r="GC96" s="139"/>
      <c r="GD96" s="139"/>
      <c r="GE96" s="139"/>
      <c r="GF96" s="139"/>
      <c r="GG96" s="139"/>
      <c r="GH96" s="139"/>
      <c r="GI96" s="139"/>
      <c r="GJ96" s="139"/>
      <c r="GK96" s="139"/>
      <c r="GL96" s="139"/>
      <c r="GM96" s="139"/>
      <c r="GN96" s="139"/>
      <c r="GO96" s="139"/>
      <c r="GP96" s="139"/>
      <c r="GQ96" s="139"/>
      <c r="GR96" s="139"/>
      <c r="GS96" s="139"/>
      <c r="GT96" s="139"/>
      <c r="GU96" s="139"/>
      <c r="GV96" s="139"/>
      <c r="GW96" s="139"/>
      <c r="GX96" s="139"/>
      <c r="GY96" s="139"/>
      <c r="GZ96" s="139"/>
      <c r="HA96" s="139"/>
      <c r="HB96" s="139"/>
      <c r="HC96" s="139"/>
      <c r="HD96" s="139"/>
      <c r="HE96" s="139"/>
      <c r="HF96" s="139"/>
      <c r="HG96" s="139"/>
      <c r="HH96" s="139"/>
      <c r="HI96" s="139"/>
      <c r="HJ96" s="139"/>
      <c r="HK96" s="139"/>
      <c r="HL96" s="139"/>
      <c r="HM96" s="139"/>
      <c r="HN96" s="139"/>
      <c r="HO96" s="139"/>
      <c r="HP96" s="139"/>
      <c r="HQ96" s="139"/>
      <c r="HR96" s="139"/>
      <c r="HS96" s="139"/>
      <c r="HT96" s="139"/>
      <c r="HU96" s="139"/>
      <c r="HV96" s="139"/>
      <c r="HW96" s="139"/>
      <c r="HX96" s="139"/>
      <c r="HY96" s="139"/>
      <c r="HZ96" s="139"/>
      <c r="IA96" s="139"/>
      <c r="IB96" s="139"/>
      <c r="IC96" s="139"/>
      <c r="ID96" s="139"/>
      <c r="IE96" s="139"/>
      <c r="IF96" s="139"/>
      <c r="IG96" s="139"/>
      <c r="IH96" s="139"/>
      <c r="II96" s="139"/>
      <c r="IJ96" s="139"/>
      <c r="IK96" s="139"/>
      <c r="IL96" s="139"/>
      <c r="IM96" s="139"/>
      <c r="IN96" s="139"/>
      <c r="IO96" s="139"/>
      <c r="IP96" s="139"/>
      <c r="IQ96" s="139"/>
      <c r="IR96" s="139"/>
      <c r="IS96" s="139"/>
      <c r="IT96" s="139"/>
      <c r="IU96" s="139"/>
      <c r="IV96" s="139"/>
    </row>
    <row r="97" spans="1:256" ht="16.899999999999999" customHeight="1">
      <c r="A97" s="16"/>
      <c r="B97" s="180" t="s">
        <v>139</v>
      </c>
      <c r="C97" s="16"/>
      <c r="D97" s="181"/>
      <c r="E97" s="181"/>
      <c r="F97" s="181"/>
      <c r="G97" s="181"/>
      <c r="H97" s="181"/>
      <c r="I97" s="181"/>
      <c r="J97" s="182"/>
      <c r="K97" s="182"/>
      <c r="L97" s="182"/>
      <c r="M97" s="121"/>
      <c r="N97" s="121"/>
      <c r="O97" s="183"/>
      <c r="P97" s="183"/>
      <c r="Q97" s="183"/>
      <c r="R97" s="183"/>
      <c r="S97" s="183"/>
      <c r="T97" s="183"/>
      <c r="U97" s="183"/>
      <c r="V97" s="180" t="s">
        <v>139</v>
      </c>
      <c r="W97" s="16"/>
      <c r="X97" s="182"/>
      <c r="Y97" s="182"/>
      <c r="Z97" s="182"/>
      <c r="AA97" s="182"/>
      <c r="AB97" s="182"/>
      <c r="AC97" s="182"/>
      <c r="AD97" s="182"/>
      <c r="AE97" s="182"/>
      <c r="AF97" s="182"/>
      <c r="AG97" s="121"/>
      <c r="AH97" s="121"/>
      <c r="AI97" s="183"/>
      <c r="AJ97" s="182"/>
      <c r="AK97" s="182"/>
      <c r="AL97" s="182"/>
      <c r="AM97" s="121"/>
      <c r="AN97" s="121"/>
      <c r="AO97" s="183"/>
      <c r="AP97" s="180" t="s">
        <v>139</v>
      </c>
      <c r="AQ97" s="16"/>
      <c r="AR97" s="181"/>
      <c r="AS97" s="181"/>
      <c r="AT97" s="181"/>
      <c r="AU97" s="181"/>
      <c r="AV97" s="181"/>
      <c r="AW97" s="181"/>
      <c r="AX97" s="182"/>
      <c r="AY97" s="182"/>
      <c r="AZ97" s="182"/>
      <c r="BA97" s="121"/>
      <c r="BB97" s="121"/>
      <c r="BC97" s="183"/>
      <c r="BD97" s="183"/>
      <c r="BE97" s="183"/>
      <c r="BF97" s="183"/>
      <c r="BG97" s="183"/>
      <c r="BH97" s="183"/>
      <c r="BI97" s="183"/>
      <c r="BJ97" s="180" t="s">
        <v>139</v>
      </c>
      <c r="BK97" s="16"/>
      <c r="BL97" s="182"/>
      <c r="BM97" s="182"/>
      <c r="BN97" s="182"/>
      <c r="BO97" s="182"/>
      <c r="BP97" s="182"/>
      <c r="BQ97" s="182"/>
      <c r="BR97" s="182"/>
      <c r="BS97" s="182"/>
      <c r="BT97" s="182"/>
      <c r="BU97" s="182"/>
      <c r="BV97" s="182"/>
      <c r="BW97" s="182"/>
      <c r="BX97" s="182"/>
      <c r="BY97" s="182"/>
      <c r="BZ97" s="182"/>
      <c r="CA97" s="121"/>
      <c r="CB97" s="121"/>
      <c r="CC97" s="183"/>
      <c r="CD97" s="139"/>
      <c r="CE97" s="139"/>
      <c r="CF97" s="139"/>
      <c r="CG97" s="139"/>
      <c r="CH97" s="139"/>
      <c r="CI97" s="139"/>
      <c r="CJ97" s="139"/>
      <c r="CK97" s="139"/>
      <c r="CL97" s="139"/>
      <c r="CM97" s="139"/>
      <c r="CN97" s="139"/>
      <c r="CO97" s="139"/>
      <c r="CP97" s="139"/>
      <c r="CQ97" s="139"/>
      <c r="CR97" s="139"/>
      <c r="CS97" s="139"/>
      <c r="CT97" s="139"/>
      <c r="CU97" s="139"/>
      <c r="CV97" s="139"/>
      <c r="CW97" s="139"/>
      <c r="CX97" s="139"/>
      <c r="CY97" s="139"/>
      <c r="CZ97" s="139"/>
      <c r="DA97" s="139"/>
      <c r="DB97" s="139"/>
      <c r="DC97" s="139"/>
      <c r="DD97" s="139"/>
      <c r="DE97" s="139"/>
      <c r="DF97" s="139"/>
      <c r="DG97" s="139"/>
      <c r="DH97" s="139"/>
      <c r="DI97" s="139"/>
      <c r="DJ97" s="139"/>
      <c r="DK97" s="139"/>
      <c r="DL97" s="139"/>
      <c r="DM97" s="139"/>
      <c r="DN97" s="139"/>
      <c r="DO97" s="139"/>
      <c r="DP97" s="139"/>
      <c r="DQ97" s="139"/>
      <c r="DR97" s="139"/>
      <c r="DS97" s="139"/>
      <c r="DT97" s="139"/>
      <c r="DU97" s="139"/>
      <c r="DV97" s="139"/>
      <c r="DW97" s="139"/>
      <c r="DX97" s="139"/>
      <c r="DY97" s="139"/>
      <c r="DZ97" s="139"/>
      <c r="EA97" s="139"/>
      <c r="EB97" s="139"/>
      <c r="EC97" s="139"/>
      <c r="ED97" s="139"/>
      <c r="EE97" s="139"/>
      <c r="EF97" s="139"/>
      <c r="EG97" s="139"/>
      <c r="EH97" s="139"/>
      <c r="EI97" s="139"/>
      <c r="EJ97" s="139"/>
      <c r="EK97" s="139"/>
      <c r="EL97" s="139"/>
      <c r="EM97" s="139"/>
      <c r="EN97" s="139"/>
      <c r="EO97" s="139"/>
      <c r="EP97" s="139"/>
      <c r="EQ97" s="139"/>
      <c r="ER97" s="139"/>
      <c r="ES97" s="139"/>
      <c r="ET97" s="139"/>
      <c r="EU97" s="139"/>
      <c r="EV97" s="139"/>
      <c r="EW97" s="139"/>
      <c r="EX97" s="139"/>
      <c r="EY97" s="139"/>
      <c r="EZ97" s="139"/>
      <c r="FA97" s="139"/>
      <c r="FB97" s="139"/>
      <c r="FC97" s="139"/>
      <c r="FD97" s="139"/>
      <c r="FE97" s="139"/>
      <c r="FF97" s="139"/>
      <c r="FG97" s="139"/>
      <c r="FH97" s="139"/>
      <c r="FI97" s="139"/>
      <c r="FJ97" s="139"/>
      <c r="FK97" s="139"/>
      <c r="FL97" s="139"/>
      <c r="FM97" s="139"/>
      <c r="FN97" s="139"/>
      <c r="FQ97" s="139"/>
      <c r="FR97" s="139"/>
      <c r="FS97" s="139"/>
      <c r="FT97" s="139"/>
      <c r="FU97" s="139"/>
      <c r="FV97" s="139"/>
      <c r="FW97" s="139"/>
      <c r="FX97" s="139"/>
      <c r="FY97" s="139"/>
      <c r="FZ97" s="139"/>
      <c r="GA97" s="139"/>
      <c r="GB97" s="139"/>
      <c r="GC97" s="139"/>
      <c r="GD97" s="139"/>
      <c r="GE97" s="139"/>
      <c r="GF97" s="139"/>
      <c r="GG97" s="139"/>
      <c r="GH97" s="139"/>
      <c r="GI97" s="139"/>
      <c r="GJ97" s="139"/>
      <c r="GK97" s="139"/>
      <c r="GL97" s="139"/>
      <c r="GM97" s="139"/>
      <c r="GN97" s="139"/>
      <c r="GO97" s="139"/>
      <c r="GP97" s="139"/>
      <c r="GQ97" s="139"/>
      <c r="GR97" s="139"/>
      <c r="GS97" s="139"/>
      <c r="GT97" s="139"/>
      <c r="GU97" s="139"/>
      <c r="GV97" s="139"/>
      <c r="GW97" s="139"/>
      <c r="GX97" s="139"/>
      <c r="GY97" s="139"/>
      <c r="GZ97" s="139"/>
      <c r="HA97" s="139"/>
      <c r="HB97" s="139"/>
      <c r="HC97" s="139"/>
      <c r="HD97" s="139"/>
      <c r="HE97" s="139"/>
      <c r="HF97" s="139"/>
      <c r="HG97" s="139"/>
      <c r="HH97" s="139"/>
      <c r="HI97" s="139"/>
      <c r="HJ97" s="139"/>
      <c r="HK97" s="139"/>
      <c r="HL97" s="139"/>
      <c r="HM97" s="139"/>
      <c r="HN97" s="139"/>
      <c r="HO97" s="139"/>
      <c r="HP97" s="139"/>
      <c r="HQ97" s="139"/>
      <c r="HR97" s="139"/>
      <c r="HS97" s="139"/>
      <c r="HT97" s="139"/>
      <c r="HU97" s="139"/>
      <c r="HV97" s="139"/>
      <c r="HW97" s="139"/>
      <c r="HX97" s="139"/>
      <c r="HY97" s="139"/>
      <c r="HZ97" s="139"/>
      <c r="IA97" s="139"/>
      <c r="IB97" s="139"/>
      <c r="IC97" s="139"/>
      <c r="ID97" s="139"/>
      <c r="IE97" s="139"/>
      <c r="IF97" s="139"/>
      <c r="IG97" s="139"/>
      <c r="IH97" s="139"/>
      <c r="II97" s="139"/>
      <c r="IJ97" s="139"/>
      <c r="IK97" s="139"/>
      <c r="IL97" s="139"/>
      <c r="IM97" s="139"/>
      <c r="IN97" s="139"/>
      <c r="IO97" s="139"/>
      <c r="IP97" s="139"/>
      <c r="IQ97" s="139"/>
      <c r="IR97" s="139"/>
      <c r="IS97" s="139"/>
      <c r="IT97" s="139"/>
      <c r="IU97" s="139"/>
      <c r="IV97" s="139"/>
    </row>
    <row r="98" spans="1:256" ht="16.899999999999999" customHeight="1">
      <c r="A98" s="16"/>
      <c r="B98" s="2" t="s">
        <v>140</v>
      </c>
      <c r="C98" s="16"/>
      <c r="D98" s="181"/>
      <c r="E98" s="181"/>
      <c r="F98" s="181"/>
      <c r="G98" s="181"/>
      <c r="H98" s="181"/>
      <c r="I98" s="181"/>
      <c r="J98" s="182"/>
      <c r="K98" s="182"/>
      <c r="L98" s="182"/>
      <c r="M98" s="121"/>
      <c r="N98" s="121"/>
      <c r="O98" s="183"/>
      <c r="P98" s="183"/>
      <c r="Q98" s="183"/>
      <c r="R98" s="183"/>
      <c r="S98" s="183"/>
      <c r="T98" s="183"/>
      <c r="U98" s="183"/>
      <c r="V98" s="2" t="s">
        <v>140</v>
      </c>
      <c r="W98" s="16"/>
      <c r="X98" s="182"/>
      <c r="Y98" s="182"/>
      <c r="Z98" s="182"/>
      <c r="AA98" s="182"/>
      <c r="AB98" s="182"/>
      <c r="AC98" s="182"/>
      <c r="AD98" s="182"/>
      <c r="AE98" s="182"/>
      <c r="AF98" s="182"/>
      <c r="AG98" s="121"/>
      <c r="AH98" s="121"/>
      <c r="AI98" s="183"/>
      <c r="AJ98" s="182"/>
      <c r="AK98" s="182"/>
      <c r="AL98" s="182"/>
      <c r="AM98" s="121"/>
      <c r="AN98" s="121"/>
      <c r="AO98" s="183"/>
      <c r="AP98" s="2" t="s">
        <v>140</v>
      </c>
      <c r="AQ98" s="16"/>
      <c r="AR98" s="181"/>
      <c r="AS98" s="181"/>
      <c r="AT98" s="181"/>
      <c r="AU98" s="181"/>
      <c r="AV98" s="181"/>
      <c r="AW98" s="181"/>
      <c r="AX98" s="182"/>
      <c r="AY98" s="182"/>
      <c r="AZ98" s="182"/>
      <c r="BA98" s="121"/>
      <c r="BB98" s="121"/>
      <c r="BC98" s="183"/>
      <c r="BD98" s="183"/>
      <c r="BE98" s="183"/>
      <c r="BF98" s="183"/>
      <c r="BG98" s="183"/>
      <c r="BH98" s="183"/>
      <c r="BI98" s="183"/>
      <c r="BJ98" s="2" t="s">
        <v>140</v>
      </c>
      <c r="BK98" s="16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21"/>
      <c r="CB98" s="121"/>
      <c r="CC98" s="183"/>
      <c r="CD98" s="139"/>
      <c r="CE98" s="139"/>
      <c r="CF98" s="139"/>
      <c r="CG98" s="139"/>
      <c r="CH98" s="139"/>
      <c r="CI98" s="139"/>
      <c r="CJ98" s="139"/>
      <c r="CK98" s="139"/>
      <c r="CL98" s="139"/>
      <c r="CM98" s="139"/>
      <c r="CN98" s="139"/>
      <c r="CO98" s="139"/>
      <c r="CP98" s="139"/>
      <c r="CQ98" s="139"/>
      <c r="CR98" s="139"/>
      <c r="CS98" s="139"/>
      <c r="CT98" s="139"/>
      <c r="CU98" s="139"/>
      <c r="CV98" s="139"/>
      <c r="CW98" s="139"/>
      <c r="CX98" s="139"/>
      <c r="CY98" s="139"/>
      <c r="CZ98" s="139"/>
      <c r="DA98" s="139"/>
      <c r="DB98" s="139"/>
      <c r="DC98" s="139"/>
      <c r="DD98" s="139"/>
      <c r="DE98" s="139"/>
      <c r="DF98" s="139"/>
      <c r="DG98" s="139"/>
      <c r="DH98" s="139"/>
      <c r="DI98" s="139"/>
      <c r="DJ98" s="139"/>
      <c r="DK98" s="139"/>
      <c r="DL98" s="139"/>
      <c r="DM98" s="139"/>
      <c r="DN98" s="139"/>
      <c r="DO98" s="139"/>
      <c r="DP98" s="139"/>
      <c r="DQ98" s="139"/>
      <c r="DR98" s="139"/>
      <c r="DS98" s="139"/>
      <c r="DT98" s="139"/>
      <c r="DU98" s="139"/>
      <c r="DV98" s="139"/>
      <c r="DW98" s="139"/>
      <c r="DX98" s="139"/>
      <c r="DY98" s="139"/>
      <c r="DZ98" s="139"/>
      <c r="EA98" s="139"/>
      <c r="EB98" s="139"/>
      <c r="EC98" s="139"/>
      <c r="ED98" s="139"/>
      <c r="EE98" s="139"/>
      <c r="EF98" s="139"/>
      <c r="EG98" s="139"/>
      <c r="EH98" s="139"/>
      <c r="EI98" s="139"/>
      <c r="EJ98" s="139"/>
      <c r="EK98" s="139"/>
      <c r="EL98" s="139"/>
      <c r="EM98" s="139"/>
      <c r="EN98" s="139"/>
      <c r="EO98" s="139"/>
      <c r="EP98" s="139"/>
      <c r="EQ98" s="139"/>
      <c r="ER98" s="139"/>
      <c r="ES98" s="139"/>
      <c r="ET98" s="139"/>
      <c r="EU98" s="139"/>
      <c r="EV98" s="139"/>
      <c r="EW98" s="139"/>
      <c r="EX98" s="139"/>
      <c r="EY98" s="139"/>
      <c r="EZ98" s="139"/>
      <c r="FA98" s="139"/>
      <c r="FB98" s="139"/>
      <c r="FC98" s="139"/>
      <c r="FD98" s="139"/>
      <c r="FE98" s="139"/>
      <c r="FF98" s="139"/>
      <c r="FG98" s="139"/>
      <c r="FH98" s="139"/>
      <c r="FI98" s="139"/>
      <c r="FJ98" s="139"/>
      <c r="FK98" s="139"/>
      <c r="FL98" s="139"/>
      <c r="FM98" s="139"/>
      <c r="FN98" s="139"/>
      <c r="FQ98" s="139"/>
      <c r="FR98" s="139"/>
      <c r="FS98" s="139"/>
      <c r="FT98" s="139"/>
      <c r="FU98" s="139"/>
      <c r="FV98" s="139"/>
      <c r="FW98" s="139"/>
      <c r="FX98" s="139"/>
      <c r="FY98" s="139"/>
      <c r="FZ98" s="139"/>
      <c r="GA98" s="139"/>
      <c r="GB98" s="139"/>
      <c r="GC98" s="139"/>
      <c r="GD98" s="139"/>
      <c r="GE98" s="139"/>
      <c r="GF98" s="139"/>
      <c r="GG98" s="139"/>
      <c r="GH98" s="139"/>
      <c r="GI98" s="139"/>
      <c r="GJ98" s="139"/>
      <c r="GK98" s="139"/>
      <c r="GL98" s="139"/>
      <c r="GM98" s="139"/>
      <c r="GN98" s="139"/>
      <c r="GO98" s="139"/>
      <c r="GP98" s="139"/>
      <c r="GQ98" s="139"/>
      <c r="GR98" s="139"/>
      <c r="GS98" s="139"/>
      <c r="GT98" s="139"/>
      <c r="GU98" s="139"/>
      <c r="GV98" s="139"/>
      <c r="GW98" s="139"/>
      <c r="GX98" s="139"/>
      <c r="GY98" s="139"/>
      <c r="GZ98" s="139"/>
      <c r="HA98" s="139"/>
      <c r="HB98" s="139"/>
      <c r="HC98" s="139"/>
      <c r="HD98" s="139"/>
      <c r="HE98" s="139"/>
      <c r="HF98" s="139"/>
      <c r="HG98" s="139"/>
      <c r="HH98" s="139"/>
      <c r="HI98" s="139"/>
      <c r="HJ98" s="139"/>
      <c r="HK98" s="139"/>
      <c r="HL98" s="139"/>
      <c r="HM98" s="139"/>
      <c r="HN98" s="139"/>
      <c r="HO98" s="139"/>
      <c r="HP98" s="139"/>
      <c r="HQ98" s="139"/>
      <c r="HR98" s="139"/>
      <c r="HS98" s="139"/>
      <c r="HT98" s="139"/>
      <c r="HU98" s="139"/>
      <c r="HV98" s="139"/>
      <c r="HW98" s="139"/>
      <c r="HX98" s="139"/>
      <c r="HY98" s="139"/>
      <c r="HZ98" s="139"/>
      <c r="IA98" s="139"/>
      <c r="IB98" s="139"/>
      <c r="IC98" s="139"/>
      <c r="ID98" s="139"/>
      <c r="IE98" s="139"/>
      <c r="IF98" s="139"/>
      <c r="IG98" s="139"/>
      <c r="IH98" s="139"/>
      <c r="II98" s="139"/>
      <c r="IJ98" s="139"/>
      <c r="IK98" s="139"/>
      <c r="IL98" s="139"/>
      <c r="IM98" s="139"/>
      <c r="IN98" s="139"/>
      <c r="IO98" s="139"/>
      <c r="IP98" s="139"/>
      <c r="IQ98" s="139"/>
      <c r="IR98" s="139"/>
      <c r="IS98" s="139"/>
      <c r="IT98" s="139"/>
      <c r="IU98" s="139"/>
      <c r="IV98" s="139"/>
    </row>
    <row r="99" spans="1:256" ht="16.899999999999999" customHeight="1">
      <c r="A99" s="16"/>
      <c r="B99" s="2" t="s">
        <v>141</v>
      </c>
      <c r="C99" s="16"/>
      <c r="D99" s="181"/>
      <c r="E99" s="181"/>
      <c r="F99" s="181"/>
      <c r="G99" s="181"/>
      <c r="H99" s="181"/>
      <c r="I99" s="181"/>
      <c r="J99" s="182"/>
      <c r="K99" s="182"/>
      <c r="L99" s="182"/>
      <c r="M99" s="121"/>
      <c r="N99" s="121"/>
      <c r="O99" s="183"/>
      <c r="P99" s="183"/>
      <c r="Q99" s="183"/>
      <c r="R99" s="183"/>
      <c r="S99" s="183"/>
      <c r="T99" s="183"/>
      <c r="U99" s="183"/>
      <c r="V99" s="2" t="s">
        <v>141</v>
      </c>
      <c r="W99" s="16"/>
      <c r="X99" s="182"/>
      <c r="Y99" s="182"/>
      <c r="Z99" s="182"/>
      <c r="AA99" s="182"/>
      <c r="AB99" s="182"/>
      <c r="AC99" s="182"/>
      <c r="AD99" s="182"/>
      <c r="AE99" s="182"/>
      <c r="AF99" s="182"/>
      <c r="AG99" s="121"/>
      <c r="AH99" s="121"/>
      <c r="AI99" s="183"/>
      <c r="AJ99" s="182"/>
      <c r="AK99" s="182"/>
      <c r="AL99" s="182"/>
      <c r="AM99" s="121"/>
      <c r="AN99" s="121"/>
      <c r="AO99" s="183"/>
      <c r="AP99" s="2" t="s">
        <v>141</v>
      </c>
      <c r="AQ99" s="16"/>
      <c r="AR99" s="181"/>
      <c r="AS99" s="181"/>
      <c r="AT99" s="181"/>
      <c r="AU99" s="181"/>
      <c r="AV99" s="181"/>
      <c r="AW99" s="181"/>
      <c r="AX99" s="182"/>
      <c r="AY99" s="182"/>
      <c r="AZ99" s="182"/>
      <c r="BA99" s="121"/>
      <c r="BB99" s="121"/>
      <c r="BC99" s="183"/>
      <c r="BD99" s="183"/>
      <c r="BE99" s="183"/>
      <c r="BF99" s="183"/>
      <c r="BG99" s="183"/>
      <c r="BH99" s="183"/>
      <c r="BI99" s="183"/>
      <c r="BJ99" s="2" t="s">
        <v>141</v>
      </c>
      <c r="BK99" s="16"/>
      <c r="BL99" s="182"/>
      <c r="BM99" s="182"/>
      <c r="BN99" s="182"/>
      <c r="BO99" s="182"/>
      <c r="BP99" s="182"/>
      <c r="BQ99" s="182"/>
      <c r="BR99" s="182"/>
      <c r="BS99" s="182"/>
      <c r="BT99" s="182"/>
      <c r="BU99" s="182"/>
      <c r="BV99" s="182"/>
      <c r="BW99" s="182"/>
      <c r="BX99" s="182"/>
      <c r="BY99" s="182"/>
      <c r="BZ99" s="182"/>
      <c r="CA99" s="121"/>
      <c r="CB99" s="121"/>
      <c r="CC99" s="183"/>
      <c r="CD99" s="139"/>
      <c r="CE99" s="139"/>
      <c r="CF99" s="139"/>
      <c r="CG99" s="139"/>
      <c r="CH99" s="139"/>
      <c r="CI99" s="139"/>
      <c r="CJ99" s="139"/>
      <c r="CK99" s="139"/>
      <c r="CL99" s="139"/>
      <c r="CM99" s="139"/>
      <c r="CN99" s="139"/>
      <c r="CO99" s="139"/>
      <c r="CP99" s="139"/>
      <c r="CQ99" s="139"/>
      <c r="CR99" s="139"/>
      <c r="CS99" s="139"/>
      <c r="CT99" s="139"/>
      <c r="CU99" s="139"/>
      <c r="CV99" s="139"/>
      <c r="CW99" s="139"/>
      <c r="CX99" s="139"/>
      <c r="CY99" s="139"/>
      <c r="CZ99" s="139"/>
      <c r="DA99" s="139"/>
      <c r="DB99" s="139"/>
      <c r="DC99" s="139"/>
      <c r="DD99" s="139"/>
      <c r="DE99" s="139"/>
      <c r="DF99" s="139"/>
      <c r="DG99" s="139"/>
      <c r="DH99" s="139"/>
      <c r="DI99" s="139"/>
      <c r="DJ99" s="139"/>
      <c r="DK99" s="139"/>
      <c r="DL99" s="139"/>
      <c r="DM99" s="139"/>
      <c r="DN99" s="139"/>
      <c r="DO99" s="139"/>
      <c r="DP99" s="139"/>
      <c r="DQ99" s="139"/>
      <c r="DR99" s="139"/>
      <c r="DS99" s="139"/>
      <c r="DT99" s="139"/>
      <c r="DU99" s="139"/>
      <c r="DV99" s="139"/>
      <c r="DW99" s="139"/>
      <c r="DX99" s="139"/>
      <c r="DY99" s="139"/>
      <c r="DZ99" s="139"/>
      <c r="EA99" s="139"/>
      <c r="EB99" s="139"/>
      <c r="EC99" s="139"/>
      <c r="ED99" s="139"/>
      <c r="EE99" s="139"/>
      <c r="EF99" s="139"/>
      <c r="EG99" s="139"/>
      <c r="EH99" s="139"/>
      <c r="EI99" s="139"/>
      <c r="EJ99" s="139"/>
      <c r="EK99" s="139"/>
      <c r="EL99" s="139"/>
      <c r="EM99" s="139"/>
      <c r="EN99" s="139"/>
      <c r="EO99" s="139"/>
      <c r="EP99" s="139"/>
      <c r="EQ99" s="139"/>
      <c r="ER99" s="139"/>
      <c r="ES99" s="139"/>
      <c r="ET99" s="139"/>
      <c r="EU99" s="139"/>
      <c r="EV99" s="139"/>
      <c r="EW99" s="139"/>
      <c r="EX99" s="139"/>
      <c r="EY99" s="139"/>
      <c r="EZ99" s="139"/>
      <c r="FA99" s="139"/>
      <c r="FB99" s="139"/>
      <c r="FC99" s="139"/>
      <c r="FD99" s="139"/>
      <c r="FE99" s="139"/>
      <c r="FF99" s="139"/>
      <c r="FG99" s="139"/>
      <c r="FH99" s="139"/>
      <c r="FI99" s="139"/>
      <c r="FJ99" s="139"/>
      <c r="FK99" s="139"/>
      <c r="FL99" s="139"/>
      <c r="FM99" s="139"/>
      <c r="FN99" s="139"/>
      <c r="FQ99" s="139"/>
      <c r="FR99" s="139"/>
      <c r="FS99" s="139"/>
      <c r="FT99" s="139"/>
      <c r="FU99" s="139"/>
      <c r="FV99" s="139"/>
      <c r="FW99" s="139"/>
      <c r="FX99" s="139"/>
      <c r="FY99" s="139"/>
      <c r="FZ99" s="139"/>
      <c r="GA99" s="139"/>
      <c r="GB99" s="139"/>
      <c r="GC99" s="139"/>
      <c r="GD99" s="139"/>
      <c r="GE99" s="139"/>
      <c r="GF99" s="139"/>
      <c r="GG99" s="139"/>
      <c r="GH99" s="139"/>
      <c r="GI99" s="139"/>
      <c r="GJ99" s="139"/>
      <c r="GK99" s="139"/>
      <c r="GL99" s="139"/>
      <c r="GM99" s="139"/>
      <c r="GN99" s="139"/>
      <c r="GO99" s="139"/>
      <c r="GP99" s="139"/>
      <c r="GQ99" s="139"/>
      <c r="GR99" s="139"/>
      <c r="GS99" s="139"/>
      <c r="GT99" s="139"/>
      <c r="GU99" s="139"/>
      <c r="GV99" s="139"/>
      <c r="GW99" s="139"/>
      <c r="GX99" s="139"/>
      <c r="GY99" s="139"/>
      <c r="GZ99" s="139"/>
      <c r="HA99" s="139"/>
      <c r="HB99" s="139"/>
      <c r="HC99" s="139"/>
      <c r="HD99" s="139"/>
      <c r="HE99" s="139"/>
      <c r="HF99" s="139"/>
      <c r="HG99" s="139"/>
      <c r="HH99" s="139"/>
      <c r="HI99" s="139"/>
      <c r="HJ99" s="139"/>
      <c r="HK99" s="139"/>
      <c r="HL99" s="139"/>
      <c r="HM99" s="139"/>
      <c r="HN99" s="139"/>
      <c r="HO99" s="139"/>
      <c r="HP99" s="139"/>
      <c r="HQ99" s="139"/>
      <c r="HR99" s="139"/>
      <c r="HS99" s="139"/>
      <c r="HT99" s="139"/>
      <c r="HU99" s="139"/>
      <c r="HV99" s="139"/>
      <c r="HW99" s="139"/>
      <c r="HX99" s="139"/>
      <c r="HY99" s="139"/>
      <c r="HZ99" s="139"/>
      <c r="IA99" s="139"/>
      <c r="IB99" s="139"/>
      <c r="IC99" s="139"/>
      <c r="ID99" s="139"/>
      <c r="IE99" s="139"/>
      <c r="IF99" s="139"/>
      <c r="IG99" s="139"/>
      <c r="IH99" s="139"/>
      <c r="II99" s="139"/>
      <c r="IJ99" s="139"/>
      <c r="IK99" s="139"/>
      <c r="IL99" s="139"/>
      <c r="IM99" s="139"/>
      <c r="IN99" s="139"/>
      <c r="IO99" s="139"/>
      <c r="IP99" s="139"/>
      <c r="IQ99" s="139"/>
      <c r="IR99" s="139"/>
      <c r="IS99" s="139"/>
      <c r="IT99" s="139"/>
      <c r="IU99" s="139"/>
      <c r="IV99" s="139"/>
    </row>
    <row r="100" spans="1:256" ht="16.899999999999999" customHeight="1">
      <c r="A100" s="16"/>
      <c r="B100" s="2" t="s">
        <v>142</v>
      </c>
      <c r="C100" s="16"/>
      <c r="D100" s="181"/>
      <c r="E100" s="181"/>
      <c r="F100" s="181"/>
      <c r="G100" s="181"/>
      <c r="H100" s="181"/>
      <c r="I100" s="181"/>
      <c r="J100" s="182"/>
      <c r="K100" s="182"/>
      <c r="L100" s="182"/>
      <c r="M100" s="121"/>
      <c r="N100" s="121"/>
      <c r="O100" s="183"/>
      <c r="P100" s="183"/>
      <c r="Q100" s="183"/>
      <c r="R100" s="183"/>
      <c r="S100" s="183"/>
      <c r="T100" s="183"/>
      <c r="U100" s="183"/>
      <c r="V100" s="2" t="s">
        <v>142</v>
      </c>
      <c r="W100" s="16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21"/>
      <c r="AH100" s="121"/>
      <c r="AI100" s="183"/>
      <c r="AJ100" s="182"/>
      <c r="AK100" s="182"/>
      <c r="AL100" s="182"/>
      <c r="AM100" s="121"/>
      <c r="AN100" s="121"/>
      <c r="AO100" s="183"/>
      <c r="AP100" s="2" t="s">
        <v>142</v>
      </c>
      <c r="AQ100" s="16"/>
      <c r="AR100" s="181"/>
      <c r="AS100" s="181"/>
      <c r="AT100" s="181"/>
      <c r="AU100" s="181"/>
      <c r="AV100" s="181"/>
      <c r="AW100" s="181"/>
      <c r="AX100" s="182"/>
      <c r="AY100" s="182"/>
      <c r="AZ100" s="182"/>
      <c r="BA100" s="121"/>
      <c r="BB100" s="121"/>
      <c r="BC100" s="183"/>
      <c r="BD100" s="183"/>
      <c r="BE100" s="183"/>
      <c r="BF100" s="183"/>
      <c r="BG100" s="183"/>
      <c r="BH100" s="183"/>
      <c r="BI100" s="183"/>
      <c r="BJ100" s="2" t="s">
        <v>142</v>
      </c>
      <c r="BK100" s="16"/>
      <c r="BL100" s="182"/>
      <c r="BM100" s="182"/>
      <c r="BN100" s="182"/>
      <c r="BO100" s="182"/>
      <c r="BP100" s="182"/>
      <c r="BQ100" s="182"/>
      <c r="BR100" s="182"/>
      <c r="BS100" s="182"/>
      <c r="BT100" s="182"/>
      <c r="BU100" s="182"/>
      <c r="BV100" s="182"/>
      <c r="BW100" s="182"/>
      <c r="BX100" s="182"/>
      <c r="BY100" s="182"/>
      <c r="BZ100" s="182"/>
      <c r="CA100" s="121"/>
      <c r="CB100" s="121"/>
      <c r="CC100" s="183"/>
      <c r="CD100" s="139"/>
      <c r="CE100" s="139"/>
      <c r="CF100" s="139"/>
      <c r="CG100" s="139"/>
      <c r="CH100" s="139"/>
      <c r="CI100" s="139"/>
      <c r="CJ100" s="139"/>
      <c r="CK100" s="139"/>
      <c r="CL100" s="139"/>
      <c r="CM100" s="139"/>
      <c r="CN100" s="139"/>
      <c r="CO100" s="139"/>
      <c r="CP100" s="139"/>
      <c r="CQ100" s="139"/>
      <c r="CR100" s="139"/>
      <c r="CS100" s="139"/>
      <c r="CT100" s="139"/>
      <c r="CU100" s="139"/>
      <c r="CV100" s="139"/>
      <c r="CW100" s="139"/>
      <c r="CX100" s="139"/>
      <c r="CY100" s="139"/>
      <c r="CZ100" s="139"/>
      <c r="DA100" s="139"/>
      <c r="DB100" s="139"/>
      <c r="DC100" s="139"/>
      <c r="DD100" s="139"/>
      <c r="DE100" s="139"/>
      <c r="DF100" s="139"/>
      <c r="DG100" s="139"/>
      <c r="DH100" s="139"/>
      <c r="DI100" s="139"/>
      <c r="DJ100" s="139"/>
      <c r="DK100" s="139"/>
      <c r="DL100" s="139"/>
      <c r="DM100" s="139"/>
      <c r="DN100" s="139"/>
      <c r="DO100" s="139"/>
      <c r="DP100" s="139"/>
      <c r="DQ100" s="139"/>
      <c r="DR100" s="139"/>
      <c r="DS100" s="139"/>
      <c r="DT100" s="139"/>
      <c r="DU100" s="139"/>
      <c r="DV100" s="139"/>
      <c r="DW100" s="139"/>
      <c r="DX100" s="139"/>
      <c r="DY100" s="139"/>
      <c r="DZ100" s="139"/>
      <c r="EA100" s="139"/>
      <c r="EB100" s="139"/>
      <c r="EC100" s="139"/>
      <c r="ED100" s="139"/>
      <c r="EE100" s="139"/>
      <c r="EF100" s="139"/>
      <c r="EG100" s="139"/>
      <c r="EH100" s="139"/>
      <c r="EI100" s="139"/>
      <c r="EJ100" s="139"/>
      <c r="EK100" s="139"/>
      <c r="EL100" s="139"/>
      <c r="EM100" s="139"/>
      <c r="EN100" s="139"/>
      <c r="EO100" s="139"/>
      <c r="EP100" s="139"/>
      <c r="EQ100" s="139"/>
      <c r="ER100" s="139"/>
      <c r="ES100" s="139"/>
      <c r="ET100" s="139"/>
      <c r="EU100" s="139"/>
      <c r="EV100" s="139"/>
      <c r="EW100" s="139"/>
      <c r="EX100" s="139"/>
      <c r="EY100" s="139"/>
      <c r="EZ100" s="139"/>
      <c r="FA100" s="139"/>
      <c r="FB100" s="139"/>
      <c r="FC100" s="139"/>
      <c r="FD100" s="139"/>
      <c r="FE100" s="139"/>
      <c r="FF100" s="139"/>
      <c r="FG100" s="139"/>
      <c r="FH100" s="139"/>
      <c r="FI100" s="139"/>
      <c r="FJ100" s="139"/>
      <c r="FK100" s="139"/>
      <c r="FL100" s="139"/>
      <c r="FM100" s="139"/>
      <c r="FN100" s="139"/>
      <c r="FQ100" s="139"/>
      <c r="FR100" s="139"/>
      <c r="FS100" s="139"/>
      <c r="FT100" s="139"/>
      <c r="FU100" s="139"/>
      <c r="FV100" s="139"/>
      <c r="FW100" s="139"/>
      <c r="FX100" s="139"/>
      <c r="FY100" s="139"/>
      <c r="FZ100" s="139"/>
      <c r="GA100" s="139"/>
      <c r="GB100" s="139"/>
      <c r="GC100" s="139"/>
      <c r="GD100" s="139"/>
      <c r="GE100" s="139"/>
      <c r="GF100" s="139"/>
      <c r="GG100" s="139"/>
      <c r="GH100" s="139"/>
      <c r="GI100" s="139"/>
      <c r="GJ100" s="139"/>
      <c r="GK100" s="139"/>
      <c r="GL100" s="139"/>
      <c r="GM100" s="139"/>
      <c r="GN100" s="139"/>
      <c r="GO100" s="139"/>
      <c r="GP100" s="139"/>
      <c r="GQ100" s="139"/>
      <c r="GR100" s="139"/>
      <c r="GS100" s="139"/>
      <c r="GT100" s="139"/>
      <c r="GU100" s="139"/>
      <c r="GV100" s="139"/>
      <c r="GW100" s="139"/>
      <c r="GX100" s="139"/>
      <c r="GY100" s="139"/>
      <c r="GZ100" s="139"/>
      <c r="HA100" s="139"/>
      <c r="HB100" s="139"/>
      <c r="HC100" s="139"/>
      <c r="HD100" s="139"/>
      <c r="HE100" s="139"/>
      <c r="HF100" s="139"/>
      <c r="HG100" s="139"/>
      <c r="HH100" s="139"/>
      <c r="HI100" s="139"/>
      <c r="HJ100" s="139"/>
      <c r="HK100" s="139"/>
      <c r="HL100" s="139"/>
      <c r="HM100" s="139"/>
      <c r="HN100" s="139"/>
      <c r="HO100" s="139"/>
      <c r="HP100" s="139"/>
      <c r="HQ100" s="139"/>
      <c r="HR100" s="139"/>
      <c r="HS100" s="139"/>
      <c r="HT100" s="139"/>
      <c r="HU100" s="139"/>
      <c r="HV100" s="139"/>
      <c r="HW100" s="139"/>
      <c r="HX100" s="139"/>
      <c r="HY100" s="139"/>
      <c r="HZ100" s="139"/>
      <c r="IA100" s="139"/>
      <c r="IB100" s="139"/>
      <c r="IC100" s="139"/>
      <c r="ID100" s="139"/>
      <c r="IE100" s="139"/>
      <c r="IF100" s="139"/>
      <c r="IG100" s="139"/>
      <c r="IH100" s="139"/>
      <c r="II100" s="139"/>
      <c r="IJ100" s="139"/>
      <c r="IK100" s="139"/>
      <c r="IL100" s="139"/>
      <c r="IM100" s="139"/>
      <c r="IN100" s="139"/>
      <c r="IO100" s="139"/>
      <c r="IP100" s="139"/>
      <c r="IQ100" s="139"/>
      <c r="IR100" s="139"/>
      <c r="IS100" s="139"/>
      <c r="IT100" s="139"/>
      <c r="IU100" s="139"/>
      <c r="IV100" s="139"/>
    </row>
    <row r="101" spans="1:256" ht="16.899999999999999" customHeight="1">
      <c r="A101" s="16"/>
      <c r="B101" s="2" t="s">
        <v>143</v>
      </c>
      <c r="C101" s="16"/>
      <c r="D101" s="181"/>
      <c r="E101" s="181"/>
      <c r="F101" s="181"/>
      <c r="G101" s="181"/>
      <c r="H101" s="181"/>
      <c r="I101" s="181"/>
      <c r="J101" s="182"/>
      <c r="K101" s="182"/>
      <c r="L101" s="182"/>
      <c r="M101" s="121"/>
      <c r="N101" s="121"/>
      <c r="O101" s="183"/>
      <c r="P101" s="183"/>
      <c r="Q101" s="183"/>
      <c r="R101" s="183"/>
      <c r="S101" s="183"/>
      <c r="T101" s="183"/>
      <c r="U101" s="183"/>
      <c r="V101" s="2" t="s">
        <v>143</v>
      </c>
      <c r="W101" s="16"/>
      <c r="X101" s="182"/>
      <c r="Y101" s="182"/>
      <c r="Z101" s="182"/>
      <c r="AA101" s="182"/>
      <c r="AB101" s="182"/>
      <c r="AC101" s="182"/>
      <c r="AD101" s="182"/>
      <c r="AE101" s="182"/>
      <c r="AF101" s="182"/>
      <c r="AG101" s="121"/>
      <c r="AH101" s="121"/>
      <c r="AI101" s="183"/>
      <c r="AJ101" s="182"/>
      <c r="AK101" s="182"/>
      <c r="AL101" s="182"/>
      <c r="AM101" s="121"/>
      <c r="AN101" s="121"/>
      <c r="AO101" s="183"/>
      <c r="AP101" s="2" t="s">
        <v>143</v>
      </c>
      <c r="AQ101" s="16"/>
      <c r="AR101" s="181"/>
      <c r="AS101" s="181"/>
      <c r="AT101" s="181"/>
      <c r="AU101" s="181"/>
      <c r="AV101" s="181"/>
      <c r="AW101" s="181"/>
      <c r="AX101" s="182"/>
      <c r="AY101" s="182"/>
      <c r="AZ101" s="182"/>
      <c r="BA101" s="121"/>
      <c r="BB101" s="121"/>
      <c r="BC101" s="183"/>
      <c r="BD101" s="183"/>
      <c r="BE101" s="183"/>
      <c r="BF101" s="183"/>
      <c r="BG101" s="183"/>
      <c r="BH101" s="183"/>
      <c r="BI101" s="183"/>
      <c r="BJ101" s="2" t="s">
        <v>143</v>
      </c>
      <c r="BK101" s="16"/>
      <c r="BL101" s="182"/>
      <c r="BM101" s="182"/>
      <c r="BN101" s="182"/>
      <c r="BO101" s="182"/>
      <c r="BP101" s="182"/>
      <c r="BQ101" s="182"/>
      <c r="BR101" s="182"/>
      <c r="BS101" s="182"/>
      <c r="BT101" s="182"/>
      <c r="BU101" s="182"/>
      <c r="BV101" s="182"/>
      <c r="BW101" s="182"/>
      <c r="BX101" s="182"/>
      <c r="BY101" s="182"/>
      <c r="BZ101" s="182"/>
      <c r="CA101" s="121"/>
      <c r="CB101" s="121"/>
      <c r="CC101" s="183"/>
      <c r="CD101" s="139"/>
      <c r="CE101" s="139"/>
      <c r="CF101" s="139"/>
      <c r="CG101" s="139"/>
      <c r="CH101" s="139"/>
      <c r="CI101" s="139"/>
      <c r="CJ101" s="139"/>
      <c r="CK101" s="139"/>
      <c r="CL101" s="139"/>
      <c r="CM101" s="139"/>
      <c r="CN101" s="139"/>
      <c r="CO101" s="139"/>
      <c r="CP101" s="139"/>
      <c r="CQ101" s="139"/>
      <c r="CR101" s="139"/>
      <c r="CS101" s="139"/>
      <c r="CT101" s="139"/>
      <c r="CU101" s="139"/>
      <c r="CV101" s="139"/>
      <c r="CW101" s="139"/>
      <c r="CX101" s="139"/>
      <c r="CY101" s="139"/>
      <c r="CZ101" s="139"/>
      <c r="DA101" s="139"/>
      <c r="DB101" s="139"/>
      <c r="DC101" s="139"/>
      <c r="DD101" s="139"/>
      <c r="DE101" s="139"/>
      <c r="DF101" s="139"/>
      <c r="DG101" s="139"/>
      <c r="DH101" s="139"/>
      <c r="DI101" s="139"/>
      <c r="DJ101" s="139"/>
      <c r="DK101" s="139"/>
      <c r="DL101" s="139"/>
      <c r="DM101" s="139"/>
      <c r="DN101" s="139"/>
      <c r="DO101" s="139"/>
      <c r="DP101" s="139"/>
      <c r="DQ101" s="139"/>
      <c r="DR101" s="139"/>
      <c r="DS101" s="139"/>
      <c r="DT101" s="139"/>
      <c r="DU101" s="139"/>
      <c r="DV101" s="139"/>
      <c r="DW101" s="139"/>
      <c r="DX101" s="139"/>
      <c r="DY101" s="139"/>
      <c r="DZ101" s="139"/>
      <c r="EA101" s="139"/>
      <c r="EB101" s="139"/>
      <c r="EC101" s="139"/>
      <c r="ED101" s="139"/>
      <c r="EE101" s="139"/>
      <c r="EF101" s="139"/>
      <c r="EG101" s="139"/>
      <c r="EH101" s="139"/>
      <c r="EI101" s="139"/>
      <c r="EJ101" s="139"/>
      <c r="EK101" s="139"/>
      <c r="EL101" s="139"/>
      <c r="EM101" s="139"/>
      <c r="EN101" s="139"/>
      <c r="EO101" s="139"/>
      <c r="EP101" s="139"/>
      <c r="EQ101" s="139"/>
      <c r="ER101" s="139"/>
      <c r="ES101" s="139"/>
      <c r="ET101" s="139"/>
      <c r="EU101" s="139"/>
      <c r="EV101" s="139"/>
      <c r="EW101" s="139"/>
      <c r="EX101" s="139"/>
      <c r="EY101" s="139"/>
      <c r="EZ101" s="139"/>
      <c r="FA101" s="139"/>
      <c r="FB101" s="139"/>
      <c r="FC101" s="139"/>
      <c r="FD101" s="139"/>
      <c r="FE101" s="139"/>
      <c r="FF101" s="139"/>
      <c r="FG101" s="139"/>
      <c r="FH101" s="139"/>
      <c r="FI101" s="139"/>
      <c r="FJ101" s="139"/>
      <c r="FK101" s="139"/>
      <c r="FL101" s="139"/>
      <c r="FM101" s="139"/>
      <c r="FN101" s="139"/>
      <c r="FQ101" s="139"/>
      <c r="FR101" s="139"/>
      <c r="FS101" s="139"/>
      <c r="FT101" s="139"/>
      <c r="FU101" s="139"/>
      <c r="FV101" s="139"/>
      <c r="FW101" s="139"/>
      <c r="FX101" s="139"/>
      <c r="FY101" s="139"/>
      <c r="FZ101" s="139"/>
      <c r="GA101" s="139"/>
      <c r="GB101" s="139"/>
      <c r="GC101" s="139"/>
      <c r="GD101" s="139"/>
      <c r="GE101" s="139"/>
      <c r="GF101" s="139"/>
      <c r="GG101" s="139"/>
      <c r="GH101" s="139"/>
      <c r="GI101" s="139"/>
      <c r="GJ101" s="139"/>
      <c r="GK101" s="139"/>
      <c r="GL101" s="139"/>
      <c r="GM101" s="139"/>
      <c r="GN101" s="139"/>
      <c r="GO101" s="139"/>
      <c r="GP101" s="139"/>
      <c r="GQ101" s="139"/>
      <c r="GR101" s="139"/>
      <c r="GS101" s="139"/>
      <c r="GT101" s="139"/>
      <c r="GU101" s="139"/>
      <c r="GV101" s="139"/>
      <c r="GW101" s="139"/>
      <c r="GX101" s="139"/>
      <c r="GY101" s="139"/>
      <c r="GZ101" s="139"/>
      <c r="HA101" s="139"/>
      <c r="HB101" s="139"/>
      <c r="HC101" s="139"/>
      <c r="HD101" s="139"/>
      <c r="HE101" s="139"/>
      <c r="HF101" s="139"/>
      <c r="HG101" s="139"/>
      <c r="HH101" s="139"/>
      <c r="HI101" s="139"/>
      <c r="HJ101" s="139"/>
      <c r="HK101" s="139"/>
      <c r="HL101" s="139"/>
      <c r="HM101" s="139"/>
      <c r="HN101" s="139"/>
      <c r="HO101" s="139"/>
      <c r="HP101" s="139"/>
      <c r="HQ101" s="139"/>
      <c r="HR101" s="139"/>
      <c r="HS101" s="139"/>
      <c r="HT101" s="139"/>
      <c r="HU101" s="139"/>
      <c r="HV101" s="139"/>
      <c r="HW101" s="139"/>
      <c r="HX101" s="139"/>
      <c r="HY101" s="139"/>
      <c r="HZ101" s="139"/>
      <c r="IA101" s="139"/>
      <c r="IB101" s="139"/>
      <c r="IC101" s="139"/>
      <c r="ID101" s="139"/>
      <c r="IE101" s="139"/>
      <c r="IF101" s="139"/>
      <c r="IG101" s="139"/>
      <c r="IH101" s="139"/>
      <c r="II101" s="139"/>
      <c r="IJ101" s="139"/>
      <c r="IK101" s="139"/>
      <c r="IL101" s="139"/>
      <c r="IM101" s="139"/>
      <c r="IN101" s="139"/>
      <c r="IO101" s="139"/>
      <c r="IP101" s="139"/>
      <c r="IQ101" s="139"/>
      <c r="IR101" s="139"/>
      <c r="IS101" s="139"/>
      <c r="IT101" s="139"/>
      <c r="IU101" s="139"/>
      <c r="IV101" s="139"/>
    </row>
    <row r="102" spans="1:256" ht="16.899999999999999" customHeight="1">
      <c r="A102" s="16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84"/>
      <c r="V102" s="184"/>
      <c r="W102" s="184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  <c r="CB102" s="125"/>
      <c r="CC102" s="125"/>
      <c r="CD102" s="139"/>
      <c r="CE102" s="139"/>
      <c r="CF102" s="139"/>
      <c r="CG102" s="139"/>
      <c r="CH102" s="139"/>
      <c r="CI102" s="139"/>
      <c r="CJ102" s="139"/>
      <c r="CK102" s="139"/>
      <c r="CL102" s="139"/>
      <c r="CM102" s="139"/>
      <c r="CN102" s="139"/>
      <c r="CO102" s="139"/>
      <c r="CP102" s="139"/>
      <c r="CQ102" s="139"/>
      <c r="CR102" s="139"/>
      <c r="CS102" s="139"/>
      <c r="CT102" s="139"/>
      <c r="CU102" s="139"/>
      <c r="CV102" s="139"/>
      <c r="CW102" s="139"/>
      <c r="CX102" s="139"/>
      <c r="CY102" s="139"/>
      <c r="CZ102" s="139"/>
      <c r="DA102" s="139"/>
      <c r="DB102" s="139"/>
      <c r="DC102" s="139"/>
      <c r="DD102" s="139"/>
      <c r="DE102" s="139"/>
      <c r="DF102" s="139"/>
      <c r="DG102" s="139"/>
      <c r="DH102" s="139"/>
      <c r="DI102" s="139"/>
      <c r="DJ102" s="139"/>
      <c r="DK102" s="139"/>
      <c r="DL102" s="139"/>
      <c r="DM102" s="139"/>
      <c r="DN102" s="139"/>
      <c r="DO102" s="139"/>
      <c r="DP102" s="139"/>
      <c r="DQ102" s="139"/>
      <c r="DR102" s="139"/>
      <c r="DS102" s="139"/>
      <c r="DT102" s="139"/>
      <c r="DU102" s="139"/>
      <c r="DV102" s="139"/>
      <c r="DW102" s="139"/>
      <c r="DX102" s="139"/>
      <c r="DY102" s="139"/>
      <c r="DZ102" s="139"/>
      <c r="EA102" s="139"/>
      <c r="EB102" s="139"/>
      <c r="EC102" s="139"/>
      <c r="ED102" s="139"/>
      <c r="EE102" s="139"/>
      <c r="EF102" s="139"/>
      <c r="EG102" s="139"/>
      <c r="EH102" s="139"/>
      <c r="EI102" s="139"/>
      <c r="EJ102" s="139"/>
      <c r="EK102" s="139"/>
      <c r="EL102" s="139"/>
      <c r="EM102" s="139"/>
      <c r="EN102" s="139"/>
      <c r="EO102" s="139"/>
      <c r="EP102" s="139"/>
      <c r="EQ102" s="139"/>
      <c r="ER102" s="139"/>
      <c r="ES102" s="139"/>
      <c r="ET102" s="139"/>
      <c r="EU102" s="139"/>
      <c r="EV102" s="139"/>
      <c r="EW102" s="139"/>
      <c r="EX102" s="139"/>
      <c r="EY102" s="139"/>
      <c r="EZ102" s="139"/>
      <c r="FA102" s="139"/>
      <c r="FB102" s="139"/>
      <c r="FC102" s="139"/>
      <c r="FD102" s="139"/>
      <c r="FE102" s="139"/>
      <c r="FF102" s="139"/>
      <c r="FG102" s="139"/>
      <c r="FH102" s="139"/>
      <c r="FI102" s="139"/>
      <c r="FJ102" s="139"/>
      <c r="FK102" s="139"/>
      <c r="FL102" s="139"/>
      <c r="FM102" s="139"/>
      <c r="FN102" s="139"/>
      <c r="FQ102" s="139"/>
      <c r="FR102" s="139"/>
      <c r="FS102" s="139"/>
      <c r="FT102" s="139"/>
      <c r="FU102" s="139"/>
      <c r="FV102" s="139"/>
      <c r="FW102" s="139"/>
      <c r="FX102" s="139"/>
      <c r="FY102" s="139"/>
      <c r="FZ102" s="139"/>
      <c r="GA102" s="139"/>
      <c r="GB102" s="139"/>
      <c r="GC102" s="139"/>
      <c r="GD102" s="139"/>
      <c r="GE102" s="139"/>
      <c r="GF102" s="139"/>
      <c r="GG102" s="139"/>
      <c r="GH102" s="139"/>
      <c r="GI102" s="139"/>
      <c r="GJ102" s="139"/>
      <c r="GK102" s="139"/>
      <c r="GL102" s="139"/>
      <c r="GM102" s="139"/>
      <c r="GN102" s="139"/>
      <c r="GO102" s="139"/>
      <c r="GP102" s="139"/>
      <c r="GQ102" s="139"/>
      <c r="GR102" s="139"/>
      <c r="GS102" s="139"/>
      <c r="GT102" s="139"/>
      <c r="GU102" s="139"/>
      <c r="GV102" s="139"/>
      <c r="GW102" s="139"/>
      <c r="GX102" s="139"/>
      <c r="GY102" s="139"/>
      <c r="GZ102" s="139"/>
      <c r="HA102" s="139"/>
      <c r="HB102" s="139"/>
      <c r="HC102" s="139"/>
      <c r="HD102" s="139"/>
      <c r="HE102" s="139"/>
      <c r="HF102" s="139"/>
      <c r="HG102" s="139"/>
      <c r="HH102" s="139"/>
      <c r="HI102" s="139"/>
      <c r="HJ102" s="139"/>
      <c r="HK102" s="139"/>
      <c r="HL102" s="139"/>
      <c r="HM102" s="139"/>
      <c r="HN102" s="139"/>
      <c r="HO102" s="139"/>
      <c r="HP102" s="139"/>
      <c r="HQ102" s="139"/>
      <c r="HR102" s="139"/>
      <c r="HS102" s="139"/>
      <c r="HT102" s="139"/>
      <c r="HU102" s="139"/>
      <c r="HV102" s="139"/>
      <c r="HW102" s="139"/>
      <c r="HX102" s="139"/>
      <c r="HY102" s="139"/>
      <c r="HZ102" s="139"/>
      <c r="IA102" s="139"/>
      <c r="IB102" s="139"/>
      <c r="IC102" s="139"/>
      <c r="ID102" s="139"/>
      <c r="IE102" s="139"/>
      <c r="IF102" s="139"/>
      <c r="IG102" s="139"/>
      <c r="IH102" s="139"/>
      <c r="II102" s="139"/>
      <c r="IJ102" s="139"/>
      <c r="IK102" s="139"/>
      <c r="IL102" s="139"/>
      <c r="IM102" s="139"/>
      <c r="IN102" s="139"/>
      <c r="IO102" s="139"/>
      <c r="IP102" s="139"/>
      <c r="IQ102" s="139"/>
      <c r="IR102" s="139"/>
      <c r="IS102" s="139"/>
      <c r="IT102" s="139"/>
      <c r="IU102" s="139"/>
      <c r="IV102" s="139"/>
    </row>
    <row r="103" spans="1:256" ht="16.899999999999999" customHeight="1">
      <c r="A103" s="16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84"/>
      <c r="V103" s="184"/>
      <c r="W103" s="184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39"/>
      <c r="CE103" s="139"/>
      <c r="CF103" s="139"/>
      <c r="CG103" s="139"/>
      <c r="CH103" s="139"/>
      <c r="CI103" s="139"/>
      <c r="CJ103" s="139"/>
      <c r="CK103" s="139"/>
      <c r="CL103" s="139"/>
      <c r="CM103" s="139"/>
      <c r="CN103" s="139"/>
      <c r="CO103" s="139"/>
      <c r="CP103" s="139"/>
      <c r="CQ103" s="139"/>
      <c r="CR103" s="139"/>
      <c r="CS103" s="139"/>
      <c r="CT103" s="139"/>
      <c r="CU103" s="139"/>
      <c r="CV103" s="139"/>
      <c r="CW103" s="139"/>
      <c r="CX103" s="139"/>
      <c r="CY103" s="139"/>
      <c r="CZ103" s="139"/>
      <c r="DA103" s="139"/>
      <c r="DB103" s="139"/>
      <c r="DC103" s="139"/>
      <c r="DD103" s="139"/>
      <c r="DE103" s="139"/>
      <c r="DF103" s="139"/>
      <c r="DG103" s="139"/>
      <c r="DH103" s="139"/>
      <c r="DI103" s="139"/>
      <c r="DJ103" s="139"/>
      <c r="DK103" s="139"/>
      <c r="DL103" s="139"/>
      <c r="DM103" s="139"/>
      <c r="DN103" s="139"/>
      <c r="DO103" s="139"/>
      <c r="DP103" s="139"/>
      <c r="DQ103" s="139"/>
      <c r="DR103" s="139"/>
      <c r="DS103" s="139"/>
      <c r="DT103" s="139"/>
      <c r="DU103" s="139"/>
      <c r="DV103" s="139"/>
      <c r="DW103" s="139"/>
      <c r="DX103" s="139"/>
      <c r="DY103" s="139"/>
      <c r="DZ103" s="139"/>
      <c r="EA103" s="139"/>
      <c r="EB103" s="139"/>
      <c r="EC103" s="139"/>
      <c r="ED103" s="139"/>
      <c r="EE103" s="139"/>
      <c r="EF103" s="139"/>
      <c r="EG103" s="139"/>
      <c r="EH103" s="139"/>
      <c r="EI103" s="139"/>
      <c r="EJ103" s="139"/>
      <c r="EK103" s="139"/>
      <c r="EL103" s="139"/>
      <c r="EM103" s="139"/>
      <c r="EN103" s="139"/>
      <c r="EO103" s="139"/>
      <c r="EP103" s="139"/>
      <c r="EQ103" s="139"/>
      <c r="ER103" s="139"/>
      <c r="ES103" s="139"/>
      <c r="ET103" s="139"/>
      <c r="EU103" s="139"/>
      <c r="EV103" s="139"/>
      <c r="EW103" s="139"/>
      <c r="EX103" s="139"/>
      <c r="EY103" s="139"/>
      <c r="EZ103" s="139"/>
      <c r="FA103" s="139"/>
      <c r="FB103" s="139"/>
      <c r="FC103" s="139"/>
      <c r="FD103" s="139"/>
      <c r="FE103" s="139"/>
      <c r="FF103" s="139"/>
      <c r="FG103" s="139"/>
      <c r="FH103" s="139"/>
      <c r="FI103" s="139"/>
      <c r="FJ103" s="139"/>
      <c r="FK103" s="139"/>
      <c r="FL103" s="139"/>
      <c r="FM103" s="139"/>
      <c r="FN103" s="139"/>
      <c r="FQ103" s="139"/>
      <c r="FR103" s="139"/>
      <c r="FS103" s="139"/>
      <c r="FT103" s="139"/>
      <c r="FU103" s="139"/>
      <c r="FV103" s="139"/>
      <c r="FW103" s="139"/>
      <c r="FX103" s="139"/>
      <c r="FY103" s="139"/>
      <c r="FZ103" s="139"/>
      <c r="GA103" s="139"/>
      <c r="GB103" s="139"/>
      <c r="GC103" s="139"/>
      <c r="GD103" s="139"/>
      <c r="GE103" s="139"/>
      <c r="GF103" s="139"/>
      <c r="GG103" s="139"/>
      <c r="GH103" s="139"/>
      <c r="GI103" s="139"/>
      <c r="GJ103" s="139"/>
      <c r="GK103" s="139"/>
      <c r="GL103" s="139"/>
      <c r="GM103" s="139"/>
      <c r="GN103" s="139"/>
      <c r="GO103" s="139"/>
      <c r="GP103" s="139"/>
      <c r="GQ103" s="139"/>
      <c r="GR103" s="139"/>
      <c r="GS103" s="139"/>
      <c r="GT103" s="139"/>
      <c r="GU103" s="139"/>
      <c r="GV103" s="139"/>
      <c r="GW103" s="139"/>
      <c r="GX103" s="139"/>
      <c r="GY103" s="139"/>
      <c r="GZ103" s="139"/>
      <c r="HA103" s="139"/>
      <c r="HB103" s="139"/>
      <c r="HC103" s="139"/>
      <c r="HD103" s="139"/>
      <c r="HE103" s="139"/>
      <c r="HF103" s="139"/>
      <c r="HG103" s="139"/>
      <c r="HH103" s="139"/>
      <c r="HI103" s="139"/>
      <c r="HJ103" s="139"/>
      <c r="HK103" s="139"/>
      <c r="HL103" s="139"/>
      <c r="HM103" s="139"/>
      <c r="HN103" s="139"/>
      <c r="HO103" s="139"/>
      <c r="HP103" s="139"/>
      <c r="HQ103" s="139"/>
      <c r="HR103" s="139"/>
      <c r="HS103" s="139"/>
      <c r="HT103" s="139"/>
      <c r="HU103" s="139"/>
      <c r="HV103" s="139"/>
      <c r="HW103" s="139"/>
      <c r="HX103" s="139"/>
      <c r="HY103" s="139"/>
      <c r="HZ103" s="139"/>
      <c r="IA103" s="139"/>
      <c r="IB103" s="139"/>
      <c r="IC103" s="139"/>
      <c r="ID103" s="139"/>
      <c r="IE103" s="139"/>
      <c r="IF103" s="139"/>
      <c r="IG103" s="139"/>
      <c r="IH103" s="139"/>
      <c r="II103" s="139"/>
      <c r="IJ103" s="139"/>
      <c r="IK103" s="139"/>
      <c r="IL103" s="139"/>
      <c r="IM103" s="139"/>
      <c r="IN103" s="139"/>
      <c r="IO103" s="139"/>
      <c r="IP103" s="139"/>
      <c r="IQ103" s="139"/>
      <c r="IR103" s="139"/>
      <c r="IS103" s="139"/>
      <c r="IT103" s="139"/>
      <c r="IU103" s="139"/>
      <c r="IV103" s="139"/>
    </row>
    <row r="104" spans="1:256" ht="16.899999999999999" customHeight="1">
      <c r="A104" s="16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84"/>
      <c r="V104" s="184"/>
      <c r="W104" s="184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  <c r="BW104" s="125"/>
      <c r="BX104" s="125"/>
      <c r="BY104" s="125"/>
      <c r="BZ104" s="125"/>
      <c r="CA104" s="125"/>
      <c r="CB104" s="125"/>
      <c r="CC104" s="125"/>
      <c r="CD104" s="139"/>
      <c r="CE104" s="139"/>
      <c r="CF104" s="139"/>
      <c r="CG104" s="139"/>
      <c r="CH104" s="139"/>
      <c r="CI104" s="139"/>
      <c r="CJ104" s="139"/>
      <c r="CK104" s="139"/>
      <c r="CL104" s="139"/>
      <c r="CM104" s="139"/>
      <c r="CN104" s="139"/>
      <c r="CO104" s="139"/>
      <c r="CP104" s="139"/>
      <c r="CQ104" s="139"/>
      <c r="CR104" s="139"/>
      <c r="CS104" s="139"/>
      <c r="CT104" s="139"/>
      <c r="CU104" s="139"/>
      <c r="CV104" s="139"/>
      <c r="CW104" s="139"/>
      <c r="CX104" s="139"/>
      <c r="CY104" s="139"/>
      <c r="CZ104" s="139"/>
      <c r="DA104" s="139"/>
      <c r="DB104" s="139"/>
      <c r="DC104" s="139"/>
      <c r="DD104" s="139"/>
      <c r="DE104" s="139"/>
      <c r="DF104" s="139"/>
      <c r="DG104" s="139"/>
      <c r="DH104" s="139"/>
      <c r="DI104" s="139"/>
      <c r="DJ104" s="139"/>
      <c r="DK104" s="139"/>
      <c r="DL104" s="139"/>
      <c r="DM104" s="139"/>
      <c r="DN104" s="139"/>
      <c r="DO104" s="139"/>
      <c r="DP104" s="139"/>
      <c r="DQ104" s="139"/>
      <c r="DR104" s="139"/>
      <c r="DS104" s="139"/>
      <c r="DT104" s="139"/>
      <c r="DU104" s="139"/>
      <c r="DV104" s="139"/>
      <c r="DW104" s="139"/>
      <c r="DX104" s="139"/>
      <c r="DY104" s="139"/>
      <c r="DZ104" s="139"/>
      <c r="EA104" s="139"/>
      <c r="EB104" s="139"/>
      <c r="EC104" s="139"/>
      <c r="ED104" s="139"/>
      <c r="EE104" s="139"/>
      <c r="EF104" s="139"/>
      <c r="EG104" s="139"/>
      <c r="EH104" s="139"/>
      <c r="EI104" s="139"/>
      <c r="EJ104" s="139"/>
      <c r="EK104" s="139"/>
      <c r="EL104" s="139"/>
      <c r="EM104" s="139"/>
      <c r="EN104" s="139"/>
      <c r="EO104" s="139"/>
      <c r="EP104" s="139"/>
      <c r="EQ104" s="139"/>
      <c r="ER104" s="139"/>
      <c r="ES104" s="139"/>
      <c r="ET104" s="139"/>
      <c r="EU104" s="139"/>
      <c r="EV104" s="139"/>
      <c r="EW104" s="139"/>
      <c r="EX104" s="139"/>
      <c r="EY104" s="139"/>
      <c r="EZ104" s="139"/>
      <c r="FA104" s="139"/>
      <c r="FB104" s="139"/>
      <c r="FC104" s="139"/>
      <c r="FD104" s="139"/>
      <c r="FE104" s="139"/>
      <c r="FF104" s="139"/>
      <c r="FG104" s="139"/>
      <c r="FH104" s="139"/>
      <c r="FI104" s="139"/>
      <c r="FJ104" s="139"/>
      <c r="FK104" s="139"/>
      <c r="FL104" s="139"/>
      <c r="FM104" s="139"/>
      <c r="FN104" s="139"/>
      <c r="FQ104" s="139"/>
      <c r="FR104" s="139"/>
      <c r="FS104" s="139"/>
      <c r="FT104" s="139"/>
      <c r="FU104" s="139"/>
      <c r="FV104" s="139"/>
      <c r="FW104" s="139"/>
      <c r="FX104" s="139"/>
      <c r="FY104" s="139"/>
      <c r="FZ104" s="139"/>
      <c r="GA104" s="139"/>
      <c r="GB104" s="139"/>
      <c r="GC104" s="139"/>
      <c r="GD104" s="139"/>
      <c r="GE104" s="139"/>
      <c r="GF104" s="139"/>
      <c r="GG104" s="139"/>
      <c r="GH104" s="139"/>
      <c r="GI104" s="139"/>
      <c r="GJ104" s="139"/>
      <c r="GK104" s="139"/>
      <c r="GL104" s="139"/>
      <c r="GM104" s="139"/>
      <c r="GN104" s="139"/>
      <c r="GO104" s="139"/>
      <c r="GP104" s="139"/>
      <c r="GQ104" s="139"/>
      <c r="GR104" s="139"/>
      <c r="GS104" s="139"/>
      <c r="GT104" s="139"/>
      <c r="GU104" s="139"/>
      <c r="GV104" s="139"/>
      <c r="GW104" s="139"/>
      <c r="GX104" s="139"/>
      <c r="GY104" s="139"/>
      <c r="GZ104" s="139"/>
      <c r="HA104" s="139"/>
      <c r="HB104" s="139"/>
      <c r="HC104" s="139"/>
      <c r="HD104" s="139"/>
      <c r="HE104" s="139"/>
      <c r="HF104" s="139"/>
      <c r="HG104" s="139"/>
      <c r="HH104" s="139"/>
      <c r="HI104" s="139"/>
      <c r="HJ104" s="139"/>
      <c r="HK104" s="139"/>
      <c r="HL104" s="139"/>
      <c r="HM104" s="139"/>
      <c r="HN104" s="139"/>
      <c r="HO104" s="139"/>
      <c r="HP104" s="139"/>
      <c r="HQ104" s="139"/>
      <c r="HR104" s="139"/>
      <c r="HS104" s="139"/>
      <c r="HT104" s="139"/>
      <c r="HU104" s="139"/>
      <c r="HV104" s="139"/>
      <c r="HW104" s="139"/>
      <c r="HX104" s="139"/>
      <c r="HY104" s="139"/>
      <c r="HZ104" s="139"/>
      <c r="IA104" s="139"/>
      <c r="IB104" s="139"/>
      <c r="IC104" s="139"/>
      <c r="ID104" s="139"/>
      <c r="IE104" s="139"/>
      <c r="IF104" s="139"/>
      <c r="IG104" s="139"/>
      <c r="IH104" s="139"/>
      <c r="II104" s="139"/>
      <c r="IJ104" s="139"/>
      <c r="IK104" s="139"/>
      <c r="IL104" s="139"/>
      <c r="IM104" s="139"/>
      <c r="IN104" s="139"/>
      <c r="IO104" s="139"/>
      <c r="IP104" s="139"/>
      <c r="IQ104" s="139"/>
      <c r="IR104" s="139"/>
      <c r="IS104" s="139"/>
      <c r="IT104" s="139"/>
      <c r="IU104" s="139"/>
      <c r="IV104" s="139"/>
    </row>
    <row r="105" spans="1:256" ht="16.899999999999999" customHeight="1">
      <c r="A105" s="16"/>
      <c r="D105" s="121"/>
      <c r="E105" s="181"/>
      <c r="F105" s="181"/>
      <c r="G105" s="181"/>
      <c r="H105" s="181"/>
      <c r="I105" s="181"/>
      <c r="J105" s="181"/>
      <c r="K105" s="181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20"/>
      <c r="W105" s="16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20"/>
      <c r="AQ105" s="16"/>
      <c r="AR105" s="185"/>
      <c r="AS105" s="182"/>
      <c r="AT105" s="182"/>
      <c r="AU105" s="182"/>
      <c r="AV105" s="182"/>
      <c r="AW105" s="182"/>
      <c r="AX105" s="182"/>
      <c r="AY105" s="182"/>
      <c r="AZ105" s="182"/>
      <c r="BA105" s="182"/>
      <c r="BB105" s="182"/>
      <c r="BC105" s="182"/>
      <c r="BD105" s="182"/>
      <c r="BE105" s="182"/>
      <c r="BF105" s="182"/>
      <c r="BG105" s="182"/>
      <c r="BH105" s="182"/>
      <c r="BI105" s="182"/>
      <c r="BJ105" s="120"/>
      <c r="BK105" s="16"/>
      <c r="BL105" s="185"/>
      <c r="BM105" s="182"/>
      <c r="BN105" s="182"/>
      <c r="BO105" s="182"/>
      <c r="BP105" s="182"/>
      <c r="BQ105" s="182"/>
      <c r="BR105" s="182"/>
      <c r="BS105" s="182"/>
      <c r="BT105" s="182"/>
      <c r="BU105" s="182"/>
      <c r="BV105" s="182"/>
      <c r="BW105" s="182"/>
      <c r="BX105" s="182"/>
      <c r="BY105" s="182"/>
      <c r="BZ105" s="182"/>
      <c r="CA105" s="182"/>
      <c r="CB105" s="182"/>
      <c r="CC105" s="182"/>
      <c r="CD105" s="139"/>
      <c r="CE105" s="139"/>
      <c r="CF105" s="139"/>
      <c r="CG105" s="139"/>
      <c r="CH105" s="139"/>
      <c r="CI105" s="139"/>
      <c r="CJ105" s="139"/>
      <c r="CK105" s="139"/>
      <c r="CL105" s="139"/>
      <c r="CM105" s="139"/>
      <c r="CN105" s="139"/>
      <c r="CO105" s="139"/>
      <c r="CP105" s="139"/>
      <c r="CQ105" s="139"/>
      <c r="CR105" s="139"/>
      <c r="CS105" s="139"/>
      <c r="CT105" s="139"/>
      <c r="CU105" s="139"/>
      <c r="CV105" s="139"/>
      <c r="CW105" s="139"/>
      <c r="CX105" s="139"/>
      <c r="CY105" s="139"/>
      <c r="CZ105" s="139"/>
      <c r="DA105" s="139"/>
      <c r="DB105" s="139"/>
      <c r="DC105" s="139"/>
      <c r="DD105" s="139"/>
      <c r="DE105" s="139"/>
      <c r="DF105" s="139"/>
      <c r="DG105" s="139"/>
      <c r="DH105" s="139"/>
      <c r="DI105" s="139"/>
      <c r="DJ105" s="139"/>
      <c r="DK105" s="139"/>
      <c r="DL105" s="139"/>
      <c r="DM105" s="139"/>
      <c r="DN105" s="139"/>
      <c r="DO105" s="139"/>
      <c r="DP105" s="139"/>
      <c r="DQ105" s="139"/>
      <c r="DR105" s="139"/>
      <c r="DS105" s="139"/>
      <c r="DT105" s="139"/>
      <c r="DU105" s="139"/>
      <c r="DV105" s="139"/>
      <c r="DW105" s="139"/>
      <c r="DX105" s="139"/>
      <c r="DY105" s="139"/>
      <c r="DZ105" s="139"/>
      <c r="EA105" s="139"/>
      <c r="EB105" s="139"/>
      <c r="EC105" s="139"/>
      <c r="ED105" s="139"/>
      <c r="EE105" s="139"/>
      <c r="EF105" s="139"/>
      <c r="EG105" s="139"/>
      <c r="EH105" s="139"/>
      <c r="EI105" s="139"/>
      <c r="EJ105" s="139"/>
      <c r="EK105" s="139"/>
      <c r="EL105" s="139"/>
      <c r="EM105" s="139"/>
      <c r="EN105" s="139"/>
      <c r="EO105" s="139"/>
      <c r="EP105" s="139"/>
      <c r="EQ105" s="139"/>
      <c r="ER105" s="139"/>
      <c r="ES105" s="139"/>
      <c r="ET105" s="139"/>
      <c r="EU105" s="139"/>
      <c r="EV105" s="139"/>
      <c r="EW105" s="139"/>
      <c r="EX105" s="139"/>
      <c r="EY105" s="139"/>
      <c r="EZ105" s="139"/>
      <c r="FA105" s="139"/>
      <c r="FB105" s="139"/>
      <c r="FC105" s="139"/>
      <c r="FD105" s="139"/>
      <c r="FE105" s="139"/>
      <c r="FF105" s="139"/>
      <c r="FG105" s="139"/>
      <c r="FH105" s="139"/>
      <c r="FI105" s="139"/>
      <c r="FJ105" s="139"/>
      <c r="FK105" s="139"/>
      <c r="FL105" s="139"/>
      <c r="FM105" s="139"/>
      <c r="FN105" s="139"/>
      <c r="FO105" s="139"/>
      <c r="FP105" s="139"/>
      <c r="FQ105" s="139"/>
      <c r="FR105" s="139"/>
      <c r="FS105" s="139"/>
      <c r="FT105" s="139"/>
      <c r="FU105" s="139"/>
      <c r="FV105" s="139"/>
      <c r="FW105" s="139"/>
      <c r="FX105" s="139"/>
      <c r="FY105" s="139"/>
      <c r="FZ105" s="139"/>
      <c r="GA105" s="139"/>
      <c r="GB105" s="139"/>
      <c r="GC105" s="139"/>
      <c r="GD105" s="139"/>
      <c r="GE105" s="139"/>
      <c r="GF105" s="139"/>
      <c r="GG105" s="139"/>
      <c r="GH105" s="139"/>
      <c r="GI105" s="139"/>
      <c r="GJ105" s="139"/>
      <c r="GK105" s="139"/>
      <c r="GL105" s="139"/>
      <c r="GM105" s="139"/>
      <c r="GN105" s="139"/>
      <c r="GO105" s="139"/>
      <c r="GP105" s="139"/>
      <c r="GQ105" s="139"/>
      <c r="GR105" s="139"/>
      <c r="GS105" s="139"/>
      <c r="GT105" s="139"/>
      <c r="GU105" s="139"/>
      <c r="GV105" s="139"/>
      <c r="GW105" s="139"/>
      <c r="GX105" s="139"/>
      <c r="GY105" s="139"/>
      <c r="GZ105" s="139"/>
      <c r="HA105" s="139"/>
      <c r="HB105" s="139"/>
      <c r="HC105" s="139"/>
      <c r="HD105" s="139"/>
      <c r="HE105" s="139"/>
      <c r="HF105" s="139"/>
      <c r="HG105" s="139"/>
      <c r="HH105" s="139"/>
      <c r="HI105" s="139"/>
      <c r="HJ105" s="139"/>
      <c r="HK105" s="139"/>
      <c r="HL105" s="139"/>
      <c r="HM105" s="139"/>
      <c r="HN105" s="139"/>
      <c r="HO105" s="139"/>
      <c r="HP105" s="139"/>
      <c r="HQ105" s="139"/>
      <c r="HR105" s="139"/>
      <c r="HS105" s="139"/>
      <c r="HT105" s="139"/>
      <c r="HU105" s="139"/>
      <c r="HV105" s="139"/>
      <c r="HW105" s="139"/>
      <c r="HX105" s="139"/>
      <c r="HY105" s="139"/>
      <c r="HZ105" s="139"/>
      <c r="IA105" s="139"/>
      <c r="IB105" s="139"/>
      <c r="IC105" s="139"/>
      <c r="ID105" s="139"/>
      <c r="IE105" s="139"/>
      <c r="IF105" s="139"/>
      <c r="IG105" s="139"/>
      <c r="IH105" s="139"/>
      <c r="II105" s="139"/>
      <c r="IJ105" s="139"/>
      <c r="IK105" s="139"/>
      <c r="IL105" s="139"/>
      <c r="IM105" s="139"/>
      <c r="IN105" s="139"/>
      <c r="IO105" s="139"/>
      <c r="IP105" s="139"/>
      <c r="IQ105" s="139"/>
      <c r="IR105" s="139"/>
      <c r="IS105" s="139"/>
      <c r="IT105" s="139"/>
      <c r="IU105" s="139"/>
      <c r="IV105" s="139"/>
    </row>
    <row r="106" spans="1:256" ht="16.5" customHeight="1">
      <c r="A106" s="16"/>
      <c r="D106" s="181"/>
      <c r="E106" s="181"/>
      <c r="F106" s="181"/>
      <c r="G106" s="181"/>
      <c r="H106" s="181"/>
      <c r="I106" s="181"/>
      <c r="J106" s="181"/>
      <c r="K106" s="181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2"/>
      <c r="W106" s="16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2"/>
      <c r="AQ106" s="16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2"/>
      <c r="BK106" s="16"/>
      <c r="BL106" s="182"/>
      <c r="BM106" s="182"/>
      <c r="BN106" s="182"/>
      <c r="BO106" s="182"/>
      <c r="BP106" s="182"/>
      <c r="BQ106" s="182"/>
      <c r="BR106" s="182"/>
      <c r="BS106" s="182"/>
      <c r="BT106" s="182"/>
      <c r="BU106" s="182"/>
      <c r="BV106" s="182"/>
      <c r="BW106" s="182"/>
      <c r="BX106" s="182"/>
      <c r="BY106" s="182"/>
      <c r="BZ106" s="182"/>
      <c r="CA106" s="182"/>
      <c r="CB106" s="182"/>
      <c r="CC106" s="182"/>
      <c r="CD106" s="139"/>
      <c r="CE106" s="139"/>
      <c r="CF106" s="139"/>
      <c r="CG106" s="139"/>
      <c r="CH106" s="139"/>
      <c r="CI106" s="139"/>
      <c r="CJ106" s="139"/>
      <c r="CK106" s="139"/>
      <c r="CL106" s="139"/>
      <c r="CM106" s="139"/>
      <c r="CN106" s="139"/>
      <c r="CO106" s="139"/>
      <c r="CP106" s="139"/>
      <c r="CQ106" s="139"/>
      <c r="CR106" s="139"/>
      <c r="CS106" s="139"/>
      <c r="CT106" s="139"/>
      <c r="CU106" s="139"/>
      <c r="CV106" s="139"/>
      <c r="CW106" s="139"/>
      <c r="CX106" s="139"/>
      <c r="CY106" s="139"/>
      <c r="CZ106" s="139"/>
      <c r="DA106" s="139"/>
      <c r="DB106" s="139"/>
      <c r="DC106" s="139"/>
      <c r="DD106" s="139"/>
      <c r="DE106" s="139"/>
      <c r="DF106" s="139"/>
      <c r="DG106" s="139"/>
      <c r="DH106" s="139"/>
      <c r="DI106" s="139"/>
      <c r="DJ106" s="139"/>
      <c r="DK106" s="139"/>
      <c r="DL106" s="139"/>
      <c r="DM106" s="139"/>
      <c r="DN106" s="139"/>
      <c r="DO106" s="139"/>
      <c r="DP106" s="139"/>
      <c r="DQ106" s="139"/>
      <c r="DR106" s="139"/>
      <c r="DS106" s="139"/>
      <c r="DT106" s="139"/>
      <c r="DU106" s="139"/>
      <c r="DV106" s="139"/>
      <c r="DW106" s="139"/>
      <c r="DX106" s="139"/>
      <c r="DY106" s="139"/>
      <c r="DZ106" s="139"/>
      <c r="EA106" s="139"/>
      <c r="EB106" s="139"/>
      <c r="EC106" s="139"/>
      <c r="ED106" s="139"/>
      <c r="EE106" s="139"/>
      <c r="EF106" s="139"/>
      <c r="EG106" s="139"/>
      <c r="EH106" s="139"/>
      <c r="EI106" s="139"/>
      <c r="EJ106" s="139"/>
      <c r="EK106" s="139"/>
      <c r="EL106" s="139"/>
      <c r="EM106" s="139"/>
      <c r="EN106" s="139"/>
      <c r="EO106" s="139"/>
      <c r="EP106" s="139"/>
      <c r="EQ106" s="139"/>
      <c r="ER106" s="139"/>
      <c r="ES106" s="139"/>
      <c r="ET106" s="139"/>
      <c r="EU106" s="139"/>
      <c r="EV106" s="139"/>
      <c r="EW106" s="139"/>
      <c r="EX106" s="139"/>
      <c r="EY106" s="139"/>
      <c r="EZ106" s="139"/>
      <c r="FA106" s="139"/>
      <c r="FB106" s="139"/>
      <c r="FC106" s="139"/>
      <c r="FD106" s="139"/>
      <c r="FE106" s="139"/>
      <c r="FF106" s="139"/>
      <c r="FG106" s="139"/>
      <c r="FH106" s="139"/>
      <c r="FI106" s="139"/>
      <c r="FJ106" s="139"/>
      <c r="FK106" s="139"/>
      <c r="FL106" s="139"/>
      <c r="FM106" s="139"/>
      <c r="FN106" s="139"/>
      <c r="FO106" s="139"/>
      <c r="FP106" s="139"/>
      <c r="FQ106" s="139"/>
      <c r="FR106" s="139"/>
      <c r="FS106" s="139"/>
      <c r="FT106" s="139"/>
      <c r="FU106" s="139"/>
      <c r="FV106" s="139"/>
      <c r="FW106" s="139"/>
      <c r="FX106" s="139"/>
      <c r="FY106" s="139"/>
      <c r="FZ106" s="139"/>
      <c r="GA106" s="139"/>
      <c r="GB106" s="139"/>
      <c r="GC106" s="139"/>
      <c r="GD106" s="139"/>
      <c r="GE106" s="139"/>
      <c r="GF106" s="139"/>
      <c r="GG106" s="139"/>
      <c r="GH106" s="139"/>
      <c r="GI106" s="139"/>
      <c r="GJ106" s="139"/>
      <c r="GK106" s="139"/>
      <c r="GL106" s="139"/>
      <c r="GM106" s="139"/>
      <c r="GN106" s="139"/>
      <c r="GO106" s="139"/>
      <c r="GP106" s="139"/>
      <c r="GQ106" s="139"/>
      <c r="GR106" s="139"/>
      <c r="GS106" s="139"/>
      <c r="GT106" s="139"/>
      <c r="GU106" s="139"/>
      <c r="GV106" s="139"/>
      <c r="GW106" s="139"/>
      <c r="GX106" s="139"/>
      <c r="GY106" s="139"/>
      <c r="GZ106" s="139"/>
      <c r="HA106" s="139"/>
      <c r="HB106" s="139"/>
      <c r="HC106" s="139"/>
      <c r="HD106" s="139"/>
      <c r="HE106" s="139"/>
      <c r="HF106" s="139"/>
      <c r="HG106" s="139"/>
      <c r="HH106" s="139"/>
      <c r="HI106" s="139"/>
      <c r="HJ106" s="139"/>
      <c r="HK106" s="139"/>
      <c r="HL106" s="139"/>
      <c r="HM106" s="139"/>
      <c r="HN106" s="139"/>
      <c r="HO106" s="139"/>
      <c r="HP106" s="139"/>
      <c r="HQ106" s="139"/>
      <c r="HR106" s="139"/>
      <c r="HS106" s="139"/>
      <c r="HT106" s="139"/>
      <c r="HU106" s="139"/>
      <c r="HV106" s="139"/>
      <c r="HW106" s="139"/>
      <c r="HX106" s="139"/>
      <c r="HY106" s="139"/>
      <c r="HZ106" s="139"/>
      <c r="IA106" s="139"/>
      <c r="IB106" s="139"/>
      <c r="IC106" s="139"/>
      <c r="ID106" s="139"/>
      <c r="IE106" s="139"/>
      <c r="IF106" s="139"/>
      <c r="IG106" s="139"/>
      <c r="IH106" s="139"/>
      <c r="II106" s="139"/>
      <c r="IJ106" s="139"/>
      <c r="IK106" s="139"/>
      <c r="IL106" s="139"/>
      <c r="IM106" s="139"/>
      <c r="IN106" s="139"/>
      <c r="IO106" s="139"/>
      <c r="IP106" s="139"/>
      <c r="IQ106" s="139"/>
      <c r="IR106" s="139"/>
      <c r="IS106" s="139"/>
      <c r="IT106" s="139"/>
      <c r="IU106" s="139"/>
      <c r="IV106" s="139"/>
    </row>
    <row r="107" spans="1:256" ht="16.5" customHeight="1">
      <c r="A107" s="16"/>
      <c r="D107" s="186"/>
      <c r="E107" s="186"/>
      <c r="F107" s="186"/>
      <c r="G107" s="186"/>
      <c r="H107" s="186"/>
      <c r="I107" s="186"/>
      <c r="J107" s="186"/>
      <c r="K107" s="186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20"/>
      <c r="W107" s="16"/>
      <c r="AP107" s="120"/>
      <c r="AQ107" s="16"/>
      <c r="BJ107" s="120"/>
      <c r="BK107" s="16"/>
    </row>
    <row r="108" spans="1:256" ht="16.5" customHeight="1">
      <c r="A108" s="16"/>
      <c r="D108" s="186"/>
      <c r="E108" s="186"/>
      <c r="F108" s="186"/>
      <c r="G108" s="186"/>
      <c r="H108" s="186"/>
      <c r="I108" s="186"/>
      <c r="J108" s="186"/>
      <c r="K108" s="186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2"/>
      <c r="W108" s="16"/>
      <c r="AP108" s="2"/>
      <c r="AQ108" s="16"/>
      <c r="BJ108" s="2"/>
      <c r="BK108" s="16"/>
    </row>
    <row r="109" spans="1:256">
      <c r="D109" s="186"/>
      <c r="E109" s="186"/>
      <c r="F109" s="186"/>
      <c r="G109" s="186"/>
      <c r="H109" s="186"/>
      <c r="I109" s="186"/>
      <c r="J109" s="186"/>
      <c r="K109" s="186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2"/>
      <c r="W109" s="16"/>
      <c r="AP109" s="2"/>
      <c r="AQ109" s="16"/>
      <c r="BJ109" s="2"/>
      <c r="BK109" s="16"/>
    </row>
    <row r="110" spans="1:256">
      <c r="D110" s="186"/>
      <c r="E110" s="186"/>
      <c r="F110" s="186"/>
      <c r="G110" s="186"/>
      <c r="H110" s="186"/>
      <c r="I110" s="186"/>
      <c r="J110" s="186"/>
      <c r="K110" s="186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</row>
    <row r="111" spans="1:256">
      <c r="D111" s="186"/>
      <c r="E111" s="186"/>
      <c r="F111" s="186"/>
      <c r="G111" s="186"/>
      <c r="H111" s="186"/>
      <c r="I111" s="186"/>
      <c r="J111" s="186"/>
      <c r="K111" s="186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</row>
    <row r="112" spans="1:256">
      <c r="D112" s="186"/>
      <c r="E112" s="186"/>
      <c r="F112" s="186"/>
      <c r="G112" s="186"/>
      <c r="H112" s="186"/>
      <c r="I112" s="186"/>
      <c r="J112" s="186"/>
      <c r="K112" s="186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</row>
    <row r="113" spans="4:81">
      <c r="D113" s="186"/>
      <c r="E113" s="186"/>
      <c r="F113" s="186"/>
      <c r="G113" s="186"/>
      <c r="H113" s="186"/>
      <c r="I113" s="186"/>
      <c r="J113" s="186"/>
      <c r="K113" s="186"/>
      <c r="L113" s="186"/>
      <c r="M113" s="186"/>
      <c r="N113" s="186"/>
      <c r="O113" s="186"/>
      <c r="P113" s="186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</row>
    <row r="114" spans="4:81">
      <c r="D114" s="186"/>
      <c r="E114" s="186"/>
      <c r="F114" s="186"/>
      <c r="G114" s="186"/>
      <c r="H114" s="186"/>
      <c r="I114" s="186"/>
      <c r="J114" s="186"/>
      <c r="K114" s="186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</row>
    <row r="115" spans="4:81">
      <c r="D115" s="186"/>
      <c r="E115" s="186"/>
      <c r="F115" s="186"/>
      <c r="G115" s="186"/>
      <c r="H115" s="186"/>
      <c r="I115" s="186"/>
      <c r="J115" s="186"/>
      <c r="K115" s="186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</row>
    <row r="116" spans="4:81">
      <c r="D116" s="186"/>
      <c r="E116" s="186"/>
      <c r="F116" s="186"/>
      <c r="G116" s="186"/>
      <c r="H116" s="186"/>
      <c r="I116" s="186"/>
      <c r="J116" s="186"/>
      <c r="K116" s="186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</row>
    <row r="117" spans="4:81">
      <c r="D117" s="186"/>
      <c r="E117" s="186"/>
      <c r="F117" s="186"/>
      <c r="G117" s="186"/>
      <c r="H117" s="186"/>
      <c r="I117" s="186"/>
      <c r="J117" s="186"/>
      <c r="K117" s="186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</row>
    <row r="118" spans="4:81">
      <c r="D118" s="186"/>
      <c r="E118" s="186"/>
      <c r="F118" s="186"/>
      <c r="G118" s="186"/>
      <c r="H118" s="186"/>
      <c r="I118" s="186"/>
      <c r="J118" s="186"/>
      <c r="K118" s="186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</row>
    <row r="119" spans="4:81">
      <c r="D119" s="186"/>
      <c r="E119" s="186"/>
      <c r="F119" s="186"/>
      <c r="G119" s="186"/>
      <c r="H119" s="186"/>
      <c r="I119" s="186"/>
      <c r="J119" s="186"/>
      <c r="K119" s="186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</row>
    <row r="120" spans="4:81">
      <c r="D120" s="186"/>
      <c r="E120" s="186"/>
      <c r="F120" s="186"/>
      <c r="G120" s="186"/>
      <c r="H120" s="186"/>
      <c r="I120" s="186"/>
      <c r="J120" s="186"/>
      <c r="K120" s="186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</row>
    <row r="121" spans="4:81">
      <c r="D121" s="186"/>
      <c r="E121" s="186"/>
      <c r="F121" s="186"/>
      <c r="G121" s="186"/>
      <c r="H121" s="186"/>
      <c r="I121" s="186"/>
      <c r="J121" s="186"/>
      <c r="K121" s="186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</row>
    <row r="122" spans="4:81">
      <c r="D122" s="186"/>
      <c r="E122" s="186"/>
      <c r="F122" s="186"/>
      <c r="G122" s="186"/>
      <c r="H122" s="186"/>
      <c r="I122" s="186"/>
      <c r="J122" s="186"/>
      <c r="K122" s="186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</row>
    <row r="123" spans="4:81">
      <c r="D123" s="186"/>
      <c r="E123" s="186"/>
      <c r="F123" s="186"/>
      <c r="G123" s="186"/>
      <c r="H123" s="186"/>
      <c r="I123" s="186"/>
      <c r="J123" s="186"/>
      <c r="K123" s="186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</row>
    <row r="124" spans="4:81">
      <c r="D124" s="186"/>
      <c r="E124" s="186"/>
      <c r="F124" s="186"/>
      <c r="G124" s="186"/>
      <c r="H124" s="186"/>
      <c r="I124" s="186"/>
      <c r="J124" s="186"/>
      <c r="K124" s="186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</row>
    <row r="125" spans="4:81">
      <c r="D125" s="186"/>
      <c r="E125" s="186"/>
      <c r="F125" s="186"/>
      <c r="G125" s="186"/>
      <c r="H125" s="186"/>
      <c r="I125" s="186"/>
      <c r="J125" s="186"/>
      <c r="K125" s="186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</row>
    <row r="126" spans="4:81">
      <c r="D126" s="186"/>
      <c r="E126" s="186"/>
      <c r="F126" s="186"/>
      <c r="G126" s="186"/>
      <c r="H126" s="186"/>
      <c r="I126" s="186"/>
      <c r="J126" s="186"/>
      <c r="K126" s="186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</row>
    <row r="127" spans="4:81">
      <c r="D127" s="186"/>
      <c r="E127" s="186"/>
      <c r="F127" s="186"/>
      <c r="G127" s="186"/>
      <c r="H127" s="186"/>
      <c r="I127" s="186"/>
      <c r="J127" s="186"/>
      <c r="K127" s="186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</row>
    <row r="128" spans="4:81">
      <c r="D128" s="186"/>
      <c r="E128" s="186"/>
      <c r="F128" s="186"/>
      <c r="G128" s="186"/>
      <c r="H128" s="186"/>
      <c r="I128" s="186"/>
      <c r="J128" s="186"/>
      <c r="K128" s="186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</row>
    <row r="129" spans="4:21">
      <c r="D129" s="186"/>
      <c r="E129" s="186"/>
      <c r="F129" s="186"/>
      <c r="G129" s="186"/>
      <c r="H129" s="186"/>
      <c r="I129" s="186"/>
      <c r="J129" s="186"/>
      <c r="K129" s="186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</row>
    <row r="130" spans="4:21">
      <c r="D130" s="186"/>
      <c r="E130" s="186"/>
      <c r="F130" s="186"/>
      <c r="G130" s="186"/>
      <c r="H130" s="186"/>
      <c r="I130" s="186"/>
      <c r="J130" s="186"/>
      <c r="K130" s="186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</row>
    <row r="131" spans="4:21">
      <c r="D131" s="186"/>
      <c r="E131" s="186"/>
      <c r="F131" s="186"/>
      <c r="G131" s="186"/>
      <c r="H131" s="186"/>
      <c r="I131" s="186"/>
      <c r="J131" s="186"/>
      <c r="K131" s="186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</row>
    <row r="132" spans="4:21">
      <c r="D132" s="186"/>
      <c r="E132" s="186"/>
      <c r="F132" s="186"/>
      <c r="G132" s="186"/>
      <c r="H132" s="186"/>
      <c r="I132" s="186"/>
      <c r="J132" s="186"/>
      <c r="K132" s="186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</row>
    <row r="133" spans="4:21">
      <c r="D133" s="186"/>
      <c r="E133" s="186"/>
      <c r="F133" s="186"/>
      <c r="G133" s="186"/>
      <c r="H133" s="186"/>
      <c r="I133" s="186"/>
      <c r="J133" s="186"/>
      <c r="K133" s="186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</row>
    <row r="134" spans="4:21">
      <c r="D134" s="186"/>
      <c r="E134" s="186"/>
      <c r="F134" s="186"/>
      <c r="G134" s="186"/>
      <c r="H134" s="186"/>
      <c r="I134" s="186"/>
      <c r="J134" s="186"/>
      <c r="K134" s="186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</row>
    <row r="135" spans="4:21">
      <c r="D135" s="186"/>
      <c r="E135" s="186"/>
      <c r="F135" s="186"/>
      <c r="G135" s="186"/>
      <c r="H135" s="186"/>
      <c r="I135" s="186"/>
      <c r="J135" s="186"/>
      <c r="K135" s="186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</row>
    <row r="136" spans="4:21">
      <c r="D136" s="186"/>
      <c r="E136" s="186"/>
      <c r="F136" s="186"/>
      <c r="G136" s="186"/>
      <c r="H136" s="186"/>
      <c r="I136" s="186"/>
      <c r="J136" s="186"/>
      <c r="K136" s="186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</row>
    <row r="137" spans="4:21">
      <c r="D137" s="186"/>
      <c r="E137" s="186"/>
      <c r="F137" s="186"/>
      <c r="G137" s="186"/>
      <c r="H137" s="186"/>
      <c r="I137" s="186"/>
      <c r="J137" s="186"/>
      <c r="K137" s="186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</row>
    <row r="138" spans="4:21">
      <c r="D138" s="186"/>
      <c r="E138" s="186"/>
      <c r="F138" s="186"/>
      <c r="G138" s="186"/>
      <c r="H138" s="186"/>
      <c r="I138" s="186"/>
      <c r="J138" s="186"/>
      <c r="K138" s="186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</row>
    <row r="139" spans="4:21">
      <c r="D139" s="186"/>
      <c r="E139" s="186"/>
      <c r="F139" s="186"/>
      <c r="G139" s="186"/>
      <c r="H139" s="186"/>
      <c r="I139" s="186"/>
      <c r="J139" s="186"/>
      <c r="K139" s="186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</row>
    <row r="140" spans="4:21">
      <c r="D140" s="186"/>
      <c r="E140" s="186"/>
      <c r="F140" s="186"/>
      <c r="G140" s="186"/>
      <c r="H140" s="186"/>
      <c r="I140" s="186"/>
      <c r="J140" s="186"/>
      <c r="K140" s="186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</row>
    <row r="141" spans="4:21">
      <c r="D141" s="186"/>
      <c r="E141" s="186"/>
      <c r="F141" s="186"/>
      <c r="G141" s="186"/>
      <c r="H141" s="186"/>
      <c r="I141" s="186"/>
      <c r="J141" s="186"/>
      <c r="K141" s="186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</row>
    <row r="142" spans="4:21">
      <c r="D142" s="186"/>
      <c r="E142" s="186"/>
      <c r="F142" s="186"/>
      <c r="G142" s="186"/>
      <c r="H142" s="186"/>
      <c r="I142" s="186"/>
      <c r="J142" s="186"/>
      <c r="K142" s="186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</row>
    <row r="143" spans="4:21">
      <c r="D143" s="186"/>
      <c r="E143" s="186"/>
      <c r="F143" s="186"/>
      <c r="G143" s="186"/>
      <c r="H143" s="186"/>
      <c r="I143" s="186"/>
      <c r="J143" s="186"/>
      <c r="K143" s="186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</row>
    <row r="144" spans="4:21">
      <c r="D144" s="186"/>
      <c r="E144" s="186"/>
      <c r="F144" s="186"/>
      <c r="G144" s="186"/>
      <c r="H144" s="186"/>
      <c r="I144" s="186"/>
      <c r="J144" s="186"/>
      <c r="K144" s="186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</row>
    <row r="145" spans="4:21">
      <c r="D145" s="186"/>
      <c r="E145" s="186"/>
      <c r="F145" s="186"/>
      <c r="G145" s="186"/>
      <c r="H145" s="186"/>
      <c r="I145" s="186"/>
      <c r="J145" s="186"/>
      <c r="K145" s="186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</row>
    <row r="146" spans="4:21">
      <c r="D146" s="186"/>
      <c r="E146" s="186"/>
      <c r="F146" s="186"/>
      <c r="G146" s="186"/>
      <c r="H146" s="186"/>
      <c r="I146" s="186"/>
      <c r="J146" s="186"/>
      <c r="K146" s="186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</row>
    <row r="147" spans="4:21">
      <c r="D147" s="186"/>
      <c r="E147" s="186"/>
      <c r="F147" s="186"/>
      <c r="G147" s="186"/>
      <c r="H147" s="186"/>
      <c r="I147" s="186"/>
      <c r="J147" s="186"/>
      <c r="K147" s="186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</row>
    <row r="148" spans="4:21">
      <c r="D148" s="186"/>
      <c r="E148" s="186"/>
      <c r="F148" s="186"/>
      <c r="G148" s="186"/>
      <c r="H148" s="186"/>
      <c r="I148" s="186"/>
      <c r="J148" s="186"/>
      <c r="K148" s="186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</row>
    <row r="149" spans="4:21">
      <c r="D149" s="186"/>
      <c r="E149" s="186"/>
      <c r="F149" s="186"/>
      <c r="G149" s="186"/>
      <c r="H149" s="186"/>
      <c r="I149" s="186"/>
      <c r="J149" s="186"/>
      <c r="K149" s="186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</row>
    <row r="150" spans="4:21">
      <c r="D150" s="186"/>
      <c r="E150" s="186"/>
      <c r="F150" s="186"/>
      <c r="G150" s="186"/>
      <c r="H150" s="186"/>
      <c r="I150" s="186"/>
      <c r="J150" s="186"/>
      <c r="K150" s="186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</row>
    <row r="151" spans="4:21">
      <c r="D151" s="186"/>
      <c r="E151" s="186"/>
      <c r="F151" s="186"/>
      <c r="G151" s="186"/>
      <c r="H151" s="186"/>
      <c r="I151" s="186"/>
      <c r="J151" s="186"/>
      <c r="K151" s="186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</row>
    <row r="152" spans="4:21">
      <c r="D152" s="186"/>
      <c r="E152" s="186"/>
      <c r="F152" s="186"/>
      <c r="G152" s="186"/>
      <c r="H152" s="186"/>
      <c r="I152" s="186"/>
      <c r="J152" s="186"/>
      <c r="K152" s="186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</row>
    <row r="153" spans="4:21">
      <c r="D153" s="186"/>
      <c r="E153" s="186"/>
      <c r="F153" s="186"/>
      <c r="G153" s="186"/>
      <c r="H153" s="186"/>
      <c r="I153" s="186"/>
      <c r="J153" s="186"/>
      <c r="K153" s="186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</row>
    <row r="154" spans="4:21">
      <c r="D154" s="186"/>
      <c r="E154" s="186"/>
      <c r="F154" s="186"/>
      <c r="G154" s="186"/>
      <c r="H154" s="186"/>
      <c r="I154" s="186"/>
      <c r="J154" s="186"/>
      <c r="K154" s="186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</row>
    <row r="155" spans="4:21">
      <c r="D155" s="186"/>
      <c r="E155" s="186"/>
      <c r="F155" s="186"/>
      <c r="G155" s="186"/>
      <c r="H155" s="186"/>
      <c r="I155" s="186"/>
      <c r="J155" s="186"/>
      <c r="K155" s="186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</row>
    <row r="156" spans="4:21">
      <c r="D156" s="186"/>
      <c r="E156" s="186"/>
      <c r="F156" s="186"/>
      <c r="G156" s="186"/>
      <c r="H156" s="186"/>
      <c r="I156" s="186"/>
      <c r="J156" s="186"/>
      <c r="K156" s="186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</row>
    <row r="157" spans="4:21">
      <c r="D157" s="186"/>
      <c r="E157" s="186"/>
      <c r="F157" s="186"/>
      <c r="G157" s="186"/>
      <c r="H157" s="186"/>
      <c r="I157" s="186"/>
      <c r="J157" s="186"/>
      <c r="K157" s="186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</row>
    <row r="158" spans="4:21">
      <c r="D158" s="186"/>
      <c r="E158" s="186"/>
      <c r="F158" s="186"/>
      <c r="G158" s="186"/>
      <c r="H158" s="186"/>
      <c r="I158" s="186"/>
      <c r="J158" s="186"/>
      <c r="K158" s="186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</row>
    <row r="159" spans="4:21">
      <c r="D159" s="186"/>
      <c r="E159" s="186"/>
      <c r="F159" s="186"/>
      <c r="G159" s="186"/>
      <c r="H159" s="186"/>
      <c r="I159" s="186"/>
      <c r="J159" s="186"/>
      <c r="K159" s="186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</row>
    <row r="160" spans="4:21">
      <c r="D160" s="186"/>
      <c r="E160" s="186"/>
      <c r="F160" s="186"/>
      <c r="G160" s="186"/>
      <c r="H160" s="186"/>
      <c r="I160" s="186"/>
      <c r="J160" s="186"/>
      <c r="K160" s="186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spans="4:21">
      <c r="D161" s="186"/>
      <c r="E161" s="186"/>
      <c r="F161" s="186"/>
      <c r="G161" s="186"/>
      <c r="H161" s="186"/>
      <c r="I161" s="186"/>
      <c r="J161" s="186"/>
      <c r="K161" s="186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spans="4:21">
      <c r="D162" s="186"/>
      <c r="E162" s="186"/>
      <c r="F162" s="186"/>
      <c r="G162" s="186"/>
      <c r="H162" s="186"/>
      <c r="I162" s="186"/>
      <c r="J162" s="186"/>
      <c r="K162" s="186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spans="4:21">
      <c r="D163" s="186"/>
      <c r="E163" s="186"/>
      <c r="F163" s="186"/>
      <c r="G163" s="186"/>
      <c r="H163" s="186"/>
      <c r="I163" s="186"/>
      <c r="J163" s="186"/>
      <c r="K163" s="186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spans="4:21">
      <c r="D164" s="186"/>
      <c r="E164" s="186"/>
      <c r="F164" s="186"/>
      <c r="G164" s="186"/>
      <c r="H164" s="186"/>
      <c r="I164" s="186"/>
      <c r="J164" s="186"/>
      <c r="K164" s="186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spans="4:21">
      <c r="D165" s="186"/>
      <c r="E165" s="186"/>
      <c r="F165" s="186"/>
      <c r="G165" s="186"/>
      <c r="H165" s="186"/>
      <c r="I165" s="186"/>
      <c r="J165" s="186"/>
      <c r="K165" s="186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spans="4:21">
      <c r="D166" s="186"/>
      <c r="E166" s="186"/>
      <c r="F166" s="186"/>
      <c r="G166" s="186"/>
      <c r="H166" s="186"/>
      <c r="I166" s="186"/>
      <c r="J166" s="186"/>
      <c r="K166" s="186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spans="4:21">
      <c r="D167" s="186"/>
      <c r="E167" s="186"/>
      <c r="F167" s="186"/>
      <c r="G167" s="186"/>
      <c r="H167" s="186"/>
      <c r="I167" s="186"/>
      <c r="J167" s="186"/>
      <c r="K167" s="186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spans="4:21">
      <c r="D168" s="186"/>
      <c r="E168" s="186"/>
      <c r="F168" s="186"/>
      <c r="G168" s="186"/>
      <c r="H168" s="186"/>
      <c r="I168" s="186"/>
      <c r="J168" s="186"/>
      <c r="K168" s="186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spans="4:21">
      <c r="D169" s="186"/>
      <c r="E169" s="186"/>
      <c r="F169" s="186"/>
      <c r="G169" s="186"/>
      <c r="H169" s="186"/>
      <c r="I169" s="186"/>
      <c r="J169" s="186"/>
      <c r="K169" s="186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spans="4:21">
      <c r="D170" s="186"/>
      <c r="E170" s="186"/>
      <c r="F170" s="186"/>
      <c r="G170" s="186"/>
      <c r="H170" s="186"/>
      <c r="I170" s="186"/>
      <c r="J170" s="186"/>
      <c r="K170" s="186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spans="4:21">
      <c r="D171" s="186"/>
      <c r="E171" s="186"/>
      <c r="F171" s="186"/>
      <c r="G171" s="186"/>
      <c r="H171" s="186"/>
      <c r="I171" s="186"/>
      <c r="J171" s="186"/>
      <c r="K171" s="186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spans="4:21">
      <c r="D172" s="186"/>
      <c r="E172" s="186"/>
      <c r="F172" s="186"/>
      <c r="G172" s="186"/>
      <c r="H172" s="186"/>
      <c r="I172" s="186"/>
      <c r="J172" s="186"/>
      <c r="K172" s="186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spans="4:21">
      <c r="D173" s="186"/>
      <c r="E173" s="186"/>
      <c r="F173" s="186"/>
      <c r="G173" s="186"/>
      <c r="H173" s="186"/>
      <c r="I173" s="186"/>
      <c r="J173" s="186"/>
      <c r="K173" s="186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spans="4:21">
      <c r="D174" s="186"/>
      <c r="E174" s="186"/>
      <c r="F174" s="186"/>
      <c r="G174" s="186"/>
      <c r="H174" s="186"/>
      <c r="I174" s="186"/>
      <c r="J174" s="186"/>
      <c r="K174" s="186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spans="4:21">
      <c r="D175" s="186"/>
      <c r="E175" s="186"/>
      <c r="F175" s="186"/>
      <c r="G175" s="186"/>
      <c r="H175" s="186"/>
      <c r="I175" s="186"/>
      <c r="J175" s="186"/>
      <c r="K175" s="186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spans="4:21">
      <c r="D176" s="186"/>
      <c r="E176" s="186"/>
      <c r="F176" s="186"/>
      <c r="G176" s="186"/>
      <c r="H176" s="186"/>
      <c r="I176" s="186"/>
      <c r="J176" s="186"/>
      <c r="K176" s="186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spans="4:21">
      <c r="D177" s="186"/>
      <c r="E177" s="186"/>
      <c r="F177" s="186"/>
      <c r="G177" s="186"/>
      <c r="H177" s="186"/>
      <c r="I177" s="186"/>
      <c r="J177" s="186"/>
      <c r="K177" s="186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spans="4:21">
      <c r="D178" s="186"/>
      <c r="E178" s="186"/>
      <c r="F178" s="186"/>
      <c r="G178" s="186"/>
      <c r="H178" s="186"/>
      <c r="I178" s="186"/>
      <c r="J178" s="186"/>
      <c r="K178" s="186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spans="4:21">
      <c r="D179" s="186"/>
      <c r="E179" s="186"/>
      <c r="F179" s="186"/>
      <c r="G179" s="186"/>
      <c r="H179" s="186"/>
      <c r="I179" s="186"/>
      <c r="J179" s="186"/>
      <c r="K179" s="186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spans="4:21">
      <c r="D180" s="186"/>
      <c r="E180" s="186"/>
      <c r="F180" s="186"/>
      <c r="G180" s="186"/>
      <c r="H180" s="186"/>
      <c r="I180" s="186"/>
      <c r="J180" s="186"/>
      <c r="K180" s="186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spans="4:21">
      <c r="D181" s="186"/>
      <c r="E181" s="186"/>
      <c r="F181" s="186"/>
      <c r="G181" s="186"/>
      <c r="H181" s="186"/>
      <c r="I181" s="186"/>
      <c r="J181" s="186"/>
      <c r="K181" s="186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spans="4:21">
      <c r="D182" s="186"/>
      <c r="E182" s="186"/>
      <c r="F182" s="186"/>
      <c r="G182" s="186"/>
      <c r="H182" s="186"/>
      <c r="I182" s="186"/>
      <c r="J182" s="186"/>
      <c r="K182" s="186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spans="4:21">
      <c r="D183" s="186"/>
      <c r="E183" s="186"/>
      <c r="F183" s="186"/>
      <c r="G183" s="186"/>
      <c r="H183" s="186"/>
      <c r="I183" s="186"/>
      <c r="J183" s="186"/>
      <c r="K183" s="186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spans="4:21">
      <c r="D184" s="186"/>
      <c r="E184" s="186"/>
      <c r="F184" s="186"/>
      <c r="G184" s="186"/>
      <c r="H184" s="186"/>
      <c r="I184" s="186"/>
      <c r="J184" s="186"/>
      <c r="K184" s="186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</sheetData>
  <mergeCells count="108">
    <mergeCell ref="B95:C95"/>
    <mergeCell ref="V95:W95"/>
    <mergeCell ref="AP95:AQ95"/>
    <mergeCell ref="BJ95:BK95"/>
    <mergeCell ref="B93:C93"/>
    <mergeCell ref="V93:W93"/>
    <mergeCell ref="AP93:AQ93"/>
    <mergeCell ref="BJ93:BK93"/>
    <mergeCell ref="B94:C94"/>
    <mergeCell ref="V94:W94"/>
    <mergeCell ref="AP94:AQ94"/>
    <mergeCell ref="BJ94:BK94"/>
    <mergeCell ref="B89:C89"/>
    <mergeCell ref="V89:W89"/>
    <mergeCell ref="AP89:AQ89"/>
    <mergeCell ref="BJ89:BK89"/>
    <mergeCell ref="B92:C92"/>
    <mergeCell ref="V92:W92"/>
    <mergeCell ref="AP92:AQ92"/>
    <mergeCell ref="BJ92:BK92"/>
    <mergeCell ref="B83:C83"/>
    <mergeCell ref="V83:W83"/>
    <mergeCell ref="AP83:AQ83"/>
    <mergeCell ref="BJ83:BK83"/>
    <mergeCell ref="B84:B87"/>
    <mergeCell ref="V84:V87"/>
    <mergeCell ref="AP84:AP87"/>
    <mergeCell ref="BJ84:BJ87"/>
    <mergeCell ref="B75:B79"/>
    <mergeCell ref="V75:V79"/>
    <mergeCell ref="AP75:AP79"/>
    <mergeCell ref="BJ75:BJ79"/>
    <mergeCell ref="B80:B82"/>
    <mergeCell ref="V80:V82"/>
    <mergeCell ref="AP80:AP82"/>
    <mergeCell ref="BJ80:BJ82"/>
    <mergeCell ref="B64:B67"/>
    <mergeCell ref="V64:V67"/>
    <mergeCell ref="AP64:AP67"/>
    <mergeCell ref="BJ64:BJ67"/>
    <mergeCell ref="B69:C69"/>
    <mergeCell ref="V69:W69"/>
    <mergeCell ref="AP69:AQ69"/>
    <mergeCell ref="BJ69:BK69"/>
    <mergeCell ref="B56:B58"/>
    <mergeCell ref="V56:V58"/>
    <mergeCell ref="AP56:AP58"/>
    <mergeCell ref="BJ56:BJ58"/>
    <mergeCell ref="B59:B62"/>
    <mergeCell ref="V59:V62"/>
    <mergeCell ref="AP59:AP62"/>
    <mergeCell ref="BJ59:BJ62"/>
    <mergeCell ref="B46:B48"/>
    <mergeCell ref="V46:V48"/>
    <mergeCell ref="AP46:AP48"/>
    <mergeCell ref="BJ46:BJ48"/>
    <mergeCell ref="B53:B55"/>
    <mergeCell ref="V53:V55"/>
    <mergeCell ref="AP53:AP55"/>
    <mergeCell ref="BJ53:BJ55"/>
    <mergeCell ref="B30:B33"/>
    <mergeCell ref="V30:V33"/>
    <mergeCell ref="AP30:AP33"/>
    <mergeCell ref="BJ30:BJ33"/>
    <mergeCell ref="B38:B42"/>
    <mergeCell ref="V38:V42"/>
    <mergeCell ref="AP38:AP42"/>
    <mergeCell ref="BJ38:BJ42"/>
    <mergeCell ref="B25:B28"/>
    <mergeCell ref="V25:V28"/>
    <mergeCell ref="AP25:AP28"/>
    <mergeCell ref="BJ25:BJ28"/>
    <mergeCell ref="B29:C29"/>
    <mergeCell ref="V29:W29"/>
    <mergeCell ref="AP29:AQ29"/>
    <mergeCell ref="BJ29:BK29"/>
    <mergeCell ref="B11:B14"/>
    <mergeCell ref="V11:V14"/>
    <mergeCell ref="AP11:AP14"/>
    <mergeCell ref="BJ11:BJ14"/>
    <mergeCell ref="B15:B18"/>
    <mergeCell ref="V15:V18"/>
    <mergeCell ref="AP15:AP18"/>
    <mergeCell ref="BJ15:BJ18"/>
    <mergeCell ref="AD4:AI4"/>
    <mergeCell ref="AJ4:AO4"/>
    <mergeCell ref="AR4:AW4"/>
    <mergeCell ref="AX4:BC4"/>
    <mergeCell ref="BD4:BI4"/>
    <mergeCell ref="B3:B6"/>
    <mergeCell ref="C3:C6"/>
    <mergeCell ref="D3:U3"/>
    <mergeCell ref="V3:V6"/>
    <mergeCell ref="W3:W6"/>
    <mergeCell ref="X3:AO3"/>
    <mergeCell ref="D4:I4"/>
    <mergeCell ref="J4:O4"/>
    <mergeCell ref="P4:U4"/>
    <mergeCell ref="X4:AC4"/>
    <mergeCell ref="BL4:BQ4"/>
    <mergeCell ref="AP3:AP6"/>
    <mergeCell ref="AQ3:AQ6"/>
    <mergeCell ref="AR3:BI3"/>
    <mergeCell ref="BJ3:BJ6"/>
    <mergeCell ref="BK3:BK6"/>
    <mergeCell ref="BL3:CC3"/>
    <mergeCell ref="BR4:BW4"/>
    <mergeCell ref="BX4:CC4"/>
  </mergeCells>
  <phoneticPr fontId="3"/>
  <printOptions horizontalCentered="1"/>
  <pageMargins left="0.39370078740157483" right="0.39370078740157483" top="0.59055118110236227" bottom="0.59055118110236227" header="0.39370078740157483" footer="0.31496062992125984"/>
  <pageSetup paperSize="9" scale="55" orientation="portrait" horizontalDpi="4294967292" r:id="rId1"/>
  <headerFooter alignWithMargins="0"/>
  <rowBreaks count="1" manualBreakCount="1">
    <brk id="69" max="16383" man="1"/>
  </rowBreaks>
  <colBreaks count="3" manualBreakCount="3">
    <brk id="21" max="1048575" man="1"/>
    <brk id="41" max="100" man="1"/>
    <brk id="61" max="10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F0"/>
  </sheetPr>
  <dimension ref="A1:IV184"/>
  <sheetViews>
    <sheetView view="pageBreakPreview" zoomScaleNormal="75" zoomScaleSheetLayoutView="100" workbookViewId="0">
      <pane ySplit="7" topLeftCell="A8" activePane="bottomLeft" state="frozen"/>
      <selection activeCell="G15" sqref="G15"/>
      <selection pane="bottomLeft"/>
    </sheetView>
  </sheetViews>
  <sheetFormatPr defaultColWidth="7.875" defaultRowHeight="13.5"/>
  <cols>
    <col min="1" max="1" width="2.375" style="127" customWidth="1"/>
    <col min="2" max="2" width="10.25" style="127" customWidth="1"/>
    <col min="3" max="3" width="16.625" style="127" customWidth="1"/>
    <col min="4" max="11" width="7.625" style="130" customWidth="1"/>
    <col min="12" max="21" width="7.625" style="127" customWidth="1"/>
    <col min="22" max="22" width="10.25" style="127" customWidth="1"/>
    <col min="23" max="23" width="16.625" style="127" customWidth="1"/>
    <col min="24" max="41" width="7.625" style="131" customWidth="1"/>
    <col min="42" max="42" width="10.25" style="127" customWidth="1"/>
    <col min="43" max="43" width="16.625" style="127" customWidth="1"/>
    <col min="44" max="61" width="7.625" style="131" customWidth="1"/>
    <col min="62" max="62" width="10.25" style="127" customWidth="1"/>
    <col min="63" max="63" width="16.625" style="127" customWidth="1"/>
    <col min="64" max="81" width="7.625" style="131" customWidth="1"/>
    <col min="82" max="100" width="7.25" style="127" customWidth="1"/>
    <col min="101" max="204" width="7.625" style="127" customWidth="1"/>
    <col min="205" max="16384" width="7.875" style="127"/>
  </cols>
  <sheetData>
    <row r="1" spans="1:256" ht="15" customHeight="1">
      <c r="B1" s="128"/>
      <c r="C1" s="128"/>
      <c r="D1" s="129"/>
      <c r="V1" s="128"/>
      <c r="W1" s="128"/>
      <c r="AP1" s="128"/>
      <c r="AQ1" s="128"/>
      <c r="AR1" s="132"/>
      <c r="BJ1" s="128"/>
      <c r="BK1" s="128"/>
      <c r="BL1" s="132"/>
    </row>
    <row r="2" spans="1:256" ht="21.6" customHeight="1" thickBot="1">
      <c r="B2" s="133" t="s">
        <v>163</v>
      </c>
      <c r="C2" s="134"/>
      <c r="J2" s="127"/>
      <c r="K2" s="127"/>
      <c r="M2" s="136"/>
      <c r="N2" s="136"/>
      <c r="V2" s="137" t="s">
        <v>164</v>
      </c>
      <c r="AG2" s="138"/>
      <c r="AH2" s="138"/>
      <c r="AM2" s="138"/>
      <c r="AN2" s="138"/>
      <c r="AP2" s="137" t="s">
        <v>165</v>
      </c>
      <c r="BA2" s="138"/>
      <c r="BB2" s="138"/>
      <c r="BJ2" s="137" t="s">
        <v>166</v>
      </c>
    </row>
    <row r="3" spans="1:256" s="139" customFormat="1" ht="16.899999999999999" customHeight="1">
      <c r="B3" s="229" t="s">
        <v>3</v>
      </c>
      <c r="C3" s="232" t="s">
        <v>4</v>
      </c>
      <c r="D3" s="243" t="s">
        <v>148</v>
      </c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5"/>
      <c r="V3" s="229" t="s">
        <v>3</v>
      </c>
      <c r="W3" s="232" t="s">
        <v>4</v>
      </c>
      <c r="X3" s="236" t="s">
        <v>149</v>
      </c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7"/>
      <c r="AP3" s="229" t="s">
        <v>3</v>
      </c>
      <c r="AQ3" s="232" t="s">
        <v>4</v>
      </c>
      <c r="AR3" s="235" t="s">
        <v>150</v>
      </c>
      <c r="AS3" s="236"/>
      <c r="AT3" s="236"/>
      <c r="AU3" s="236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7"/>
      <c r="BJ3" s="229" t="s">
        <v>3</v>
      </c>
      <c r="BK3" s="232" t="s">
        <v>4</v>
      </c>
      <c r="BL3" s="238" t="s">
        <v>150</v>
      </c>
      <c r="BM3" s="238"/>
      <c r="BN3" s="238"/>
      <c r="BO3" s="238"/>
      <c r="BP3" s="238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9"/>
      <c r="CC3" s="240"/>
    </row>
    <row r="4" spans="1:256" s="139" customFormat="1" ht="16.899999999999999" customHeight="1">
      <c r="B4" s="230"/>
      <c r="C4" s="233"/>
      <c r="D4" s="246" t="s">
        <v>151</v>
      </c>
      <c r="E4" s="247"/>
      <c r="F4" s="247"/>
      <c r="G4" s="247"/>
      <c r="H4" s="247"/>
      <c r="I4" s="248"/>
      <c r="J4" s="246" t="s">
        <v>152</v>
      </c>
      <c r="K4" s="247"/>
      <c r="L4" s="247"/>
      <c r="M4" s="247"/>
      <c r="N4" s="247"/>
      <c r="O4" s="247"/>
      <c r="P4" s="226" t="s">
        <v>153</v>
      </c>
      <c r="Q4" s="227"/>
      <c r="R4" s="227"/>
      <c r="S4" s="227"/>
      <c r="T4" s="227"/>
      <c r="U4" s="249"/>
      <c r="V4" s="230"/>
      <c r="W4" s="233"/>
      <c r="X4" s="227" t="s">
        <v>154</v>
      </c>
      <c r="Y4" s="227"/>
      <c r="Z4" s="227"/>
      <c r="AA4" s="227"/>
      <c r="AB4" s="227"/>
      <c r="AC4" s="228"/>
      <c r="AD4" s="241" t="s">
        <v>155</v>
      </c>
      <c r="AE4" s="241"/>
      <c r="AF4" s="241"/>
      <c r="AG4" s="241"/>
      <c r="AH4" s="226"/>
      <c r="AI4" s="226"/>
      <c r="AJ4" s="241" t="s">
        <v>137</v>
      </c>
      <c r="AK4" s="241"/>
      <c r="AL4" s="241"/>
      <c r="AM4" s="241"/>
      <c r="AN4" s="226"/>
      <c r="AO4" s="242"/>
      <c r="AP4" s="230"/>
      <c r="AQ4" s="233"/>
      <c r="AR4" s="226" t="s">
        <v>151</v>
      </c>
      <c r="AS4" s="227"/>
      <c r="AT4" s="227"/>
      <c r="AU4" s="227"/>
      <c r="AV4" s="227"/>
      <c r="AW4" s="228"/>
      <c r="AX4" s="226" t="s">
        <v>152</v>
      </c>
      <c r="AY4" s="227"/>
      <c r="AZ4" s="227"/>
      <c r="BA4" s="227"/>
      <c r="BB4" s="227"/>
      <c r="BC4" s="228"/>
      <c r="BD4" s="228" t="s">
        <v>153</v>
      </c>
      <c r="BE4" s="241"/>
      <c r="BF4" s="241"/>
      <c r="BG4" s="241"/>
      <c r="BH4" s="241"/>
      <c r="BI4" s="242"/>
      <c r="BJ4" s="230"/>
      <c r="BK4" s="233"/>
      <c r="BL4" s="226" t="s">
        <v>154</v>
      </c>
      <c r="BM4" s="227"/>
      <c r="BN4" s="227"/>
      <c r="BO4" s="227"/>
      <c r="BP4" s="227"/>
      <c r="BQ4" s="228"/>
      <c r="BR4" s="241" t="s">
        <v>155</v>
      </c>
      <c r="BS4" s="241"/>
      <c r="BT4" s="241"/>
      <c r="BU4" s="241"/>
      <c r="BV4" s="226"/>
      <c r="BW4" s="241"/>
      <c r="BX4" s="228" t="s">
        <v>137</v>
      </c>
      <c r="BY4" s="241"/>
      <c r="BZ4" s="241"/>
      <c r="CA4" s="241"/>
      <c r="CB4" s="226"/>
      <c r="CC4" s="242"/>
    </row>
    <row r="5" spans="1:256" s="139" customFormat="1" ht="16.899999999999999" customHeight="1">
      <c r="B5" s="230"/>
      <c r="C5" s="233"/>
      <c r="D5" s="140" t="s">
        <v>156</v>
      </c>
      <c r="E5" s="140" t="s">
        <v>157</v>
      </c>
      <c r="F5" s="140" t="s">
        <v>158</v>
      </c>
      <c r="G5" s="140" t="s">
        <v>159</v>
      </c>
      <c r="H5" s="140" t="s">
        <v>160</v>
      </c>
      <c r="I5" s="140" t="s">
        <v>161</v>
      </c>
      <c r="J5" s="140" t="s">
        <v>156</v>
      </c>
      <c r="K5" s="140" t="s">
        <v>157</v>
      </c>
      <c r="L5" s="140" t="s">
        <v>158</v>
      </c>
      <c r="M5" s="140" t="s">
        <v>159</v>
      </c>
      <c r="N5" s="140" t="s">
        <v>160</v>
      </c>
      <c r="O5" s="141" t="s">
        <v>161</v>
      </c>
      <c r="P5" s="142" t="s">
        <v>156</v>
      </c>
      <c r="Q5" s="142" t="s">
        <v>157</v>
      </c>
      <c r="R5" s="142" t="s">
        <v>158</v>
      </c>
      <c r="S5" s="142" t="s">
        <v>159</v>
      </c>
      <c r="T5" s="142" t="s">
        <v>160</v>
      </c>
      <c r="U5" s="143" t="s">
        <v>161</v>
      </c>
      <c r="V5" s="230"/>
      <c r="W5" s="233"/>
      <c r="X5" s="144" t="s">
        <v>156</v>
      </c>
      <c r="Y5" s="142" t="s">
        <v>157</v>
      </c>
      <c r="Z5" s="142" t="s">
        <v>158</v>
      </c>
      <c r="AA5" s="142" t="s">
        <v>159</v>
      </c>
      <c r="AB5" s="142" t="s">
        <v>160</v>
      </c>
      <c r="AC5" s="142" t="s">
        <v>161</v>
      </c>
      <c r="AD5" s="142" t="s">
        <v>156</v>
      </c>
      <c r="AE5" s="142" t="s">
        <v>157</v>
      </c>
      <c r="AF5" s="142" t="s">
        <v>158</v>
      </c>
      <c r="AG5" s="142" t="s">
        <v>159</v>
      </c>
      <c r="AH5" s="145" t="s">
        <v>160</v>
      </c>
      <c r="AI5" s="145" t="s">
        <v>161</v>
      </c>
      <c r="AJ5" s="142" t="s">
        <v>156</v>
      </c>
      <c r="AK5" s="142" t="s">
        <v>157</v>
      </c>
      <c r="AL5" s="142" t="s">
        <v>158</v>
      </c>
      <c r="AM5" s="142" t="s">
        <v>159</v>
      </c>
      <c r="AN5" s="145" t="s">
        <v>160</v>
      </c>
      <c r="AO5" s="143" t="s">
        <v>161</v>
      </c>
      <c r="AP5" s="230"/>
      <c r="AQ5" s="233"/>
      <c r="AR5" s="142" t="s">
        <v>156</v>
      </c>
      <c r="AS5" s="142" t="s">
        <v>157</v>
      </c>
      <c r="AT5" s="142" t="s">
        <v>158</v>
      </c>
      <c r="AU5" s="142" t="s">
        <v>159</v>
      </c>
      <c r="AV5" s="142" t="s">
        <v>160</v>
      </c>
      <c r="AW5" s="142" t="s">
        <v>161</v>
      </c>
      <c r="AX5" s="142" t="s">
        <v>156</v>
      </c>
      <c r="AY5" s="142" t="s">
        <v>157</v>
      </c>
      <c r="AZ5" s="142" t="s">
        <v>158</v>
      </c>
      <c r="BA5" s="142" t="s">
        <v>159</v>
      </c>
      <c r="BB5" s="145" t="s">
        <v>160</v>
      </c>
      <c r="BC5" s="142" t="s">
        <v>161</v>
      </c>
      <c r="BD5" s="144" t="s">
        <v>156</v>
      </c>
      <c r="BE5" s="142" t="s">
        <v>157</v>
      </c>
      <c r="BF5" s="142" t="s">
        <v>158</v>
      </c>
      <c r="BG5" s="142" t="s">
        <v>159</v>
      </c>
      <c r="BH5" s="142" t="s">
        <v>160</v>
      </c>
      <c r="BI5" s="143" t="s">
        <v>161</v>
      </c>
      <c r="BJ5" s="230"/>
      <c r="BK5" s="233"/>
      <c r="BL5" s="142" t="s">
        <v>156</v>
      </c>
      <c r="BM5" s="142" t="s">
        <v>157</v>
      </c>
      <c r="BN5" s="142" t="s">
        <v>158</v>
      </c>
      <c r="BO5" s="142" t="s">
        <v>159</v>
      </c>
      <c r="BP5" s="142" t="s">
        <v>160</v>
      </c>
      <c r="BQ5" s="142" t="s">
        <v>161</v>
      </c>
      <c r="BR5" s="142" t="s">
        <v>156</v>
      </c>
      <c r="BS5" s="142" t="s">
        <v>157</v>
      </c>
      <c r="BT5" s="142" t="s">
        <v>158</v>
      </c>
      <c r="BU5" s="142" t="s">
        <v>159</v>
      </c>
      <c r="BV5" s="145" t="s">
        <v>160</v>
      </c>
      <c r="BW5" s="142" t="s">
        <v>161</v>
      </c>
      <c r="BX5" s="144" t="s">
        <v>156</v>
      </c>
      <c r="BY5" s="142" t="s">
        <v>157</v>
      </c>
      <c r="BZ5" s="142" t="s">
        <v>158</v>
      </c>
      <c r="CA5" s="142" t="s">
        <v>159</v>
      </c>
      <c r="CB5" s="145" t="s">
        <v>160</v>
      </c>
      <c r="CC5" s="143" t="s">
        <v>161</v>
      </c>
    </row>
    <row r="6" spans="1:256" s="139" customFormat="1" ht="16.899999999999999" customHeight="1" thickBot="1">
      <c r="B6" s="231"/>
      <c r="C6" s="234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7"/>
      <c r="P6" s="148"/>
      <c r="Q6" s="148"/>
      <c r="R6" s="148"/>
      <c r="S6" s="148"/>
      <c r="T6" s="148"/>
      <c r="U6" s="149"/>
      <c r="V6" s="231"/>
      <c r="W6" s="234"/>
      <c r="X6" s="150"/>
      <c r="Y6" s="148"/>
      <c r="Z6" s="148"/>
      <c r="AA6" s="148"/>
      <c r="AB6" s="148"/>
      <c r="AC6" s="148"/>
      <c r="AD6" s="148"/>
      <c r="AE6" s="148"/>
      <c r="AF6" s="148"/>
      <c r="AG6" s="148"/>
      <c r="AH6" s="151"/>
      <c r="AI6" s="151"/>
      <c r="AJ6" s="148"/>
      <c r="AK6" s="148"/>
      <c r="AL6" s="148"/>
      <c r="AM6" s="148"/>
      <c r="AN6" s="151"/>
      <c r="AO6" s="149"/>
      <c r="AP6" s="231"/>
      <c r="AQ6" s="234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51"/>
      <c r="BC6" s="148"/>
      <c r="BD6" s="150"/>
      <c r="BE6" s="148"/>
      <c r="BF6" s="148"/>
      <c r="BG6" s="148"/>
      <c r="BH6" s="148"/>
      <c r="BI6" s="149"/>
      <c r="BJ6" s="231"/>
      <c r="BK6" s="234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51"/>
      <c r="BW6" s="148"/>
      <c r="BX6" s="150"/>
      <c r="BY6" s="148"/>
      <c r="BZ6" s="148"/>
      <c r="CA6" s="148"/>
      <c r="CB6" s="151"/>
      <c r="CC6" s="149"/>
    </row>
    <row r="7" spans="1:256" ht="17.100000000000001" customHeight="1">
      <c r="A7" s="16"/>
      <c r="B7" s="17" t="s">
        <v>17</v>
      </c>
      <c r="C7" s="18" t="s">
        <v>18</v>
      </c>
      <c r="D7" s="152">
        <v>5398</v>
      </c>
      <c r="E7" s="152">
        <v>638</v>
      </c>
      <c r="F7" s="152">
        <v>133</v>
      </c>
      <c r="G7" s="152">
        <v>47</v>
      </c>
      <c r="H7" s="152">
        <v>118</v>
      </c>
      <c r="I7" s="152">
        <f>SUM(D7:H7)</f>
        <v>6334</v>
      </c>
      <c r="J7" s="152">
        <v>363</v>
      </c>
      <c r="K7" s="152">
        <v>12</v>
      </c>
      <c r="L7" s="152">
        <v>15</v>
      </c>
      <c r="M7" s="152">
        <v>14</v>
      </c>
      <c r="N7" s="152">
        <v>10</v>
      </c>
      <c r="O7" s="152">
        <f>SUM(J7:N7)</f>
        <v>414</v>
      </c>
      <c r="P7" s="152">
        <v>0</v>
      </c>
      <c r="Q7" s="152">
        <v>0</v>
      </c>
      <c r="R7" s="152">
        <v>0</v>
      </c>
      <c r="S7" s="152">
        <v>0</v>
      </c>
      <c r="T7" s="152">
        <v>0</v>
      </c>
      <c r="U7" s="153">
        <f>SUM(P7:T7)</f>
        <v>0</v>
      </c>
      <c r="V7" s="17" t="s">
        <v>17</v>
      </c>
      <c r="W7" s="18" t="s">
        <v>18</v>
      </c>
      <c r="X7" s="152">
        <v>0</v>
      </c>
      <c r="Y7" s="152">
        <v>0</v>
      </c>
      <c r="Z7" s="152">
        <v>0</v>
      </c>
      <c r="AA7" s="152">
        <v>0</v>
      </c>
      <c r="AB7" s="152">
        <v>0</v>
      </c>
      <c r="AC7" s="152">
        <f>SUM(X7:AB7)</f>
        <v>0</v>
      </c>
      <c r="AD7" s="152">
        <v>0</v>
      </c>
      <c r="AE7" s="152">
        <v>0</v>
      </c>
      <c r="AF7" s="152">
        <v>0</v>
      </c>
      <c r="AG7" s="152">
        <v>0</v>
      </c>
      <c r="AH7" s="152">
        <v>0</v>
      </c>
      <c r="AI7" s="152">
        <f>SUM(AD7:AH7)</f>
        <v>0</v>
      </c>
      <c r="AJ7" s="152">
        <f>D7+J7+P7+X7+AD7</f>
        <v>5761</v>
      </c>
      <c r="AK7" s="152">
        <f t="shared" ref="AK7:AN13" si="0">E7+K7+Q7+Y7+AE7</f>
        <v>650</v>
      </c>
      <c r="AL7" s="152">
        <f t="shared" si="0"/>
        <v>148</v>
      </c>
      <c r="AM7" s="152">
        <f t="shared" si="0"/>
        <v>61</v>
      </c>
      <c r="AN7" s="152">
        <f t="shared" si="0"/>
        <v>128</v>
      </c>
      <c r="AO7" s="153">
        <f>SUM(AJ7:AN7)</f>
        <v>6748</v>
      </c>
      <c r="AP7" s="17" t="s">
        <v>17</v>
      </c>
      <c r="AQ7" s="18" t="s">
        <v>18</v>
      </c>
      <c r="AR7" s="27">
        <v>102</v>
      </c>
      <c r="AS7" s="27">
        <v>13</v>
      </c>
      <c r="AT7" s="27">
        <v>17</v>
      </c>
      <c r="AU7" s="27">
        <v>11</v>
      </c>
      <c r="AV7" s="27">
        <v>20</v>
      </c>
      <c r="AW7" s="27">
        <f>SUM(AR7:AV7)</f>
        <v>163</v>
      </c>
      <c r="AX7" s="27">
        <v>22</v>
      </c>
      <c r="AY7" s="27">
        <v>1</v>
      </c>
      <c r="AZ7" s="27">
        <v>1</v>
      </c>
      <c r="BA7" s="27">
        <v>5</v>
      </c>
      <c r="BB7" s="27">
        <v>9</v>
      </c>
      <c r="BC7" s="27">
        <f>SUM(AX7:BB7)</f>
        <v>38</v>
      </c>
      <c r="BD7" s="27">
        <v>0</v>
      </c>
      <c r="BE7" s="27">
        <v>0</v>
      </c>
      <c r="BF7" s="27">
        <v>0</v>
      </c>
      <c r="BG7" s="27">
        <v>0</v>
      </c>
      <c r="BH7" s="27">
        <v>0</v>
      </c>
      <c r="BI7" s="157">
        <f>SUM(BD7:BH7)</f>
        <v>0</v>
      </c>
      <c r="BJ7" s="17">
        <v>0</v>
      </c>
      <c r="BK7" s="18" t="s">
        <v>18</v>
      </c>
      <c r="BL7" s="152">
        <v>0</v>
      </c>
      <c r="BM7" s="152">
        <v>0</v>
      </c>
      <c r="BN7" s="152">
        <v>0</v>
      </c>
      <c r="BO7" s="152">
        <v>0</v>
      </c>
      <c r="BP7" s="152">
        <v>0</v>
      </c>
      <c r="BQ7" s="152">
        <f>SUM(BL7:BP7)</f>
        <v>0</v>
      </c>
      <c r="BR7" s="152">
        <v>0</v>
      </c>
      <c r="BS7" s="152">
        <v>0</v>
      </c>
      <c r="BT7" s="152">
        <v>0</v>
      </c>
      <c r="BU7" s="152">
        <v>0</v>
      </c>
      <c r="BV7" s="152">
        <v>0</v>
      </c>
      <c r="BW7" s="152">
        <f>SUM(BR7:BV7)</f>
        <v>0</v>
      </c>
      <c r="BX7" s="152">
        <f>AR7+AX7+BD7+BL7+BR7</f>
        <v>124</v>
      </c>
      <c r="BY7" s="152">
        <f t="shared" ref="BY7:CB13" si="1">AS7+AY7+BE7+BM7+BS7</f>
        <v>14</v>
      </c>
      <c r="BZ7" s="152">
        <f t="shared" si="1"/>
        <v>18</v>
      </c>
      <c r="CA7" s="152">
        <f t="shared" si="1"/>
        <v>16</v>
      </c>
      <c r="CB7" s="152">
        <f t="shared" si="1"/>
        <v>29</v>
      </c>
      <c r="CC7" s="153">
        <f>SUM(BX7:CB7)</f>
        <v>201</v>
      </c>
      <c r="CD7" s="139"/>
      <c r="CE7" s="139"/>
      <c r="CF7" s="139"/>
      <c r="CG7" s="139"/>
      <c r="CH7" s="139"/>
      <c r="CI7" s="139"/>
      <c r="CJ7" s="139"/>
      <c r="CK7" s="139"/>
      <c r="CL7" s="139"/>
      <c r="CM7" s="139"/>
      <c r="CN7" s="139"/>
      <c r="CO7" s="139"/>
      <c r="CP7" s="139"/>
      <c r="CQ7" s="139"/>
      <c r="CR7" s="139"/>
      <c r="CS7" s="139"/>
      <c r="CT7" s="139"/>
      <c r="CU7" s="139"/>
      <c r="CV7" s="139"/>
      <c r="CW7" s="139"/>
      <c r="CX7" s="139"/>
      <c r="CY7" s="139"/>
      <c r="CZ7" s="139"/>
      <c r="DA7" s="139"/>
      <c r="DB7" s="139"/>
      <c r="DC7" s="139"/>
      <c r="DD7" s="139"/>
      <c r="DE7" s="139"/>
      <c r="DF7" s="139"/>
      <c r="DG7" s="139"/>
      <c r="DH7" s="139"/>
      <c r="DI7" s="139"/>
      <c r="DJ7" s="139"/>
      <c r="DK7" s="139"/>
      <c r="DL7" s="139"/>
      <c r="DM7" s="139"/>
      <c r="DN7" s="139"/>
      <c r="DO7" s="139"/>
      <c r="DP7" s="139"/>
      <c r="DQ7" s="139"/>
      <c r="DR7" s="139"/>
      <c r="DS7" s="139"/>
      <c r="DT7" s="139"/>
      <c r="DU7" s="139"/>
      <c r="DV7" s="139"/>
      <c r="DW7" s="139"/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</row>
    <row r="8" spans="1:256" ht="17.100000000000001" customHeight="1">
      <c r="A8" s="16"/>
      <c r="B8" s="29" t="s">
        <v>19</v>
      </c>
      <c r="C8" s="30" t="s">
        <v>20</v>
      </c>
      <c r="D8" s="155">
        <v>2429</v>
      </c>
      <c r="E8" s="155">
        <v>251</v>
      </c>
      <c r="F8" s="155">
        <v>37</v>
      </c>
      <c r="G8" s="155">
        <v>14</v>
      </c>
      <c r="H8" s="155">
        <v>121</v>
      </c>
      <c r="I8" s="155">
        <f t="shared" ref="I8:I13" si="2">SUM(D8:H8)</f>
        <v>2852</v>
      </c>
      <c r="J8" s="155">
        <v>33</v>
      </c>
      <c r="K8" s="155">
        <v>2</v>
      </c>
      <c r="L8" s="155">
        <v>0</v>
      </c>
      <c r="M8" s="155">
        <v>0</v>
      </c>
      <c r="N8" s="155">
        <v>1</v>
      </c>
      <c r="O8" s="155">
        <f t="shared" ref="O8:O13" si="3">SUM(J8:N8)</f>
        <v>36</v>
      </c>
      <c r="P8" s="155">
        <v>0</v>
      </c>
      <c r="Q8" s="155">
        <v>0</v>
      </c>
      <c r="R8" s="155">
        <v>0</v>
      </c>
      <c r="S8" s="155">
        <v>0</v>
      </c>
      <c r="T8" s="155">
        <v>0</v>
      </c>
      <c r="U8" s="156">
        <f t="shared" ref="U8:U13" si="4">SUM(P8:T8)</f>
        <v>0</v>
      </c>
      <c r="V8" s="29" t="s">
        <v>19</v>
      </c>
      <c r="W8" s="30" t="s">
        <v>20</v>
      </c>
      <c r="X8" s="155">
        <v>0</v>
      </c>
      <c r="Y8" s="155">
        <v>0</v>
      </c>
      <c r="Z8" s="155">
        <v>0</v>
      </c>
      <c r="AA8" s="155">
        <v>0</v>
      </c>
      <c r="AB8" s="155">
        <v>0</v>
      </c>
      <c r="AC8" s="155">
        <f t="shared" ref="AC8:AC13" si="5">SUM(X8:AB8)</f>
        <v>0</v>
      </c>
      <c r="AD8" s="155">
        <v>0</v>
      </c>
      <c r="AE8" s="155">
        <v>0</v>
      </c>
      <c r="AF8" s="155">
        <v>0</v>
      </c>
      <c r="AG8" s="155">
        <v>0</v>
      </c>
      <c r="AH8" s="155">
        <v>0</v>
      </c>
      <c r="AI8" s="155">
        <f t="shared" ref="AI8:AI13" si="6">SUM(AD8:AH8)</f>
        <v>0</v>
      </c>
      <c r="AJ8" s="155">
        <f t="shared" ref="AJ8:AJ13" si="7">D8+J8+P8+X8+AD8</f>
        <v>2462</v>
      </c>
      <c r="AK8" s="155">
        <f t="shared" si="0"/>
        <v>253</v>
      </c>
      <c r="AL8" s="155">
        <f t="shared" si="0"/>
        <v>37</v>
      </c>
      <c r="AM8" s="155">
        <f t="shared" si="0"/>
        <v>14</v>
      </c>
      <c r="AN8" s="155">
        <f t="shared" si="0"/>
        <v>122</v>
      </c>
      <c r="AO8" s="156">
        <f t="shared" ref="AO8:AO13" si="8">SUM(AJ8:AN8)</f>
        <v>2888</v>
      </c>
      <c r="AP8" s="29" t="s">
        <v>19</v>
      </c>
      <c r="AQ8" s="30" t="s">
        <v>20</v>
      </c>
      <c r="AR8" s="39">
        <v>31</v>
      </c>
      <c r="AS8" s="39">
        <v>6</v>
      </c>
      <c r="AT8" s="39">
        <v>0</v>
      </c>
      <c r="AU8" s="39">
        <v>6</v>
      </c>
      <c r="AV8" s="39">
        <v>12</v>
      </c>
      <c r="AW8" s="39">
        <f t="shared" ref="AW8:AW13" si="9">SUM(AR8:AV8)</f>
        <v>55</v>
      </c>
      <c r="AX8" s="39">
        <v>1</v>
      </c>
      <c r="AY8" s="39">
        <v>0</v>
      </c>
      <c r="AZ8" s="39">
        <v>0</v>
      </c>
      <c r="BA8" s="39">
        <v>0</v>
      </c>
      <c r="BB8" s="39">
        <v>1</v>
      </c>
      <c r="BC8" s="39">
        <f t="shared" ref="BC8:BC13" si="10">SUM(AX8:BB8)</f>
        <v>2</v>
      </c>
      <c r="BD8" s="39">
        <v>0</v>
      </c>
      <c r="BE8" s="39">
        <v>0</v>
      </c>
      <c r="BF8" s="39">
        <v>0</v>
      </c>
      <c r="BG8" s="39">
        <v>0</v>
      </c>
      <c r="BH8" s="39">
        <v>0</v>
      </c>
      <c r="BI8" s="157">
        <f t="shared" ref="BI8:BI13" si="11">SUM(BD8:BH8)</f>
        <v>0</v>
      </c>
      <c r="BJ8" s="29" t="s">
        <v>19</v>
      </c>
      <c r="BK8" s="30" t="s">
        <v>20</v>
      </c>
      <c r="BL8" s="155">
        <v>0</v>
      </c>
      <c r="BM8" s="155">
        <v>0</v>
      </c>
      <c r="BN8" s="155">
        <v>0</v>
      </c>
      <c r="BO8" s="155">
        <v>0</v>
      </c>
      <c r="BP8" s="155">
        <v>0</v>
      </c>
      <c r="BQ8" s="155">
        <f t="shared" ref="BQ8:BQ13" si="12">SUM(BL8:BP8)</f>
        <v>0</v>
      </c>
      <c r="BR8" s="155">
        <v>0</v>
      </c>
      <c r="BS8" s="155">
        <v>0</v>
      </c>
      <c r="BT8" s="155">
        <v>0</v>
      </c>
      <c r="BU8" s="155">
        <v>0</v>
      </c>
      <c r="BV8" s="155">
        <v>0</v>
      </c>
      <c r="BW8" s="155">
        <f t="shared" ref="BW8:BW13" si="13">SUM(BR8:BV8)</f>
        <v>0</v>
      </c>
      <c r="BX8" s="155">
        <f t="shared" ref="BX8:BX13" si="14">AR8+AX8+BD8+BL8+BR8</f>
        <v>32</v>
      </c>
      <c r="BY8" s="155">
        <f t="shared" si="1"/>
        <v>6</v>
      </c>
      <c r="BZ8" s="155">
        <f t="shared" si="1"/>
        <v>0</v>
      </c>
      <c r="CA8" s="155">
        <f t="shared" si="1"/>
        <v>6</v>
      </c>
      <c r="CB8" s="155">
        <f t="shared" si="1"/>
        <v>13</v>
      </c>
      <c r="CC8" s="156">
        <f t="shared" ref="CC8:CC13" si="15">SUM(BX8:CB8)</f>
        <v>57</v>
      </c>
      <c r="CD8" s="139"/>
      <c r="CE8" s="139"/>
      <c r="CF8" s="139"/>
      <c r="CG8" s="139"/>
      <c r="CH8" s="139"/>
      <c r="CI8" s="139"/>
      <c r="CJ8" s="139"/>
      <c r="CK8" s="139"/>
      <c r="CL8" s="139"/>
      <c r="CM8" s="139"/>
      <c r="CN8" s="139"/>
      <c r="CO8" s="139"/>
      <c r="CP8" s="139"/>
      <c r="CQ8" s="139"/>
      <c r="CR8" s="139"/>
      <c r="CS8" s="139"/>
      <c r="CT8" s="139"/>
      <c r="CU8" s="139"/>
      <c r="CV8" s="139"/>
      <c r="CW8" s="139"/>
      <c r="CX8" s="139"/>
      <c r="CY8" s="139"/>
      <c r="CZ8" s="139"/>
      <c r="DA8" s="139"/>
      <c r="DB8" s="139"/>
      <c r="DC8" s="139"/>
      <c r="DD8" s="139"/>
      <c r="DE8" s="139"/>
      <c r="DF8" s="139"/>
      <c r="DG8" s="139"/>
      <c r="DH8" s="139"/>
      <c r="DI8" s="139"/>
      <c r="DJ8" s="139"/>
      <c r="DK8" s="139"/>
      <c r="DL8" s="139"/>
      <c r="DM8" s="139"/>
      <c r="DN8" s="139"/>
      <c r="DO8" s="139"/>
      <c r="DP8" s="139"/>
      <c r="DQ8" s="139"/>
      <c r="DR8" s="139"/>
      <c r="DS8" s="139"/>
      <c r="DT8" s="139"/>
      <c r="DU8" s="139"/>
      <c r="DV8" s="139"/>
      <c r="DW8" s="139"/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  <c r="ES8" s="139"/>
      <c r="ET8" s="139"/>
      <c r="EU8" s="139"/>
      <c r="EV8" s="139"/>
      <c r="EW8" s="139"/>
      <c r="EX8" s="139"/>
      <c r="EY8" s="139"/>
      <c r="EZ8" s="139"/>
      <c r="FA8" s="139"/>
      <c r="FB8" s="139"/>
      <c r="FC8" s="139"/>
      <c r="FD8" s="139"/>
      <c r="FE8" s="139"/>
      <c r="FF8" s="139"/>
      <c r="FG8" s="139"/>
      <c r="FH8" s="139"/>
      <c r="FI8" s="139"/>
      <c r="FJ8" s="139"/>
      <c r="FK8" s="139"/>
      <c r="FL8" s="139"/>
      <c r="FM8" s="139"/>
      <c r="FN8" s="139"/>
      <c r="FO8" s="139"/>
      <c r="FP8" s="139"/>
      <c r="FQ8" s="139"/>
      <c r="FR8" s="139"/>
      <c r="FS8" s="139"/>
      <c r="FT8" s="139"/>
      <c r="FU8" s="139"/>
      <c r="FV8" s="139"/>
      <c r="FW8" s="139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9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</row>
    <row r="9" spans="1:256" ht="17.100000000000001" customHeight="1">
      <c r="A9" s="16"/>
      <c r="B9" s="41" t="s">
        <v>21</v>
      </c>
      <c r="C9" s="30" t="s">
        <v>22</v>
      </c>
      <c r="D9" s="155">
        <v>1138</v>
      </c>
      <c r="E9" s="155">
        <v>127</v>
      </c>
      <c r="F9" s="155">
        <v>33</v>
      </c>
      <c r="G9" s="155">
        <v>7</v>
      </c>
      <c r="H9" s="155">
        <v>11</v>
      </c>
      <c r="I9" s="155">
        <f t="shared" si="2"/>
        <v>1316</v>
      </c>
      <c r="J9" s="155">
        <v>195</v>
      </c>
      <c r="K9" s="155">
        <v>3</v>
      </c>
      <c r="L9" s="155">
        <v>11</v>
      </c>
      <c r="M9" s="155">
        <v>3</v>
      </c>
      <c r="N9" s="155">
        <v>7</v>
      </c>
      <c r="O9" s="155">
        <f t="shared" si="3"/>
        <v>219</v>
      </c>
      <c r="P9" s="155">
        <v>0</v>
      </c>
      <c r="Q9" s="155">
        <v>0</v>
      </c>
      <c r="R9" s="155">
        <v>0</v>
      </c>
      <c r="S9" s="155">
        <v>0</v>
      </c>
      <c r="T9" s="155">
        <v>0</v>
      </c>
      <c r="U9" s="156">
        <f t="shared" si="4"/>
        <v>0</v>
      </c>
      <c r="V9" s="41" t="s">
        <v>21</v>
      </c>
      <c r="W9" s="30" t="s">
        <v>22</v>
      </c>
      <c r="X9" s="155">
        <v>0</v>
      </c>
      <c r="Y9" s="155">
        <v>0</v>
      </c>
      <c r="Z9" s="155">
        <v>0</v>
      </c>
      <c r="AA9" s="155">
        <v>0</v>
      </c>
      <c r="AB9" s="155">
        <v>0</v>
      </c>
      <c r="AC9" s="155">
        <f t="shared" si="5"/>
        <v>0</v>
      </c>
      <c r="AD9" s="155">
        <v>0</v>
      </c>
      <c r="AE9" s="155">
        <v>0</v>
      </c>
      <c r="AF9" s="155">
        <v>0</v>
      </c>
      <c r="AG9" s="155">
        <v>0</v>
      </c>
      <c r="AH9" s="155">
        <v>0</v>
      </c>
      <c r="AI9" s="155">
        <f t="shared" si="6"/>
        <v>0</v>
      </c>
      <c r="AJ9" s="155">
        <f t="shared" si="7"/>
        <v>1333</v>
      </c>
      <c r="AK9" s="155">
        <f t="shared" si="0"/>
        <v>130</v>
      </c>
      <c r="AL9" s="155">
        <f t="shared" si="0"/>
        <v>44</v>
      </c>
      <c r="AM9" s="155">
        <f t="shared" si="0"/>
        <v>10</v>
      </c>
      <c r="AN9" s="155">
        <f t="shared" si="0"/>
        <v>18</v>
      </c>
      <c r="AO9" s="156">
        <f t="shared" si="8"/>
        <v>1535</v>
      </c>
      <c r="AP9" s="41" t="s">
        <v>21</v>
      </c>
      <c r="AQ9" s="30" t="s">
        <v>22</v>
      </c>
      <c r="AR9" s="39">
        <v>15</v>
      </c>
      <c r="AS9" s="39">
        <v>0</v>
      </c>
      <c r="AT9" s="39">
        <v>3</v>
      </c>
      <c r="AU9" s="39">
        <v>2</v>
      </c>
      <c r="AV9" s="39">
        <v>3</v>
      </c>
      <c r="AW9" s="39">
        <f t="shared" si="9"/>
        <v>23</v>
      </c>
      <c r="AX9" s="39">
        <v>16</v>
      </c>
      <c r="AY9" s="39">
        <v>0</v>
      </c>
      <c r="AZ9" s="39">
        <v>0</v>
      </c>
      <c r="BA9" s="39">
        <v>3</v>
      </c>
      <c r="BB9" s="39">
        <v>9</v>
      </c>
      <c r="BC9" s="39">
        <f t="shared" si="10"/>
        <v>28</v>
      </c>
      <c r="BD9" s="39">
        <v>0</v>
      </c>
      <c r="BE9" s="39">
        <v>0</v>
      </c>
      <c r="BF9" s="39">
        <v>0</v>
      </c>
      <c r="BG9" s="39">
        <v>0</v>
      </c>
      <c r="BH9" s="39">
        <v>0</v>
      </c>
      <c r="BI9" s="157">
        <f t="shared" si="11"/>
        <v>0</v>
      </c>
      <c r="BJ9" s="41" t="s">
        <v>21</v>
      </c>
      <c r="BK9" s="30" t="s">
        <v>22</v>
      </c>
      <c r="BL9" s="155">
        <v>0</v>
      </c>
      <c r="BM9" s="155">
        <v>0</v>
      </c>
      <c r="BN9" s="155">
        <v>0</v>
      </c>
      <c r="BO9" s="155">
        <v>0</v>
      </c>
      <c r="BP9" s="155">
        <v>0</v>
      </c>
      <c r="BQ9" s="155">
        <f t="shared" si="12"/>
        <v>0</v>
      </c>
      <c r="BR9" s="155">
        <v>0</v>
      </c>
      <c r="BS9" s="155">
        <v>0</v>
      </c>
      <c r="BT9" s="155">
        <v>0</v>
      </c>
      <c r="BU9" s="155">
        <v>0</v>
      </c>
      <c r="BV9" s="155">
        <v>0</v>
      </c>
      <c r="BW9" s="155">
        <f t="shared" si="13"/>
        <v>0</v>
      </c>
      <c r="BX9" s="155">
        <f t="shared" si="14"/>
        <v>31</v>
      </c>
      <c r="BY9" s="155">
        <f t="shared" si="1"/>
        <v>0</v>
      </c>
      <c r="BZ9" s="155">
        <f t="shared" si="1"/>
        <v>3</v>
      </c>
      <c r="CA9" s="155">
        <f t="shared" si="1"/>
        <v>5</v>
      </c>
      <c r="CB9" s="155">
        <f t="shared" si="1"/>
        <v>12</v>
      </c>
      <c r="CC9" s="156">
        <f t="shared" si="15"/>
        <v>51</v>
      </c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  <c r="CQ9" s="139"/>
      <c r="CR9" s="139"/>
      <c r="CS9" s="139"/>
      <c r="CT9" s="139"/>
      <c r="CU9" s="139"/>
      <c r="CV9" s="139"/>
      <c r="CW9" s="139"/>
      <c r="CX9" s="139"/>
      <c r="CY9" s="139"/>
      <c r="CZ9" s="139"/>
      <c r="DA9" s="139"/>
      <c r="DB9" s="139"/>
      <c r="DC9" s="139"/>
      <c r="DD9" s="139"/>
      <c r="DE9" s="139"/>
      <c r="DF9" s="139"/>
      <c r="DG9" s="139"/>
      <c r="DH9" s="139"/>
      <c r="DI9" s="139"/>
      <c r="DJ9" s="139"/>
      <c r="DK9" s="139"/>
      <c r="DL9" s="139"/>
      <c r="DM9" s="139"/>
      <c r="DN9" s="139"/>
      <c r="DO9" s="139"/>
      <c r="DP9" s="139"/>
      <c r="DQ9" s="139"/>
      <c r="DR9" s="139"/>
      <c r="DS9" s="139"/>
      <c r="DT9" s="139"/>
      <c r="DU9" s="139"/>
      <c r="DV9" s="139"/>
      <c r="DW9" s="139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  <c r="ES9" s="139"/>
      <c r="ET9" s="139"/>
      <c r="EU9" s="139"/>
      <c r="EV9" s="139"/>
      <c r="EW9" s="139"/>
      <c r="EX9" s="139"/>
      <c r="EY9" s="139"/>
      <c r="EZ9" s="139"/>
      <c r="FA9" s="139"/>
      <c r="FB9" s="139"/>
      <c r="FC9" s="139"/>
      <c r="FD9" s="139"/>
      <c r="FE9" s="139"/>
      <c r="FF9" s="139"/>
      <c r="FG9" s="139"/>
      <c r="FH9" s="139"/>
      <c r="FI9" s="139"/>
      <c r="FJ9" s="139"/>
      <c r="FK9" s="139"/>
      <c r="FL9" s="139"/>
      <c r="FM9" s="139"/>
      <c r="FN9" s="139"/>
      <c r="FO9" s="139"/>
      <c r="FP9" s="139"/>
      <c r="FQ9" s="139"/>
      <c r="FR9" s="139"/>
      <c r="FS9" s="139"/>
      <c r="FT9" s="139"/>
      <c r="FU9" s="139"/>
      <c r="FV9" s="139"/>
      <c r="FW9" s="139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</row>
    <row r="10" spans="1:256" ht="17.100000000000001" customHeight="1">
      <c r="A10" s="16"/>
      <c r="B10" s="41" t="s">
        <v>23</v>
      </c>
      <c r="C10" s="30" t="s">
        <v>24</v>
      </c>
      <c r="D10" s="155">
        <v>717</v>
      </c>
      <c r="E10" s="155">
        <v>40</v>
      </c>
      <c r="F10" s="155">
        <v>22</v>
      </c>
      <c r="G10" s="155">
        <v>4</v>
      </c>
      <c r="H10" s="155">
        <v>17</v>
      </c>
      <c r="I10" s="155">
        <f t="shared" si="2"/>
        <v>800</v>
      </c>
      <c r="J10" s="155">
        <v>195</v>
      </c>
      <c r="K10" s="155">
        <v>0</v>
      </c>
      <c r="L10" s="155">
        <v>11</v>
      </c>
      <c r="M10" s="155">
        <v>7</v>
      </c>
      <c r="N10" s="155">
        <v>9</v>
      </c>
      <c r="O10" s="155">
        <f t="shared" si="3"/>
        <v>222</v>
      </c>
      <c r="P10" s="155">
        <v>0</v>
      </c>
      <c r="Q10" s="155">
        <v>0</v>
      </c>
      <c r="R10" s="155">
        <v>0</v>
      </c>
      <c r="S10" s="155">
        <v>0</v>
      </c>
      <c r="T10" s="155">
        <v>0</v>
      </c>
      <c r="U10" s="156">
        <f t="shared" si="4"/>
        <v>0</v>
      </c>
      <c r="V10" s="41" t="s">
        <v>23</v>
      </c>
      <c r="W10" s="30" t="s">
        <v>24</v>
      </c>
      <c r="X10" s="155">
        <v>0</v>
      </c>
      <c r="Y10" s="155">
        <v>0</v>
      </c>
      <c r="Z10" s="155">
        <v>0</v>
      </c>
      <c r="AA10" s="155">
        <v>0</v>
      </c>
      <c r="AB10" s="155">
        <v>0</v>
      </c>
      <c r="AC10" s="155">
        <f t="shared" si="5"/>
        <v>0</v>
      </c>
      <c r="AD10" s="155">
        <v>0</v>
      </c>
      <c r="AE10" s="155">
        <v>0</v>
      </c>
      <c r="AF10" s="155">
        <v>0</v>
      </c>
      <c r="AG10" s="155">
        <v>0</v>
      </c>
      <c r="AH10" s="155">
        <v>0</v>
      </c>
      <c r="AI10" s="155">
        <f t="shared" si="6"/>
        <v>0</v>
      </c>
      <c r="AJ10" s="155">
        <f t="shared" si="7"/>
        <v>912</v>
      </c>
      <c r="AK10" s="155">
        <f t="shared" si="0"/>
        <v>40</v>
      </c>
      <c r="AL10" s="155">
        <f t="shared" si="0"/>
        <v>33</v>
      </c>
      <c r="AM10" s="155">
        <f t="shared" si="0"/>
        <v>11</v>
      </c>
      <c r="AN10" s="155">
        <f t="shared" si="0"/>
        <v>26</v>
      </c>
      <c r="AO10" s="156">
        <f t="shared" si="8"/>
        <v>1022</v>
      </c>
      <c r="AP10" s="41" t="s">
        <v>23</v>
      </c>
      <c r="AQ10" s="30" t="s">
        <v>24</v>
      </c>
      <c r="AR10" s="39">
        <v>13</v>
      </c>
      <c r="AS10" s="39">
        <v>1</v>
      </c>
      <c r="AT10" s="39">
        <v>2</v>
      </c>
      <c r="AU10" s="39">
        <v>2</v>
      </c>
      <c r="AV10" s="39">
        <v>2</v>
      </c>
      <c r="AW10" s="39">
        <f t="shared" si="9"/>
        <v>20</v>
      </c>
      <c r="AX10" s="39">
        <v>23</v>
      </c>
      <c r="AY10" s="39">
        <v>0</v>
      </c>
      <c r="AZ10" s="39">
        <v>1</v>
      </c>
      <c r="BA10" s="39">
        <v>0</v>
      </c>
      <c r="BB10" s="39">
        <v>6</v>
      </c>
      <c r="BC10" s="39">
        <f t="shared" si="10"/>
        <v>30</v>
      </c>
      <c r="BD10" s="39">
        <v>0</v>
      </c>
      <c r="BE10" s="39">
        <v>0</v>
      </c>
      <c r="BF10" s="39">
        <v>0</v>
      </c>
      <c r="BG10" s="39">
        <v>0</v>
      </c>
      <c r="BH10" s="39">
        <v>0</v>
      </c>
      <c r="BI10" s="157">
        <f t="shared" si="11"/>
        <v>0</v>
      </c>
      <c r="BJ10" s="41" t="s">
        <v>23</v>
      </c>
      <c r="BK10" s="30" t="s">
        <v>24</v>
      </c>
      <c r="BL10" s="155">
        <v>0</v>
      </c>
      <c r="BM10" s="155">
        <v>0</v>
      </c>
      <c r="BN10" s="155">
        <v>0</v>
      </c>
      <c r="BO10" s="155">
        <v>0</v>
      </c>
      <c r="BP10" s="155">
        <v>0</v>
      </c>
      <c r="BQ10" s="155">
        <f t="shared" si="12"/>
        <v>0</v>
      </c>
      <c r="BR10" s="155">
        <v>0</v>
      </c>
      <c r="BS10" s="155">
        <v>0</v>
      </c>
      <c r="BT10" s="155">
        <v>0</v>
      </c>
      <c r="BU10" s="155">
        <v>0</v>
      </c>
      <c r="BV10" s="155">
        <v>0</v>
      </c>
      <c r="BW10" s="155">
        <f t="shared" si="13"/>
        <v>0</v>
      </c>
      <c r="BX10" s="155">
        <f t="shared" si="14"/>
        <v>36</v>
      </c>
      <c r="BY10" s="155">
        <f t="shared" si="1"/>
        <v>1</v>
      </c>
      <c r="BZ10" s="155">
        <f t="shared" si="1"/>
        <v>3</v>
      </c>
      <c r="CA10" s="155">
        <f t="shared" si="1"/>
        <v>2</v>
      </c>
      <c r="CB10" s="155">
        <f t="shared" si="1"/>
        <v>8</v>
      </c>
      <c r="CC10" s="156">
        <f t="shared" si="15"/>
        <v>50</v>
      </c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  <c r="CQ10" s="139"/>
      <c r="CR10" s="139"/>
      <c r="CS10" s="139"/>
      <c r="CT10" s="139"/>
      <c r="CU10" s="139"/>
      <c r="CV10" s="139"/>
      <c r="CW10" s="139"/>
      <c r="CX10" s="139"/>
      <c r="CY10" s="139"/>
      <c r="CZ10" s="139"/>
      <c r="DA10" s="139"/>
      <c r="DB10" s="139"/>
      <c r="DC10" s="139"/>
      <c r="DD10" s="139"/>
      <c r="DE10" s="139"/>
      <c r="DF10" s="139"/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39"/>
      <c r="DV10" s="139"/>
      <c r="DW10" s="139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</row>
    <row r="11" spans="1:256" ht="17.100000000000001" customHeight="1">
      <c r="A11" s="16"/>
      <c r="B11" s="187" t="s">
        <v>25</v>
      </c>
      <c r="C11" s="42" t="s">
        <v>26</v>
      </c>
      <c r="D11" s="158">
        <v>804</v>
      </c>
      <c r="E11" s="158">
        <v>122</v>
      </c>
      <c r="F11" s="158">
        <v>21</v>
      </c>
      <c r="G11" s="158">
        <v>11</v>
      </c>
      <c r="H11" s="158">
        <v>24</v>
      </c>
      <c r="I11" s="158">
        <f t="shared" si="2"/>
        <v>982</v>
      </c>
      <c r="J11" s="158">
        <v>5</v>
      </c>
      <c r="K11" s="158">
        <v>0</v>
      </c>
      <c r="L11" s="158">
        <v>0</v>
      </c>
      <c r="M11" s="158">
        <v>1</v>
      </c>
      <c r="N11" s="158">
        <v>0</v>
      </c>
      <c r="O11" s="158">
        <f t="shared" si="3"/>
        <v>6</v>
      </c>
      <c r="P11" s="158">
        <v>0</v>
      </c>
      <c r="Q11" s="158">
        <v>0</v>
      </c>
      <c r="R11" s="158">
        <v>0</v>
      </c>
      <c r="S11" s="158">
        <v>0</v>
      </c>
      <c r="T11" s="158">
        <v>0</v>
      </c>
      <c r="U11" s="159">
        <f t="shared" si="4"/>
        <v>0</v>
      </c>
      <c r="V11" s="187" t="s">
        <v>25</v>
      </c>
      <c r="W11" s="42" t="s">
        <v>26</v>
      </c>
      <c r="X11" s="158">
        <v>0</v>
      </c>
      <c r="Y11" s="158">
        <v>0</v>
      </c>
      <c r="Z11" s="158">
        <v>0</v>
      </c>
      <c r="AA11" s="158">
        <v>0</v>
      </c>
      <c r="AB11" s="158">
        <v>0</v>
      </c>
      <c r="AC11" s="158">
        <f t="shared" si="5"/>
        <v>0</v>
      </c>
      <c r="AD11" s="158">
        <v>0</v>
      </c>
      <c r="AE11" s="158">
        <v>0</v>
      </c>
      <c r="AF11" s="158">
        <v>0</v>
      </c>
      <c r="AG11" s="158">
        <v>0</v>
      </c>
      <c r="AH11" s="158">
        <v>0</v>
      </c>
      <c r="AI11" s="158">
        <f t="shared" si="6"/>
        <v>0</v>
      </c>
      <c r="AJ11" s="158">
        <f t="shared" si="7"/>
        <v>809</v>
      </c>
      <c r="AK11" s="158">
        <f t="shared" si="0"/>
        <v>122</v>
      </c>
      <c r="AL11" s="158">
        <f t="shared" si="0"/>
        <v>21</v>
      </c>
      <c r="AM11" s="158">
        <f t="shared" si="0"/>
        <v>12</v>
      </c>
      <c r="AN11" s="158">
        <f t="shared" si="0"/>
        <v>24</v>
      </c>
      <c r="AO11" s="159">
        <f t="shared" si="8"/>
        <v>988</v>
      </c>
      <c r="AP11" s="187" t="s">
        <v>25</v>
      </c>
      <c r="AQ11" s="42" t="s">
        <v>26</v>
      </c>
      <c r="AR11" s="51">
        <v>10</v>
      </c>
      <c r="AS11" s="51">
        <v>1</v>
      </c>
      <c r="AT11" s="51">
        <v>0</v>
      </c>
      <c r="AU11" s="51">
        <v>3</v>
      </c>
      <c r="AV11" s="51">
        <v>1</v>
      </c>
      <c r="AW11" s="51">
        <f t="shared" si="9"/>
        <v>15</v>
      </c>
      <c r="AX11" s="51">
        <v>0</v>
      </c>
      <c r="AY11" s="51">
        <v>0</v>
      </c>
      <c r="AZ11" s="51">
        <v>0</v>
      </c>
      <c r="BA11" s="51">
        <v>0</v>
      </c>
      <c r="BB11" s="51">
        <v>0</v>
      </c>
      <c r="BC11" s="51">
        <f t="shared" si="10"/>
        <v>0</v>
      </c>
      <c r="BD11" s="51">
        <v>0</v>
      </c>
      <c r="BE11" s="51">
        <v>0</v>
      </c>
      <c r="BF11" s="51">
        <v>0</v>
      </c>
      <c r="BG11" s="51">
        <v>0</v>
      </c>
      <c r="BH11" s="51">
        <v>0</v>
      </c>
      <c r="BI11" s="160">
        <f t="shared" si="11"/>
        <v>0</v>
      </c>
      <c r="BJ11" s="187" t="s">
        <v>25</v>
      </c>
      <c r="BK11" s="42" t="s">
        <v>26</v>
      </c>
      <c r="BL11" s="158">
        <v>0</v>
      </c>
      <c r="BM11" s="158">
        <v>0</v>
      </c>
      <c r="BN11" s="158">
        <v>0</v>
      </c>
      <c r="BO11" s="158">
        <v>0</v>
      </c>
      <c r="BP11" s="158">
        <v>0</v>
      </c>
      <c r="BQ11" s="158">
        <f t="shared" si="12"/>
        <v>0</v>
      </c>
      <c r="BR11" s="158">
        <v>0</v>
      </c>
      <c r="BS11" s="158">
        <v>0</v>
      </c>
      <c r="BT11" s="158">
        <v>0</v>
      </c>
      <c r="BU11" s="158">
        <v>0</v>
      </c>
      <c r="BV11" s="158">
        <v>0</v>
      </c>
      <c r="BW11" s="158">
        <f t="shared" si="13"/>
        <v>0</v>
      </c>
      <c r="BX11" s="158">
        <f t="shared" si="14"/>
        <v>10</v>
      </c>
      <c r="BY11" s="158">
        <f t="shared" si="1"/>
        <v>1</v>
      </c>
      <c r="BZ11" s="158">
        <f t="shared" si="1"/>
        <v>0</v>
      </c>
      <c r="CA11" s="158">
        <f t="shared" si="1"/>
        <v>3</v>
      </c>
      <c r="CB11" s="158">
        <f t="shared" si="1"/>
        <v>1</v>
      </c>
      <c r="CC11" s="159">
        <f t="shared" si="15"/>
        <v>15</v>
      </c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  <c r="ES11" s="139"/>
      <c r="ET11" s="139"/>
      <c r="EU11" s="139"/>
      <c r="EV11" s="139"/>
      <c r="EW11" s="139"/>
      <c r="EX11" s="139"/>
      <c r="EY11" s="139"/>
      <c r="EZ11" s="139"/>
      <c r="FA11" s="139"/>
      <c r="FB11" s="139"/>
      <c r="FC11" s="139"/>
      <c r="FD11" s="139"/>
      <c r="FE11" s="139"/>
      <c r="FF11" s="139"/>
      <c r="FG11" s="139"/>
      <c r="FH11" s="139"/>
      <c r="FI11" s="139"/>
      <c r="FJ11" s="139"/>
      <c r="FK11" s="139"/>
      <c r="FL11" s="139"/>
      <c r="FM11" s="139"/>
      <c r="FN11" s="139"/>
      <c r="FO11" s="139"/>
      <c r="FP11" s="139"/>
      <c r="FQ11" s="139"/>
      <c r="FR11" s="139"/>
      <c r="FS11" s="139"/>
      <c r="FT11" s="139"/>
      <c r="FU11" s="139"/>
      <c r="FV11" s="139"/>
      <c r="FW11" s="139"/>
      <c r="FX11" s="139"/>
      <c r="FY11" s="139"/>
      <c r="FZ11" s="139"/>
      <c r="GA11" s="139"/>
      <c r="GB11" s="139"/>
      <c r="GC11" s="139"/>
      <c r="GD11" s="139"/>
      <c r="GE11" s="139"/>
      <c r="GF11" s="139"/>
      <c r="GG11" s="139"/>
      <c r="GH11" s="139"/>
      <c r="GI11" s="139"/>
      <c r="GJ11" s="139"/>
      <c r="GK11" s="139"/>
      <c r="GL11" s="139"/>
      <c r="GM11" s="139"/>
      <c r="GN11" s="139"/>
      <c r="GO11" s="139"/>
      <c r="GP11" s="139"/>
      <c r="GQ11" s="139"/>
      <c r="GR11" s="139"/>
      <c r="GS11" s="139"/>
      <c r="GT11" s="139"/>
      <c r="GU11" s="139"/>
      <c r="GV11" s="139"/>
      <c r="GW11" s="139"/>
      <c r="GX11" s="139"/>
      <c r="GY11" s="139"/>
      <c r="GZ11" s="139"/>
      <c r="HA11" s="139"/>
      <c r="HB11" s="139"/>
      <c r="HC11" s="139"/>
      <c r="HD11" s="139"/>
      <c r="HE11" s="139"/>
      <c r="HF11" s="139"/>
      <c r="HG11" s="139"/>
      <c r="HH11" s="139"/>
      <c r="HI11" s="139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39"/>
      <c r="IF11" s="139"/>
      <c r="IG11" s="139"/>
      <c r="IH11" s="139"/>
      <c r="II11" s="139"/>
      <c r="IJ11" s="139"/>
      <c r="IK11" s="139"/>
      <c r="IL11" s="139"/>
      <c r="IM11" s="139"/>
      <c r="IN11" s="139"/>
      <c r="IO11" s="139"/>
      <c r="IP11" s="139"/>
      <c r="IQ11" s="139"/>
      <c r="IR11" s="139"/>
      <c r="IS11" s="139"/>
      <c r="IT11" s="139"/>
      <c r="IU11" s="139"/>
      <c r="IV11" s="139"/>
    </row>
    <row r="12" spans="1:256" ht="17.100000000000001" customHeight="1">
      <c r="A12" s="16"/>
      <c r="B12" s="188"/>
      <c r="C12" s="42" t="s">
        <v>27</v>
      </c>
      <c r="D12" s="158">
        <v>417</v>
      </c>
      <c r="E12" s="158">
        <v>93</v>
      </c>
      <c r="F12" s="158">
        <v>15</v>
      </c>
      <c r="G12" s="158">
        <v>23</v>
      </c>
      <c r="H12" s="158">
        <v>13</v>
      </c>
      <c r="I12" s="158">
        <f t="shared" si="2"/>
        <v>561</v>
      </c>
      <c r="J12" s="158">
        <v>10</v>
      </c>
      <c r="K12" s="158">
        <v>0</v>
      </c>
      <c r="L12" s="158">
        <v>0</v>
      </c>
      <c r="M12" s="158">
        <v>0</v>
      </c>
      <c r="N12" s="158">
        <v>1</v>
      </c>
      <c r="O12" s="158">
        <f t="shared" si="3"/>
        <v>11</v>
      </c>
      <c r="P12" s="158">
        <v>0</v>
      </c>
      <c r="Q12" s="158">
        <v>0</v>
      </c>
      <c r="R12" s="158">
        <v>0</v>
      </c>
      <c r="S12" s="158">
        <v>0</v>
      </c>
      <c r="T12" s="158">
        <v>0</v>
      </c>
      <c r="U12" s="159">
        <f t="shared" si="4"/>
        <v>0</v>
      </c>
      <c r="V12" s="188"/>
      <c r="W12" s="42" t="s">
        <v>27</v>
      </c>
      <c r="X12" s="158">
        <v>0</v>
      </c>
      <c r="Y12" s="158">
        <v>0</v>
      </c>
      <c r="Z12" s="158">
        <v>0</v>
      </c>
      <c r="AA12" s="158">
        <v>0</v>
      </c>
      <c r="AB12" s="158">
        <v>0</v>
      </c>
      <c r="AC12" s="158">
        <f t="shared" si="5"/>
        <v>0</v>
      </c>
      <c r="AD12" s="158">
        <v>0</v>
      </c>
      <c r="AE12" s="158">
        <v>0</v>
      </c>
      <c r="AF12" s="158">
        <v>0</v>
      </c>
      <c r="AG12" s="158">
        <v>0</v>
      </c>
      <c r="AH12" s="158">
        <v>0</v>
      </c>
      <c r="AI12" s="158">
        <f t="shared" si="6"/>
        <v>0</v>
      </c>
      <c r="AJ12" s="158">
        <f t="shared" si="7"/>
        <v>427</v>
      </c>
      <c r="AK12" s="158">
        <f t="shared" si="0"/>
        <v>93</v>
      </c>
      <c r="AL12" s="158">
        <f t="shared" si="0"/>
        <v>15</v>
      </c>
      <c r="AM12" s="158">
        <f t="shared" si="0"/>
        <v>23</v>
      </c>
      <c r="AN12" s="158">
        <f t="shared" si="0"/>
        <v>14</v>
      </c>
      <c r="AO12" s="159">
        <f t="shared" si="8"/>
        <v>572</v>
      </c>
      <c r="AP12" s="188"/>
      <c r="AQ12" s="42" t="s">
        <v>27</v>
      </c>
      <c r="AR12" s="51">
        <v>3</v>
      </c>
      <c r="AS12" s="51">
        <v>1</v>
      </c>
      <c r="AT12" s="51">
        <v>0</v>
      </c>
      <c r="AU12" s="51">
        <v>4</v>
      </c>
      <c r="AV12" s="51">
        <v>0</v>
      </c>
      <c r="AW12" s="51">
        <f t="shared" si="9"/>
        <v>8</v>
      </c>
      <c r="AX12" s="51">
        <v>1</v>
      </c>
      <c r="AY12" s="51">
        <v>0</v>
      </c>
      <c r="AZ12" s="51">
        <v>0</v>
      </c>
      <c r="BA12" s="51">
        <v>0</v>
      </c>
      <c r="BB12" s="51">
        <v>0</v>
      </c>
      <c r="BC12" s="51">
        <f t="shared" si="10"/>
        <v>1</v>
      </c>
      <c r="BD12" s="51">
        <v>0</v>
      </c>
      <c r="BE12" s="51">
        <v>0</v>
      </c>
      <c r="BF12" s="51">
        <v>0</v>
      </c>
      <c r="BG12" s="51">
        <v>0</v>
      </c>
      <c r="BH12" s="51">
        <v>0</v>
      </c>
      <c r="BI12" s="160">
        <f t="shared" si="11"/>
        <v>0</v>
      </c>
      <c r="BJ12" s="188"/>
      <c r="BK12" s="42" t="s">
        <v>27</v>
      </c>
      <c r="BL12" s="158">
        <v>0</v>
      </c>
      <c r="BM12" s="158">
        <v>0</v>
      </c>
      <c r="BN12" s="158">
        <v>0</v>
      </c>
      <c r="BO12" s="158">
        <v>0</v>
      </c>
      <c r="BP12" s="158">
        <v>0</v>
      </c>
      <c r="BQ12" s="158">
        <f t="shared" si="12"/>
        <v>0</v>
      </c>
      <c r="BR12" s="158">
        <v>0</v>
      </c>
      <c r="BS12" s="158">
        <v>0</v>
      </c>
      <c r="BT12" s="158">
        <v>0</v>
      </c>
      <c r="BU12" s="158">
        <v>0</v>
      </c>
      <c r="BV12" s="158">
        <v>0</v>
      </c>
      <c r="BW12" s="158">
        <f t="shared" si="13"/>
        <v>0</v>
      </c>
      <c r="BX12" s="158">
        <f t="shared" si="14"/>
        <v>4</v>
      </c>
      <c r="BY12" s="158">
        <f t="shared" si="1"/>
        <v>1</v>
      </c>
      <c r="BZ12" s="158">
        <f t="shared" si="1"/>
        <v>0</v>
      </c>
      <c r="CA12" s="158">
        <f t="shared" si="1"/>
        <v>4</v>
      </c>
      <c r="CB12" s="158">
        <f t="shared" si="1"/>
        <v>0</v>
      </c>
      <c r="CC12" s="159">
        <f t="shared" si="15"/>
        <v>9</v>
      </c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  <c r="IP12" s="139"/>
      <c r="IQ12" s="139"/>
      <c r="IR12" s="139"/>
      <c r="IS12" s="139"/>
      <c r="IT12" s="139"/>
      <c r="IU12" s="139"/>
      <c r="IV12" s="139"/>
    </row>
    <row r="13" spans="1:256" ht="17.100000000000001" customHeight="1">
      <c r="A13" s="16"/>
      <c r="B13" s="188"/>
      <c r="C13" s="42" t="s">
        <v>28</v>
      </c>
      <c r="D13" s="158">
        <v>559</v>
      </c>
      <c r="E13" s="158">
        <v>52</v>
      </c>
      <c r="F13" s="158">
        <v>13</v>
      </c>
      <c r="G13" s="158">
        <v>3</v>
      </c>
      <c r="H13" s="158">
        <v>12</v>
      </c>
      <c r="I13" s="158">
        <f t="shared" si="2"/>
        <v>639</v>
      </c>
      <c r="J13" s="158">
        <v>54</v>
      </c>
      <c r="K13" s="158">
        <v>3</v>
      </c>
      <c r="L13" s="158">
        <v>4</v>
      </c>
      <c r="M13" s="158">
        <v>2</v>
      </c>
      <c r="N13" s="158">
        <v>6</v>
      </c>
      <c r="O13" s="158">
        <f t="shared" si="3"/>
        <v>69</v>
      </c>
      <c r="P13" s="158">
        <v>0</v>
      </c>
      <c r="Q13" s="158">
        <v>0</v>
      </c>
      <c r="R13" s="158">
        <v>0</v>
      </c>
      <c r="S13" s="158">
        <v>0</v>
      </c>
      <c r="T13" s="158">
        <v>0</v>
      </c>
      <c r="U13" s="159">
        <f t="shared" si="4"/>
        <v>0</v>
      </c>
      <c r="V13" s="188"/>
      <c r="W13" s="42" t="s">
        <v>28</v>
      </c>
      <c r="X13" s="158">
        <v>0</v>
      </c>
      <c r="Y13" s="158">
        <v>0</v>
      </c>
      <c r="Z13" s="158">
        <v>0</v>
      </c>
      <c r="AA13" s="158">
        <v>0</v>
      </c>
      <c r="AB13" s="158">
        <v>0</v>
      </c>
      <c r="AC13" s="158">
        <f t="shared" si="5"/>
        <v>0</v>
      </c>
      <c r="AD13" s="158">
        <v>0</v>
      </c>
      <c r="AE13" s="158">
        <v>0</v>
      </c>
      <c r="AF13" s="158">
        <v>0</v>
      </c>
      <c r="AG13" s="158">
        <v>0</v>
      </c>
      <c r="AH13" s="158">
        <v>0</v>
      </c>
      <c r="AI13" s="158">
        <f t="shared" si="6"/>
        <v>0</v>
      </c>
      <c r="AJ13" s="158">
        <f t="shared" si="7"/>
        <v>613</v>
      </c>
      <c r="AK13" s="158">
        <f t="shared" si="0"/>
        <v>55</v>
      </c>
      <c r="AL13" s="158">
        <f t="shared" si="0"/>
        <v>17</v>
      </c>
      <c r="AM13" s="158">
        <f t="shared" si="0"/>
        <v>5</v>
      </c>
      <c r="AN13" s="158">
        <f t="shared" si="0"/>
        <v>18</v>
      </c>
      <c r="AO13" s="159">
        <f t="shared" si="8"/>
        <v>708</v>
      </c>
      <c r="AP13" s="188"/>
      <c r="AQ13" s="42" t="s">
        <v>28</v>
      </c>
      <c r="AR13" s="51">
        <v>8</v>
      </c>
      <c r="AS13" s="51">
        <v>0</v>
      </c>
      <c r="AT13" s="51">
        <v>3</v>
      </c>
      <c r="AU13" s="51">
        <v>0</v>
      </c>
      <c r="AV13" s="51">
        <v>12</v>
      </c>
      <c r="AW13" s="51">
        <f t="shared" si="9"/>
        <v>23</v>
      </c>
      <c r="AX13" s="51">
        <v>6</v>
      </c>
      <c r="AY13" s="51">
        <v>0</v>
      </c>
      <c r="AZ13" s="51">
        <v>1</v>
      </c>
      <c r="BA13" s="51">
        <v>0</v>
      </c>
      <c r="BB13" s="51">
        <v>3</v>
      </c>
      <c r="BC13" s="51">
        <f t="shared" si="10"/>
        <v>10</v>
      </c>
      <c r="BD13" s="51">
        <v>0</v>
      </c>
      <c r="BE13" s="51">
        <v>0</v>
      </c>
      <c r="BF13" s="51">
        <v>0</v>
      </c>
      <c r="BG13" s="51">
        <v>0</v>
      </c>
      <c r="BH13" s="51">
        <v>0</v>
      </c>
      <c r="BI13" s="160">
        <f t="shared" si="11"/>
        <v>0</v>
      </c>
      <c r="BJ13" s="188"/>
      <c r="BK13" s="42" t="s">
        <v>28</v>
      </c>
      <c r="BL13" s="158">
        <v>0</v>
      </c>
      <c r="BM13" s="158">
        <v>0</v>
      </c>
      <c r="BN13" s="158">
        <v>0</v>
      </c>
      <c r="BO13" s="158">
        <v>0</v>
      </c>
      <c r="BP13" s="158">
        <v>0</v>
      </c>
      <c r="BQ13" s="158">
        <f t="shared" si="12"/>
        <v>0</v>
      </c>
      <c r="BR13" s="158">
        <v>0</v>
      </c>
      <c r="BS13" s="158">
        <v>0</v>
      </c>
      <c r="BT13" s="158">
        <v>0</v>
      </c>
      <c r="BU13" s="158">
        <v>0</v>
      </c>
      <c r="BV13" s="158">
        <v>0</v>
      </c>
      <c r="BW13" s="158">
        <f t="shared" si="13"/>
        <v>0</v>
      </c>
      <c r="BX13" s="158">
        <f t="shared" si="14"/>
        <v>14</v>
      </c>
      <c r="BY13" s="158">
        <f t="shared" si="1"/>
        <v>0</v>
      </c>
      <c r="BZ13" s="158">
        <f t="shared" si="1"/>
        <v>4</v>
      </c>
      <c r="CA13" s="158">
        <f t="shared" si="1"/>
        <v>0</v>
      </c>
      <c r="CB13" s="158">
        <f t="shared" si="1"/>
        <v>15</v>
      </c>
      <c r="CC13" s="159">
        <f t="shared" si="15"/>
        <v>33</v>
      </c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  <c r="IP13" s="139"/>
      <c r="IQ13" s="139"/>
      <c r="IR13" s="139"/>
      <c r="IS13" s="139"/>
      <c r="IT13" s="139"/>
      <c r="IU13" s="139"/>
      <c r="IV13" s="139"/>
    </row>
    <row r="14" spans="1:256" ht="17.100000000000001" customHeight="1">
      <c r="A14" s="16"/>
      <c r="B14" s="189"/>
      <c r="C14" s="30" t="s">
        <v>29</v>
      </c>
      <c r="D14" s="155">
        <f t="shared" ref="D14:U14" si="16">SUM(D11:D13)</f>
        <v>1780</v>
      </c>
      <c r="E14" s="155">
        <f t="shared" si="16"/>
        <v>267</v>
      </c>
      <c r="F14" s="155">
        <f t="shared" si="16"/>
        <v>49</v>
      </c>
      <c r="G14" s="155">
        <f t="shared" si="16"/>
        <v>37</v>
      </c>
      <c r="H14" s="155">
        <f t="shared" si="16"/>
        <v>49</v>
      </c>
      <c r="I14" s="155">
        <f t="shared" si="16"/>
        <v>2182</v>
      </c>
      <c r="J14" s="155">
        <f t="shared" si="16"/>
        <v>69</v>
      </c>
      <c r="K14" s="155">
        <f t="shared" si="16"/>
        <v>3</v>
      </c>
      <c r="L14" s="155">
        <f t="shared" si="16"/>
        <v>4</v>
      </c>
      <c r="M14" s="155">
        <f t="shared" si="16"/>
        <v>3</v>
      </c>
      <c r="N14" s="155">
        <f t="shared" si="16"/>
        <v>7</v>
      </c>
      <c r="O14" s="155">
        <f t="shared" si="16"/>
        <v>86</v>
      </c>
      <c r="P14" s="155">
        <f t="shared" si="16"/>
        <v>0</v>
      </c>
      <c r="Q14" s="155">
        <f t="shared" si="16"/>
        <v>0</v>
      </c>
      <c r="R14" s="155">
        <f t="shared" si="16"/>
        <v>0</v>
      </c>
      <c r="S14" s="155">
        <f t="shared" si="16"/>
        <v>0</v>
      </c>
      <c r="T14" s="155">
        <f t="shared" si="16"/>
        <v>0</v>
      </c>
      <c r="U14" s="156">
        <f t="shared" si="16"/>
        <v>0</v>
      </c>
      <c r="V14" s="189"/>
      <c r="W14" s="30" t="s">
        <v>29</v>
      </c>
      <c r="X14" s="155">
        <f t="shared" ref="X14:AO14" si="17">SUM(X11:X13)</f>
        <v>0</v>
      </c>
      <c r="Y14" s="155">
        <f t="shared" si="17"/>
        <v>0</v>
      </c>
      <c r="Z14" s="155">
        <f t="shared" si="17"/>
        <v>0</v>
      </c>
      <c r="AA14" s="155">
        <f t="shared" si="17"/>
        <v>0</v>
      </c>
      <c r="AB14" s="155">
        <f t="shared" si="17"/>
        <v>0</v>
      </c>
      <c r="AC14" s="155">
        <f t="shared" si="17"/>
        <v>0</v>
      </c>
      <c r="AD14" s="155">
        <f t="shared" si="17"/>
        <v>0</v>
      </c>
      <c r="AE14" s="155">
        <f t="shared" si="17"/>
        <v>0</v>
      </c>
      <c r="AF14" s="155">
        <f t="shared" si="17"/>
        <v>0</v>
      </c>
      <c r="AG14" s="155">
        <f t="shared" si="17"/>
        <v>0</v>
      </c>
      <c r="AH14" s="155">
        <f t="shared" si="17"/>
        <v>0</v>
      </c>
      <c r="AI14" s="155">
        <f t="shared" si="17"/>
        <v>0</v>
      </c>
      <c r="AJ14" s="155">
        <f t="shared" si="17"/>
        <v>1849</v>
      </c>
      <c r="AK14" s="155">
        <f t="shared" si="17"/>
        <v>270</v>
      </c>
      <c r="AL14" s="155">
        <f t="shared" si="17"/>
        <v>53</v>
      </c>
      <c r="AM14" s="155">
        <f t="shared" si="17"/>
        <v>40</v>
      </c>
      <c r="AN14" s="155">
        <f t="shared" si="17"/>
        <v>56</v>
      </c>
      <c r="AO14" s="156">
        <f t="shared" si="17"/>
        <v>2268</v>
      </c>
      <c r="AP14" s="189"/>
      <c r="AQ14" s="30" t="s">
        <v>29</v>
      </c>
      <c r="AR14" s="155">
        <f t="shared" ref="AR14:BI14" si="18">SUM(AR11:AR13)</f>
        <v>21</v>
      </c>
      <c r="AS14" s="155">
        <f t="shared" si="18"/>
        <v>2</v>
      </c>
      <c r="AT14" s="155">
        <f t="shared" si="18"/>
        <v>3</v>
      </c>
      <c r="AU14" s="155">
        <f t="shared" si="18"/>
        <v>7</v>
      </c>
      <c r="AV14" s="155">
        <f t="shared" si="18"/>
        <v>13</v>
      </c>
      <c r="AW14" s="155">
        <f t="shared" si="18"/>
        <v>46</v>
      </c>
      <c r="AX14" s="155">
        <f t="shared" si="18"/>
        <v>7</v>
      </c>
      <c r="AY14" s="155">
        <f t="shared" si="18"/>
        <v>0</v>
      </c>
      <c r="AZ14" s="155">
        <f t="shared" si="18"/>
        <v>1</v>
      </c>
      <c r="BA14" s="155">
        <f t="shared" si="18"/>
        <v>0</v>
      </c>
      <c r="BB14" s="155">
        <f t="shared" si="18"/>
        <v>3</v>
      </c>
      <c r="BC14" s="155">
        <f t="shared" si="18"/>
        <v>11</v>
      </c>
      <c r="BD14" s="155">
        <f t="shared" si="18"/>
        <v>0</v>
      </c>
      <c r="BE14" s="155">
        <f t="shared" si="18"/>
        <v>0</v>
      </c>
      <c r="BF14" s="155">
        <f t="shared" si="18"/>
        <v>0</v>
      </c>
      <c r="BG14" s="155">
        <f t="shared" si="18"/>
        <v>0</v>
      </c>
      <c r="BH14" s="155">
        <f t="shared" si="18"/>
        <v>0</v>
      </c>
      <c r="BI14" s="156">
        <f t="shared" si="18"/>
        <v>0</v>
      </c>
      <c r="BJ14" s="189"/>
      <c r="BK14" s="30" t="s">
        <v>29</v>
      </c>
      <c r="BL14" s="155">
        <f t="shared" ref="BL14:CC14" si="19">SUM(BL11:BL13)</f>
        <v>0</v>
      </c>
      <c r="BM14" s="155">
        <f t="shared" si="19"/>
        <v>0</v>
      </c>
      <c r="BN14" s="155">
        <f t="shared" si="19"/>
        <v>0</v>
      </c>
      <c r="BO14" s="155">
        <f t="shared" si="19"/>
        <v>0</v>
      </c>
      <c r="BP14" s="155">
        <f t="shared" si="19"/>
        <v>0</v>
      </c>
      <c r="BQ14" s="155">
        <f t="shared" si="19"/>
        <v>0</v>
      </c>
      <c r="BR14" s="155">
        <f t="shared" si="19"/>
        <v>0</v>
      </c>
      <c r="BS14" s="155">
        <f t="shared" si="19"/>
        <v>0</v>
      </c>
      <c r="BT14" s="155">
        <f t="shared" si="19"/>
        <v>0</v>
      </c>
      <c r="BU14" s="155">
        <f t="shared" si="19"/>
        <v>0</v>
      </c>
      <c r="BV14" s="155">
        <f t="shared" si="19"/>
        <v>0</v>
      </c>
      <c r="BW14" s="155">
        <f t="shared" si="19"/>
        <v>0</v>
      </c>
      <c r="BX14" s="155">
        <f t="shared" si="19"/>
        <v>28</v>
      </c>
      <c r="BY14" s="155">
        <f t="shared" si="19"/>
        <v>2</v>
      </c>
      <c r="BZ14" s="155">
        <f t="shared" si="19"/>
        <v>4</v>
      </c>
      <c r="CA14" s="155">
        <f t="shared" si="19"/>
        <v>7</v>
      </c>
      <c r="CB14" s="155">
        <f t="shared" si="19"/>
        <v>16</v>
      </c>
      <c r="CC14" s="156">
        <f t="shared" si="19"/>
        <v>57</v>
      </c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  <c r="HE14" s="139"/>
      <c r="HF14" s="139"/>
      <c r="HG14" s="139"/>
      <c r="HH14" s="139"/>
      <c r="HI14" s="139"/>
      <c r="HJ14" s="139"/>
      <c r="HK14" s="139"/>
      <c r="HL14" s="139"/>
      <c r="HM14" s="139"/>
      <c r="HN14" s="139"/>
      <c r="HO14" s="139"/>
      <c r="HP14" s="139"/>
      <c r="HQ14" s="139"/>
      <c r="HR14" s="139"/>
      <c r="HS14" s="139"/>
      <c r="HT14" s="139"/>
      <c r="HU14" s="139"/>
      <c r="HV14" s="139"/>
      <c r="HW14" s="139"/>
      <c r="HX14" s="139"/>
      <c r="HY14" s="139"/>
      <c r="HZ14" s="139"/>
      <c r="IA14" s="139"/>
      <c r="IB14" s="139"/>
      <c r="IC14" s="139"/>
      <c r="ID14" s="139"/>
      <c r="IE14" s="139"/>
      <c r="IF14" s="139"/>
      <c r="IG14" s="139"/>
      <c r="IH14" s="139"/>
      <c r="II14" s="139"/>
      <c r="IJ14" s="139"/>
      <c r="IK14" s="139"/>
      <c r="IL14" s="139"/>
      <c r="IM14" s="139"/>
      <c r="IN14" s="139"/>
      <c r="IO14" s="139"/>
      <c r="IP14" s="139"/>
      <c r="IQ14" s="139"/>
      <c r="IR14" s="139"/>
      <c r="IS14" s="139"/>
      <c r="IT14" s="139"/>
      <c r="IU14" s="139"/>
      <c r="IV14" s="139"/>
    </row>
    <row r="15" spans="1:256" ht="17.100000000000001" customHeight="1">
      <c r="A15" s="16"/>
      <c r="B15" s="187" t="s">
        <v>30</v>
      </c>
      <c r="C15" s="42" t="s">
        <v>31</v>
      </c>
      <c r="D15" s="158">
        <v>2628</v>
      </c>
      <c r="E15" s="158">
        <v>238</v>
      </c>
      <c r="F15" s="158">
        <v>58</v>
      </c>
      <c r="G15" s="158">
        <v>16</v>
      </c>
      <c r="H15" s="158">
        <v>41</v>
      </c>
      <c r="I15" s="158">
        <f t="shared" ref="I15:I17" si="20">SUM(D15:H15)</f>
        <v>2981</v>
      </c>
      <c r="J15" s="158">
        <v>519</v>
      </c>
      <c r="K15" s="158">
        <v>10</v>
      </c>
      <c r="L15" s="158">
        <v>18</v>
      </c>
      <c r="M15" s="158">
        <v>22</v>
      </c>
      <c r="N15" s="158">
        <v>16</v>
      </c>
      <c r="O15" s="158">
        <f t="shared" ref="O15:O17" si="21">SUM(J15:N15)</f>
        <v>585</v>
      </c>
      <c r="P15" s="158">
        <v>0</v>
      </c>
      <c r="Q15" s="158">
        <v>0</v>
      </c>
      <c r="R15" s="158">
        <v>0</v>
      </c>
      <c r="S15" s="158">
        <v>0</v>
      </c>
      <c r="T15" s="158">
        <v>0</v>
      </c>
      <c r="U15" s="159">
        <f t="shared" ref="U15:U17" si="22">SUM(P15:T15)</f>
        <v>0</v>
      </c>
      <c r="V15" s="187" t="s">
        <v>30</v>
      </c>
      <c r="W15" s="42" t="s">
        <v>31</v>
      </c>
      <c r="X15" s="158">
        <v>0</v>
      </c>
      <c r="Y15" s="158">
        <v>0</v>
      </c>
      <c r="Z15" s="158">
        <v>0</v>
      </c>
      <c r="AA15" s="158">
        <v>0</v>
      </c>
      <c r="AB15" s="158">
        <v>0</v>
      </c>
      <c r="AC15" s="158">
        <f t="shared" ref="AC15:AC17" si="23">SUM(X15:AB15)</f>
        <v>0</v>
      </c>
      <c r="AD15" s="158">
        <v>0</v>
      </c>
      <c r="AE15" s="158">
        <v>0</v>
      </c>
      <c r="AF15" s="158">
        <v>0</v>
      </c>
      <c r="AG15" s="158">
        <v>0</v>
      </c>
      <c r="AH15" s="158">
        <v>0</v>
      </c>
      <c r="AI15" s="158">
        <f t="shared" ref="AI15:AI17" si="24">SUM(AD15:AH15)</f>
        <v>0</v>
      </c>
      <c r="AJ15" s="158">
        <f t="shared" ref="AJ15:AN17" si="25">D15+J15+P15+X15+AD15</f>
        <v>3147</v>
      </c>
      <c r="AK15" s="158">
        <f t="shared" si="25"/>
        <v>248</v>
      </c>
      <c r="AL15" s="158">
        <f t="shared" si="25"/>
        <v>76</v>
      </c>
      <c r="AM15" s="158">
        <f t="shared" si="25"/>
        <v>38</v>
      </c>
      <c r="AN15" s="158">
        <f t="shared" si="25"/>
        <v>57</v>
      </c>
      <c r="AO15" s="159">
        <f t="shared" ref="AO15:AO17" si="26">SUM(AJ15:AN15)</f>
        <v>3566</v>
      </c>
      <c r="AP15" s="187" t="s">
        <v>30</v>
      </c>
      <c r="AQ15" s="42" t="s">
        <v>31</v>
      </c>
      <c r="AR15" s="51">
        <v>49</v>
      </c>
      <c r="AS15" s="51">
        <v>0</v>
      </c>
      <c r="AT15" s="51">
        <v>6</v>
      </c>
      <c r="AU15" s="51">
        <v>6</v>
      </c>
      <c r="AV15" s="51">
        <v>7</v>
      </c>
      <c r="AW15" s="51">
        <f t="shared" ref="AW15:AW17" si="27">SUM(AR15:AV15)</f>
        <v>68</v>
      </c>
      <c r="AX15" s="51">
        <v>31</v>
      </c>
      <c r="AY15" s="51">
        <v>2</v>
      </c>
      <c r="AZ15" s="51">
        <v>1</v>
      </c>
      <c r="BA15" s="51">
        <v>10</v>
      </c>
      <c r="BB15" s="51">
        <v>6</v>
      </c>
      <c r="BC15" s="51">
        <f t="shared" ref="BC15:BC17" si="28">SUM(AX15:BB15)</f>
        <v>50</v>
      </c>
      <c r="BD15" s="51">
        <v>0</v>
      </c>
      <c r="BE15" s="51">
        <v>0</v>
      </c>
      <c r="BF15" s="51">
        <v>0</v>
      </c>
      <c r="BG15" s="51">
        <v>0</v>
      </c>
      <c r="BH15" s="51">
        <v>0</v>
      </c>
      <c r="BI15" s="160">
        <f t="shared" ref="BI15:BI17" si="29">SUM(BD15:BH15)</f>
        <v>0</v>
      </c>
      <c r="BJ15" s="187" t="s">
        <v>30</v>
      </c>
      <c r="BK15" s="42" t="s">
        <v>31</v>
      </c>
      <c r="BL15" s="158">
        <v>0</v>
      </c>
      <c r="BM15" s="158">
        <v>0</v>
      </c>
      <c r="BN15" s="158">
        <v>0</v>
      </c>
      <c r="BO15" s="158">
        <v>0</v>
      </c>
      <c r="BP15" s="158">
        <v>0</v>
      </c>
      <c r="BQ15" s="158">
        <f t="shared" ref="BQ15:BQ17" si="30">SUM(BL15:BP15)</f>
        <v>0</v>
      </c>
      <c r="BR15" s="158">
        <v>0</v>
      </c>
      <c r="BS15" s="158">
        <v>0</v>
      </c>
      <c r="BT15" s="158">
        <v>0</v>
      </c>
      <c r="BU15" s="158">
        <v>0</v>
      </c>
      <c r="BV15" s="158">
        <v>0</v>
      </c>
      <c r="BW15" s="158">
        <f t="shared" ref="BW15:BW17" si="31">SUM(BR15:BV15)</f>
        <v>0</v>
      </c>
      <c r="BX15" s="158">
        <f t="shared" ref="BX15:CB17" si="32">AR15+AX15+BD15+BL15+BR15</f>
        <v>80</v>
      </c>
      <c r="BY15" s="158">
        <f t="shared" si="32"/>
        <v>2</v>
      </c>
      <c r="BZ15" s="158">
        <f t="shared" si="32"/>
        <v>7</v>
      </c>
      <c r="CA15" s="158">
        <f t="shared" si="32"/>
        <v>16</v>
      </c>
      <c r="CB15" s="158">
        <f t="shared" si="32"/>
        <v>13</v>
      </c>
      <c r="CC15" s="159">
        <f t="shared" ref="CC15:CC17" si="33">SUM(BX15:CB15)</f>
        <v>118</v>
      </c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39"/>
    </row>
    <row r="16" spans="1:256" ht="17.100000000000001" customHeight="1">
      <c r="A16" s="16"/>
      <c r="B16" s="188"/>
      <c r="C16" s="42" t="s">
        <v>32</v>
      </c>
      <c r="D16" s="161">
        <v>225</v>
      </c>
      <c r="E16" s="161">
        <v>18</v>
      </c>
      <c r="F16" s="161">
        <v>9</v>
      </c>
      <c r="G16" s="161">
        <v>2</v>
      </c>
      <c r="H16" s="161">
        <v>7</v>
      </c>
      <c r="I16" s="161">
        <f t="shared" si="20"/>
        <v>261</v>
      </c>
      <c r="J16" s="161">
        <v>38</v>
      </c>
      <c r="K16" s="161">
        <v>2</v>
      </c>
      <c r="L16" s="161">
        <v>3</v>
      </c>
      <c r="M16" s="161">
        <v>1</v>
      </c>
      <c r="N16" s="161">
        <v>4</v>
      </c>
      <c r="O16" s="161">
        <f t="shared" si="21"/>
        <v>48</v>
      </c>
      <c r="P16" s="161">
        <v>0</v>
      </c>
      <c r="Q16" s="161">
        <v>0</v>
      </c>
      <c r="R16" s="161">
        <v>0</v>
      </c>
      <c r="S16" s="161">
        <v>0</v>
      </c>
      <c r="T16" s="161">
        <v>0</v>
      </c>
      <c r="U16" s="162">
        <f t="shared" si="22"/>
        <v>0</v>
      </c>
      <c r="V16" s="188"/>
      <c r="W16" s="42" t="s">
        <v>32</v>
      </c>
      <c r="X16" s="161">
        <v>0</v>
      </c>
      <c r="Y16" s="161">
        <v>0</v>
      </c>
      <c r="Z16" s="161">
        <v>0</v>
      </c>
      <c r="AA16" s="161">
        <v>0</v>
      </c>
      <c r="AB16" s="161">
        <v>0</v>
      </c>
      <c r="AC16" s="161">
        <f t="shared" si="23"/>
        <v>0</v>
      </c>
      <c r="AD16" s="161">
        <v>0</v>
      </c>
      <c r="AE16" s="161">
        <v>0</v>
      </c>
      <c r="AF16" s="161">
        <v>0</v>
      </c>
      <c r="AG16" s="161">
        <v>0</v>
      </c>
      <c r="AH16" s="161">
        <v>0</v>
      </c>
      <c r="AI16" s="161">
        <f t="shared" si="24"/>
        <v>0</v>
      </c>
      <c r="AJ16" s="161">
        <f t="shared" si="25"/>
        <v>263</v>
      </c>
      <c r="AK16" s="161">
        <f t="shared" si="25"/>
        <v>20</v>
      </c>
      <c r="AL16" s="161">
        <f t="shared" si="25"/>
        <v>12</v>
      </c>
      <c r="AM16" s="161">
        <f t="shared" si="25"/>
        <v>3</v>
      </c>
      <c r="AN16" s="161">
        <f t="shared" si="25"/>
        <v>11</v>
      </c>
      <c r="AO16" s="162">
        <f t="shared" si="26"/>
        <v>309</v>
      </c>
      <c r="AP16" s="188"/>
      <c r="AQ16" s="42" t="s">
        <v>32</v>
      </c>
      <c r="AR16" s="61">
        <v>6</v>
      </c>
      <c r="AS16" s="61">
        <v>1</v>
      </c>
      <c r="AT16" s="61">
        <v>0</v>
      </c>
      <c r="AU16" s="61">
        <v>3</v>
      </c>
      <c r="AV16" s="61">
        <v>2</v>
      </c>
      <c r="AW16" s="61">
        <f t="shared" si="27"/>
        <v>12</v>
      </c>
      <c r="AX16" s="61">
        <v>5</v>
      </c>
      <c r="AY16" s="61">
        <v>0</v>
      </c>
      <c r="AZ16" s="61">
        <v>0</v>
      </c>
      <c r="BA16" s="61">
        <v>2</v>
      </c>
      <c r="BB16" s="61">
        <v>0</v>
      </c>
      <c r="BC16" s="61">
        <f t="shared" si="28"/>
        <v>7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163">
        <f t="shared" si="29"/>
        <v>0</v>
      </c>
      <c r="BJ16" s="188"/>
      <c r="BK16" s="42" t="s">
        <v>32</v>
      </c>
      <c r="BL16" s="161">
        <v>0</v>
      </c>
      <c r="BM16" s="161">
        <v>0</v>
      </c>
      <c r="BN16" s="161">
        <v>0</v>
      </c>
      <c r="BO16" s="161">
        <v>0</v>
      </c>
      <c r="BP16" s="161">
        <v>0</v>
      </c>
      <c r="BQ16" s="161">
        <f t="shared" si="30"/>
        <v>0</v>
      </c>
      <c r="BR16" s="161">
        <v>0</v>
      </c>
      <c r="BS16" s="161">
        <v>0</v>
      </c>
      <c r="BT16" s="161">
        <v>0</v>
      </c>
      <c r="BU16" s="161">
        <v>0</v>
      </c>
      <c r="BV16" s="161">
        <v>0</v>
      </c>
      <c r="BW16" s="161">
        <f t="shared" si="31"/>
        <v>0</v>
      </c>
      <c r="BX16" s="161">
        <f t="shared" si="32"/>
        <v>11</v>
      </c>
      <c r="BY16" s="161">
        <f t="shared" si="32"/>
        <v>1</v>
      </c>
      <c r="BZ16" s="161">
        <f t="shared" si="32"/>
        <v>0</v>
      </c>
      <c r="CA16" s="161">
        <f t="shared" si="32"/>
        <v>5</v>
      </c>
      <c r="CB16" s="161">
        <f t="shared" si="32"/>
        <v>2</v>
      </c>
      <c r="CC16" s="162">
        <f t="shared" si="33"/>
        <v>19</v>
      </c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39"/>
      <c r="FJ16" s="139"/>
      <c r="FK16" s="139"/>
      <c r="FL16" s="139"/>
      <c r="FM16" s="139"/>
      <c r="FN16" s="139"/>
      <c r="FO16" s="139"/>
      <c r="FP16" s="139"/>
      <c r="FQ16" s="139"/>
      <c r="FR16" s="139"/>
      <c r="FS16" s="139"/>
      <c r="FT16" s="139"/>
      <c r="FU16" s="139"/>
      <c r="FV16" s="139"/>
      <c r="FW16" s="139"/>
      <c r="FX16" s="139"/>
      <c r="FY16" s="139"/>
      <c r="FZ16" s="139"/>
      <c r="GA16" s="139"/>
      <c r="GB16" s="139"/>
      <c r="GC16" s="139"/>
      <c r="GD16" s="139"/>
      <c r="GE16" s="139"/>
      <c r="GF16" s="139"/>
      <c r="GG16" s="139"/>
      <c r="GH16" s="139"/>
      <c r="GI16" s="139"/>
      <c r="GJ16" s="139"/>
      <c r="GK16" s="139"/>
      <c r="GL16" s="139"/>
      <c r="GM16" s="139"/>
      <c r="GN16" s="139"/>
      <c r="GO16" s="139"/>
      <c r="GP16" s="139"/>
      <c r="GQ16" s="139"/>
      <c r="GR16" s="139"/>
      <c r="GS16" s="139"/>
      <c r="GT16" s="139"/>
      <c r="GU16" s="139"/>
      <c r="GV16" s="139"/>
      <c r="GW16" s="139"/>
      <c r="GX16" s="139"/>
      <c r="GY16" s="139"/>
      <c r="GZ16" s="139"/>
      <c r="HA16" s="139"/>
      <c r="HB16" s="139"/>
      <c r="HC16" s="139"/>
      <c r="HD16" s="139"/>
      <c r="HE16" s="139"/>
      <c r="HF16" s="139"/>
      <c r="HG16" s="139"/>
      <c r="HH16" s="139"/>
      <c r="HI16" s="139"/>
      <c r="HJ16" s="139"/>
      <c r="HK16" s="139"/>
      <c r="HL16" s="139"/>
      <c r="HM16" s="139"/>
      <c r="HN16" s="139"/>
      <c r="HO16" s="139"/>
      <c r="HP16" s="139"/>
      <c r="HQ16" s="139"/>
      <c r="HR16" s="139"/>
      <c r="HS16" s="139"/>
      <c r="HT16" s="139"/>
      <c r="HU16" s="139"/>
      <c r="HV16" s="139"/>
      <c r="HW16" s="139"/>
      <c r="HX16" s="139"/>
      <c r="HY16" s="139"/>
      <c r="HZ16" s="139"/>
      <c r="IA16" s="139"/>
      <c r="IB16" s="139"/>
      <c r="IC16" s="139"/>
      <c r="ID16" s="139"/>
      <c r="IE16" s="139"/>
      <c r="IF16" s="139"/>
      <c r="IG16" s="139"/>
      <c r="IH16" s="139"/>
      <c r="II16" s="139"/>
      <c r="IJ16" s="139"/>
      <c r="IK16" s="139"/>
      <c r="IL16" s="139"/>
      <c r="IM16" s="139"/>
      <c r="IN16" s="139"/>
      <c r="IO16" s="139"/>
      <c r="IP16" s="139"/>
      <c r="IQ16" s="139"/>
      <c r="IR16" s="139"/>
      <c r="IS16" s="139"/>
      <c r="IT16" s="139"/>
      <c r="IU16" s="139"/>
      <c r="IV16" s="139"/>
    </row>
    <row r="17" spans="1:256" ht="17.100000000000001" customHeight="1">
      <c r="A17" s="16"/>
      <c r="B17" s="188"/>
      <c r="C17" s="42" t="s">
        <v>33</v>
      </c>
      <c r="D17" s="158">
        <v>86</v>
      </c>
      <c r="E17" s="158">
        <v>5</v>
      </c>
      <c r="F17" s="158">
        <v>1</v>
      </c>
      <c r="G17" s="158">
        <v>0</v>
      </c>
      <c r="H17" s="158">
        <v>1</v>
      </c>
      <c r="I17" s="158">
        <f t="shared" si="20"/>
        <v>93</v>
      </c>
      <c r="J17" s="158">
        <v>31</v>
      </c>
      <c r="K17" s="158">
        <v>1</v>
      </c>
      <c r="L17" s="158">
        <v>1</v>
      </c>
      <c r="M17" s="158">
        <v>1</v>
      </c>
      <c r="N17" s="158">
        <v>5</v>
      </c>
      <c r="O17" s="158">
        <f t="shared" si="21"/>
        <v>39</v>
      </c>
      <c r="P17" s="158">
        <v>0</v>
      </c>
      <c r="Q17" s="158">
        <v>0</v>
      </c>
      <c r="R17" s="158">
        <v>0</v>
      </c>
      <c r="S17" s="158">
        <v>0</v>
      </c>
      <c r="T17" s="158">
        <v>0</v>
      </c>
      <c r="U17" s="159">
        <f t="shared" si="22"/>
        <v>0</v>
      </c>
      <c r="V17" s="188"/>
      <c r="W17" s="42" t="s">
        <v>33</v>
      </c>
      <c r="X17" s="158">
        <v>0</v>
      </c>
      <c r="Y17" s="158">
        <v>0</v>
      </c>
      <c r="Z17" s="158">
        <v>0</v>
      </c>
      <c r="AA17" s="158">
        <v>0</v>
      </c>
      <c r="AB17" s="158">
        <v>0</v>
      </c>
      <c r="AC17" s="158">
        <f t="shared" si="23"/>
        <v>0</v>
      </c>
      <c r="AD17" s="158">
        <v>0</v>
      </c>
      <c r="AE17" s="158">
        <v>0</v>
      </c>
      <c r="AF17" s="158">
        <v>0</v>
      </c>
      <c r="AG17" s="158">
        <v>0</v>
      </c>
      <c r="AH17" s="158">
        <v>0</v>
      </c>
      <c r="AI17" s="158">
        <f t="shared" si="24"/>
        <v>0</v>
      </c>
      <c r="AJ17" s="158">
        <f t="shared" si="25"/>
        <v>117</v>
      </c>
      <c r="AK17" s="158">
        <f t="shared" si="25"/>
        <v>6</v>
      </c>
      <c r="AL17" s="158">
        <f t="shared" si="25"/>
        <v>2</v>
      </c>
      <c r="AM17" s="158">
        <f t="shared" si="25"/>
        <v>1</v>
      </c>
      <c r="AN17" s="158">
        <f t="shared" si="25"/>
        <v>6</v>
      </c>
      <c r="AO17" s="159">
        <f t="shared" si="26"/>
        <v>132</v>
      </c>
      <c r="AP17" s="188"/>
      <c r="AQ17" s="42" t="s">
        <v>33</v>
      </c>
      <c r="AR17" s="51">
        <v>4</v>
      </c>
      <c r="AS17" s="51">
        <v>0</v>
      </c>
      <c r="AT17" s="51">
        <v>0</v>
      </c>
      <c r="AU17" s="51">
        <v>0</v>
      </c>
      <c r="AV17" s="51">
        <v>0</v>
      </c>
      <c r="AW17" s="51">
        <f t="shared" si="27"/>
        <v>4</v>
      </c>
      <c r="AX17" s="51">
        <v>3</v>
      </c>
      <c r="AY17" s="51">
        <v>0</v>
      </c>
      <c r="AZ17" s="51">
        <v>0</v>
      </c>
      <c r="BA17" s="51">
        <v>1</v>
      </c>
      <c r="BB17" s="51">
        <v>1</v>
      </c>
      <c r="BC17" s="51">
        <f t="shared" si="28"/>
        <v>5</v>
      </c>
      <c r="BD17" s="51">
        <v>0</v>
      </c>
      <c r="BE17" s="51">
        <v>0</v>
      </c>
      <c r="BF17" s="51">
        <v>0</v>
      </c>
      <c r="BG17" s="51">
        <v>0</v>
      </c>
      <c r="BH17" s="51">
        <v>0</v>
      </c>
      <c r="BI17" s="160">
        <f t="shared" si="29"/>
        <v>0</v>
      </c>
      <c r="BJ17" s="188"/>
      <c r="BK17" s="42" t="s">
        <v>33</v>
      </c>
      <c r="BL17" s="158">
        <v>0</v>
      </c>
      <c r="BM17" s="158">
        <v>0</v>
      </c>
      <c r="BN17" s="158">
        <v>0</v>
      </c>
      <c r="BO17" s="158">
        <v>0</v>
      </c>
      <c r="BP17" s="158">
        <v>0</v>
      </c>
      <c r="BQ17" s="158">
        <f t="shared" si="30"/>
        <v>0</v>
      </c>
      <c r="BR17" s="158">
        <v>0</v>
      </c>
      <c r="BS17" s="158">
        <v>0</v>
      </c>
      <c r="BT17" s="158">
        <v>0</v>
      </c>
      <c r="BU17" s="158">
        <v>0</v>
      </c>
      <c r="BV17" s="158">
        <v>0</v>
      </c>
      <c r="BW17" s="158">
        <f t="shared" si="31"/>
        <v>0</v>
      </c>
      <c r="BX17" s="158">
        <f t="shared" si="32"/>
        <v>7</v>
      </c>
      <c r="BY17" s="158">
        <f t="shared" si="32"/>
        <v>0</v>
      </c>
      <c r="BZ17" s="158">
        <f t="shared" si="32"/>
        <v>0</v>
      </c>
      <c r="CA17" s="158">
        <f t="shared" si="32"/>
        <v>1</v>
      </c>
      <c r="CB17" s="158">
        <f t="shared" si="32"/>
        <v>1</v>
      </c>
      <c r="CC17" s="159">
        <f t="shared" si="33"/>
        <v>9</v>
      </c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  <c r="IV17" s="139"/>
    </row>
    <row r="18" spans="1:256" ht="17.100000000000001" customHeight="1">
      <c r="A18" s="16"/>
      <c r="B18" s="189"/>
      <c r="C18" s="30" t="s">
        <v>34</v>
      </c>
      <c r="D18" s="155">
        <f t="shared" ref="D18:U18" si="34">SUM(D15:D17)</f>
        <v>2939</v>
      </c>
      <c r="E18" s="155">
        <f t="shared" si="34"/>
        <v>261</v>
      </c>
      <c r="F18" s="155">
        <f t="shared" si="34"/>
        <v>68</v>
      </c>
      <c r="G18" s="155">
        <f t="shared" si="34"/>
        <v>18</v>
      </c>
      <c r="H18" s="155">
        <f t="shared" si="34"/>
        <v>49</v>
      </c>
      <c r="I18" s="155">
        <f t="shared" si="34"/>
        <v>3335</v>
      </c>
      <c r="J18" s="155">
        <f t="shared" si="34"/>
        <v>588</v>
      </c>
      <c r="K18" s="155">
        <f t="shared" si="34"/>
        <v>13</v>
      </c>
      <c r="L18" s="155">
        <f t="shared" si="34"/>
        <v>22</v>
      </c>
      <c r="M18" s="155">
        <f t="shared" si="34"/>
        <v>24</v>
      </c>
      <c r="N18" s="155">
        <f t="shared" si="34"/>
        <v>25</v>
      </c>
      <c r="O18" s="155">
        <f t="shared" si="34"/>
        <v>672</v>
      </c>
      <c r="P18" s="155">
        <f t="shared" si="34"/>
        <v>0</v>
      </c>
      <c r="Q18" s="155">
        <f t="shared" si="34"/>
        <v>0</v>
      </c>
      <c r="R18" s="155">
        <f t="shared" si="34"/>
        <v>0</v>
      </c>
      <c r="S18" s="155">
        <f t="shared" si="34"/>
        <v>0</v>
      </c>
      <c r="T18" s="155">
        <f t="shared" si="34"/>
        <v>0</v>
      </c>
      <c r="U18" s="156">
        <f t="shared" si="34"/>
        <v>0</v>
      </c>
      <c r="V18" s="189"/>
      <c r="W18" s="30" t="s">
        <v>34</v>
      </c>
      <c r="X18" s="155">
        <f t="shared" ref="X18:AO18" si="35">SUM(X15:X17)</f>
        <v>0</v>
      </c>
      <c r="Y18" s="155">
        <f t="shared" si="35"/>
        <v>0</v>
      </c>
      <c r="Z18" s="155">
        <f t="shared" si="35"/>
        <v>0</v>
      </c>
      <c r="AA18" s="155">
        <f t="shared" si="35"/>
        <v>0</v>
      </c>
      <c r="AB18" s="155">
        <f t="shared" si="35"/>
        <v>0</v>
      </c>
      <c r="AC18" s="155">
        <f t="shared" si="35"/>
        <v>0</v>
      </c>
      <c r="AD18" s="155">
        <f t="shared" si="35"/>
        <v>0</v>
      </c>
      <c r="AE18" s="155">
        <f t="shared" si="35"/>
        <v>0</v>
      </c>
      <c r="AF18" s="155">
        <f t="shared" si="35"/>
        <v>0</v>
      </c>
      <c r="AG18" s="155">
        <f t="shared" si="35"/>
        <v>0</v>
      </c>
      <c r="AH18" s="155">
        <f t="shared" si="35"/>
        <v>0</v>
      </c>
      <c r="AI18" s="155">
        <f t="shared" si="35"/>
        <v>0</v>
      </c>
      <c r="AJ18" s="155">
        <f t="shared" si="35"/>
        <v>3527</v>
      </c>
      <c r="AK18" s="155">
        <f t="shared" si="35"/>
        <v>274</v>
      </c>
      <c r="AL18" s="155">
        <f t="shared" si="35"/>
        <v>90</v>
      </c>
      <c r="AM18" s="155">
        <f t="shared" si="35"/>
        <v>42</v>
      </c>
      <c r="AN18" s="155">
        <f t="shared" si="35"/>
        <v>74</v>
      </c>
      <c r="AO18" s="156">
        <f t="shared" si="35"/>
        <v>4007</v>
      </c>
      <c r="AP18" s="189"/>
      <c r="AQ18" s="30" t="s">
        <v>34</v>
      </c>
      <c r="AR18" s="155">
        <f t="shared" ref="AR18:BI18" si="36">SUM(AR15:AR17)</f>
        <v>59</v>
      </c>
      <c r="AS18" s="155">
        <f t="shared" si="36"/>
        <v>1</v>
      </c>
      <c r="AT18" s="155">
        <f t="shared" si="36"/>
        <v>6</v>
      </c>
      <c r="AU18" s="155">
        <f t="shared" si="36"/>
        <v>9</v>
      </c>
      <c r="AV18" s="155">
        <f t="shared" si="36"/>
        <v>9</v>
      </c>
      <c r="AW18" s="155">
        <f t="shared" si="36"/>
        <v>84</v>
      </c>
      <c r="AX18" s="155">
        <f t="shared" si="36"/>
        <v>39</v>
      </c>
      <c r="AY18" s="155">
        <f t="shared" si="36"/>
        <v>2</v>
      </c>
      <c r="AZ18" s="155">
        <f t="shared" si="36"/>
        <v>1</v>
      </c>
      <c r="BA18" s="155">
        <f t="shared" si="36"/>
        <v>13</v>
      </c>
      <c r="BB18" s="155">
        <f t="shared" si="36"/>
        <v>7</v>
      </c>
      <c r="BC18" s="155">
        <f t="shared" si="36"/>
        <v>62</v>
      </c>
      <c r="BD18" s="155">
        <f t="shared" si="36"/>
        <v>0</v>
      </c>
      <c r="BE18" s="155">
        <f t="shared" si="36"/>
        <v>0</v>
      </c>
      <c r="BF18" s="155">
        <f t="shared" si="36"/>
        <v>0</v>
      </c>
      <c r="BG18" s="155">
        <f t="shared" si="36"/>
        <v>0</v>
      </c>
      <c r="BH18" s="155">
        <f t="shared" si="36"/>
        <v>0</v>
      </c>
      <c r="BI18" s="156">
        <f t="shared" si="36"/>
        <v>0</v>
      </c>
      <c r="BJ18" s="189"/>
      <c r="BK18" s="30" t="s">
        <v>34</v>
      </c>
      <c r="BL18" s="155">
        <f t="shared" ref="BL18:CC18" si="37">SUM(BL15:BL17)</f>
        <v>0</v>
      </c>
      <c r="BM18" s="155">
        <f t="shared" si="37"/>
        <v>0</v>
      </c>
      <c r="BN18" s="155">
        <f t="shared" si="37"/>
        <v>0</v>
      </c>
      <c r="BO18" s="155">
        <f t="shared" si="37"/>
        <v>0</v>
      </c>
      <c r="BP18" s="155">
        <f t="shared" si="37"/>
        <v>0</v>
      </c>
      <c r="BQ18" s="155">
        <f t="shared" si="37"/>
        <v>0</v>
      </c>
      <c r="BR18" s="155">
        <f t="shared" si="37"/>
        <v>0</v>
      </c>
      <c r="BS18" s="155">
        <f t="shared" si="37"/>
        <v>0</v>
      </c>
      <c r="BT18" s="155">
        <f t="shared" si="37"/>
        <v>0</v>
      </c>
      <c r="BU18" s="155">
        <f t="shared" si="37"/>
        <v>0</v>
      </c>
      <c r="BV18" s="155">
        <f t="shared" si="37"/>
        <v>0</v>
      </c>
      <c r="BW18" s="155">
        <f t="shared" si="37"/>
        <v>0</v>
      </c>
      <c r="BX18" s="155">
        <f t="shared" si="37"/>
        <v>98</v>
      </c>
      <c r="BY18" s="155">
        <f t="shared" si="37"/>
        <v>3</v>
      </c>
      <c r="BZ18" s="155">
        <f t="shared" si="37"/>
        <v>7</v>
      </c>
      <c r="CA18" s="155">
        <f t="shared" si="37"/>
        <v>22</v>
      </c>
      <c r="CB18" s="155">
        <f t="shared" si="37"/>
        <v>16</v>
      </c>
      <c r="CC18" s="156">
        <f t="shared" si="37"/>
        <v>146</v>
      </c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  <c r="IV18" s="139"/>
    </row>
    <row r="19" spans="1:256" ht="17.100000000000001" customHeight="1">
      <c r="A19" s="16"/>
      <c r="B19" s="41" t="s">
        <v>35</v>
      </c>
      <c r="C19" s="30" t="s">
        <v>36</v>
      </c>
      <c r="D19" s="155">
        <v>220</v>
      </c>
      <c r="E19" s="155">
        <v>62</v>
      </c>
      <c r="F19" s="155">
        <v>7</v>
      </c>
      <c r="G19" s="155">
        <v>0</v>
      </c>
      <c r="H19" s="155">
        <v>5</v>
      </c>
      <c r="I19" s="155">
        <f t="shared" ref="I19:I27" si="38">SUM(D19:H19)</f>
        <v>294</v>
      </c>
      <c r="J19" s="155">
        <v>0</v>
      </c>
      <c r="K19" s="155">
        <v>0</v>
      </c>
      <c r="L19" s="155">
        <v>0</v>
      </c>
      <c r="M19" s="155">
        <v>0</v>
      </c>
      <c r="N19" s="155">
        <v>0</v>
      </c>
      <c r="O19" s="155">
        <f t="shared" ref="O19:O27" si="39">SUM(J19:N19)</f>
        <v>0</v>
      </c>
      <c r="P19" s="155">
        <v>0</v>
      </c>
      <c r="Q19" s="155">
        <v>0</v>
      </c>
      <c r="R19" s="155">
        <v>0</v>
      </c>
      <c r="S19" s="155">
        <v>0</v>
      </c>
      <c r="T19" s="155">
        <v>0</v>
      </c>
      <c r="U19" s="156">
        <f t="shared" ref="U19:U27" si="40">SUM(P19:T19)</f>
        <v>0</v>
      </c>
      <c r="V19" s="41" t="s">
        <v>35</v>
      </c>
      <c r="W19" s="30" t="s">
        <v>36</v>
      </c>
      <c r="X19" s="155">
        <v>0</v>
      </c>
      <c r="Y19" s="155">
        <v>0</v>
      </c>
      <c r="Z19" s="155">
        <v>0</v>
      </c>
      <c r="AA19" s="155">
        <v>0</v>
      </c>
      <c r="AB19" s="155">
        <v>0</v>
      </c>
      <c r="AC19" s="155">
        <f t="shared" ref="AC19:AC27" si="41">SUM(X19:AB19)</f>
        <v>0</v>
      </c>
      <c r="AD19" s="155">
        <v>0</v>
      </c>
      <c r="AE19" s="155">
        <v>0</v>
      </c>
      <c r="AF19" s="155">
        <v>0</v>
      </c>
      <c r="AG19" s="155">
        <v>0</v>
      </c>
      <c r="AH19" s="155">
        <v>0</v>
      </c>
      <c r="AI19" s="155">
        <f t="shared" ref="AI19:AI27" si="42">SUM(AD19:AH19)</f>
        <v>0</v>
      </c>
      <c r="AJ19" s="155">
        <f t="shared" ref="AJ19:AN27" si="43">D19+J19+P19+X19+AD19</f>
        <v>220</v>
      </c>
      <c r="AK19" s="155">
        <f t="shared" si="43"/>
        <v>62</v>
      </c>
      <c r="AL19" s="155">
        <f t="shared" si="43"/>
        <v>7</v>
      </c>
      <c r="AM19" s="155">
        <f t="shared" si="43"/>
        <v>0</v>
      </c>
      <c r="AN19" s="155">
        <f t="shared" si="43"/>
        <v>5</v>
      </c>
      <c r="AO19" s="156">
        <f t="shared" ref="AO19:AO27" si="44">SUM(AJ19:AN19)</f>
        <v>294</v>
      </c>
      <c r="AP19" s="41" t="s">
        <v>35</v>
      </c>
      <c r="AQ19" s="30" t="s">
        <v>36</v>
      </c>
      <c r="AR19" s="39">
        <v>5</v>
      </c>
      <c r="AS19" s="39">
        <v>3</v>
      </c>
      <c r="AT19" s="39">
        <v>0</v>
      </c>
      <c r="AU19" s="39">
        <v>0</v>
      </c>
      <c r="AV19" s="39">
        <v>5</v>
      </c>
      <c r="AW19" s="39">
        <f t="shared" ref="AW19:AW27" si="45">SUM(AR19:AV19)</f>
        <v>13</v>
      </c>
      <c r="AX19" s="39">
        <v>0</v>
      </c>
      <c r="AY19" s="39">
        <v>0</v>
      </c>
      <c r="AZ19" s="39">
        <v>0</v>
      </c>
      <c r="BA19" s="39">
        <v>0</v>
      </c>
      <c r="BB19" s="39">
        <v>0</v>
      </c>
      <c r="BC19" s="39">
        <f t="shared" ref="BC19:BC27" si="46">SUM(AX19:BB19)</f>
        <v>0</v>
      </c>
      <c r="BD19" s="39">
        <v>0</v>
      </c>
      <c r="BE19" s="39">
        <v>0</v>
      </c>
      <c r="BF19" s="39">
        <v>0</v>
      </c>
      <c r="BG19" s="39">
        <v>0</v>
      </c>
      <c r="BH19" s="39">
        <v>0</v>
      </c>
      <c r="BI19" s="157">
        <f t="shared" ref="BI19:BI27" si="47">SUM(BD19:BH19)</f>
        <v>0</v>
      </c>
      <c r="BJ19" s="41" t="s">
        <v>35</v>
      </c>
      <c r="BK19" s="30" t="s">
        <v>36</v>
      </c>
      <c r="BL19" s="155">
        <v>0</v>
      </c>
      <c r="BM19" s="155">
        <v>0</v>
      </c>
      <c r="BN19" s="155">
        <v>0</v>
      </c>
      <c r="BO19" s="155">
        <v>0</v>
      </c>
      <c r="BP19" s="155">
        <v>0</v>
      </c>
      <c r="BQ19" s="155">
        <f t="shared" ref="BQ19:BQ27" si="48">SUM(BL19:BP19)</f>
        <v>0</v>
      </c>
      <c r="BR19" s="155">
        <v>0</v>
      </c>
      <c r="BS19" s="155">
        <v>0</v>
      </c>
      <c r="BT19" s="155">
        <v>0</v>
      </c>
      <c r="BU19" s="155">
        <v>0</v>
      </c>
      <c r="BV19" s="155">
        <v>0</v>
      </c>
      <c r="BW19" s="155">
        <f t="shared" ref="BW19:BW27" si="49">SUM(BR19:BV19)</f>
        <v>0</v>
      </c>
      <c r="BX19" s="155">
        <f t="shared" ref="BX19:CB27" si="50">AR19+AX19+BD19+BL19+BR19</f>
        <v>5</v>
      </c>
      <c r="BY19" s="155">
        <f t="shared" si="50"/>
        <v>3</v>
      </c>
      <c r="BZ19" s="155">
        <f t="shared" si="50"/>
        <v>0</v>
      </c>
      <c r="CA19" s="155">
        <f t="shared" si="50"/>
        <v>0</v>
      </c>
      <c r="CB19" s="155">
        <f t="shared" si="50"/>
        <v>5</v>
      </c>
      <c r="CC19" s="156">
        <f t="shared" ref="CC19:CC27" si="51">SUM(BX19:CB19)</f>
        <v>13</v>
      </c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/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  <c r="FL19" s="139"/>
      <c r="FM19" s="139"/>
      <c r="FN19" s="139"/>
      <c r="FO19" s="139"/>
      <c r="FP19" s="139"/>
      <c r="FQ19" s="139"/>
      <c r="FR19" s="139"/>
      <c r="FS19" s="139"/>
      <c r="FT19" s="139"/>
      <c r="FU19" s="139"/>
      <c r="FV19" s="139"/>
      <c r="FW19" s="139"/>
      <c r="FX19" s="139"/>
      <c r="FY19" s="139"/>
      <c r="FZ19" s="139"/>
      <c r="GA19" s="139"/>
      <c r="GB19" s="139"/>
      <c r="GC19" s="139"/>
      <c r="GD19" s="139"/>
      <c r="GE19" s="139"/>
      <c r="GF19" s="139"/>
      <c r="GG19" s="139"/>
      <c r="GH19" s="139"/>
      <c r="GI19" s="139"/>
      <c r="GJ19" s="139"/>
      <c r="GK19" s="139"/>
      <c r="GL19" s="139"/>
      <c r="GM19" s="139"/>
      <c r="GN19" s="139"/>
      <c r="GO19" s="139"/>
      <c r="GP19" s="139"/>
      <c r="GQ19" s="139"/>
      <c r="GR19" s="139"/>
      <c r="GS19" s="139"/>
      <c r="GT19" s="139"/>
      <c r="GU19" s="139"/>
      <c r="GV19" s="139"/>
      <c r="GW19" s="139"/>
      <c r="GX19" s="139"/>
      <c r="GY19" s="139"/>
      <c r="GZ19" s="139"/>
      <c r="HA19" s="139"/>
      <c r="HB19" s="139"/>
      <c r="HC19" s="139"/>
      <c r="HD19" s="139"/>
      <c r="HE19" s="139"/>
      <c r="HF19" s="139"/>
      <c r="HG19" s="139"/>
      <c r="HH19" s="139"/>
      <c r="HI19" s="139"/>
      <c r="HJ19" s="139"/>
      <c r="HK19" s="139"/>
      <c r="HL19" s="139"/>
      <c r="HM19" s="139"/>
      <c r="HN19" s="139"/>
      <c r="HO19" s="139"/>
      <c r="HP19" s="139"/>
      <c r="HQ19" s="139"/>
      <c r="HR19" s="139"/>
      <c r="HS19" s="139"/>
      <c r="HT19" s="139"/>
      <c r="HU19" s="139"/>
      <c r="HV19" s="139"/>
      <c r="HW19" s="139"/>
      <c r="HX19" s="139"/>
      <c r="HY19" s="139"/>
      <c r="HZ19" s="139"/>
      <c r="IA19" s="139"/>
      <c r="IB19" s="139"/>
      <c r="IC19" s="139"/>
      <c r="ID19" s="139"/>
      <c r="IE19" s="139"/>
      <c r="IF19" s="139"/>
      <c r="IG19" s="139"/>
      <c r="IH19" s="139"/>
      <c r="II19" s="139"/>
      <c r="IJ19" s="139"/>
      <c r="IK19" s="139"/>
      <c r="IL19" s="139"/>
      <c r="IM19" s="139"/>
      <c r="IN19" s="139"/>
      <c r="IO19" s="139"/>
      <c r="IP19" s="139"/>
      <c r="IQ19" s="139"/>
      <c r="IR19" s="139"/>
      <c r="IS19" s="139"/>
      <c r="IT19" s="139"/>
      <c r="IU19" s="139"/>
      <c r="IV19" s="139"/>
    </row>
    <row r="20" spans="1:256" ht="17.100000000000001" customHeight="1">
      <c r="A20" s="16"/>
      <c r="B20" s="41" t="s">
        <v>37</v>
      </c>
      <c r="C20" s="30" t="s">
        <v>38</v>
      </c>
      <c r="D20" s="155">
        <v>323</v>
      </c>
      <c r="E20" s="155">
        <v>63</v>
      </c>
      <c r="F20" s="155">
        <v>19</v>
      </c>
      <c r="G20" s="155">
        <v>14</v>
      </c>
      <c r="H20" s="155">
        <v>6</v>
      </c>
      <c r="I20" s="155">
        <f t="shared" si="38"/>
        <v>425</v>
      </c>
      <c r="J20" s="155">
        <v>0</v>
      </c>
      <c r="K20" s="155">
        <v>0</v>
      </c>
      <c r="L20" s="155">
        <v>0</v>
      </c>
      <c r="M20" s="155">
        <v>0</v>
      </c>
      <c r="N20" s="155">
        <v>0</v>
      </c>
      <c r="O20" s="155">
        <f t="shared" si="39"/>
        <v>0</v>
      </c>
      <c r="P20" s="155">
        <v>0</v>
      </c>
      <c r="Q20" s="155">
        <v>0</v>
      </c>
      <c r="R20" s="155">
        <v>0</v>
      </c>
      <c r="S20" s="155">
        <v>0</v>
      </c>
      <c r="T20" s="155">
        <v>0</v>
      </c>
      <c r="U20" s="156">
        <f t="shared" si="40"/>
        <v>0</v>
      </c>
      <c r="V20" s="41" t="s">
        <v>37</v>
      </c>
      <c r="W20" s="30" t="s">
        <v>38</v>
      </c>
      <c r="X20" s="155">
        <v>0</v>
      </c>
      <c r="Y20" s="155">
        <v>0</v>
      </c>
      <c r="Z20" s="155">
        <v>0</v>
      </c>
      <c r="AA20" s="155">
        <v>0</v>
      </c>
      <c r="AB20" s="155">
        <v>0</v>
      </c>
      <c r="AC20" s="155">
        <f t="shared" si="41"/>
        <v>0</v>
      </c>
      <c r="AD20" s="155">
        <v>0</v>
      </c>
      <c r="AE20" s="155">
        <v>0</v>
      </c>
      <c r="AF20" s="155">
        <v>0</v>
      </c>
      <c r="AG20" s="155">
        <v>0</v>
      </c>
      <c r="AH20" s="155">
        <v>0</v>
      </c>
      <c r="AI20" s="155">
        <f t="shared" si="42"/>
        <v>0</v>
      </c>
      <c r="AJ20" s="155">
        <f t="shared" si="43"/>
        <v>323</v>
      </c>
      <c r="AK20" s="155">
        <f t="shared" si="43"/>
        <v>63</v>
      </c>
      <c r="AL20" s="155">
        <f t="shared" si="43"/>
        <v>19</v>
      </c>
      <c r="AM20" s="155">
        <f t="shared" si="43"/>
        <v>14</v>
      </c>
      <c r="AN20" s="155">
        <f t="shared" si="43"/>
        <v>6</v>
      </c>
      <c r="AO20" s="156">
        <f t="shared" si="44"/>
        <v>425</v>
      </c>
      <c r="AP20" s="41" t="s">
        <v>37</v>
      </c>
      <c r="AQ20" s="30" t="s">
        <v>38</v>
      </c>
      <c r="AR20" s="39">
        <v>8</v>
      </c>
      <c r="AS20" s="39">
        <v>3</v>
      </c>
      <c r="AT20" s="39">
        <v>0</v>
      </c>
      <c r="AU20" s="39">
        <v>2</v>
      </c>
      <c r="AV20" s="39">
        <v>6</v>
      </c>
      <c r="AW20" s="39">
        <f t="shared" si="45"/>
        <v>19</v>
      </c>
      <c r="AX20" s="39">
        <v>0</v>
      </c>
      <c r="AY20" s="39">
        <v>0</v>
      </c>
      <c r="AZ20" s="39">
        <v>0</v>
      </c>
      <c r="BA20" s="39">
        <v>0</v>
      </c>
      <c r="BB20" s="39">
        <v>0</v>
      </c>
      <c r="BC20" s="39">
        <f t="shared" si="46"/>
        <v>0</v>
      </c>
      <c r="BD20" s="39">
        <v>0</v>
      </c>
      <c r="BE20" s="39">
        <v>0</v>
      </c>
      <c r="BF20" s="39">
        <v>0</v>
      </c>
      <c r="BG20" s="39">
        <v>0</v>
      </c>
      <c r="BH20" s="39">
        <v>0</v>
      </c>
      <c r="BI20" s="157">
        <f t="shared" si="47"/>
        <v>0</v>
      </c>
      <c r="BJ20" s="41" t="s">
        <v>37</v>
      </c>
      <c r="BK20" s="30" t="s">
        <v>38</v>
      </c>
      <c r="BL20" s="155">
        <v>0</v>
      </c>
      <c r="BM20" s="155">
        <v>0</v>
      </c>
      <c r="BN20" s="155">
        <v>0</v>
      </c>
      <c r="BO20" s="155">
        <v>0</v>
      </c>
      <c r="BP20" s="155">
        <v>0</v>
      </c>
      <c r="BQ20" s="155">
        <f t="shared" si="48"/>
        <v>0</v>
      </c>
      <c r="BR20" s="155">
        <v>0</v>
      </c>
      <c r="BS20" s="155">
        <v>0</v>
      </c>
      <c r="BT20" s="155">
        <v>0</v>
      </c>
      <c r="BU20" s="155">
        <v>0</v>
      </c>
      <c r="BV20" s="155">
        <v>0</v>
      </c>
      <c r="BW20" s="155">
        <f t="shared" si="49"/>
        <v>0</v>
      </c>
      <c r="BX20" s="155">
        <f t="shared" si="50"/>
        <v>8</v>
      </c>
      <c r="BY20" s="155">
        <f t="shared" si="50"/>
        <v>3</v>
      </c>
      <c r="BZ20" s="155">
        <f t="shared" si="50"/>
        <v>0</v>
      </c>
      <c r="CA20" s="155">
        <f t="shared" si="50"/>
        <v>2</v>
      </c>
      <c r="CB20" s="155">
        <f t="shared" si="50"/>
        <v>6</v>
      </c>
      <c r="CC20" s="156">
        <f t="shared" si="51"/>
        <v>19</v>
      </c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39"/>
      <c r="EO20" s="139"/>
      <c r="EP20" s="139"/>
      <c r="EQ20" s="139"/>
      <c r="ER20" s="139"/>
      <c r="ES20" s="139"/>
      <c r="ET20" s="139"/>
      <c r="EU20" s="139"/>
      <c r="EV20" s="139"/>
      <c r="EW20" s="139"/>
      <c r="EX20" s="139"/>
      <c r="EY20" s="139"/>
      <c r="EZ20" s="139"/>
      <c r="FA20" s="139"/>
      <c r="FB20" s="139"/>
      <c r="FC20" s="139"/>
      <c r="FD20" s="139"/>
      <c r="FE20" s="139"/>
      <c r="FF20" s="139"/>
      <c r="FG20" s="139"/>
      <c r="FH20" s="139"/>
      <c r="FI20" s="139"/>
      <c r="FJ20" s="139"/>
      <c r="FK20" s="139"/>
      <c r="FL20" s="139"/>
      <c r="FM20" s="139"/>
      <c r="FN20" s="139"/>
      <c r="FO20" s="139"/>
      <c r="FP20" s="139"/>
      <c r="FQ20" s="139"/>
      <c r="FR20" s="139"/>
      <c r="FS20" s="139"/>
      <c r="FT20" s="139"/>
      <c r="FU20" s="139"/>
      <c r="FV20" s="139"/>
      <c r="FW20" s="139"/>
      <c r="FX20" s="139"/>
      <c r="FY20" s="139"/>
      <c r="FZ20" s="139"/>
      <c r="GA20" s="139"/>
      <c r="GB20" s="139"/>
      <c r="GC20" s="139"/>
      <c r="GD20" s="139"/>
      <c r="GE20" s="139"/>
      <c r="GF20" s="139"/>
      <c r="GG20" s="139"/>
      <c r="GH20" s="139"/>
      <c r="GI20" s="139"/>
      <c r="GJ20" s="139"/>
      <c r="GK20" s="139"/>
      <c r="GL20" s="139"/>
      <c r="GM20" s="139"/>
      <c r="GN20" s="139"/>
      <c r="GO20" s="139"/>
      <c r="GP20" s="139"/>
      <c r="GQ20" s="139"/>
      <c r="GR20" s="139"/>
      <c r="GS20" s="139"/>
      <c r="GT20" s="139"/>
      <c r="GU20" s="139"/>
      <c r="GV20" s="139"/>
      <c r="GW20" s="139"/>
      <c r="GX20" s="139"/>
      <c r="GY20" s="139"/>
      <c r="GZ20" s="139"/>
      <c r="HA20" s="139"/>
      <c r="HB20" s="139"/>
      <c r="HC20" s="139"/>
      <c r="HD20" s="139"/>
      <c r="HE20" s="139"/>
      <c r="HF20" s="139"/>
      <c r="HG20" s="139"/>
      <c r="HH20" s="139"/>
      <c r="HI20" s="139"/>
      <c r="HJ20" s="139"/>
      <c r="HK20" s="139"/>
      <c r="HL20" s="139"/>
      <c r="HM20" s="139"/>
      <c r="HN20" s="139"/>
      <c r="HO20" s="139"/>
      <c r="HP20" s="139"/>
      <c r="HQ20" s="139"/>
      <c r="HR20" s="139"/>
      <c r="HS20" s="139"/>
      <c r="HT20" s="139"/>
      <c r="HU20" s="139"/>
      <c r="HV20" s="139"/>
      <c r="HW20" s="139"/>
      <c r="HX20" s="139"/>
      <c r="HY20" s="139"/>
      <c r="HZ20" s="139"/>
      <c r="IA20" s="139"/>
      <c r="IB20" s="139"/>
      <c r="IC20" s="139"/>
      <c r="ID20" s="139"/>
      <c r="IE20" s="139"/>
      <c r="IF20" s="139"/>
      <c r="IG20" s="139"/>
      <c r="IH20" s="139"/>
      <c r="II20" s="139"/>
      <c r="IJ20" s="139"/>
      <c r="IK20" s="139"/>
      <c r="IL20" s="139"/>
      <c r="IM20" s="139"/>
      <c r="IN20" s="139"/>
      <c r="IO20" s="139"/>
      <c r="IP20" s="139"/>
      <c r="IQ20" s="139"/>
      <c r="IR20" s="139"/>
      <c r="IS20" s="139"/>
      <c r="IT20" s="139"/>
      <c r="IU20" s="139"/>
      <c r="IV20" s="139"/>
    </row>
    <row r="21" spans="1:256" ht="17.100000000000001" customHeight="1">
      <c r="A21" s="16"/>
      <c r="B21" s="41" t="s">
        <v>39</v>
      </c>
      <c r="C21" s="30" t="s">
        <v>40</v>
      </c>
      <c r="D21" s="155">
        <v>532</v>
      </c>
      <c r="E21" s="155">
        <v>51</v>
      </c>
      <c r="F21" s="155">
        <v>14</v>
      </c>
      <c r="G21" s="155">
        <v>0</v>
      </c>
      <c r="H21" s="155">
        <v>14</v>
      </c>
      <c r="I21" s="155">
        <f t="shared" si="38"/>
        <v>611</v>
      </c>
      <c r="J21" s="155">
        <v>8</v>
      </c>
      <c r="K21" s="155">
        <v>0</v>
      </c>
      <c r="L21" s="155">
        <v>8</v>
      </c>
      <c r="M21" s="155">
        <v>0</v>
      </c>
      <c r="N21" s="155">
        <v>1</v>
      </c>
      <c r="O21" s="155">
        <f t="shared" si="39"/>
        <v>17</v>
      </c>
      <c r="P21" s="155">
        <v>0</v>
      </c>
      <c r="Q21" s="155">
        <v>0</v>
      </c>
      <c r="R21" s="155">
        <v>0</v>
      </c>
      <c r="S21" s="155">
        <v>0</v>
      </c>
      <c r="T21" s="155">
        <v>0</v>
      </c>
      <c r="U21" s="156">
        <f t="shared" si="40"/>
        <v>0</v>
      </c>
      <c r="V21" s="41" t="s">
        <v>39</v>
      </c>
      <c r="W21" s="30" t="s">
        <v>40</v>
      </c>
      <c r="X21" s="155">
        <v>0</v>
      </c>
      <c r="Y21" s="155">
        <v>0</v>
      </c>
      <c r="Z21" s="155">
        <v>0</v>
      </c>
      <c r="AA21" s="155">
        <v>0</v>
      </c>
      <c r="AB21" s="155">
        <v>0</v>
      </c>
      <c r="AC21" s="155">
        <f t="shared" si="41"/>
        <v>0</v>
      </c>
      <c r="AD21" s="155">
        <v>0</v>
      </c>
      <c r="AE21" s="155">
        <v>0</v>
      </c>
      <c r="AF21" s="155">
        <v>0</v>
      </c>
      <c r="AG21" s="155">
        <v>0</v>
      </c>
      <c r="AH21" s="155">
        <v>0</v>
      </c>
      <c r="AI21" s="155">
        <f t="shared" si="42"/>
        <v>0</v>
      </c>
      <c r="AJ21" s="155">
        <f t="shared" si="43"/>
        <v>540</v>
      </c>
      <c r="AK21" s="155">
        <f t="shared" si="43"/>
        <v>51</v>
      </c>
      <c r="AL21" s="155">
        <f t="shared" si="43"/>
        <v>22</v>
      </c>
      <c r="AM21" s="155">
        <f t="shared" si="43"/>
        <v>0</v>
      </c>
      <c r="AN21" s="155">
        <f t="shared" si="43"/>
        <v>15</v>
      </c>
      <c r="AO21" s="156">
        <f t="shared" si="44"/>
        <v>628</v>
      </c>
      <c r="AP21" s="41" t="s">
        <v>39</v>
      </c>
      <c r="AQ21" s="30" t="s">
        <v>40</v>
      </c>
      <c r="AR21" s="39">
        <v>7</v>
      </c>
      <c r="AS21" s="39">
        <v>1</v>
      </c>
      <c r="AT21" s="39">
        <v>4</v>
      </c>
      <c r="AU21" s="39">
        <v>1</v>
      </c>
      <c r="AV21" s="39">
        <v>4</v>
      </c>
      <c r="AW21" s="39">
        <f t="shared" si="45"/>
        <v>17</v>
      </c>
      <c r="AX21" s="39">
        <v>1</v>
      </c>
      <c r="AY21" s="39">
        <v>0</v>
      </c>
      <c r="AZ21" s="39">
        <v>0</v>
      </c>
      <c r="BA21" s="39">
        <v>1</v>
      </c>
      <c r="BB21" s="39">
        <v>3</v>
      </c>
      <c r="BC21" s="39">
        <f t="shared" si="46"/>
        <v>5</v>
      </c>
      <c r="BD21" s="39">
        <v>0</v>
      </c>
      <c r="BE21" s="39">
        <v>0</v>
      </c>
      <c r="BF21" s="39">
        <v>0</v>
      </c>
      <c r="BG21" s="39">
        <v>0</v>
      </c>
      <c r="BH21" s="39">
        <v>0</v>
      </c>
      <c r="BI21" s="157">
        <f t="shared" si="47"/>
        <v>0</v>
      </c>
      <c r="BJ21" s="41" t="s">
        <v>39</v>
      </c>
      <c r="BK21" s="30" t="s">
        <v>40</v>
      </c>
      <c r="BL21" s="155">
        <v>0</v>
      </c>
      <c r="BM21" s="155">
        <v>0</v>
      </c>
      <c r="BN21" s="155">
        <v>0</v>
      </c>
      <c r="BO21" s="155">
        <v>0</v>
      </c>
      <c r="BP21" s="155">
        <v>0</v>
      </c>
      <c r="BQ21" s="155">
        <f t="shared" si="48"/>
        <v>0</v>
      </c>
      <c r="BR21" s="155">
        <v>0</v>
      </c>
      <c r="BS21" s="155">
        <v>0</v>
      </c>
      <c r="BT21" s="155">
        <v>0</v>
      </c>
      <c r="BU21" s="155">
        <v>0</v>
      </c>
      <c r="BV21" s="155">
        <v>0</v>
      </c>
      <c r="BW21" s="155">
        <f t="shared" si="49"/>
        <v>0</v>
      </c>
      <c r="BX21" s="155">
        <f t="shared" si="50"/>
        <v>8</v>
      </c>
      <c r="BY21" s="155">
        <f t="shared" si="50"/>
        <v>1</v>
      </c>
      <c r="BZ21" s="155">
        <f t="shared" si="50"/>
        <v>4</v>
      </c>
      <c r="CA21" s="155">
        <f t="shared" si="50"/>
        <v>2</v>
      </c>
      <c r="CB21" s="155">
        <f t="shared" si="50"/>
        <v>7</v>
      </c>
      <c r="CC21" s="156">
        <f t="shared" si="51"/>
        <v>22</v>
      </c>
      <c r="CD21" s="139"/>
      <c r="CE21" s="139"/>
      <c r="CF21" s="139"/>
      <c r="CG21" s="139"/>
      <c r="CH21" s="139"/>
      <c r="CI21" s="139"/>
      <c r="CJ21" s="139"/>
      <c r="CK21" s="139"/>
      <c r="CL21" s="139"/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39"/>
      <c r="CY21" s="139"/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39"/>
      <c r="DQ21" s="139"/>
      <c r="DR21" s="139"/>
      <c r="DS21" s="139"/>
      <c r="DT21" s="139"/>
      <c r="DU21" s="139"/>
      <c r="DV21" s="139"/>
      <c r="DW21" s="139"/>
      <c r="DX21" s="139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  <c r="EL21" s="139"/>
      <c r="EM21" s="139"/>
      <c r="EN21" s="139"/>
      <c r="EO21" s="139"/>
      <c r="EP21" s="139"/>
      <c r="EQ21" s="139"/>
      <c r="ER21" s="139"/>
      <c r="ES21" s="139"/>
      <c r="ET21" s="139"/>
      <c r="EU21" s="139"/>
      <c r="EV21" s="139"/>
      <c r="EW21" s="139"/>
      <c r="EX21" s="139"/>
      <c r="EY21" s="139"/>
      <c r="EZ21" s="139"/>
      <c r="FA21" s="139"/>
      <c r="FB21" s="139"/>
      <c r="FC21" s="139"/>
      <c r="FD21" s="139"/>
      <c r="FE21" s="139"/>
      <c r="FF21" s="139"/>
      <c r="FG21" s="139"/>
      <c r="FH21" s="139"/>
      <c r="FI21" s="139"/>
      <c r="FJ21" s="139"/>
      <c r="FK21" s="139"/>
      <c r="FL21" s="139"/>
      <c r="FM21" s="139"/>
      <c r="FN21" s="139"/>
      <c r="FO21" s="139"/>
      <c r="FP21" s="139"/>
      <c r="FQ21" s="139"/>
      <c r="FR21" s="139"/>
      <c r="FS21" s="139"/>
      <c r="FT21" s="139"/>
      <c r="FU21" s="139"/>
      <c r="FV21" s="139"/>
      <c r="FW21" s="139"/>
      <c r="FX21" s="139"/>
      <c r="FY21" s="139"/>
      <c r="FZ21" s="139"/>
      <c r="GA21" s="139"/>
      <c r="GB21" s="139"/>
      <c r="GC21" s="139"/>
      <c r="GD21" s="139"/>
      <c r="GE21" s="139"/>
      <c r="GF21" s="139"/>
      <c r="GG21" s="139"/>
      <c r="GH21" s="139"/>
      <c r="GI21" s="139"/>
      <c r="GJ21" s="139"/>
      <c r="GK21" s="139"/>
      <c r="GL21" s="139"/>
      <c r="GM21" s="139"/>
      <c r="GN21" s="139"/>
      <c r="GO21" s="139"/>
      <c r="GP21" s="139"/>
      <c r="GQ21" s="139"/>
      <c r="GR21" s="139"/>
      <c r="GS21" s="139"/>
      <c r="GT21" s="139"/>
      <c r="GU21" s="139"/>
      <c r="GV21" s="139"/>
      <c r="GW21" s="139"/>
      <c r="GX21" s="139"/>
      <c r="GY21" s="139"/>
      <c r="GZ21" s="139"/>
      <c r="HA21" s="139"/>
      <c r="HB21" s="139"/>
      <c r="HC21" s="139"/>
      <c r="HD21" s="139"/>
      <c r="HE21" s="139"/>
      <c r="HF21" s="139"/>
      <c r="HG21" s="139"/>
      <c r="HH21" s="139"/>
      <c r="HI21" s="139"/>
      <c r="HJ21" s="139"/>
      <c r="HK21" s="139"/>
      <c r="HL21" s="139"/>
      <c r="HM21" s="139"/>
      <c r="HN21" s="139"/>
      <c r="HO21" s="139"/>
      <c r="HP21" s="139"/>
      <c r="HQ21" s="139"/>
      <c r="HR21" s="139"/>
      <c r="HS21" s="139"/>
      <c r="HT21" s="139"/>
      <c r="HU21" s="139"/>
      <c r="HV21" s="139"/>
      <c r="HW21" s="139"/>
      <c r="HX21" s="139"/>
      <c r="HY21" s="139"/>
      <c r="HZ21" s="139"/>
      <c r="IA21" s="139"/>
      <c r="IB21" s="139"/>
      <c r="IC21" s="139"/>
      <c r="ID21" s="139"/>
      <c r="IE21" s="139"/>
      <c r="IF21" s="139"/>
      <c r="IG21" s="139"/>
      <c r="IH21" s="139"/>
      <c r="II21" s="139"/>
      <c r="IJ21" s="139"/>
      <c r="IK21" s="139"/>
      <c r="IL21" s="139"/>
      <c r="IM21" s="139"/>
      <c r="IN21" s="139"/>
      <c r="IO21" s="139"/>
      <c r="IP21" s="139"/>
      <c r="IQ21" s="139"/>
      <c r="IR21" s="139"/>
      <c r="IS21" s="139"/>
      <c r="IT21" s="139"/>
      <c r="IU21" s="139"/>
      <c r="IV21" s="139"/>
    </row>
    <row r="22" spans="1:256" ht="17.100000000000001" customHeight="1">
      <c r="A22" s="16"/>
      <c r="B22" s="41" t="s">
        <v>41</v>
      </c>
      <c r="C22" s="30" t="s">
        <v>42</v>
      </c>
      <c r="D22" s="155">
        <v>271</v>
      </c>
      <c r="E22" s="155">
        <v>25</v>
      </c>
      <c r="F22" s="155">
        <v>5</v>
      </c>
      <c r="G22" s="155">
        <v>2</v>
      </c>
      <c r="H22" s="155">
        <v>5</v>
      </c>
      <c r="I22" s="155">
        <f t="shared" si="38"/>
        <v>308</v>
      </c>
      <c r="J22" s="155">
        <v>2</v>
      </c>
      <c r="K22" s="155">
        <v>0</v>
      </c>
      <c r="L22" s="155">
        <v>0</v>
      </c>
      <c r="M22" s="155">
        <v>0</v>
      </c>
      <c r="N22" s="155">
        <v>0</v>
      </c>
      <c r="O22" s="155">
        <f t="shared" si="39"/>
        <v>2</v>
      </c>
      <c r="P22" s="155">
        <v>0</v>
      </c>
      <c r="Q22" s="155">
        <v>0</v>
      </c>
      <c r="R22" s="155">
        <v>0</v>
      </c>
      <c r="S22" s="155">
        <v>0</v>
      </c>
      <c r="T22" s="155">
        <v>0</v>
      </c>
      <c r="U22" s="156">
        <f t="shared" si="40"/>
        <v>0</v>
      </c>
      <c r="V22" s="41" t="s">
        <v>41</v>
      </c>
      <c r="W22" s="30" t="s">
        <v>42</v>
      </c>
      <c r="X22" s="155">
        <v>0</v>
      </c>
      <c r="Y22" s="155">
        <v>0</v>
      </c>
      <c r="Z22" s="155">
        <v>0</v>
      </c>
      <c r="AA22" s="155">
        <v>0</v>
      </c>
      <c r="AB22" s="155">
        <v>0</v>
      </c>
      <c r="AC22" s="155">
        <f t="shared" si="41"/>
        <v>0</v>
      </c>
      <c r="AD22" s="155">
        <v>0</v>
      </c>
      <c r="AE22" s="155">
        <v>0</v>
      </c>
      <c r="AF22" s="155">
        <v>0</v>
      </c>
      <c r="AG22" s="155">
        <v>0</v>
      </c>
      <c r="AH22" s="155">
        <v>0</v>
      </c>
      <c r="AI22" s="155">
        <f t="shared" si="42"/>
        <v>0</v>
      </c>
      <c r="AJ22" s="155">
        <f t="shared" si="43"/>
        <v>273</v>
      </c>
      <c r="AK22" s="155">
        <f t="shared" si="43"/>
        <v>25</v>
      </c>
      <c r="AL22" s="155">
        <f t="shared" si="43"/>
        <v>5</v>
      </c>
      <c r="AM22" s="155">
        <f t="shared" si="43"/>
        <v>2</v>
      </c>
      <c r="AN22" s="155">
        <f t="shared" si="43"/>
        <v>5</v>
      </c>
      <c r="AO22" s="156">
        <f t="shared" si="44"/>
        <v>310</v>
      </c>
      <c r="AP22" s="41" t="s">
        <v>41</v>
      </c>
      <c r="AQ22" s="30" t="s">
        <v>42</v>
      </c>
      <c r="AR22" s="39">
        <v>3</v>
      </c>
      <c r="AS22" s="39">
        <v>0</v>
      </c>
      <c r="AT22" s="39">
        <v>3</v>
      </c>
      <c r="AU22" s="39">
        <v>0</v>
      </c>
      <c r="AV22" s="39">
        <v>4</v>
      </c>
      <c r="AW22" s="39">
        <f t="shared" si="45"/>
        <v>10</v>
      </c>
      <c r="AX22" s="39">
        <v>0</v>
      </c>
      <c r="AY22" s="39">
        <v>0</v>
      </c>
      <c r="AZ22" s="39">
        <v>0</v>
      </c>
      <c r="BA22" s="39">
        <v>0</v>
      </c>
      <c r="BB22" s="39">
        <v>0</v>
      </c>
      <c r="BC22" s="39">
        <f t="shared" si="46"/>
        <v>0</v>
      </c>
      <c r="BD22" s="39">
        <v>0</v>
      </c>
      <c r="BE22" s="39">
        <v>0</v>
      </c>
      <c r="BF22" s="39">
        <v>0</v>
      </c>
      <c r="BG22" s="39">
        <v>0</v>
      </c>
      <c r="BH22" s="39">
        <v>0</v>
      </c>
      <c r="BI22" s="157">
        <f t="shared" si="47"/>
        <v>0</v>
      </c>
      <c r="BJ22" s="41" t="s">
        <v>41</v>
      </c>
      <c r="BK22" s="30" t="s">
        <v>42</v>
      </c>
      <c r="BL22" s="155">
        <v>0</v>
      </c>
      <c r="BM22" s="155">
        <v>0</v>
      </c>
      <c r="BN22" s="155">
        <v>0</v>
      </c>
      <c r="BO22" s="155">
        <v>0</v>
      </c>
      <c r="BP22" s="155">
        <v>0</v>
      </c>
      <c r="BQ22" s="155">
        <f t="shared" si="48"/>
        <v>0</v>
      </c>
      <c r="BR22" s="155">
        <v>0</v>
      </c>
      <c r="BS22" s="155">
        <v>0</v>
      </c>
      <c r="BT22" s="155">
        <v>0</v>
      </c>
      <c r="BU22" s="155">
        <v>0</v>
      </c>
      <c r="BV22" s="155">
        <v>0</v>
      </c>
      <c r="BW22" s="155">
        <f t="shared" si="49"/>
        <v>0</v>
      </c>
      <c r="BX22" s="155">
        <f t="shared" si="50"/>
        <v>3</v>
      </c>
      <c r="BY22" s="155">
        <f t="shared" si="50"/>
        <v>0</v>
      </c>
      <c r="BZ22" s="155">
        <f t="shared" si="50"/>
        <v>3</v>
      </c>
      <c r="CA22" s="155">
        <f t="shared" si="50"/>
        <v>0</v>
      </c>
      <c r="CB22" s="155">
        <f t="shared" si="50"/>
        <v>4</v>
      </c>
      <c r="CC22" s="156">
        <f t="shared" si="51"/>
        <v>10</v>
      </c>
      <c r="CD22" s="139"/>
      <c r="CE22" s="139"/>
      <c r="CF22" s="139"/>
      <c r="CG22" s="139"/>
      <c r="CH22" s="139"/>
      <c r="CI22" s="139"/>
      <c r="CJ22" s="139"/>
      <c r="CK22" s="139"/>
      <c r="CL22" s="139"/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39"/>
      <c r="CY22" s="139"/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39"/>
      <c r="EL22" s="139"/>
      <c r="EM22" s="139"/>
      <c r="EN22" s="139"/>
      <c r="EO22" s="139"/>
      <c r="EP22" s="139"/>
      <c r="EQ22" s="139"/>
      <c r="ER22" s="139"/>
      <c r="ES22" s="139"/>
      <c r="ET22" s="139"/>
      <c r="EU22" s="139"/>
      <c r="EV22" s="139"/>
      <c r="EW22" s="139"/>
      <c r="EX22" s="139"/>
      <c r="EY22" s="139"/>
      <c r="EZ22" s="139"/>
      <c r="FA22" s="139"/>
      <c r="FB22" s="139"/>
      <c r="FC22" s="139"/>
      <c r="FD22" s="139"/>
      <c r="FE22" s="139"/>
      <c r="FF22" s="139"/>
      <c r="FG22" s="139"/>
      <c r="FH22" s="139"/>
      <c r="FI22" s="139"/>
      <c r="FJ22" s="139"/>
      <c r="FK22" s="139"/>
      <c r="FL22" s="139"/>
      <c r="FM22" s="139"/>
      <c r="FN22" s="139"/>
      <c r="FO22" s="139"/>
      <c r="FP22" s="139"/>
      <c r="FQ22" s="139"/>
      <c r="FR22" s="139"/>
      <c r="FS22" s="139"/>
      <c r="FT22" s="139"/>
      <c r="FU22" s="139"/>
      <c r="FV22" s="139"/>
      <c r="FW22" s="139"/>
      <c r="FX22" s="139"/>
      <c r="FY22" s="139"/>
      <c r="FZ22" s="139"/>
      <c r="GA22" s="139"/>
      <c r="GB22" s="139"/>
      <c r="GC22" s="139"/>
      <c r="GD22" s="139"/>
      <c r="GE22" s="139"/>
      <c r="GF22" s="139"/>
      <c r="GG22" s="139"/>
      <c r="GH22" s="139"/>
      <c r="GI22" s="139"/>
      <c r="GJ22" s="139"/>
      <c r="GK22" s="139"/>
      <c r="GL22" s="139"/>
      <c r="GM22" s="139"/>
      <c r="GN22" s="139"/>
      <c r="GO22" s="139"/>
      <c r="GP22" s="139"/>
      <c r="GQ22" s="139"/>
      <c r="GR22" s="139"/>
      <c r="GS22" s="139"/>
      <c r="GT22" s="139"/>
      <c r="GU22" s="139"/>
      <c r="GV22" s="139"/>
      <c r="GW22" s="139"/>
      <c r="GX22" s="139"/>
      <c r="GY22" s="139"/>
      <c r="GZ22" s="139"/>
      <c r="HA22" s="139"/>
      <c r="HB22" s="139"/>
      <c r="HC22" s="139"/>
      <c r="HD22" s="139"/>
      <c r="HE22" s="139"/>
      <c r="HF22" s="139"/>
      <c r="HG22" s="139"/>
      <c r="HH22" s="139"/>
      <c r="HI22" s="139"/>
      <c r="HJ22" s="139"/>
      <c r="HK22" s="139"/>
      <c r="HL22" s="139"/>
      <c r="HM22" s="139"/>
      <c r="HN22" s="139"/>
      <c r="HO22" s="139"/>
      <c r="HP22" s="139"/>
      <c r="HQ22" s="139"/>
      <c r="HR22" s="139"/>
      <c r="HS22" s="139"/>
      <c r="HT22" s="139"/>
      <c r="HU22" s="139"/>
      <c r="HV22" s="139"/>
      <c r="HW22" s="139"/>
      <c r="HX22" s="139"/>
      <c r="HY22" s="139"/>
      <c r="HZ22" s="139"/>
      <c r="IA22" s="139"/>
      <c r="IB22" s="139"/>
      <c r="IC22" s="139"/>
      <c r="ID22" s="139"/>
      <c r="IE22" s="139"/>
      <c r="IF22" s="139"/>
      <c r="IG22" s="139"/>
      <c r="IH22" s="139"/>
      <c r="II22" s="139"/>
      <c r="IJ22" s="139"/>
      <c r="IK22" s="139"/>
      <c r="IL22" s="139"/>
      <c r="IM22" s="139"/>
      <c r="IN22" s="139"/>
      <c r="IO22" s="139"/>
      <c r="IP22" s="139"/>
      <c r="IQ22" s="139"/>
      <c r="IR22" s="139"/>
      <c r="IS22" s="139"/>
      <c r="IT22" s="139"/>
      <c r="IU22" s="139"/>
      <c r="IV22" s="139"/>
    </row>
    <row r="23" spans="1:256" ht="17.100000000000001" customHeight="1">
      <c r="A23" s="16"/>
      <c r="B23" s="41" t="s">
        <v>43</v>
      </c>
      <c r="C23" s="30" t="s">
        <v>44</v>
      </c>
      <c r="D23" s="155">
        <v>55</v>
      </c>
      <c r="E23" s="155">
        <v>38</v>
      </c>
      <c r="F23" s="155">
        <v>3</v>
      </c>
      <c r="G23" s="155">
        <v>0</v>
      </c>
      <c r="H23" s="155">
        <v>2</v>
      </c>
      <c r="I23" s="155">
        <f t="shared" si="38"/>
        <v>98</v>
      </c>
      <c r="J23" s="155">
        <v>0</v>
      </c>
      <c r="K23" s="155">
        <v>0</v>
      </c>
      <c r="L23" s="155">
        <v>0</v>
      </c>
      <c r="M23" s="155">
        <v>0</v>
      </c>
      <c r="N23" s="155">
        <v>0</v>
      </c>
      <c r="O23" s="155">
        <f t="shared" si="39"/>
        <v>0</v>
      </c>
      <c r="P23" s="155">
        <v>0</v>
      </c>
      <c r="Q23" s="155">
        <v>0</v>
      </c>
      <c r="R23" s="155">
        <v>0</v>
      </c>
      <c r="S23" s="155">
        <v>0</v>
      </c>
      <c r="T23" s="155">
        <v>0</v>
      </c>
      <c r="U23" s="156">
        <f t="shared" si="40"/>
        <v>0</v>
      </c>
      <c r="V23" s="41" t="s">
        <v>43</v>
      </c>
      <c r="W23" s="30" t="s">
        <v>44</v>
      </c>
      <c r="X23" s="155">
        <v>0</v>
      </c>
      <c r="Y23" s="155">
        <v>0</v>
      </c>
      <c r="Z23" s="155">
        <v>0</v>
      </c>
      <c r="AA23" s="155">
        <v>0</v>
      </c>
      <c r="AB23" s="155">
        <v>0</v>
      </c>
      <c r="AC23" s="155">
        <f t="shared" si="41"/>
        <v>0</v>
      </c>
      <c r="AD23" s="155">
        <v>0</v>
      </c>
      <c r="AE23" s="155">
        <v>0</v>
      </c>
      <c r="AF23" s="155">
        <v>0</v>
      </c>
      <c r="AG23" s="155">
        <v>0</v>
      </c>
      <c r="AH23" s="155">
        <v>0</v>
      </c>
      <c r="AI23" s="155">
        <f t="shared" si="42"/>
        <v>0</v>
      </c>
      <c r="AJ23" s="155">
        <f t="shared" si="43"/>
        <v>55</v>
      </c>
      <c r="AK23" s="155">
        <f t="shared" si="43"/>
        <v>38</v>
      </c>
      <c r="AL23" s="155">
        <f t="shared" si="43"/>
        <v>3</v>
      </c>
      <c r="AM23" s="155">
        <f t="shared" si="43"/>
        <v>0</v>
      </c>
      <c r="AN23" s="155">
        <f t="shared" si="43"/>
        <v>2</v>
      </c>
      <c r="AO23" s="156">
        <f t="shared" si="44"/>
        <v>98</v>
      </c>
      <c r="AP23" s="41" t="s">
        <v>43</v>
      </c>
      <c r="AQ23" s="30" t="s">
        <v>44</v>
      </c>
      <c r="AR23" s="39">
        <v>0</v>
      </c>
      <c r="AS23" s="39">
        <v>1</v>
      </c>
      <c r="AT23" s="39">
        <v>0</v>
      </c>
      <c r="AU23" s="39">
        <v>1</v>
      </c>
      <c r="AV23" s="39">
        <v>4</v>
      </c>
      <c r="AW23" s="39">
        <f t="shared" si="45"/>
        <v>6</v>
      </c>
      <c r="AX23" s="39">
        <v>0</v>
      </c>
      <c r="AY23" s="39">
        <v>0</v>
      </c>
      <c r="AZ23" s="39">
        <v>0</v>
      </c>
      <c r="BA23" s="39">
        <v>0</v>
      </c>
      <c r="BB23" s="39">
        <v>1</v>
      </c>
      <c r="BC23" s="39">
        <f t="shared" si="46"/>
        <v>1</v>
      </c>
      <c r="BD23" s="39">
        <v>0</v>
      </c>
      <c r="BE23" s="39">
        <v>0</v>
      </c>
      <c r="BF23" s="39">
        <v>0</v>
      </c>
      <c r="BG23" s="39">
        <v>0</v>
      </c>
      <c r="BH23" s="39">
        <v>0</v>
      </c>
      <c r="BI23" s="157">
        <f t="shared" si="47"/>
        <v>0</v>
      </c>
      <c r="BJ23" s="41" t="s">
        <v>43</v>
      </c>
      <c r="BK23" s="30" t="s">
        <v>44</v>
      </c>
      <c r="BL23" s="155">
        <v>0</v>
      </c>
      <c r="BM23" s="155">
        <v>0</v>
      </c>
      <c r="BN23" s="155">
        <v>0</v>
      </c>
      <c r="BO23" s="155">
        <v>0</v>
      </c>
      <c r="BP23" s="155">
        <v>0</v>
      </c>
      <c r="BQ23" s="155">
        <f t="shared" si="48"/>
        <v>0</v>
      </c>
      <c r="BR23" s="155">
        <v>0</v>
      </c>
      <c r="BS23" s="155">
        <v>0</v>
      </c>
      <c r="BT23" s="155">
        <v>0</v>
      </c>
      <c r="BU23" s="155">
        <v>0</v>
      </c>
      <c r="BV23" s="155">
        <v>0</v>
      </c>
      <c r="BW23" s="155">
        <f t="shared" si="49"/>
        <v>0</v>
      </c>
      <c r="BX23" s="155">
        <f t="shared" si="50"/>
        <v>0</v>
      </c>
      <c r="BY23" s="155">
        <f t="shared" si="50"/>
        <v>1</v>
      </c>
      <c r="BZ23" s="155">
        <f t="shared" si="50"/>
        <v>0</v>
      </c>
      <c r="CA23" s="155">
        <f t="shared" si="50"/>
        <v>1</v>
      </c>
      <c r="CB23" s="155">
        <f t="shared" si="50"/>
        <v>5</v>
      </c>
      <c r="CC23" s="156">
        <f t="shared" si="51"/>
        <v>7</v>
      </c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  <c r="HG23" s="139"/>
      <c r="HH23" s="139"/>
      <c r="HI23" s="139"/>
      <c r="HJ23" s="139"/>
      <c r="HK23" s="139"/>
      <c r="HL23" s="139"/>
      <c r="HM23" s="139"/>
      <c r="HN23" s="139"/>
      <c r="HO23" s="139"/>
      <c r="HP23" s="139"/>
      <c r="HQ23" s="139"/>
      <c r="HR23" s="139"/>
      <c r="HS23" s="139"/>
      <c r="HT23" s="139"/>
      <c r="HU23" s="139"/>
      <c r="HV23" s="139"/>
      <c r="HW23" s="139"/>
      <c r="HX23" s="139"/>
      <c r="HY23" s="139"/>
      <c r="HZ23" s="139"/>
      <c r="IA23" s="139"/>
      <c r="IB23" s="139"/>
      <c r="IC23" s="139"/>
      <c r="ID23" s="139"/>
      <c r="IE23" s="139"/>
      <c r="IF23" s="139"/>
      <c r="IG23" s="139"/>
      <c r="IH23" s="139"/>
      <c r="II23" s="139"/>
      <c r="IJ23" s="139"/>
      <c r="IK23" s="139"/>
      <c r="IL23" s="139"/>
      <c r="IM23" s="139"/>
      <c r="IN23" s="139"/>
      <c r="IO23" s="139"/>
      <c r="IP23" s="139"/>
      <c r="IQ23" s="139"/>
      <c r="IR23" s="139"/>
      <c r="IS23" s="139"/>
      <c r="IT23" s="139"/>
      <c r="IU23" s="139"/>
      <c r="IV23" s="139"/>
    </row>
    <row r="24" spans="1:256" ht="17.100000000000001" customHeight="1">
      <c r="A24" s="16"/>
      <c r="B24" s="41" t="s">
        <v>45</v>
      </c>
      <c r="C24" s="30" t="s">
        <v>46</v>
      </c>
      <c r="D24" s="155">
        <v>668</v>
      </c>
      <c r="E24" s="155">
        <v>41</v>
      </c>
      <c r="F24" s="155">
        <v>21</v>
      </c>
      <c r="G24" s="155">
        <v>1</v>
      </c>
      <c r="H24" s="155">
        <v>13</v>
      </c>
      <c r="I24" s="155">
        <f t="shared" si="38"/>
        <v>744</v>
      </c>
      <c r="J24" s="155">
        <v>27</v>
      </c>
      <c r="K24" s="155">
        <v>0</v>
      </c>
      <c r="L24" s="155">
        <v>2</v>
      </c>
      <c r="M24" s="155">
        <v>0</v>
      </c>
      <c r="N24" s="155">
        <v>1</v>
      </c>
      <c r="O24" s="155">
        <f t="shared" si="39"/>
        <v>30</v>
      </c>
      <c r="P24" s="155">
        <v>0</v>
      </c>
      <c r="Q24" s="155">
        <v>0</v>
      </c>
      <c r="R24" s="155">
        <v>0</v>
      </c>
      <c r="S24" s="155">
        <v>0</v>
      </c>
      <c r="T24" s="155">
        <v>0</v>
      </c>
      <c r="U24" s="156">
        <f t="shared" si="40"/>
        <v>0</v>
      </c>
      <c r="V24" s="41" t="s">
        <v>45</v>
      </c>
      <c r="W24" s="30" t="s">
        <v>46</v>
      </c>
      <c r="X24" s="155">
        <v>0</v>
      </c>
      <c r="Y24" s="155">
        <v>0</v>
      </c>
      <c r="Z24" s="155">
        <v>0</v>
      </c>
      <c r="AA24" s="155">
        <v>0</v>
      </c>
      <c r="AB24" s="155">
        <v>0</v>
      </c>
      <c r="AC24" s="155">
        <f t="shared" si="41"/>
        <v>0</v>
      </c>
      <c r="AD24" s="155">
        <v>0</v>
      </c>
      <c r="AE24" s="155">
        <v>0</v>
      </c>
      <c r="AF24" s="155">
        <v>0</v>
      </c>
      <c r="AG24" s="155">
        <v>0</v>
      </c>
      <c r="AH24" s="155">
        <v>0</v>
      </c>
      <c r="AI24" s="155">
        <f t="shared" si="42"/>
        <v>0</v>
      </c>
      <c r="AJ24" s="155">
        <f t="shared" si="43"/>
        <v>695</v>
      </c>
      <c r="AK24" s="155">
        <f t="shared" si="43"/>
        <v>41</v>
      </c>
      <c r="AL24" s="155">
        <f t="shared" si="43"/>
        <v>23</v>
      </c>
      <c r="AM24" s="155">
        <f t="shared" si="43"/>
        <v>1</v>
      </c>
      <c r="AN24" s="155">
        <f t="shared" si="43"/>
        <v>14</v>
      </c>
      <c r="AO24" s="156">
        <f t="shared" si="44"/>
        <v>774</v>
      </c>
      <c r="AP24" s="41" t="s">
        <v>45</v>
      </c>
      <c r="AQ24" s="30" t="s">
        <v>46</v>
      </c>
      <c r="AR24" s="39">
        <v>5</v>
      </c>
      <c r="AS24" s="39">
        <v>0</v>
      </c>
      <c r="AT24" s="39">
        <v>1</v>
      </c>
      <c r="AU24" s="39">
        <v>0</v>
      </c>
      <c r="AV24" s="39">
        <v>2</v>
      </c>
      <c r="AW24" s="39">
        <f t="shared" si="45"/>
        <v>8</v>
      </c>
      <c r="AX24" s="39">
        <v>3</v>
      </c>
      <c r="AY24" s="39">
        <v>0</v>
      </c>
      <c r="AZ24" s="39">
        <v>1</v>
      </c>
      <c r="BA24" s="39">
        <v>0</v>
      </c>
      <c r="BB24" s="39">
        <v>1</v>
      </c>
      <c r="BC24" s="39">
        <f t="shared" si="46"/>
        <v>5</v>
      </c>
      <c r="BD24" s="39">
        <v>0</v>
      </c>
      <c r="BE24" s="39">
        <v>0</v>
      </c>
      <c r="BF24" s="39">
        <v>0</v>
      </c>
      <c r="BG24" s="39">
        <v>0</v>
      </c>
      <c r="BH24" s="39">
        <v>0</v>
      </c>
      <c r="BI24" s="157">
        <f t="shared" si="47"/>
        <v>0</v>
      </c>
      <c r="BJ24" s="41" t="s">
        <v>45</v>
      </c>
      <c r="BK24" s="30" t="s">
        <v>46</v>
      </c>
      <c r="BL24" s="155">
        <v>0</v>
      </c>
      <c r="BM24" s="155">
        <v>0</v>
      </c>
      <c r="BN24" s="155">
        <v>0</v>
      </c>
      <c r="BO24" s="155">
        <v>0</v>
      </c>
      <c r="BP24" s="155">
        <v>0</v>
      </c>
      <c r="BQ24" s="155">
        <f t="shared" si="48"/>
        <v>0</v>
      </c>
      <c r="BR24" s="155">
        <v>0</v>
      </c>
      <c r="BS24" s="155">
        <v>0</v>
      </c>
      <c r="BT24" s="155">
        <v>0</v>
      </c>
      <c r="BU24" s="155">
        <v>0</v>
      </c>
      <c r="BV24" s="155">
        <v>0</v>
      </c>
      <c r="BW24" s="155">
        <f t="shared" si="49"/>
        <v>0</v>
      </c>
      <c r="BX24" s="155">
        <f t="shared" si="50"/>
        <v>8</v>
      </c>
      <c r="BY24" s="155">
        <f t="shared" si="50"/>
        <v>0</v>
      </c>
      <c r="BZ24" s="155">
        <f t="shared" si="50"/>
        <v>2</v>
      </c>
      <c r="CA24" s="155">
        <f t="shared" si="50"/>
        <v>0</v>
      </c>
      <c r="CB24" s="155">
        <f t="shared" si="50"/>
        <v>3</v>
      </c>
      <c r="CC24" s="156">
        <f t="shared" si="51"/>
        <v>13</v>
      </c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  <c r="IU24" s="139"/>
      <c r="IV24" s="139"/>
    </row>
    <row r="25" spans="1:256" ht="17.100000000000001" customHeight="1">
      <c r="A25" s="16"/>
      <c r="B25" s="187" t="s">
        <v>47</v>
      </c>
      <c r="C25" s="42" t="s">
        <v>48</v>
      </c>
      <c r="D25" s="158">
        <v>416</v>
      </c>
      <c r="E25" s="158">
        <v>40</v>
      </c>
      <c r="F25" s="158">
        <v>11</v>
      </c>
      <c r="G25" s="158">
        <v>0</v>
      </c>
      <c r="H25" s="158">
        <v>10</v>
      </c>
      <c r="I25" s="158">
        <f t="shared" si="38"/>
        <v>477</v>
      </c>
      <c r="J25" s="158">
        <v>44</v>
      </c>
      <c r="K25" s="158">
        <v>0</v>
      </c>
      <c r="L25" s="158">
        <v>2</v>
      </c>
      <c r="M25" s="158">
        <v>1</v>
      </c>
      <c r="N25" s="158">
        <v>0</v>
      </c>
      <c r="O25" s="158">
        <f t="shared" si="39"/>
        <v>47</v>
      </c>
      <c r="P25" s="158">
        <v>0</v>
      </c>
      <c r="Q25" s="158">
        <v>0</v>
      </c>
      <c r="R25" s="158">
        <v>0</v>
      </c>
      <c r="S25" s="158">
        <v>0</v>
      </c>
      <c r="T25" s="158">
        <v>0</v>
      </c>
      <c r="U25" s="159">
        <f t="shared" si="40"/>
        <v>0</v>
      </c>
      <c r="V25" s="187" t="s">
        <v>47</v>
      </c>
      <c r="W25" s="42" t="s">
        <v>48</v>
      </c>
      <c r="X25" s="158">
        <v>0</v>
      </c>
      <c r="Y25" s="158">
        <v>0</v>
      </c>
      <c r="Z25" s="158">
        <v>0</v>
      </c>
      <c r="AA25" s="158">
        <v>0</v>
      </c>
      <c r="AB25" s="158">
        <v>0</v>
      </c>
      <c r="AC25" s="158">
        <f t="shared" si="41"/>
        <v>0</v>
      </c>
      <c r="AD25" s="158">
        <v>0</v>
      </c>
      <c r="AE25" s="158">
        <v>0</v>
      </c>
      <c r="AF25" s="158">
        <v>0</v>
      </c>
      <c r="AG25" s="158">
        <v>0</v>
      </c>
      <c r="AH25" s="158">
        <v>0</v>
      </c>
      <c r="AI25" s="158">
        <f t="shared" si="42"/>
        <v>0</v>
      </c>
      <c r="AJ25" s="158">
        <f t="shared" si="43"/>
        <v>460</v>
      </c>
      <c r="AK25" s="158">
        <f t="shared" si="43"/>
        <v>40</v>
      </c>
      <c r="AL25" s="158">
        <f t="shared" si="43"/>
        <v>13</v>
      </c>
      <c r="AM25" s="158">
        <f t="shared" si="43"/>
        <v>1</v>
      </c>
      <c r="AN25" s="158">
        <f t="shared" si="43"/>
        <v>10</v>
      </c>
      <c r="AO25" s="159">
        <f t="shared" si="44"/>
        <v>524</v>
      </c>
      <c r="AP25" s="187" t="s">
        <v>47</v>
      </c>
      <c r="AQ25" s="42" t="s">
        <v>48</v>
      </c>
      <c r="AR25" s="51">
        <v>9</v>
      </c>
      <c r="AS25" s="51">
        <v>0</v>
      </c>
      <c r="AT25" s="51">
        <v>0</v>
      </c>
      <c r="AU25" s="51">
        <v>0</v>
      </c>
      <c r="AV25" s="51">
        <v>2</v>
      </c>
      <c r="AW25" s="51">
        <f t="shared" si="45"/>
        <v>11</v>
      </c>
      <c r="AX25" s="51">
        <v>13</v>
      </c>
      <c r="AY25" s="51">
        <v>0</v>
      </c>
      <c r="AZ25" s="51">
        <v>2</v>
      </c>
      <c r="BA25" s="51">
        <v>1</v>
      </c>
      <c r="BB25" s="51">
        <v>3</v>
      </c>
      <c r="BC25" s="51">
        <f t="shared" si="46"/>
        <v>19</v>
      </c>
      <c r="BD25" s="51">
        <v>0</v>
      </c>
      <c r="BE25" s="51">
        <v>0</v>
      </c>
      <c r="BF25" s="51">
        <v>0</v>
      </c>
      <c r="BG25" s="51">
        <v>0</v>
      </c>
      <c r="BH25" s="51">
        <v>0</v>
      </c>
      <c r="BI25" s="160">
        <f t="shared" si="47"/>
        <v>0</v>
      </c>
      <c r="BJ25" s="187" t="s">
        <v>47</v>
      </c>
      <c r="BK25" s="42" t="s">
        <v>48</v>
      </c>
      <c r="BL25" s="158">
        <v>0</v>
      </c>
      <c r="BM25" s="158">
        <v>0</v>
      </c>
      <c r="BN25" s="158">
        <v>0</v>
      </c>
      <c r="BO25" s="158">
        <v>0</v>
      </c>
      <c r="BP25" s="158">
        <v>0</v>
      </c>
      <c r="BQ25" s="158">
        <f t="shared" si="48"/>
        <v>0</v>
      </c>
      <c r="BR25" s="158">
        <v>0</v>
      </c>
      <c r="BS25" s="158">
        <v>0</v>
      </c>
      <c r="BT25" s="158">
        <v>0</v>
      </c>
      <c r="BU25" s="158">
        <v>0</v>
      </c>
      <c r="BV25" s="158">
        <v>0</v>
      </c>
      <c r="BW25" s="158">
        <f t="shared" si="49"/>
        <v>0</v>
      </c>
      <c r="BX25" s="158">
        <f t="shared" si="50"/>
        <v>22</v>
      </c>
      <c r="BY25" s="158">
        <f t="shared" si="50"/>
        <v>0</v>
      </c>
      <c r="BZ25" s="158">
        <f t="shared" si="50"/>
        <v>2</v>
      </c>
      <c r="CA25" s="158">
        <f t="shared" si="50"/>
        <v>1</v>
      </c>
      <c r="CB25" s="158">
        <f t="shared" si="50"/>
        <v>5</v>
      </c>
      <c r="CC25" s="159">
        <f t="shared" si="51"/>
        <v>30</v>
      </c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  <c r="IU25" s="139"/>
      <c r="IV25" s="139"/>
    </row>
    <row r="26" spans="1:256" ht="17.100000000000001" customHeight="1">
      <c r="A26" s="16"/>
      <c r="B26" s="188"/>
      <c r="C26" s="42" t="s">
        <v>49</v>
      </c>
      <c r="D26" s="158">
        <v>105</v>
      </c>
      <c r="E26" s="158">
        <v>24</v>
      </c>
      <c r="F26" s="158">
        <v>3</v>
      </c>
      <c r="G26" s="158">
        <v>0</v>
      </c>
      <c r="H26" s="158">
        <v>6</v>
      </c>
      <c r="I26" s="158">
        <f t="shared" si="38"/>
        <v>138</v>
      </c>
      <c r="J26" s="158">
        <v>9</v>
      </c>
      <c r="K26" s="158">
        <v>0</v>
      </c>
      <c r="L26" s="158">
        <v>0</v>
      </c>
      <c r="M26" s="158">
        <v>1</v>
      </c>
      <c r="N26" s="158">
        <v>3</v>
      </c>
      <c r="O26" s="158">
        <f t="shared" si="39"/>
        <v>13</v>
      </c>
      <c r="P26" s="158">
        <v>0</v>
      </c>
      <c r="Q26" s="158">
        <v>0</v>
      </c>
      <c r="R26" s="158">
        <v>0</v>
      </c>
      <c r="S26" s="158">
        <v>0</v>
      </c>
      <c r="T26" s="158">
        <v>0</v>
      </c>
      <c r="U26" s="159">
        <f t="shared" si="40"/>
        <v>0</v>
      </c>
      <c r="V26" s="188"/>
      <c r="W26" s="42" t="s">
        <v>49</v>
      </c>
      <c r="X26" s="158">
        <v>0</v>
      </c>
      <c r="Y26" s="158">
        <v>0</v>
      </c>
      <c r="Z26" s="158">
        <v>0</v>
      </c>
      <c r="AA26" s="158">
        <v>0</v>
      </c>
      <c r="AB26" s="158">
        <v>0</v>
      </c>
      <c r="AC26" s="158">
        <f t="shared" si="41"/>
        <v>0</v>
      </c>
      <c r="AD26" s="158">
        <v>0</v>
      </c>
      <c r="AE26" s="158">
        <v>0</v>
      </c>
      <c r="AF26" s="158">
        <v>0</v>
      </c>
      <c r="AG26" s="158">
        <v>0</v>
      </c>
      <c r="AH26" s="158">
        <v>0</v>
      </c>
      <c r="AI26" s="158">
        <f t="shared" si="42"/>
        <v>0</v>
      </c>
      <c r="AJ26" s="158">
        <f t="shared" si="43"/>
        <v>114</v>
      </c>
      <c r="AK26" s="158">
        <f t="shared" si="43"/>
        <v>24</v>
      </c>
      <c r="AL26" s="158">
        <f t="shared" si="43"/>
        <v>3</v>
      </c>
      <c r="AM26" s="158">
        <f t="shared" si="43"/>
        <v>1</v>
      </c>
      <c r="AN26" s="158">
        <f t="shared" si="43"/>
        <v>9</v>
      </c>
      <c r="AO26" s="159">
        <f t="shared" si="44"/>
        <v>151</v>
      </c>
      <c r="AP26" s="188"/>
      <c r="AQ26" s="42" t="s">
        <v>49</v>
      </c>
      <c r="AR26" s="51">
        <v>1</v>
      </c>
      <c r="AS26" s="51">
        <v>1</v>
      </c>
      <c r="AT26" s="51">
        <v>0</v>
      </c>
      <c r="AU26" s="51">
        <v>2</v>
      </c>
      <c r="AV26" s="51">
        <v>0</v>
      </c>
      <c r="AW26" s="51">
        <f t="shared" si="45"/>
        <v>4</v>
      </c>
      <c r="AX26" s="51">
        <v>1</v>
      </c>
      <c r="AY26" s="51">
        <v>0</v>
      </c>
      <c r="AZ26" s="51">
        <v>0</v>
      </c>
      <c r="BA26" s="51">
        <v>0</v>
      </c>
      <c r="BB26" s="51">
        <v>3</v>
      </c>
      <c r="BC26" s="51">
        <f t="shared" si="46"/>
        <v>4</v>
      </c>
      <c r="BD26" s="51">
        <v>0</v>
      </c>
      <c r="BE26" s="51">
        <v>0</v>
      </c>
      <c r="BF26" s="51">
        <v>0</v>
      </c>
      <c r="BG26" s="51">
        <v>0</v>
      </c>
      <c r="BH26" s="51">
        <v>0</v>
      </c>
      <c r="BI26" s="160">
        <f t="shared" si="47"/>
        <v>0</v>
      </c>
      <c r="BJ26" s="188"/>
      <c r="BK26" s="42" t="s">
        <v>49</v>
      </c>
      <c r="BL26" s="158">
        <v>0</v>
      </c>
      <c r="BM26" s="158">
        <v>0</v>
      </c>
      <c r="BN26" s="158">
        <v>0</v>
      </c>
      <c r="BO26" s="158">
        <v>0</v>
      </c>
      <c r="BP26" s="158">
        <v>0</v>
      </c>
      <c r="BQ26" s="158">
        <f t="shared" si="48"/>
        <v>0</v>
      </c>
      <c r="BR26" s="158">
        <v>0</v>
      </c>
      <c r="BS26" s="158">
        <v>0</v>
      </c>
      <c r="BT26" s="158">
        <v>0</v>
      </c>
      <c r="BU26" s="158">
        <v>0</v>
      </c>
      <c r="BV26" s="158">
        <v>0</v>
      </c>
      <c r="BW26" s="158">
        <f t="shared" si="49"/>
        <v>0</v>
      </c>
      <c r="BX26" s="158">
        <f t="shared" si="50"/>
        <v>2</v>
      </c>
      <c r="BY26" s="158">
        <f t="shared" si="50"/>
        <v>1</v>
      </c>
      <c r="BZ26" s="158">
        <f t="shared" si="50"/>
        <v>0</v>
      </c>
      <c r="CA26" s="158">
        <f t="shared" si="50"/>
        <v>2</v>
      </c>
      <c r="CB26" s="158">
        <f t="shared" si="50"/>
        <v>3</v>
      </c>
      <c r="CC26" s="159">
        <f t="shared" si="51"/>
        <v>8</v>
      </c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  <c r="IU26" s="139"/>
      <c r="IV26" s="139"/>
    </row>
    <row r="27" spans="1:256" ht="17.100000000000001" customHeight="1">
      <c r="A27" s="16"/>
      <c r="B27" s="188"/>
      <c r="C27" s="42" t="s">
        <v>50</v>
      </c>
      <c r="D27" s="158">
        <v>121</v>
      </c>
      <c r="E27" s="158">
        <v>8</v>
      </c>
      <c r="F27" s="158">
        <v>7</v>
      </c>
      <c r="G27" s="158">
        <v>0</v>
      </c>
      <c r="H27" s="158">
        <v>1</v>
      </c>
      <c r="I27" s="158">
        <f t="shared" si="38"/>
        <v>137</v>
      </c>
      <c r="J27" s="158">
        <v>23</v>
      </c>
      <c r="K27" s="158">
        <v>0</v>
      </c>
      <c r="L27" s="158">
        <v>2</v>
      </c>
      <c r="M27" s="158">
        <v>1</v>
      </c>
      <c r="N27" s="158">
        <v>0</v>
      </c>
      <c r="O27" s="158">
        <f t="shared" si="39"/>
        <v>26</v>
      </c>
      <c r="P27" s="158">
        <v>0</v>
      </c>
      <c r="Q27" s="158">
        <v>0</v>
      </c>
      <c r="R27" s="158">
        <v>0</v>
      </c>
      <c r="S27" s="158">
        <v>0</v>
      </c>
      <c r="T27" s="158">
        <v>0</v>
      </c>
      <c r="U27" s="159">
        <f t="shared" si="40"/>
        <v>0</v>
      </c>
      <c r="V27" s="188"/>
      <c r="W27" s="42" t="s">
        <v>50</v>
      </c>
      <c r="X27" s="158">
        <v>0</v>
      </c>
      <c r="Y27" s="158">
        <v>0</v>
      </c>
      <c r="Z27" s="158">
        <v>0</v>
      </c>
      <c r="AA27" s="158">
        <v>0</v>
      </c>
      <c r="AB27" s="158">
        <v>0</v>
      </c>
      <c r="AC27" s="158">
        <f t="shared" si="41"/>
        <v>0</v>
      </c>
      <c r="AD27" s="158">
        <v>0</v>
      </c>
      <c r="AE27" s="158">
        <v>0</v>
      </c>
      <c r="AF27" s="158">
        <v>0</v>
      </c>
      <c r="AG27" s="158">
        <v>0</v>
      </c>
      <c r="AH27" s="158">
        <v>0</v>
      </c>
      <c r="AI27" s="158">
        <f t="shared" si="42"/>
        <v>0</v>
      </c>
      <c r="AJ27" s="158">
        <f t="shared" si="43"/>
        <v>144</v>
      </c>
      <c r="AK27" s="158">
        <f t="shared" si="43"/>
        <v>8</v>
      </c>
      <c r="AL27" s="158">
        <f t="shared" si="43"/>
        <v>9</v>
      </c>
      <c r="AM27" s="158">
        <f t="shared" si="43"/>
        <v>1</v>
      </c>
      <c r="AN27" s="158">
        <f t="shared" si="43"/>
        <v>1</v>
      </c>
      <c r="AO27" s="159">
        <f t="shared" si="44"/>
        <v>163</v>
      </c>
      <c r="AP27" s="188"/>
      <c r="AQ27" s="42" t="s">
        <v>50</v>
      </c>
      <c r="AR27" s="51">
        <v>0</v>
      </c>
      <c r="AS27" s="51">
        <v>0</v>
      </c>
      <c r="AT27" s="51">
        <v>0</v>
      </c>
      <c r="AU27" s="51">
        <v>0</v>
      </c>
      <c r="AV27" s="51">
        <v>0</v>
      </c>
      <c r="AW27" s="51">
        <f t="shared" si="45"/>
        <v>0</v>
      </c>
      <c r="AX27" s="51">
        <v>4</v>
      </c>
      <c r="AY27" s="51">
        <v>0</v>
      </c>
      <c r="AZ27" s="51">
        <v>1</v>
      </c>
      <c r="BA27" s="51">
        <v>3</v>
      </c>
      <c r="BB27" s="51">
        <v>1</v>
      </c>
      <c r="BC27" s="51">
        <f t="shared" si="46"/>
        <v>9</v>
      </c>
      <c r="BD27" s="51">
        <v>0</v>
      </c>
      <c r="BE27" s="51">
        <v>0</v>
      </c>
      <c r="BF27" s="51">
        <v>0</v>
      </c>
      <c r="BG27" s="51">
        <v>0</v>
      </c>
      <c r="BH27" s="51">
        <v>0</v>
      </c>
      <c r="BI27" s="160">
        <f t="shared" si="47"/>
        <v>0</v>
      </c>
      <c r="BJ27" s="188"/>
      <c r="BK27" s="42" t="s">
        <v>50</v>
      </c>
      <c r="BL27" s="158">
        <v>0</v>
      </c>
      <c r="BM27" s="158">
        <v>0</v>
      </c>
      <c r="BN27" s="158">
        <v>0</v>
      </c>
      <c r="BO27" s="158">
        <v>0</v>
      </c>
      <c r="BP27" s="158">
        <v>0</v>
      </c>
      <c r="BQ27" s="158">
        <f t="shared" si="48"/>
        <v>0</v>
      </c>
      <c r="BR27" s="158">
        <v>0</v>
      </c>
      <c r="BS27" s="158">
        <v>0</v>
      </c>
      <c r="BT27" s="158">
        <v>0</v>
      </c>
      <c r="BU27" s="158">
        <v>0</v>
      </c>
      <c r="BV27" s="158">
        <v>0</v>
      </c>
      <c r="BW27" s="158">
        <f t="shared" si="49"/>
        <v>0</v>
      </c>
      <c r="BX27" s="158">
        <f t="shared" si="50"/>
        <v>4</v>
      </c>
      <c r="BY27" s="158">
        <f t="shared" si="50"/>
        <v>0</v>
      </c>
      <c r="BZ27" s="158">
        <f t="shared" si="50"/>
        <v>1</v>
      </c>
      <c r="CA27" s="158">
        <f t="shared" si="50"/>
        <v>3</v>
      </c>
      <c r="CB27" s="158">
        <f t="shared" si="50"/>
        <v>1</v>
      </c>
      <c r="CC27" s="159">
        <f t="shared" si="51"/>
        <v>9</v>
      </c>
      <c r="CD27" s="139"/>
      <c r="CE27" s="139"/>
      <c r="CF27" s="139"/>
      <c r="CG27" s="139"/>
      <c r="CH27" s="139"/>
      <c r="CI27" s="139"/>
      <c r="CJ27" s="139"/>
      <c r="CK27" s="139"/>
      <c r="CL27" s="139"/>
      <c r="CM27" s="139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39"/>
      <c r="EM27" s="139"/>
      <c r="EN27" s="139"/>
      <c r="EO27" s="139"/>
      <c r="EP27" s="139"/>
      <c r="EQ27" s="139"/>
      <c r="ER27" s="139"/>
      <c r="ES27" s="139"/>
      <c r="ET27" s="139"/>
      <c r="EU27" s="139"/>
      <c r="EV27" s="139"/>
      <c r="EW27" s="139"/>
      <c r="EX27" s="139"/>
      <c r="EY27" s="139"/>
      <c r="EZ27" s="139"/>
      <c r="FA27" s="139"/>
      <c r="FB27" s="139"/>
      <c r="FC27" s="139"/>
      <c r="FD27" s="139"/>
      <c r="FE27" s="139"/>
      <c r="FF27" s="139"/>
      <c r="FG27" s="139"/>
      <c r="FH27" s="139"/>
      <c r="FI27" s="139"/>
      <c r="FJ27" s="139"/>
      <c r="FK27" s="139"/>
      <c r="FL27" s="139"/>
      <c r="FM27" s="139"/>
      <c r="FN27" s="139"/>
      <c r="FO27" s="139"/>
      <c r="FP27" s="139"/>
      <c r="FQ27" s="139"/>
      <c r="FR27" s="139"/>
      <c r="FS27" s="139"/>
      <c r="FT27" s="139"/>
      <c r="FU27" s="139"/>
      <c r="FV27" s="139"/>
      <c r="FW27" s="139"/>
      <c r="FX27" s="139"/>
      <c r="FY27" s="139"/>
      <c r="FZ27" s="139"/>
      <c r="GA27" s="139"/>
      <c r="GB27" s="139"/>
      <c r="GC27" s="139"/>
      <c r="GD27" s="139"/>
      <c r="GE27" s="139"/>
      <c r="GF27" s="139"/>
      <c r="GG27" s="139"/>
      <c r="GH27" s="139"/>
      <c r="GI27" s="139"/>
      <c r="GJ27" s="139"/>
      <c r="GK27" s="139"/>
      <c r="GL27" s="139"/>
      <c r="GM27" s="139"/>
      <c r="GN27" s="139"/>
      <c r="GO27" s="139"/>
      <c r="GP27" s="139"/>
      <c r="GQ27" s="139"/>
      <c r="GR27" s="139"/>
      <c r="GS27" s="139"/>
      <c r="GT27" s="139"/>
      <c r="GU27" s="139"/>
      <c r="GV27" s="139"/>
      <c r="GW27" s="139"/>
      <c r="GX27" s="139"/>
      <c r="GY27" s="139"/>
      <c r="GZ27" s="139"/>
      <c r="HA27" s="139"/>
      <c r="HB27" s="139"/>
      <c r="HC27" s="139"/>
      <c r="HD27" s="139"/>
      <c r="HE27" s="139"/>
      <c r="HF27" s="139"/>
      <c r="HG27" s="139"/>
      <c r="HH27" s="139"/>
      <c r="HI27" s="139"/>
      <c r="HJ27" s="139"/>
      <c r="HK27" s="139"/>
      <c r="HL27" s="139"/>
      <c r="HM27" s="139"/>
      <c r="HN27" s="139"/>
      <c r="HO27" s="139"/>
      <c r="HP27" s="139"/>
      <c r="HQ27" s="139"/>
      <c r="HR27" s="139"/>
      <c r="HS27" s="139"/>
      <c r="HT27" s="139"/>
      <c r="HU27" s="139"/>
      <c r="HV27" s="139"/>
      <c r="HW27" s="139"/>
      <c r="HX27" s="139"/>
      <c r="HY27" s="139"/>
      <c r="HZ27" s="139"/>
      <c r="IA27" s="139"/>
      <c r="IB27" s="139"/>
      <c r="IC27" s="139"/>
      <c r="ID27" s="139"/>
      <c r="IE27" s="139"/>
      <c r="IF27" s="139"/>
      <c r="IG27" s="139"/>
      <c r="IH27" s="139"/>
      <c r="II27" s="139"/>
      <c r="IJ27" s="139"/>
      <c r="IK27" s="139"/>
      <c r="IL27" s="139"/>
      <c r="IM27" s="139"/>
      <c r="IN27" s="139"/>
      <c r="IO27" s="139"/>
      <c r="IP27" s="139"/>
      <c r="IQ27" s="139"/>
      <c r="IR27" s="139"/>
      <c r="IS27" s="139"/>
      <c r="IT27" s="139"/>
      <c r="IU27" s="139"/>
      <c r="IV27" s="139"/>
    </row>
    <row r="28" spans="1:256" ht="17.100000000000001" customHeight="1">
      <c r="A28" s="63"/>
      <c r="B28" s="189"/>
      <c r="C28" s="64" t="s">
        <v>34</v>
      </c>
      <c r="D28" s="155">
        <f t="shared" ref="D28:U28" si="52">SUM(D25:D27)</f>
        <v>642</v>
      </c>
      <c r="E28" s="155">
        <f t="shared" si="52"/>
        <v>72</v>
      </c>
      <c r="F28" s="155">
        <f t="shared" si="52"/>
        <v>21</v>
      </c>
      <c r="G28" s="155">
        <f t="shared" si="52"/>
        <v>0</v>
      </c>
      <c r="H28" s="155">
        <f t="shared" si="52"/>
        <v>17</v>
      </c>
      <c r="I28" s="155">
        <f t="shared" si="52"/>
        <v>752</v>
      </c>
      <c r="J28" s="155">
        <f t="shared" si="52"/>
        <v>76</v>
      </c>
      <c r="K28" s="155">
        <f t="shared" si="52"/>
        <v>0</v>
      </c>
      <c r="L28" s="155">
        <f t="shared" si="52"/>
        <v>4</v>
      </c>
      <c r="M28" s="155">
        <f t="shared" si="52"/>
        <v>3</v>
      </c>
      <c r="N28" s="155">
        <f t="shared" si="52"/>
        <v>3</v>
      </c>
      <c r="O28" s="155">
        <f t="shared" si="52"/>
        <v>86</v>
      </c>
      <c r="P28" s="155">
        <f t="shared" si="52"/>
        <v>0</v>
      </c>
      <c r="Q28" s="155">
        <f t="shared" si="52"/>
        <v>0</v>
      </c>
      <c r="R28" s="155">
        <f t="shared" si="52"/>
        <v>0</v>
      </c>
      <c r="S28" s="155">
        <f t="shared" si="52"/>
        <v>0</v>
      </c>
      <c r="T28" s="155">
        <f t="shared" si="52"/>
        <v>0</v>
      </c>
      <c r="U28" s="156">
        <f t="shared" si="52"/>
        <v>0</v>
      </c>
      <c r="V28" s="189"/>
      <c r="W28" s="64" t="s">
        <v>34</v>
      </c>
      <c r="X28" s="155">
        <f t="shared" ref="X28:AO28" si="53">SUM(X25:X27)</f>
        <v>0</v>
      </c>
      <c r="Y28" s="155">
        <f t="shared" si="53"/>
        <v>0</v>
      </c>
      <c r="Z28" s="155">
        <f t="shared" si="53"/>
        <v>0</v>
      </c>
      <c r="AA28" s="155">
        <f t="shared" si="53"/>
        <v>0</v>
      </c>
      <c r="AB28" s="155">
        <f t="shared" si="53"/>
        <v>0</v>
      </c>
      <c r="AC28" s="155">
        <f t="shared" si="53"/>
        <v>0</v>
      </c>
      <c r="AD28" s="155">
        <f t="shared" si="53"/>
        <v>0</v>
      </c>
      <c r="AE28" s="155">
        <f t="shared" si="53"/>
        <v>0</v>
      </c>
      <c r="AF28" s="155">
        <f t="shared" si="53"/>
        <v>0</v>
      </c>
      <c r="AG28" s="155">
        <f t="shared" si="53"/>
        <v>0</v>
      </c>
      <c r="AH28" s="155">
        <f t="shared" si="53"/>
        <v>0</v>
      </c>
      <c r="AI28" s="155">
        <f t="shared" si="53"/>
        <v>0</v>
      </c>
      <c r="AJ28" s="155">
        <f t="shared" si="53"/>
        <v>718</v>
      </c>
      <c r="AK28" s="155">
        <f t="shared" si="53"/>
        <v>72</v>
      </c>
      <c r="AL28" s="155">
        <f t="shared" si="53"/>
        <v>25</v>
      </c>
      <c r="AM28" s="155">
        <f t="shared" si="53"/>
        <v>3</v>
      </c>
      <c r="AN28" s="155">
        <f t="shared" si="53"/>
        <v>20</v>
      </c>
      <c r="AO28" s="156">
        <f t="shared" si="53"/>
        <v>838</v>
      </c>
      <c r="AP28" s="189"/>
      <c r="AQ28" s="64" t="s">
        <v>34</v>
      </c>
      <c r="AR28" s="155">
        <f t="shared" ref="AR28:BI28" si="54">SUM(AR25:AR27)</f>
        <v>10</v>
      </c>
      <c r="AS28" s="155">
        <f t="shared" si="54"/>
        <v>1</v>
      </c>
      <c r="AT28" s="155">
        <f t="shared" si="54"/>
        <v>0</v>
      </c>
      <c r="AU28" s="155">
        <f t="shared" si="54"/>
        <v>2</v>
      </c>
      <c r="AV28" s="155">
        <f t="shared" si="54"/>
        <v>2</v>
      </c>
      <c r="AW28" s="155">
        <f t="shared" si="54"/>
        <v>15</v>
      </c>
      <c r="AX28" s="155">
        <f t="shared" si="54"/>
        <v>18</v>
      </c>
      <c r="AY28" s="155">
        <f t="shared" si="54"/>
        <v>0</v>
      </c>
      <c r="AZ28" s="155">
        <f t="shared" si="54"/>
        <v>3</v>
      </c>
      <c r="BA28" s="155">
        <f t="shared" si="54"/>
        <v>4</v>
      </c>
      <c r="BB28" s="155">
        <f t="shared" si="54"/>
        <v>7</v>
      </c>
      <c r="BC28" s="155">
        <f t="shared" si="54"/>
        <v>32</v>
      </c>
      <c r="BD28" s="155">
        <f t="shared" si="54"/>
        <v>0</v>
      </c>
      <c r="BE28" s="155">
        <f t="shared" si="54"/>
        <v>0</v>
      </c>
      <c r="BF28" s="155">
        <f t="shared" si="54"/>
        <v>0</v>
      </c>
      <c r="BG28" s="155">
        <f t="shared" si="54"/>
        <v>0</v>
      </c>
      <c r="BH28" s="155">
        <f t="shared" si="54"/>
        <v>0</v>
      </c>
      <c r="BI28" s="156">
        <f t="shared" si="54"/>
        <v>0</v>
      </c>
      <c r="BJ28" s="189"/>
      <c r="BK28" s="64" t="s">
        <v>34</v>
      </c>
      <c r="BL28" s="155">
        <f t="shared" ref="BL28:CC28" si="55">SUM(BL25:BL27)</f>
        <v>0</v>
      </c>
      <c r="BM28" s="155">
        <f t="shared" si="55"/>
        <v>0</v>
      </c>
      <c r="BN28" s="155">
        <f t="shared" si="55"/>
        <v>0</v>
      </c>
      <c r="BO28" s="155">
        <f t="shared" si="55"/>
        <v>0</v>
      </c>
      <c r="BP28" s="155">
        <f t="shared" si="55"/>
        <v>0</v>
      </c>
      <c r="BQ28" s="155">
        <f t="shared" si="55"/>
        <v>0</v>
      </c>
      <c r="BR28" s="155">
        <f t="shared" si="55"/>
        <v>0</v>
      </c>
      <c r="BS28" s="155">
        <f t="shared" si="55"/>
        <v>0</v>
      </c>
      <c r="BT28" s="155">
        <f t="shared" si="55"/>
        <v>0</v>
      </c>
      <c r="BU28" s="155">
        <f t="shared" si="55"/>
        <v>0</v>
      </c>
      <c r="BV28" s="155">
        <f t="shared" si="55"/>
        <v>0</v>
      </c>
      <c r="BW28" s="155">
        <f t="shared" si="55"/>
        <v>0</v>
      </c>
      <c r="BX28" s="155">
        <f t="shared" si="55"/>
        <v>28</v>
      </c>
      <c r="BY28" s="155">
        <f t="shared" si="55"/>
        <v>1</v>
      </c>
      <c r="BZ28" s="155">
        <f t="shared" si="55"/>
        <v>3</v>
      </c>
      <c r="CA28" s="155">
        <f t="shared" si="55"/>
        <v>6</v>
      </c>
      <c r="CB28" s="155">
        <f t="shared" si="55"/>
        <v>9</v>
      </c>
      <c r="CC28" s="156">
        <f t="shared" si="55"/>
        <v>47</v>
      </c>
      <c r="CD28" s="139"/>
      <c r="CE28" s="139"/>
      <c r="CF28" s="139"/>
      <c r="CG28" s="139"/>
      <c r="CH28" s="139"/>
      <c r="CI28" s="139"/>
      <c r="CJ28" s="139"/>
      <c r="CK28" s="139"/>
      <c r="CL28" s="139"/>
      <c r="CM28" s="139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139"/>
      <c r="DE28" s="139"/>
      <c r="DF28" s="139"/>
      <c r="DG28" s="139"/>
      <c r="DH28" s="139"/>
      <c r="DI28" s="139"/>
      <c r="DJ28" s="139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39"/>
      <c r="EA28" s="139"/>
      <c r="EB28" s="139"/>
      <c r="EC28" s="139"/>
      <c r="ED28" s="139"/>
      <c r="EE28" s="139"/>
      <c r="EF28" s="139"/>
      <c r="EG28" s="139"/>
      <c r="EH28" s="139"/>
      <c r="EI28" s="139"/>
      <c r="EJ28" s="139"/>
      <c r="EK28" s="139"/>
      <c r="EL28" s="139"/>
      <c r="EM28" s="139"/>
      <c r="EN28" s="139"/>
      <c r="EO28" s="139"/>
      <c r="EP28" s="139"/>
      <c r="EQ28" s="139"/>
      <c r="ER28" s="139"/>
      <c r="ES28" s="139"/>
      <c r="ET28" s="139"/>
      <c r="EU28" s="139"/>
      <c r="EV28" s="139"/>
      <c r="EW28" s="139"/>
      <c r="EX28" s="139"/>
      <c r="EY28" s="139"/>
      <c r="EZ28" s="139"/>
      <c r="FA28" s="139"/>
      <c r="FB28" s="139"/>
      <c r="FC28" s="139"/>
      <c r="FD28" s="139"/>
      <c r="FE28" s="139"/>
      <c r="FF28" s="139"/>
      <c r="FG28" s="139"/>
      <c r="FH28" s="139"/>
      <c r="FI28" s="139"/>
      <c r="FJ28" s="139"/>
      <c r="FK28" s="139"/>
      <c r="FL28" s="139"/>
      <c r="FM28" s="139"/>
      <c r="FN28" s="139"/>
      <c r="FO28" s="139"/>
      <c r="FP28" s="139"/>
      <c r="FQ28" s="139"/>
      <c r="FR28" s="139"/>
      <c r="FS28" s="139"/>
      <c r="FT28" s="139"/>
      <c r="FU28" s="139"/>
      <c r="FV28" s="139"/>
      <c r="FW28" s="139"/>
      <c r="FX28" s="139"/>
      <c r="FY28" s="139"/>
      <c r="FZ28" s="139"/>
      <c r="GA28" s="139"/>
      <c r="GB28" s="139"/>
      <c r="GC28" s="139"/>
      <c r="GD28" s="139"/>
      <c r="GE28" s="139"/>
      <c r="GF28" s="139"/>
      <c r="GG28" s="139"/>
      <c r="GH28" s="139"/>
      <c r="GI28" s="139"/>
      <c r="GJ28" s="139"/>
      <c r="GK28" s="139"/>
      <c r="GL28" s="139"/>
      <c r="GM28" s="139"/>
      <c r="GN28" s="139"/>
      <c r="GO28" s="139"/>
      <c r="GP28" s="139"/>
      <c r="GQ28" s="139"/>
      <c r="GR28" s="139"/>
      <c r="GS28" s="139"/>
      <c r="GT28" s="139"/>
      <c r="GU28" s="139"/>
      <c r="GV28" s="139"/>
      <c r="GW28" s="139"/>
      <c r="GX28" s="139"/>
      <c r="GY28" s="139"/>
      <c r="GZ28" s="139"/>
      <c r="HA28" s="139"/>
      <c r="HB28" s="139"/>
      <c r="HC28" s="139"/>
      <c r="HD28" s="139"/>
      <c r="HE28" s="139"/>
      <c r="HF28" s="139"/>
      <c r="HG28" s="139"/>
      <c r="HH28" s="139"/>
      <c r="HI28" s="139"/>
      <c r="HJ28" s="139"/>
      <c r="HK28" s="139"/>
      <c r="HL28" s="139"/>
      <c r="HM28" s="139"/>
      <c r="HN28" s="139"/>
      <c r="HO28" s="139"/>
      <c r="HP28" s="139"/>
      <c r="HQ28" s="139"/>
      <c r="HR28" s="139"/>
      <c r="HS28" s="139"/>
      <c r="HT28" s="139"/>
      <c r="HU28" s="139"/>
      <c r="HV28" s="139"/>
      <c r="HW28" s="139"/>
      <c r="HX28" s="139"/>
      <c r="HY28" s="139"/>
      <c r="HZ28" s="139"/>
      <c r="IA28" s="139"/>
      <c r="IB28" s="139"/>
      <c r="IC28" s="139"/>
      <c r="ID28" s="139"/>
      <c r="IE28" s="139"/>
      <c r="IF28" s="139"/>
      <c r="IG28" s="139"/>
      <c r="IH28" s="139"/>
      <c r="II28" s="139"/>
      <c r="IJ28" s="139"/>
      <c r="IK28" s="139"/>
      <c r="IL28" s="139"/>
      <c r="IM28" s="139"/>
      <c r="IN28" s="139"/>
      <c r="IO28" s="139"/>
      <c r="IP28" s="139"/>
      <c r="IQ28" s="139"/>
      <c r="IR28" s="139"/>
      <c r="IS28" s="139"/>
      <c r="IT28" s="139"/>
      <c r="IU28" s="139"/>
      <c r="IV28" s="139"/>
    </row>
    <row r="29" spans="1:256" ht="17.100000000000001" customHeight="1" thickBot="1">
      <c r="A29" s="16"/>
      <c r="B29" s="209" t="s">
        <v>51</v>
      </c>
      <c r="C29" s="210"/>
      <c r="D29" s="164">
        <f t="shared" ref="D29:U29" si="56">SUM(D7:D8,D9:D10,D14,D18:D24,D28)</f>
        <v>17112</v>
      </c>
      <c r="E29" s="164">
        <f t="shared" si="56"/>
        <v>1936</v>
      </c>
      <c r="F29" s="164">
        <f t="shared" si="56"/>
        <v>432</v>
      </c>
      <c r="G29" s="164">
        <f t="shared" si="56"/>
        <v>144</v>
      </c>
      <c r="H29" s="164">
        <f t="shared" si="56"/>
        <v>427</v>
      </c>
      <c r="I29" s="164">
        <f t="shared" si="56"/>
        <v>20051</v>
      </c>
      <c r="J29" s="164">
        <f t="shared" si="56"/>
        <v>1556</v>
      </c>
      <c r="K29" s="164">
        <f t="shared" si="56"/>
        <v>33</v>
      </c>
      <c r="L29" s="164">
        <f t="shared" si="56"/>
        <v>77</v>
      </c>
      <c r="M29" s="164">
        <f t="shared" si="56"/>
        <v>54</v>
      </c>
      <c r="N29" s="164">
        <f t="shared" si="56"/>
        <v>64</v>
      </c>
      <c r="O29" s="164">
        <f t="shared" si="56"/>
        <v>1784</v>
      </c>
      <c r="P29" s="164">
        <f t="shared" si="56"/>
        <v>0</v>
      </c>
      <c r="Q29" s="164">
        <f t="shared" si="56"/>
        <v>0</v>
      </c>
      <c r="R29" s="164">
        <f t="shared" si="56"/>
        <v>0</v>
      </c>
      <c r="S29" s="164">
        <f t="shared" si="56"/>
        <v>0</v>
      </c>
      <c r="T29" s="164">
        <f t="shared" si="56"/>
        <v>0</v>
      </c>
      <c r="U29" s="165">
        <f t="shared" si="56"/>
        <v>0</v>
      </c>
      <c r="V29" s="209" t="s">
        <v>51</v>
      </c>
      <c r="W29" s="210"/>
      <c r="X29" s="164">
        <f t="shared" ref="X29:AO29" si="57">SUM(X7:X8,X9:X10,X14,X18:X24,X28)</f>
        <v>0</v>
      </c>
      <c r="Y29" s="164">
        <f t="shared" si="57"/>
        <v>0</v>
      </c>
      <c r="Z29" s="164">
        <f t="shared" si="57"/>
        <v>0</v>
      </c>
      <c r="AA29" s="164">
        <f t="shared" si="57"/>
        <v>0</v>
      </c>
      <c r="AB29" s="164">
        <f t="shared" si="57"/>
        <v>0</v>
      </c>
      <c r="AC29" s="164">
        <f t="shared" si="57"/>
        <v>0</v>
      </c>
      <c r="AD29" s="164">
        <f t="shared" si="57"/>
        <v>0</v>
      </c>
      <c r="AE29" s="164">
        <f t="shared" si="57"/>
        <v>0</v>
      </c>
      <c r="AF29" s="164">
        <f t="shared" si="57"/>
        <v>0</v>
      </c>
      <c r="AG29" s="164">
        <f t="shared" si="57"/>
        <v>0</v>
      </c>
      <c r="AH29" s="164">
        <f t="shared" si="57"/>
        <v>0</v>
      </c>
      <c r="AI29" s="164">
        <f t="shared" si="57"/>
        <v>0</v>
      </c>
      <c r="AJ29" s="164">
        <f t="shared" si="57"/>
        <v>18668</v>
      </c>
      <c r="AK29" s="164">
        <f t="shared" si="57"/>
        <v>1969</v>
      </c>
      <c r="AL29" s="164">
        <f t="shared" si="57"/>
        <v>509</v>
      </c>
      <c r="AM29" s="164">
        <f t="shared" si="57"/>
        <v>198</v>
      </c>
      <c r="AN29" s="164">
        <f t="shared" si="57"/>
        <v>491</v>
      </c>
      <c r="AO29" s="165">
        <f t="shared" si="57"/>
        <v>21835</v>
      </c>
      <c r="AP29" s="209" t="s">
        <v>51</v>
      </c>
      <c r="AQ29" s="210"/>
      <c r="AR29" s="164">
        <f t="shared" ref="AR29:BI29" si="58">SUM(AR7:AR8,AR9:AR10,AR14,AR18:AR24,AR28)</f>
        <v>279</v>
      </c>
      <c r="AS29" s="164">
        <f t="shared" si="58"/>
        <v>32</v>
      </c>
      <c r="AT29" s="164">
        <f t="shared" si="58"/>
        <v>39</v>
      </c>
      <c r="AU29" s="164">
        <f t="shared" si="58"/>
        <v>43</v>
      </c>
      <c r="AV29" s="164">
        <f t="shared" si="58"/>
        <v>86</v>
      </c>
      <c r="AW29" s="164">
        <f t="shared" si="58"/>
        <v>479</v>
      </c>
      <c r="AX29" s="164">
        <f t="shared" si="58"/>
        <v>130</v>
      </c>
      <c r="AY29" s="164">
        <f t="shared" si="58"/>
        <v>3</v>
      </c>
      <c r="AZ29" s="164">
        <f t="shared" si="58"/>
        <v>8</v>
      </c>
      <c r="BA29" s="164">
        <f t="shared" si="58"/>
        <v>26</v>
      </c>
      <c r="BB29" s="164">
        <f t="shared" si="58"/>
        <v>47</v>
      </c>
      <c r="BC29" s="164">
        <f t="shared" si="58"/>
        <v>214</v>
      </c>
      <c r="BD29" s="164">
        <f t="shared" si="58"/>
        <v>0</v>
      </c>
      <c r="BE29" s="164">
        <f t="shared" si="58"/>
        <v>0</v>
      </c>
      <c r="BF29" s="164">
        <f t="shared" si="58"/>
        <v>0</v>
      </c>
      <c r="BG29" s="164">
        <f t="shared" si="58"/>
        <v>0</v>
      </c>
      <c r="BH29" s="164">
        <f t="shared" si="58"/>
        <v>0</v>
      </c>
      <c r="BI29" s="165">
        <f t="shared" si="58"/>
        <v>0</v>
      </c>
      <c r="BJ29" s="209" t="s">
        <v>51</v>
      </c>
      <c r="BK29" s="210"/>
      <c r="BL29" s="164">
        <f t="shared" ref="BL29:CC29" si="59">SUM(BL7:BL8,BL9:BL10,BL14,BL18:BL24,BL28)</f>
        <v>0</v>
      </c>
      <c r="BM29" s="164">
        <f t="shared" si="59"/>
        <v>0</v>
      </c>
      <c r="BN29" s="164">
        <f t="shared" si="59"/>
        <v>0</v>
      </c>
      <c r="BO29" s="164">
        <f t="shared" si="59"/>
        <v>0</v>
      </c>
      <c r="BP29" s="164">
        <f t="shared" si="59"/>
        <v>0</v>
      </c>
      <c r="BQ29" s="164">
        <f t="shared" si="59"/>
        <v>0</v>
      </c>
      <c r="BR29" s="164">
        <f t="shared" si="59"/>
        <v>0</v>
      </c>
      <c r="BS29" s="164">
        <f t="shared" si="59"/>
        <v>0</v>
      </c>
      <c r="BT29" s="164">
        <f t="shared" si="59"/>
        <v>0</v>
      </c>
      <c r="BU29" s="164">
        <f t="shared" si="59"/>
        <v>0</v>
      </c>
      <c r="BV29" s="164">
        <f t="shared" si="59"/>
        <v>0</v>
      </c>
      <c r="BW29" s="164">
        <f t="shared" si="59"/>
        <v>0</v>
      </c>
      <c r="BX29" s="164">
        <f t="shared" si="59"/>
        <v>409</v>
      </c>
      <c r="BY29" s="164">
        <f t="shared" si="59"/>
        <v>35</v>
      </c>
      <c r="BZ29" s="164">
        <f t="shared" si="59"/>
        <v>47</v>
      </c>
      <c r="CA29" s="164">
        <f t="shared" si="59"/>
        <v>69</v>
      </c>
      <c r="CB29" s="164">
        <f t="shared" si="59"/>
        <v>133</v>
      </c>
      <c r="CC29" s="165">
        <f t="shared" si="59"/>
        <v>693</v>
      </c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  <c r="EL29" s="139"/>
      <c r="EM29" s="139"/>
      <c r="EN29" s="139"/>
      <c r="EO29" s="139"/>
      <c r="EP29" s="139"/>
      <c r="EQ29" s="139"/>
      <c r="ER29" s="139"/>
      <c r="ES29" s="139"/>
      <c r="ET29" s="139"/>
      <c r="EU29" s="139"/>
      <c r="EV29" s="139"/>
      <c r="EW29" s="139"/>
      <c r="EX29" s="139"/>
      <c r="EY29" s="139"/>
      <c r="EZ29" s="139"/>
      <c r="FA29" s="139"/>
      <c r="FB29" s="139"/>
      <c r="FC29" s="139"/>
      <c r="FD29" s="139"/>
      <c r="FE29" s="139"/>
      <c r="FF29" s="139"/>
      <c r="FG29" s="139"/>
      <c r="FH29" s="139"/>
      <c r="FI29" s="139"/>
      <c r="FJ29" s="139"/>
      <c r="FK29" s="139"/>
      <c r="FL29" s="139"/>
      <c r="FM29" s="139"/>
      <c r="FN29" s="139"/>
      <c r="FO29" s="139"/>
      <c r="FP29" s="139"/>
      <c r="FQ29" s="139"/>
      <c r="FR29" s="139"/>
      <c r="FS29" s="139"/>
      <c r="FT29" s="139"/>
      <c r="FU29" s="139"/>
      <c r="FV29" s="139"/>
      <c r="FW29" s="139"/>
      <c r="FX29" s="139"/>
      <c r="FY29" s="139"/>
      <c r="FZ29" s="139"/>
      <c r="GA29" s="139"/>
      <c r="GB29" s="139"/>
      <c r="GC29" s="139"/>
      <c r="GD29" s="139"/>
      <c r="GE29" s="139"/>
      <c r="GF29" s="139"/>
      <c r="GG29" s="139"/>
      <c r="GH29" s="139"/>
      <c r="GI29" s="139"/>
      <c r="GJ29" s="139"/>
      <c r="GK29" s="139"/>
      <c r="GL29" s="139"/>
      <c r="GM29" s="139"/>
      <c r="GN29" s="139"/>
      <c r="GO29" s="139"/>
      <c r="GP29" s="139"/>
      <c r="GQ29" s="139"/>
      <c r="GR29" s="139"/>
      <c r="GS29" s="139"/>
      <c r="GT29" s="139"/>
      <c r="GU29" s="139"/>
      <c r="GV29" s="139"/>
      <c r="GW29" s="139"/>
      <c r="GX29" s="139"/>
      <c r="GY29" s="139"/>
      <c r="GZ29" s="139"/>
      <c r="HA29" s="139"/>
      <c r="HB29" s="139"/>
      <c r="HC29" s="139"/>
      <c r="HD29" s="139"/>
      <c r="HE29" s="139"/>
      <c r="HF29" s="139"/>
      <c r="HG29" s="139"/>
      <c r="HH29" s="139"/>
      <c r="HI29" s="139"/>
      <c r="HJ29" s="139"/>
      <c r="HK29" s="139"/>
      <c r="HL29" s="139"/>
      <c r="HM29" s="139"/>
      <c r="HN29" s="139"/>
      <c r="HO29" s="139"/>
      <c r="HP29" s="139"/>
      <c r="HQ29" s="139"/>
      <c r="HR29" s="139"/>
      <c r="HS29" s="139"/>
      <c r="HT29" s="139"/>
      <c r="HU29" s="139"/>
      <c r="HV29" s="139"/>
      <c r="HW29" s="139"/>
      <c r="HX29" s="139"/>
      <c r="HY29" s="139"/>
      <c r="HZ29" s="139"/>
      <c r="IA29" s="139"/>
      <c r="IB29" s="139"/>
      <c r="IC29" s="139"/>
      <c r="ID29" s="139"/>
      <c r="IE29" s="139"/>
      <c r="IF29" s="139"/>
      <c r="IG29" s="139"/>
      <c r="IH29" s="139"/>
      <c r="II29" s="139"/>
      <c r="IJ29" s="139"/>
      <c r="IK29" s="139"/>
      <c r="IL29" s="139"/>
      <c r="IM29" s="139"/>
      <c r="IN29" s="139"/>
      <c r="IO29" s="139"/>
      <c r="IP29" s="139"/>
      <c r="IQ29" s="139"/>
      <c r="IR29" s="139"/>
      <c r="IS29" s="139"/>
      <c r="IT29" s="139"/>
      <c r="IU29" s="139"/>
      <c r="IV29" s="139"/>
    </row>
    <row r="30" spans="1:256" ht="17.100000000000001" customHeight="1">
      <c r="A30" s="16"/>
      <c r="B30" s="211" t="s">
        <v>52</v>
      </c>
      <c r="C30" s="42" t="s">
        <v>53</v>
      </c>
      <c r="D30" s="161">
        <v>1304</v>
      </c>
      <c r="E30" s="161">
        <v>146</v>
      </c>
      <c r="F30" s="161">
        <v>55</v>
      </c>
      <c r="G30" s="161">
        <v>6</v>
      </c>
      <c r="H30" s="161">
        <v>18</v>
      </c>
      <c r="I30" s="161">
        <f t="shared" ref="I30:I32" si="60">SUM(D30:H30)</f>
        <v>1529</v>
      </c>
      <c r="J30" s="161">
        <v>276</v>
      </c>
      <c r="K30" s="161">
        <v>4</v>
      </c>
      <c r="L30" s="161">
        <v>7</v>
      </c>
      <c r="M30" s="161">
        <v>4</v>
      </c>
      <c r="N30" s="161">
        <v>12</v>
      </c>
      <c r="O30" s="161">
        <f t="shared" ref="O30:O32" si="61">SUM(J30:N30)</f>
        <v>303</v>
      </c>
      <c r="P30" s="161">
        <v>0</v>
      </c>
      <c r="Q30" s="161">
        <v>0</v>
      </c>
      <c r="R30" s="161">
        <v>0</v>
      </c>
      <c r="S30" s="161">
        <v>0</v>
      </c>
      <c r="T30" s="161">
        <v>0</v>
      </c>
      <c r="U30" s="162">
        <f t="shared" ref="U30:U32" si="62">SUM(P30:T30)</f>
        <v>0</v>
      </c>
      <c r="V30" s="211" t="s">
        <v>52</v>
      </c>
      <c r="W30" s="42" t="s">
        <v>53</v>
      </c>
      <c r="X30" s="161">
        <v>0</v>
      </c>
      <c r="Y30" s="161">
        <v>0</v>
      </c>
      <c r="Z30" s="161">
        <v>0</v>
      </c>
      <c r="AA30" s="161">
        <v>0</v>
      </c>
      <c r="AB30" s="161">
        <v>0</v>
      </c>
      <c r="AC30" s="161">
        <f t="shared" ref="AC30:AC32" si="63">SUM(X30:AB30)</f>
        <v>0</v>
      </c>
      <c r="AD30" s="161">
        <v>0</v>
      </c>
      <c r="AE30" s="161">
        <v>0</v>
      </c>
      <c r="AF30" s="161">
        <v>0</v>
      </c>
      <c r="AG30" s="161">
        <v>0</v>
      </c>
      <c r="AH30" s="161">
        <v>0</v>
      </c>
      <c r="AI30" s="161">
        <f t="shared" ref="AI30:AI32" si="64">SUM(AD30:AH30)</f>
        <v>0</v>
      </c>
      <c r="AJ30" s="161">
        <f t="shared" ref="AJ30:AN32" si="65">D30+J30+P30+X30+AD30</f>
        <v>1580</v>
      </c>
      <c r="AK30" s="161">
        <f t="shared" si="65"/>
        <v>150</v>
      </c>
      <c r="AL30" s="161">
        <f t="shared" si="65"/>
        <v>62</v>
      </c>
      <c r="AM30" s="161">
        <f t="shared" si="65"/>
        <v>10</v>
      </c>
      <c r="AN30" s="161">
        <f t="shared" si="65"/>
        <v>30</v>
      </c>
      <c r="AO30" s="162">
        <f t="shared" ref="AO30:AO32" si="66">SUM(AJ30:AN30)</f>
        <v>1832</v>
      </c>
      <c r="AP30" s="211" t="s">
        <v>52</v>
      </c>
      <c r="AQ30" s="42" t="s">
        <v>53</v>
      </c>
      <c r="AR30" s="61">
        <v>22</v>
      </c>
      <c r="AS30" s="61">
        <v>1</v>
      </c>
      <c r="AT30" s="61">
        <v>6</v>
      </c>
      <c r="AU30" s="61">
        <v>5</v>
      </c>
      <c r="AV30" s="61">
        <v>6</v>
      </c>
      <c r="AW30" s="61">
        <f t="shared" ref="AW30:AW32" si="67">SUM(AR30:AV30)</f>
        <v>40</v>
      </c>
      <c r="AX30" s="61">
        <v>50</v>
      </c>
      <c r="AY30" s="61">
        <v>1</v>
      </c>
      <c r="AZ30" s="61">
        <v>5</v>
      </c>
      <c r="BA30" s="61">
        <v>6</v>
      </c>
      <c r="BB30" s="61">
        <v>7</v>
      </c>
      <c r="BC30" s="61">
        <f t="shared" ref="BC30:BC32" si="68">SUM(AX30:BB30)</f>
        <v>69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163">
        <f t="shared" ref="BI30:BI32" si="69">SUM(BD30:BH30)</f>
        <v>0</v>
      </c>
      <c r="BJ30" s="211" t="s">
        <v>52</v>
      </c>
      <c r="BK30" s="42" t="s">
        <v>53</v>
      </c>
      <c r="BL30" s="161">
        <v>0</v>
      </c>
      <c r="BM30" s="161">
        <v>0</v>
      </c>
      <c r="BN30" s="161">
        <v>0</v>
      </c>
      <c r="BO30" s="161">
        <v>0</v>
      </c>
      <c r="BP30" s="161">
        <v>0</v>
      </c>
      <c r="BQ30" s="161">
        <f t="shared" ref="BQ30:BQ32" si="70">SUM(BL30:BP30)</f>
        <v>0</v>
      </c>
      <c r="BR30" s="161">
        <v>0</v>
      </c>
      <c r="BS30" s="161">
        <v>0</v>
      </c>
      <c r="BT30" s="161">
        <v>0</v>
      </c>
      <c r="BU30" s="161">
        <v>0</v>
      </c>
      <c r="BV30" s="161">
        <v>0</v>
      </c>
      <c r="BW30" s="161">
        <f t="shared" ref="BW30:BW32" si="71">SUM(BR30:BV30)</f>
        <v>0</v>
      </c>
      <c r="BX30" s="161">
        <f t="shared" ref="BX30:CB32" si="72">AR30+AX30+BD30+BL30+BR30</f>
        <v>72</v>
      </c>
      <c r="BY30" s="161">
        <f t="shared" si="72"/>
        <v>2</v>
      </c>
      <c r="BZ30" s="161">
        <f t="shared" si="72"/>
        <v>11</v>
      </c>
      <c r="CA30" s="161">
        <f t="shared" si="72"/>
        <v>11</v>
      </c>
      <c r="CB30" s="161">
        <f t="shared" si="72"/>
        <v>13</v>
      </c>
      <c r="CC30" s="162">
        <f t="shared" ref="CC30:CC32" si="73">SUM(BX30:CB30)</f>
        <v>109</v>
      </c>
      <c r="CD30" s="139"/>
      <c r="CE30" s="139"/>
      <c r="CF30" s="139"/>
      <c r="CG30" s="139"/>
      <c r="CH30" s="139"/>
      <c r="CI30" s="139"/>
      <c r="CJ30" s="139"/>
      <c r="CK30" s="139"/>
      <c r="CL30" s="139"/>
      <c r="CM30" s="139"/>
      <c r="CN30" s="139"/>
      <c r="CO30" s="139"/>
      <c r="CP30" s="139"/>
      <c r="CQ30" s="139"/>
      <c r="CR30" s="139"/>
      <c r="CS30" s="139"/>
      <c r="CT30" s="139"/>
      <c r="CU30" s="139"/>
      <c r="CV30" s="139"/>
      <c r="CW30" s="139"/>
      <c r="CX30" s="139"/>
      <c r="CY30" s="139"/>
      <c r="CZ30" s="139"/>
      <c r="DA30" s="139"/>
      <c r="DB30" s="139"/>
      <c r="DC30" s="139"/>
      <c r="DD30" s="139"/>
      <c r="DE30" s="139"/>
      <c r="DF30" s="139"/>
      <c r="DG30" s="139"/>
      <c r="DH30" s="139"/>
      <c r="DI30" s="139"/>
      <c r="DJ30" s="139"/>
      <c r="DK30" s="139"/>
      <c r="DL30" s="139"/>
      <c r="DM30" s="139"/>
      <c r="DN30" s="139"/>
      <c r="DO30" s="139"/>
      <c r="DP30" s="139"/>
      <c r="DQ30" s="139"/>
      <c r="DR30" s="139"/>
      <c r="DS30" s="139"/>
      <c r="DT30" s="139"/>
      <c r="DU30" s="139"/>
      <c r="DV30" s="139"/>
      <c r="DW30" s="139"/>
      <c r="DX30" s="139"/>
      <c r="DY30" s="139"/>
      <c r="DZ30" s="139"/>
      <c r="EA30" s="139"/>
      <c r="EB30" s="139"/>
      <c r="EC30" s="139"/>
      <c r="ED30" s="139"/>
      <c r="EE30" s="139"/>
      <c r="EF30" s="139"/>
      <c r="EG30" s="139"/>
      <c r="EH30" s="139"/>
      <c r="EI30" s="139"/>
      <c r="EJ30" s="139"/>
      <c r="EK30" s="139"/>
      <c r="EL30" s="139"/>
      <c r="EM30" s="139"/>
      <c r="EN30" s="139"/>
      <c r="EO30" s="139"/>
      <c r="EP30" s="139"/>
      <c r="EQ30" s="139"/>
      <c r="ER30" s="139"/>
      <c r="ES30" s="139"/>
      <c r="ET30" s="139"/>
      <c r="EU30" s="139"/>
      <c r="EV30" s="139"/>
      <c r="EW30" s="139"/>
      <c r="EX30" s="139"/>
      <c r="EY30" s="139"/>
      <c r="EZ30" s="139"/>
      <c r="FA30" s="139"/>
      <c r="FB30" s="139"/>
      <c r="FC30" s="139"/>
      <c r="FD30" s="139"/>
      <c r="FE30" s="139"/>
      <c r="FF30" s="139"/>
      <c r="FG30" s="139"/>
      <c r="FH30" s="139"/>
      <c r="FI30" s="139"/>
      <c r="FJ30" s="139"/>
      <c r="FK30" s="139"/>
      <c r="FL30" s="139"/>
      <c r="FM30" s="139"/>
      <c r="FN30" s="139"/>
      <c r="FO30" s="139"/>
      <c r="FP30" s="139"/>
      <c r="FQ30" s="139"/>
      <c r="FR30" s="139"/>
      <c r="FS30" s="139"/>
      <c r="FT30" s="139"/>
      <c r="FU30" s="139"/>
      <c r="FV30" s="139"/>
      <c r="FW30" s="139"/>
      <c r="FX30" s="139"/>
      <c r="FY30" s="139"/>
      <c r="FZ30" s="139"/>
      <c r="GA30" s="139"/>
      <c r="GB30" s="139"/>
      <c r="GC30" s="139"/>
      <c r="GD30" s="139"/>
      <c r="GE30" s="139"/>
      <c r="GF30" s="139"/>
      <c r="GG30" s="139"/>
      <c r="GH30" s="139"/>
      <c r="GI30" s="139"/>
      <c r="GJ30" s="139"/>
      <c r="GK30" s="139"/>
      <c r="GL30" s="139"/>
      <c r="GM30" s="139"/>
      <c r="GN30" s="139"/>
      <c r="GO30" s="139"/>
      <c r="GP30" s="139"/>
      <c r="GQ30" s="139"/>
      <c r="GR30" s="139"/>
      <c r="GS30" s="139"/>
      <c r="GT30" s="139"/>
      <c r="GU30" s="139"/>
      <c r="GV30" s="139"/>
      <c r="GW30" s="139"/>
      <c r="GX30" s="139"/>
      <c r="GY30" s="139"/>
      <c r="GZ30" s="139"/>
      <c r="HA30" s="139"/>
      <c r="HB30" s="139"/>
      <c r="HC30" s="139"/>
      <c r="HD30" s="139"/>
      <c r="HE30" s="139"/>
      <c r="HF30" s="139"/>
      <c r="HG30" s="139"/>
      <c r="HH30" s="139"/>
      <c r="HI30" s="139"/>
      <c r="HJ30" s="139"/>
      <c r="HK30" s="139"/>
      <c r="HL30" s="139"/>
      <c r="HM30" s="139"/>
      <c r="HN30" s="139"/>
      <c r="HO30" s="139"/>
      <c r="HP30" s="139"/>
      <c r="HQ30" s="139"/>
      <c r="HR30" s="139"/>
      <c r="HS30" s="139"/>
      <c r="HT30" s="139"/>
      <c r="HU30" s="139"/>
      <c r="HV30" s="139"/>
      <c r="HW30" s="139"/>
      <c r="HX30" s="139"/>
      <c r="HY30" s="139"/>
      <c r="HZ30" s="139"/>
      <c r="IA30" s="139"/>
      <c r="IB30" s="139"/>
      <c r="IC30" s="139"/>
      <c r="ID30" s="139"/>
      <c r="IE30" s="139"/>
      <c r="IF30" s="139"/>
      <c r="IG30" s="139"/>
      <c r="IH30" s="139"/>
      <c r="II30" s="139"/>
      <c r="IJ30" s="139"/>
      <c r="IK30" s="139"/>
      <c r="IL30" s="139"/>
      <c r="IM30" s="139"/>
      <c r="IN30" s="139"/>
      <c r="IO30" s="139"/>
      <c r="IP30" s="139"/>
      <c r="IQ30" s="139"/>
      <c r="IR30" s="139"/>
      <c r="IS30" s="139"/>
      <c r="IT30" s="139"/>
      <c r="IU30" s="139"/>
      <c r="IV30" s="139"/>
    </row>
    <row r="31" spans="1:256" ht="17.100000000000001" customHeight="1">
      <c r="A31" s="16"/>
      <c r="B31" s="188"/>
      <c r="C31" s="42" t="s">
        <v>54</v>
      </c>
      <c r="D31" s="158">
        <v>126</v>
      </c>
      <c r="E31" s="158">
        <v>19</v>
      </c>
      <c r="F31" s="158">
        <v>14</v>
      </c>
      <c r="G31" s="158">
        <v>0</v>
      </c>
      <c r="H31" s="158">
        <v>7</v>
      </c>
      <c r="I31" s="158">
        <f t="shared" si="60"/>
        <v>166</v>
      </c>
      <c r="J31" s="158">
        <v>85</v>
      </c>
      <c r="K31" s="158">
        <v>0</v>
      </c>
      <c r="L31" s="158">
        <v>6</v>
      </c>
      <c r="M31" s="158">
        <v>3</v>
      </c>
      <c r="N31" s="158">
        <v>6</v>
      </c>
      <c r="O31" s="158">
        <f t="shared" si="61"/>
        <v>100</v>
      </c>
      <c r="P31" s="158">
        <v>0</v>
      </c>
      <c r="Q31" s="158">
        <v>0</v>
      </c>
      <c r="R31" s="158">
        <v>0</v>
      </c>
      <c r="S31" s="158">
        <v>0</v>
      </c>
      <c r="T31" s="158">
        <v>0</v>
      </c>
      <c r="U31" s="159">
        <f t="shared" si="62"/>
        <v>0</v>
      </c>
      <c r="V31" s="188"/>
      <c r="W31" s="42" t="s">
        <v>54</v>
      </c>
      <c r="X31" s="158">
        <v>0</v>
      </c>
      <c r="Y31" s="158">
        <v>0</v>
      </c>
      <c r="Z31" s="158">
        <v>0</v>
      </c>
      <c r="AA31" s="158">
        <v>0</v>
      </c>
      <c r="AB31" s="158">
        <v>0</v>
      </c>
      <c r="AC31" s="158">
        <f t="shared" si="63"/>
        <v>0</v>
      </c>
      <c r="AD31" s="158">
        <v>0</v>
      </c>
      <c r="AE31" s="158">
        <v>0</v>
      </c>
      <c r="AF31" s="158">
        <v>0</v>
      </c>
      <c r="AG31" s="158">
        <v>0</v>
      </c>
      <c r="AH31" s="158">
        <v>0</v>
      </c>
      <c r="AI31" s="158">
        <f t="shared" si="64"/>
        <v>0</v>
      </c>
      <c r="AJ31" s="158">
        <f t="shared" si="65"/>
        <v>211</v>
      </c>
      <c r="AK31" s="158">
        <f t="shared" si="65"/>
        <v>19</v>
      </c>
      <c r="AL31" s="158">
        <f t="shared" si="65"/>
        <v>20</v>
      </c>
      <c r="AM31" s="158">
        <f t="shared" si="65"/>
        <v>3</v>
      </c>
      <c r="AN31" s="158">
        <f t="shared" si="65"/>
        <v>13</v>
      </c>
      <c r="AO31" s="159">
        <f t="shared" si="66"/>
        <v>266</v>
      </c>
      <c r="AP31" s="188"/>
      <c r="AQ31" s="42" t="s">
        <v>54</v>
      </c>
      <c r="AR31" s="51">
        <v>5</v>
      </c>
      <c r="AS31" s="51">
        <v>0</v>
      </c>
      <c r="AT31" s="51">
        <v>1</v>
      </c>
      <c r="AU31" s="51">
        <v>0</v>
      </c>
      <c r="AV31" s="51">
        <v>0</v>
      </c>
      <c r="AW31" s="51">
        <f t="shared" si="67"/>
        <v>6</v>
      </c>
      <c r="AX31" s="51">
        <v>17</v>
      </c>
      <c r="AY31" s="51">
        <v>0</v>
      </c>
      <c r="AZ31" s="51">
        <v>2</v>
      </c>
      <c r="BA31" s="51">
        <v>5</v>
      </c>
      <c r="BB31" s="51">
        <v>8</v>
      </c>
      <c r="BC31" s="51">
        <f t="shared" si="68"/>
        <v>32</v>
      </c>
      <c r="BD31" s="51">
        <v>0</v>
      </c>
      <c r="BE31" s="51">
        <v>0</v>
      </c>
      <c r="BF31" s="51">
        <v>0</v>
      </c>
      <c r="BG31" s="51">
        <v>0</v>
      </c>
      <c r="BH31" s="51">
        <v>0</v>
      </c>
      <c r="BI31" s="160">
        <f t="shared" si="69"/>
        <v>0</v>
      </c>
      <c r="BJ31" s="188"/>
      <c r="BK31" s="42" t="s">
        <v>54</v>
      </c>
      <c r="BL31" s="158">
        <v>0</v>
      </c>
      <c r="BM31" s="158">
        <v>0</v>
      </c>
      <c r="BN31" s="158">
        <v>0</v>
      </c>
      <c r="BO31" s="158">
        <v>0</v>
      </c>
      <c r="BP31" s="158">
        <v>0</v>
      </c>
      <c r="BQ31" s="158">
        <f t="shared" si="70"/>
        <v>0</v>
      </c>
      <c r="BR31" s="158">
        <v>0</v>
      </c>
      <c r="BS31" s="158">
        <v>0</v>
      </c>
      <c r="BT31" s="158">
        <v>0</v>
      </c>
      <c r="BU31" s="158">
        <v>0</v>
      </c>
      <c r="BV31" s="158">
        <v>0</v>
      </c>
      <c r="BW31" s="158">
        <f t="shared" si="71"/>
        <v>0</v>
      </c>
      <c r="BX31" s="158">
        <f t="shared" si="72"/>
        <v>22</v>
      </c>
      <c r="BY31" s="158">
        <f t="shared" si="72"/>
        <v>0</v>
      </c>
      <c r="BZ31" s="158">
        <f t="shared" si="72"/>
        <v>3</v>
      </c>
      <c r="CA31" s="158">
        <f t="shared" si="72"/>
        <v>5</v>
      </c>
      <c r="CB31" s="158">
        <f t="shared" si="72"/>
        <v>8</v>
      </c>
      <c r="CC31" s="159">
        <f t="shared" si="73"/>
        <v>38</v>
      </c>
      <c r="CD31" s="139"/>
      <c r="CE31" s="139"/>
      <c r="CF31" s="139"/>
      <c r="CG31" s="139"/>
      <c r="CH31" s="139"/>
      <c r="CI31" s="139"/>
      <c r="CJ31" s="139"/>
      <c r="CK31" s="139"/>
      <c r="CL31" s="139"/>
      <c r="CM31" s="139"/>
      <c r="CN31" s="139"/>
      <c r="CO31" s="139"/>
      <c r="CP31" s="139"/>
      <c r="CQ31" s="139"/>
      <c r="CR31" s="139"/>
      <c r="CS31" s="139"/>
      <c r="CT31" s="139"/>
      <c r="CU31" s="139"/>
      <c r="CV31" s="139"/>
      <c r="CW31" s="139"/>
      <c r="CX31" s="139"/>
      <c r="CY31" s="139"/>
      <c r="CZ31" s="139"/>
      <c r="DA31" s="139"/>
      <c r="DB31" s="139"/>
      <c r="DC31" s="139"/>
      <c r="DD31" s="139"/>
      <c r="DE31" s="139"/>
      <c r="DF31" s="139"/>
      <c r="DG31" s="139"/>
      <c r="DH31" s="139"/>
      <c r="DI31" s="139"/>
      <c r="DJ31" s="139"/>
      <c r="DK31" s="139"/>
      <c r="DL31" s="139"/>
      <c r="DM31" s="139"/>
      <c r="DN31" s="139"/>
      <c r="DO31" s="139"/>
      <c r="DP31" s="139"/>
      <c r="DQ31" s="139"/>
      <c r="DR31" s="139"/>
      <c r="DS31" s="139"/>
      <c r="DT31" s="139"/>
      <c r="DU31" s="139"/>
      <c r="DV31" s="139"/>
      <c r="DW31" s="139"/>
      <c r="DX31" s="139"/>
      <c r="DY31" s="139"/>
      <c r="DZ31" s="139"/>
      <c r="EA31" s="139"/>
      <c r="EB31" s="139"/>
      <c r="EC31" s="139"/>
      <c r="ED31" s="139"/>
      <c r="EE31" s="139"/>
      <c r="EF31" s="139"/>
      <c r="EG31" s="139"/>
      <c r="EH31" s="139"/>
      <c r="EI31" s="139"/>
      <c r="EJ31" s="139"/>
      <c r="EK31" s="139"/>
      <c r="EL31" s="139"/>
      <c r="EM31" s="139"/>
      <c r="EN31" s="139"/>
      <c r="EO31" s="139"/>
      <c r="EP31" s="139"/>
      <c r="EQ31" s="139"/>
      <c r="ER31" s="139"/>
      <c r="ES31" s="139"/>
      <c r="ET31" s="139"/>
      <c r="EU31" s="139"/>
      <c r="EV31" s="139"/>
      <c r="EW31" s="139"/>
      <c r="EX31" s="139"/>
      <c r="EY31" s="139"/>
      <c r="EZ31" s="139"/>
      <c r="FA31" s="139"/>
      <c r="FB31" s="139"/>
      <c r="FC31" s="139"/>
      <c r="FD31" s="139"/>
      <c r="FE31" s="139"/>
      <c r="FF31" s="139"/>
      <c r="FG31" s="139"/>
      <c r="FH31" s="139"/>
      <c r="FI31" s="139"/>
      <c r="FJ31" s="139"/>
      <c r="FK31" s="139"/>
      <c r="FL31" s="139"/>
      <c r="FM31" s="139"/>
      <c r="FN31" s="139"/>
      <c r="FO31" s="139"/>
      <c r="FP31" s="139"/>
      <c r="FQ31" s="139"/>
      <c r="FR31" s="139"/>
      <c r="FS31" s="139"/>
      <c r="FT31" s="139"/>
      <c r="FU31" s="139"/>
      <c r="FV31" s="139"/>
      <c r="FW31" s="139"/>
      <c r="FX31" s="139"/>
      <c r="FY31" s="139"/>
      <c r="FZ31" s="139"/>
      <c r="GA31" s="139"/>
      <c r="GB31" s="139"/>
      <c r="GC31" s="139"/>
      <c r="GD31" s="139"/>
      <c r="GE31" s="139"/>
      <c r="GF31" s="139"/>
      <c r="GG31" s="139"/>
      <c r="GH31" s="139"/>
      <c r="GI31" s="139"/>
      <c r="GJ31" s="139"/>
      <c r="GK31" s="139"/>
      <c r="GL31" s="139"/>
      <c r="GM31" s="139"/>
      <c r="GN31" s="139"/>
      <c r="GO31" s="139"/>
      <c r="GP31" s="139"/>
      <c r="GQ31" s="139"/>
      <c r="GR31" s="139"/>
      <c r="GS31" s="139"/>
      <c r="GT31" s="139"/>
      <c r="GU31" s="139"/>
      <c r="GV31" s="139"/>
      <c r="GW31" s="139"/>
      <c r="GX31" s="139"/>
      <c r="GY31" s="139"/>
      <c r="GZ31" s="139"/>
      <c r="HA31" s="139"/>
      <c r="HB31" s="139"/>
      <c r="HC31" s="139"/>
      <c r="HD31" s="139"/>
      <c r="HE31" s="139"/>
      <c r="HF31" s="139"/>
      <c r="HG31" s="139"/>
      <c r="HH31" s="139"/>
      <c r="HI31" s="139"/>
      <c r="HJ31" s="139"/>
      <c r="HK31" s="139"/>
      <c r="HL31" s="139"/>
      <c r="HM31" s="139"/>
      <c r="HN31" s="139"/>
      <c r="HO31" s="139"/>
      <c r="HP31" s="139"/>
      <c r="HQ31" s="139"/>
      <c r="HR31" s="139"/>
      <c r="HS31" s="139"/>
      <c r="HT31" s="139"/>
      <c r="HU31" s="139"/>
      <c r="HV31" s="139"/>
      <c r="HW31" s="139"/>
      <c r="HX31" s="139"/>
      <c r="HY31" s="139"/>
      <c r="HZ31" s="139"/>
      <c r="IA31" s="139"/>
      <c r="IB31" s="139"/>
      <c r="IC31" s="139"/>
      <c r="ID31" s="139"/>
      <c r="IE31" s="139"/>
      <c r="IF31" s="139"/>
      <c r="IG31" s="139"/>
      <c r="IH31" s="139"/>
      <c r="II31" s="139"/>
      <c r="IJ31" s="139"/>
      <c r="IK31" s="139"/>
      <c r="IL31" s="139"/>
      <c r="IM31" s="139"/>
      <c r="IN31" s="139"/>
      <c r="IO31" s="139"/>
      <c r="IP31" s="139"/>
      <c r="IQ31" s="139"/>
      <c r="IR31" s="139"/>
      <c r="IS31" s="139"/>
      <c r="IT31" s="139"/>
      <c r="IU31" s="139"/>
      <c r="IV31" s="139"/>
    </row>
    <row r="32" spans="1:256" ht="17.100000000000001" customHeight="1">
      <c r="A32" s="16"/>
      <c r="B32" s="188"/>
      <c r="C32" s="42" t="s">
        <v>55</v>
      </c>
      <c r="D32" s="158">
        <v>40</v>
      </c>
      <c r="E32" s="158">
        <v>2</v>
      </c>
      <c r="F32" s="158">
        <v>1</v>
      </c>
      <c r="G32" s="158">
        <v>2</v>
      </c>
      <c r="H32" s="158">
        <v>4</v>
      </c>
      <c r="I32" s="158">
        <f t="shared" si="60"/>
        <v>49</v>
      </c>
      <c r="J32" s="158">
        <v>20</v>
      </c>
      <c r="K32" s="158">
        <v>0</v>
      </c>
      <c r="L32" s="158">
        <v>1</v>
      </c>
      <c r="M32" s="158">
        <v>1</v>
      </c>
      <c r="N32" s="158">
        <v>3</v>
      </c>
      <c r="O32" s="158">
        <f t="shared" si="61"/>
        <v>25</v>
      </c>
      <c r="P32" s="158">
        <v>0</v>
      </c>
      <c r="Q32" s="158">
        <v>0</v>
      </c>
      <c r="R32" s="158">
        <v>0</v>
      </c>
      <c r="S32" s="158">
        <v>0</v>
      </c>
      <c r="T32" s="158">
        <v>0</v>
      </c>
      <c r="U32" s="159">
        <f t="shared" si="62"/>
        <v>0</v>
      </c>
      <c r="V32" s="188"/>
      <c r="W32" s="42" t="s">
        <v>55</v>
      </c>
      <c r="X32" s="158">
        <v>0</v>
      </c>
      <c r="Y32" s="158">
        <v>0</v>
      </c>
      <c r="Z32" s="158">
        <v>0</v>
      </c>
      <c r="AA32" s="158">
        <v>0</v>
      </c>
      <c r="AB32" s="158">
        <v>0</v>
      </c>
      <c r="AC32" s="158">
        <f t="shared" si="63"/>
        <v>0</v>
      </c>
      <c r="AD32" s="158">
        <v>0</v>
      </c>
      <c r="AE32" s="158">
        <v>0</v>
      </c>
      <c r="AF32" s="158">
        <v>0</v>
      </c>
      <c r="AG32" s="158">
        <v>0</v>
      </c>
      <c r="AH32" s="158">
        <v>0</v>
      </c>
      <c r="AI32" s="158">
        <f t="shared" si="64"/>
        <v>0</v>
      </c>
      <c r="AJ32" s="158">
        <f t="shared" si="65"/>
        <v>60</v>
      </c>
      <c r="AK32" s="158">
        <f t="shared" si="65"/>
        <v>2</v>
      </c>
      <c r="AL32" s="158">
        <f t="shared" si="65"/>
        <v>2</v>
      </c>
      <c r="AM32" s="158">
        <f t="shared" si="65"/>
        <v>3</v>
      </c>
      <c r="AN32" s="158">
        <f t="shared" si="65"/>
        <v>7</v>
      </c>
      <c r="AO32" s="159">
        <f t="shared" si="66"/>
        <v>74</v>
      </c>
      <c r="AP32" s="188"/>
      <c r="AQ32" s="42" t="s">
        <v>55</v>
      </c>
      <c r="AR32" s="51">
        <v>0</v>
      </c>
      <c r="AS32" s="51">
        <v>0</v>
      </c>
      <c r="AT32" s="51">
        <v>1</v>
      </c>
      <c r="AU32" s="51">
        <v>4</v>
      </c>
      <c r="AV32" s="51">
        <v>1</v>
      </c>
      <c r="AW32" s="51">
        <f t="shared" si="67"/>
        <v>6</v>
      </c>
      <c r="AX32" s="51">
        <v>15</v>
      </c>
      <c r="AY32" s="51">
        <v>0</v>
      </c>
      <c r="AZ32" s="51">
        <v>2</v>
      </c>
      <c r="BA32" s="51">
        <v>3</v>
      </c>
      <c r="BB32" s="51">
        <v>3</v>
      </c>
      <c r="BC32" s="51">
        <f t="shared" si="68"/>
        <v>23</v>
      </c>
      <c r="BD32" s="51">
        <v>0</v>
      </c>
      <c r="BE32" s="51">
        <v>0</v>
      </c>
      <c r="BF32" s="51">
        <v>0</v>
      </c>
      <c r="BG32" s="51">
        <v>0</v>
      </c>
      <c r="BH32" s="51">
        <v>0</v>
      </c>
      <c r="BI32" s="160">
        <f t="shared" si="69"/>
        <v>0</v>
      </c>
      <c r="BJ32" s="188"/>
      <c r="BK32" s="42" t="s">
        <v>55</v>
      </c>
      <c r="BL32" s="158">
        <v>0</v>
      </c>
      <c r="BM32" s="158">
        <v>0</v>
      </c>
      <c r="BN32" s="158">
        <v>0</v>
      </c>
      <c r="BO32" s="158">
        <v>0</v>
      </c>
      <c r="BP32" s="158">
        <v>0</v>
      </c>
      <c r="BQ32" s="158">
        <f t="shared" si="70"/>
        <v>0</v>
      </c>
      <c r="BR32" s="158">
        <v>0</v>
      </c>
      <c r="BS32" s="158">
        <v>0</v>
      </c>
      <c r="BT32" s="158">
        <v>0</v>
      </c>
      <c r="BU32" s="158">
        <v>0</v>
      </c>
      <c r="BV32" s="158">
        <v>0</v>
      </c>
      <c r="BW32" s="158">
        <f t="shared" si="71"/>
        <v>0</v>
      </c>
      <c r="BX32" s="158">
        <f t="shared" si="72"/>
        <v>15</v>
      </c>
      <c r="BY32" s="158">
        <f t="shared" si="72"/>
        <v>0</v>
      </c>
      <c r="BZ32" s="158">
        <f t="shared" si="72"/>
        <v>3</v>
      </c>
      <c r="CA32" s="158">
        <f t="shared" si="72"/>
        <v>7</v>
      </c>
      <c r="CB32" s="158">
        <f t="shared" si="72"/>
        <v>4</v>
      </c>
      <c r="CC32" s="159">
        <f t="shared" si="73"/>
        <v>29</v>
      </c>
      <c r="CD32" s="139"/>
      <c r="CE32" s="139"/>
      <c r="CF32" s="139"/>
      <c r="CG32" s="139"/>
      <c r="CH32" s="139"/>
      <c r="CI32" s="139"/>
      <c r="CJ32" s="139"/>
      <c r="CK32" s="139"/>
      <c r="CL32" s="139"/>
      <c r="CM32" s="139"/>
      <c r="CN32" s="139"/>
      <c r="CO32" s="139"/>
      <c r="CP32" s="139"/>
      <c r="CQ32" s="139"/>
      <c r="CR32" s="139"/>
      <c r="CS32" s="139"/>
      <c r="CT32" s="139"/>
      <c r="CU32" s="139"/>
      <c r="CV32" s="139"/>
      <c r="CW32" s="139"/>
      <c r="CX32" s="139"/>
      <c r="CY32" s="139"/>
      <c r="CZ32" s="139"/>
      <c r="DA32" s="139"/>
      <c r="DB32" s="139"/>
      <c r="DC32" s="139"/>
      <c r="DD32" s="139"/>
      <c r="DE32" s="139"/>
      <c r="DF32" s="139"/>
      <c r="DG32" s="139"/>
      <c r="DH32" s="139"/>
      <c r="DI32" s="139"/>
      <c r="DJ32" s="139"/>
      <c r="DK32" s="139"/>
      <c r="DL32" s="139"/>
      <c r="DM32" s="139"/>
      <c r="DN32" s="139"/>
      <c r="DO32" s="139"/>
      <c r="DP32" s="139"/>
      <c r="DQ32" s="139"/>
      <c r="DR32" s="139"/>
      <c r="DS32" s="139"/>
      <c r="DT32" s="139"/>
      <c r="DU32" s="139"/>
      <c r="DV32" s="139"/>
      <c r="DW32" s="139"/>
      <c r="DX32" s="139"/>
      <c r="DY32" s="139"/>
      <c r="DZ32" s="139"/>
      <c r="EA32" s="139"/>
      <c r="EB32" s="139"/>
      <c r="EC32" s="139"/>
      <c r="ED32" s="139"/>
      <c r="EE32" s="139"/>
      <c r="EF32" s="139"/>
      <c r="EG32" s="139"/>
      <c r="EH32" s="139"/>
      <c r="EI32" s="139"/>
      <c r="EJ32" s="139"/>
      <c r="EK32" s="139"/>
      <c r="EL32" s="139"/>
      <c r="EM32" s="139"/>
      <c r="EN32" s="139"/>
      <c r="EO32" s="139"/>
      <c r="EP32" s="139"/>
      <c r="EQ32" s="139"/>
      <c r="ER32" s="139"/>
      <c r="ES32" s="139"/>
      <c r="ET32" s="139"/>
      <c r="EU32" s="139"/>
      <c r="EV32" s="139"/>
      <c r="EW32" s="139"/>
      <c r="EX32" s="139"/>
      <c r="EY32" s="139"/>
      <c r="EZ32" s="139"/>
      <c r="FA32" s="139"/>
      <c r="FB32" s="139"/>
      <c r="FC32" s="139"/>
      <c r="FD32" s="139"/>
      <c r="FE32" s="139"/>
      <c r="FF32" s="139"/>
      <c r="FG32" s="139"/>
      <c r="FH32" s="139"/>
      <c r="FI32" s="139"/>
      <c r="FJ32" s="139"/>
      <c r="FK32" s="139"/>
      <c r="FL32" s="139"/>
      <c r="FM32" s="139"/>
      <c r="FN32" s="139"/>
      <c r="FO32" s="139"/>
      <c r="FP32" s="139"/>
      <c r="FQ32" s="139"/>
      <c r="FR32" s="139"/>
      <c r="FS32" s="139"/>
      <c r="FT32" s="139"/>
      <c r="FU32" s="139"/>
      <c r="FV32" s="139"/>
      <c r="FW32" s="139"/>
      <c r="FX32" s="139"/>
      <c r="FY32" s="139"/>
      <c r="FZ32" s="139"/>
      <c r="GA32" s="139"/>
      <c r="GB32" s="139"/>
      <c r="GC32" s="139"/>
      <c r="GD32" s="139"/>
      <c r="GE32" s="139"/>
      <c r="GF32" s="139"/>
      <c r="GG32" s="139"/>
      <c r="GH32" s="139"/>
      <c r="GI32" s="139"/>
      <c r="GJ32" s="139"/>
      <c r="GK32" s="139"/>
      <c r="GL32" s="139"/>
      <c r="GM32" s="139"/>
      <c r="GN32" s="139"/>
      <c r="GO32" s="139"/>
      <c r="GP32" s="139"/>
      <c r="GQ32" s="139"/>
      <c r="GR32" s="139"/>
      <c r="GS32" s="139"/>
      <c r="GT32" s="139"/>
      <c r="GU32" s="139"/>
      <c r="GV32" s="139"/>
      <c r="GW32" s="139"/>
      <c r="GX32" s="139"/>
      <c r="GY32" s="139"/>
      <c r="GZ32" s="139"/>
      <c r="HA32" s="139"/>
      <c r="HB32" s="139"/>
      <c r="HC32" s="139"/>
      <c r="HD32" s="139"/>
      <c r="HE32" s="139"/>
      <c r="HF32" s="139"/>
      <c r="HG32" s="139"/>
      <c r="HH32" s="139"/>
      <c r="HI32" s="139"/>
      <c r="HJ32" s="139"/>
      <c r="HK32" s="139"/>
      <c r="HL32" s="139"/>
      <c r="HM32" s="139"/>
      <c r="HN32" s="139"/>
      <c r="HO32" s="139"/>
      <c r="HP32" s="139"/>
      <c r="HQ32" s="139"/>
      <c r="HR32" s="139"/>
      <c r="HS32" s="139"/>
      <c r="HT32" s="139"/>
      <c r="HU32" s="139"/>
      <c r="HV32" s="139"/>
      <c r="HW32" s="139"/>
      <c r="HX32" s="139"/>
      <c r="HY32" s="139"/>
      <c r="HZ32" s="139"/>
      <c r="IA32" s="139"/>
      <c r="IB32" s="139"/>
      <c r="IC32" s="139"/>
      <c r="ID32" s="139"/>
      <c r="IE32" s="139"/>
      <c r="IF32" s="139"/>
      <c r="IG32" s="139"/>
      <c r="IH32" s="139"/>
      <c r="II32" s="139"/>
      <c r="IJ32" s="139"/>
      <c r="IK32" s="139"/>
      <c r="IL32" s="139"/>
      <c r="IM32" s="139"/>
      <c r="IN32" s="139"/>
      <c r="IO32" s="139"/>
      <c r="IP32" s="139"/>
      <c r="IQ32" s="139"/>
      <c r="IR32" s="139"/>
      <c r="IS32" s="139"/>
      <c r="IT32" s="139"/>
      <c r="IU32" s="139"/>
      <c r="IV32" s="139"/>
    </row>
    <row r="33" spans="1:256" ht="17.100000000000001" customHeight="1">
      <c r="A33" s="16"/>
      <c r="B33" s="189"/>
      <c r="C33" s="30" t="s">
        <v>34</v>
      </c>
      <c r="D33" s="155">
        <f t="shared" ref="D33:U33" si="74">SUM(D30:D32)</f>
        <v>1470</v>
      </c>
      <c r="E33" s="155">
        <f t="shared" si="74"/>
        <v>167</v>
      </c>
      <c r="F33" s="155">
        <f t="shared" si="74"/>
        <v>70</v>
      </c>
      <c r="G33" s="155">
        <f t="shared" si="74"/>
        <v>8</v>
      </c>
      <c r="H33" s="155">
        <f t="shared" si="74"/>
        <v>29</v>
      </c>
      <c r="I33" s="155">
        <f t="shared" si="74"/>
        <v>1744</v>
      </c>
      <c r="J33" s="155">
        <f t="shared" si="74"/>
        <v>381</v>
      </c>
      <c r="K33" s="155">
        <f t="shared" si="74"/>
        <v>4</v>
      </c>
      <c r="L33" s="155">
        <f t="shared" si="74"/>
        <v>14</v>
      </c>
      <c r="M33" s="155">
        <f t="shared" si="74"/>
        <v>8</v>
      </c>
      <c r="N33" s="155">
        <f t="shared" si="74"/>
        <v>21</v>
      </c>
      <c r="O33" s="155">
        <f t="shared" si="74"/>
        <v>428</v>
      </c>
      <c r="P33" s="155">
        <f t="shared" si="74"/>
        <v>0</v>
      </c>
      <c r="Q33" s="155">
        <f t="shared" si="74"/>
        <v>0</v>
      </c>
      <c r="R33" s="155">
        <f t="shared" si="74"/>
        <v>0</v>
      </c>
      <c r="S33" s="155">
        <f t="shared" si="74"/>
        <v>0</v>
      </c>
      <c r="T33" s="155">
        <f t="shared" si="74"/>
        <v>0</v>
      </c>
      <c r="U33" s="156">
        <f t="shared" si="74"/>
        <v>0</v>
      </c>
      <c r="V33" s="189"/>
      <c r="W33" s="30" t="s">
        <v>34</v>
      </c>
      <c r="X33" s="155">
        <f t="shared" ref="X33:AO33" si="75">SUM(X30:X32)</f>
        <v>0</v>
      </c>
      <c r="Y33" s="155">
        <f t="shared" si="75"/>
        <v>0</v>
      </c>
      <c r="Z33" s="155">
        <f t="shared" si="75"/>
        <v>0</v>
      </c>
      <c r="AA33" s="155">
        <f t="shared" si="75"/>
        <v>0</v>
      </c>
      <c r="AB33" s="155">
        <f t="shared" si="75"/>
        <v>0</v>
      </c>
      <c r="AC33" s="155">
        <f t="shared" si="75"/>
        <v>0</v>
      </c>
      <c r="AD33" s="155">
        <f t="shared" si="75"/>
        <v>0</v>
      </c>
      <c r="AE33" s="155">
        <f t="shared" si="75"/>
        <v>0</v>
      </c>
      <c r="AF33" s="155">
        <f t="shared" si="75"/>
        <v>0</v>
      </c>
      <c r="AG33" s="155">
        <f t="shared" si="75"/>
        <v>0</v>
      </c>
      <c r="AH33" s="155">
        <f t="shared" si="75"/>
        <v>0</v>
      </c>
      <c r="AI33" s="155">
        <f t="shared" si="75"/>
        <v>0</v>
      </c>
      <c r="AJ33" s="155">
        <f t="shared" si="75"/>
        <v>1851</v>
      </c>
      <c r="AK33" s="155">
        <f t="shared" si="75"/>
        <v>171</v>
      </c>
      <c r="AL33" s="155">
        <f t="shared" si="75"/>
        <v>84</v>
      </c>
      <c r="AM33" s="155">
        <f t="shared" si="75"/>
        <v>16</v>
      </c>
      <c r="AN33" s="155">
        <f t="shared" si="75"/>
        <v>50</v>
      </c>
      <c r="AO33" s="156">
        <f t="shared" si="75"/>
        <v>2172</v>
      </c>
      <c r="AP33" s="189"/>
      <c r="AQ33" s="30" t="s">
        <v>34</v>
      </c>
      <c r="AR33" s="155">
        <f t="shared" ref="AR33:BI33" si="76">SUM(AR30:AR32)</f>
        <v>27</v>
      </c>
      <c r="AS33" s="155">
        <f t="shared" si="76"/>
        <v>1</v>
      </c>
      <c r="AT33" s="155">
        <f t="shared" si="76"/>
        <v>8</v>
      </c>
      <c r="AU33" s="155">
        <f t="shared" si="76"/>
        <v>9</v>
      </c>
      <c r="AV33" s="155">
        <f t="shared" si="76"/>
        <v>7</v>
      </c>
      <c r="AW33" s="155">
        <f t="shared" si="76"/>
        <v>52</v>
      </c>
      <c r="AX33" s="155">
        <f t="shared" si="76"/>
        <v>82</v>
      </c>
      <c r="AY33" s="155">
        <f t="shared" si="76"/>
        <v>1</v>
      </c>
      <c r="AZ33" s="155">
        <f t="shared" si="76"/>
        <v>9</v>
      </c>
      <c r="BA33" s="155">
        <f t="shared" si="76"/>
        <v>14</v>
      </c>
      <c r="BB33" s="155">
        <f t="shared" si="76"/>
        <v>18</v>
      </c>
      <c r="BC33" s="155">
        <f t="shared" si="76"/>
        <v>124</v>
      </c>
      <c r="BD33" s="155">
        <f t="shared" si="76"/>
        <v>0</v>
      </c>
      <c r="BE33" s="155">
        <f t="shared" si="76"/>
        <v>0</v>
      </c>
      <c r="BF33" s="155">
        <f t="shared" si="76"/>
        <v>0</v>
      </c>
      <c r="BG33" s="155">
        <f t="shared" si="76"/>
        <v>0</v>
      </c>
      <c r="BH33" s="155">
        <f t="shared" si="76"/>
        <v>0</v>
      </c>
      <c r="BI33" s="156">
        <f t="shared" si="76"/>
        <v>0</v>
      </c>
      <c r="BJ33" s="189"/>
      <c r="BK33" s="30" t="s">
        <v>34</v>
      </c>
      <c r="BL33" s="155">
        <f t="shared" ref="BL33:CC33" si="77">SUM(BL30:BL32)</f>
        <v>0</v>
      </c>
      <c r="BM33" s="155">
        <f t="shared" si="77"/>
        <v>0</v>
      </c>
      <c r="BN33" s="155">
        <f t="shared" si="77"/>
        <v>0</v>
      </c>
      <c r="BO33" s="155">
        <f t="shared" si="77"/>
        <v>0</v>
      </c>
      <c r="BP33" s="155">
        <f t="shared" si="77"/>
        <v>0</v>
      </c>
      <c r="BQ33" s="155">
        <f t="shared" si="77"/>
        <v>0</v>
      </c>
      <c r="BR33" s="155">
        <f t="shared" si="77"/>
        <v>0</v>
      </c>
      <c r="BS33" s="155">
        <f t="shared" si="77"/>
        <v>0</v>
      </c>
      <c r="BT33" s="155">
        <f t="shared" si="77"/>
        <v>0</v>
      </c>
      <c r="BU33" s="155">
        <f t="shared" si="77"/>
        <v>0</v>
      </c>
      <c r="BV33" s="155">
        <f t="shared" si="77"/>
        <v>0</v>
      </c>
      <c r="BW33" s="155">
        <f t="shared" si="77"/>
        <v>0</v>
      </c>
      <c r="BX33" s="155">
        <f t="shared" si="77"/>
        <v>109</v>
      </c>
      <c r="BY33" s="155">
        <f t="shared" si="77"/>
        <v>2</v>
      </c>
      <c r="BZ33" s="155">
        <f t="shared" si="77"/>
        <v>17</v>
      </c>
      <c r="CA33" s="155">
        <f t="shared" si="77"/>
        <v>23</v>
      </c>
      <c r="CB33" s="155">
        <f t="shared" si="77"/>
        <v>25</v>
      </c>
      <c r="CC33" s="156">
        <f t="shared" si="77"/>
        <v>176</v>
      </c>
      <c r="CD33" s="139"/>
      <c r="CE33" s="139"/>
      <c r="CF33" s="139"/>
      <c r="CG33" s="139"/>
      <c r="CH33" s="139"/>
      <c r="CI33" s="139"/>
      <c r="CJ33" s="139"/>
      <c r="CK33" s="139"/>
      <c r="CL33" s="139"/>
      <c r="CM33" s="139"/>
      <c r="CN33" s="139"/>
      <c r="CO33" s="139"/>
      <c r="CP33" s="139"/>
      <c r="CQ33" s="139"/>
      <c r="CR33" s="139"/>
      <c r="CS33" s="139"/>
      <c r="CT33" s="139"/>
      <c r="CU33" s="139"/>
      <c r="CV33" s="139"/>
      <c r="CW33" s="139"/>
      <c r="CX33" s="139"/>
      <c r="CY33" s="139"/>
      <c r="CZ33" s="139"/>
      <c r="DA33" s="139"/>
      <c r="DB33" s="139"/>
      <c r="DC33" s="139"/>
      <c r="DD33" s="139"/>
      <c r="DE33" s="139"/>
      <c r="DF33" s="139"/>
      <c r="DG33" s="139"/>
      <c r="DH33" s="139"/>
      <c r="DI33" s="139"/>
      <c r="DJ33" s="139"/>
      <c r="DK33" s="139"/>
      <c r="DL33" s="139"/>
      <c r="DM33" s="139"/>
      <c r="DN33" s="139"/>
      <c r="DO33" s="139"/>
      <c r="DP33" s="139"/>
      <c r="DQ33" s="139"/>
      <c r="DR33" s="139"/>
      <c r="DS33" s="139"/>
      <c r="DT33" s="139"/>
      <c r="DU33" s="139"/>
      <c r="DV33" s="139"/>
      <c r="DW33" s="139"/>
      <c r="DX33" s="139"/>
      <c r="DY33" s="139"/>
      <c r="DZ33" s="139"/>
      <c r="EA33" s="139"/>
      <c r="EB33" s="139"/>
      <c r="EC33" s="139"/>
      <c r="ED33" s="139"/>
      <c r="EE33" s="139"/>
      <c r="EF33" s="139"/>
      <c r="EG33" s="139"/>
      <c r="EH33" s="139"/>
      <c r="EI33" s="139"/>
      <c r="EJ33" s="139"/>
      <c r="EK33" s="139"/>
      <c r="EL33" s="139"/>
      <c r="EM33" s="139"/>
      <c r="EN33" s="139"/>
      <c r="EO33" s="139"/>
      <c r="EP33" s="139"/>
      <c r="EQ33" s="139"/>
      <c r="ER33" s="139"/>
      <c r="ES33" s="139"/>
      <c r="ET33" s="139"/>
      <c r="EU33" s="139"/>
      <c r="EV33" s="139"/>
      <c r="EW33" s="139"/>
      <c r="EX33" s="139"/>
      <c r="EY33" s="139"/>
      <c r="EZ33" s="139"/>
      <c r="FA33" s="139"/>
      <c r="FB33" s="139"/>
      <c r="FC33" s="139"/>
      <c r="FD33" s="139"/>
      <c r="FE33" s="139"/>
      <c r="FF33" s="139"/>
      <c r="FG33" s="139"/>
      <c r="FH33" s="139"/>
      <c r="FI33" s="139"/>
      <c r="FJ33" s="139"/>
      <c r="FK33" s="139"/>
      <c r="FL33" s="139"/>
      <c r="FM33" s="139"/>
      <c r="FN33" s="139"/>
      <c r="FO33" s="139"/>
      <c r="FP33" s="139"/>
      <c r="FQ33" s="139"/>
      <c r="FR33" s="139"/>
      <c r="FS33" s="139"/>
      <c r="FT33" s="139"/>
      <c r="FU33" s="139"/>
      <c r="FV33" s="139"/>
      <c r="FW33" s="139"/>
      <c r="FX33" s="139"/>
      <c r="FY33" s="139"/>
      <c r="FZ33" s="139"/>
      <c r="GA33" s="139"/>
      <c r="GB33" s="139"/>
      <c r="GC33" s="139"/>
      <c r="GD33" s="139"/>
      <c r="GE33" s="139"/>
      <c r="GF33" s="139"/>
      <c r="GG33" s="139"/>
      <c r="GH33" s="139"/>
      <c r="GI33" s="139"/>
      <c r="GJ33" s="139"/>
      <c r="GK33" s="139"/>
      <c r="GL33" s="139"/>
      <c r="GM33" s="139"/>
      <c r="GN33" s="139"/>
      <c r="GO33" s="139"/>
      <c r="GP33" s="139"/>
      <c r="GQ33" s="139"/>
      <c r="GR33" s="139"/>
      <c r="GS33" s="139"/>
      <c r="GT33" s="139"/>
      <c r="GU33" s="139"/>
      <c r="GV33" s="139"/>
      <c r="GW33" s="139"/>
      <c r="GX33" s="139"/>
      <c r="GY33" s="139"/>
      <c r="GZ33" s="139"/>
      <c r="HA33" s="139"/>
      <c r="HB33" s="139"/>
      <c r="HC33" s="139"/>
      <c r="HD33" s="139"/>
      <c r="HE33" s="139"/>
      <c r="HF33" s="139"/>
      <c r="HG33" s="139"/>
      <c r="HH33" s="139"/>
      <c r="HI33" s="139"/>
      <c r="HJ33" s="139"/>
      <c r="HK33" s="139"/>
      <c r="HL33" s="139"/>
      <c r="HM33" s="139"/>
      <c r="HN33" s="139"/>
      <c r="HO33" s="139"/>
      <c r="HP33" s="139"/>
      <c r="HQ33" s="139"/>
      <c r="HR33" s="139"/>
      <c r="HS33" s="139"/>
      <c r="HT33" s="139"/>
      <c r="HU33" s="139"/>
      <c r="HV33" s="139"/>
      <c r="HW33" s="139"/>
      <c r="HX33" s="139"/>
      <c r="HY33" s="139"/>
      <c r="HZ33" s="139"/>
      <c r="IA33" s="139"/>
      <c r="IB33" s="139"/>
      <c r="IC33" s="139"/>
      <c r="ID33" s="139"/>
      <c r="IE33" s="139"/>
      <c r="IF33" s="139"/>
      <c r="IG33" s="139"/>
      <c r="IH33" s="139"/>
      <c r="II33" s="139"/>
      <c r="IJ33" s="139"/>
      <c r="IK33" s="139"/>
      <c r="IL33" s="139"/>
      <c r="IM33" s="139"/>
      <c r="IN33" s="139"/>
      <c r="IO33" s="139"/>
      <c r="IP33" s="139"/>
      <c r="IQ33" s="139"/>
      <c r="IR33" s="139"/>
      <c r="IS33" s="139"/>
      <c r="IT33" s="139"/>
      <c r="IU33" s="139"/>
      <c r="IV33" s="139"/>
    </row>
    <row r="34" spans="1:256" ht="17.100000000000001" customHeight="1">
      <c r="A34" s="16"/>
      <c r="B34" s="75" t="s">
        <v>56</v>
      </c>
      <c r="C34" s="18" t="s">
        <v>57</v>
      </c>
      <c r="D34" s="155">
        <v>190</v>
      </c>
      <c r="E34" s="155">
        <v>2</v>
      </c>
      <c r="F34" s="155">
        <v>1</v>
      </c>
      <c r="G34" s="155">
        <v>0</v>
      </c>
      <c r="H34" s="155">
        <v>3</v>
      </c>
      <c r="I34" s="155">
        <f t="shared" ref="I34:I41" si="78">SUM(D34:H34)</f>
        <v>196</v>
      </c>
      <c r="J34" s="155">
        <v>103</v>
      </c>
      <c r="K34" s="155">
        <v>3</v>
      </c>
      <c r="L34" s="155">
        <v>2</v>
      </c>
      <c r="M34" s="155">
        <v>3</v>
      </c>
      <c r="N34" s="155">
        <v>4</v>
      </c>
      <c r="O34" s="155">
        <f t="shared" ref="O34:O41" si="79">SUM(J34:N34)</f>
        <v>115</v>
      </c>
      <c r="P34" s="155">
        <v>0</v>
      </c>
      <c r="Q34" s="155">
        <v>0</v>
      </c>
      <c r="R34" s="155">
        <v>0</v>
      </c>
      <c r="S34" s="155">
        <v>0</v>
      </c>
      <c r="T34" s="155">
        <v>0</v>
      </c>
      <c r="U34" s="156">
        <f t="shared" ref="U34:U41" si="80">SUM(P34:T34)</f>
        <v>0</v>
      </c>
      <c r="V34" s="75" t="s">
        <v>56</v>
      </c>
      <c r="W34" s="18" t="s">
        <v>57</v>
      </c>
      <c r="X34" s="155">
        <v>0</v>
      </c>
      <c r="Y34" s="155">
        <v>0</v>
      </c>
      <c r="Z34" s="155">
        <v>0</v>
      </c>
      <c r="AA34" s="155">
        <v>0</v>
      </c>
      <c r="AB34" s="155">
        <v>0</v>
      </c>
      <c r="AC34" s="155">
        <f t="shared" ref="AC34:AC41" si="81">SUM(X34:AB34)</f>
        <v>0</v>
      </c>
      <c r="AD34" s="155">
        <v>0</v>
      </c>
      <c r="AE34" s="155">
        <v>0</v>
      </c>
      <c r="AF34" s="155">
        <v>0</v>
      </c>
      <c r="AG34" s="155">
        <v>0</v>
      </c>
      <c r="AH34" s="155">
        <v>0</v>
      </c>
      <c r="AI34" s="155">
        <f t="shared" ref="AI34:AI41" si="82">SUM(AD34:AH34)</f>
        <v>0</v>
      </c>
      <c r="AJ34" s="155">
        <f t="shared" ref="AJ34:AN41" si="83">D34+J34+P34+X34+AD34</f>
        <v>293</v>
      </c>
      <c r="AK34" s="155">
        <f t="shared" si="83"/>
        <v>5</v>
      </c>
      <c r="AL34" s="155">
        <f t="shared" si="83"/>
        <v>3</v>
      </c>
      <c r="AM34" s="155">
        <f t="shared" si="83"/>
        <v>3</v>
      </c>
      <c r="AN34" s="155">
        <f t="shared" si="83"/>
        <v>7</v>
      </c>
      <c r="AO34" s="156">
        <f t="shared" ref="AO34:AO41" si="84">SUM(AJ34:AN34)</f>
        <v>311</v>
      </c>
      <c r="AP34" s="75" t="s">
        <v>56</v>
      </c>
      <c r="AQ34" s="18" t="s">
        <v>57</v>
      </c>
      <c r="AR34" s="39">
        <v>15</v>
      </c>
      <c r="AS34" s="39">
        <v>0</v>
      </c>
      <c r="AT34" s="39">
        <v>0</v>
      </c>
      <c r="AU34" s="39">
        <v>2</v>
      </c>
      <c r="AV34" s="39">
        <v>3</v>
      </c>
      <c r="AW34" s="39">
        <f t="shared" ref="AW34:AW41" si="85">SUM(AR34:AV34)</f>
        <v>20</v>
      </c>
      <c r="AX34" s="39">
        <v>24</v>
      </c>
      <c r="AY34" s="39">
        <v>0</v>
      </c>
      <c r="AZ34" s="39">
        <v>0</v>
      </c>
      <c r="BA34" s="39">
        <v>1</v>
      </c>
      <c r="BB34" s="39">
        <v>1</v>
      </c>
      <c r="BC34" s="39">
        <f t="shared" ref="BC34:BC41" si="86">SUM(AX34:BB34)</f>
        <v>26</v>
      </c>
      <c r="BD34" s="39">
        <v>0</v>
      </c>
      <c r="BE34" s="39">
        <v>0</v>
      </c>
      <c r="BF34" s="39">
        <v>0</v>
      </c>
      <c r="BG34" s="39">
        <v>0</v>
      </c>
      <c r="BH34" s="39">
        <v>0</v>
      </c>
      <c r="BI34" s="157">
        <f t="shared" ref="BI34:BI41" si="87">SUM(BD34:BH34)</f>
        <v>0</v>
      </c>
      <c r="BJ34" s="75" t="s">
        <v>56</v>
      </c>
      <c r="BK34" s="18" t="s">
        <v>57</v>
      </c>
      <c r="BL34" s="155">
        <v>0</v>
      </c>
      <c r="BM34" s="155">
        <v>0</v>
      </c>
      <c r="BN34" s="155">
        <v>0</v>
      </c>
      <c r="BO34" s="155">
        <v>0</v>
      </c>
      <c r="BP34" s="155">
        <v>0</v>
      </c>
      <c r="BQ34" s="155">
        <f t="shared" ref="BQ34:BQ41" si="88">SUM(BL34:BP34)</f>
        <v>0</v>
      </c>
      <c r="BR34" s="155">
        <v>0</v>
      </c>
      <c r="BS34" s="155">
        <v>0</v>
      </c>
      <c r="BT34" s="155">
        <v>0</v>
      </c>
      <c r="BU34" s="155">
        <v>0</v>
      </c>
      <c r="BV34" s="155">
        <v>0</v>
      </c>
      <c r="BW34" s="155">
        <f t="shared" ref="BW34:BW41" si="89">SUM(BR34:BV34)</f>
        <v>0</v>
      </c>
      <c r="BX34" s="155">
        <f t="shared" ref="BX34:CB41" si="90">AR34+AX34+BD34+BL34+BR34</f>
        <v>39</v>
      </c>
      <c r="BY34" s="155">
        <f t="shared" si="90"/>
        <v>0</v>
      </c>
      <c r="BZ34" s="155">
        <f t="shared" si="90"/>
        <v>0</v>
      </c>
      <c r="CA34" s="155">
        <f t="shared" si="90"/>
        <v>3</v>
      </c>
      <c r="CB34" s="155">
        <f t="shared" si="90"/>
        <v>4</v>
      </c>
      <c r="CC34" s="156">
        <f t="shared" ref="CC34:CC41" si="91">SUM(BX34:CB34)</f>
        <v>46</v>
      </c>
      <c r="CD34" s="139"/>
      <c r="CE34" s="139"/>
      <c r="CF34" s="139"/>
      <c r="CG34" s="139"/>
      <c r="CH34" s="139"/>
      <c r="CI34" s="139"/>
      <c r="CJ34" s="139"/>
      <c r="CK34" s="139"/>
      <c r="CL34" s="139"/>
      <c r="CM34" s="139"/>
      <c r="CN34" s="139"/>
      <c r="CO34" s="139"/>
      <c r="CP34" s="139"/>
      <c r="CQ34" s="139"/>
      <c r="CR34" s="139"/>
      <c r="CS34" s="139"/>
      <c r="CT34" s="139"/>
      <c r="CU34" s="139"/>
      <c r="CV34" s="139"/>
      <c r="CW34" s="139"/>
      <c r="CX34" s="139"/>
      <c r="CY34" s="139"/>
      <c r="CZ34" s="139"/>
      <c r="DA34" s="139"/>
      <c r="DB34" s="139"/>
      <c r="DC34" s="139"/>
      <c r="DD34" s="139"/>
      <c r="DE34" s="139"/>
      <c r="DF34" s="139"/>
      <c r="DG34" s="139"/>
      <c r="DH34" s="139"/>
      <c r="DI34" s="139"/>
      <c r="DJ34" s="139"/>
      <c r="DK34" s="139"/>
      <c r="DL34" s="139"/>
      <c r="DM34" s="139"/>
      <c r="DN34" s="139"/>
      <c r="DO34" s="139"/>
      <c r="DP34" s="139"/>
      <c r="DQ34" s="139"/>
      <c r="DR34" s="139"/>
      <c r="DS34" s="139"/>
      <c r="DT34" s="139"/>
      <c r="DU34" s="139"/>
      <c r="DV34" s="139"/>
      <c r="DW34" s="139"/>
      <c r="DX34" s="139"/>
      <c r="DY34" s="139"/>
      <c r="DZ34" s="139"/>
      <c r="EA34" s="139"/>
      <c r="EB34" s="139"/>
      <c r="EC34" s="139"/>
      <c r="ED34" s="139"/>
      <c r="EE34" s="139"/>
      <c r="EF34" s="139"/>
      <c r="EG34" s="139"/>
      <c r="EH34" s="139"/>
      <c r="EI34" s="139"/>
      <c r="EJ34" s="139"/>
      <c r="EK34" s="139"/>
      <c r="EL34" s="139"/>
      <c r="EM34" s="139"/>
      <c r="EN34" s="139"/>
      <c r="EO34" s="139"/>
      <c r="EP34" s="139"/>
      <c r="EQ34" s="139"/>
      <c r="ER34" s="139"/>
      <c r="ES34" s="139"/>
      <c r="ET34" s="139"/>
      <c r="EU34" s="139"/>
      <c r="EV34" s="139"/>
      <c r="EW34" s="139"/>
      <c r="EX34" s="139"/>
      <c r="EY34" s="139"/>
      <c r="EZ34" s="139"/>
      <c r="FA34" s="139"/>
      <c r="FB34" s="139"/>
      <c r="FC34" s="139"/>
      <c r="FD34" s="139"/>
      <c r="FE34" s="139"/>
      <c r="FF34" s="139"/>
      <c r="FG34" s="139"/>
      <c r="FH34" s="139"/>
      <c r="FI34" s="139"/>
      <c r="FJ34" s="139"/>
      <c r="FK34" s="139"/>
      <c r="FL34" s="139"/>
      <c r="FM34" s="139"/>
      <c r="FN34" s="139"/>
      <c r="FO34" s="139"/>
      <c r="FP34" s="139"/>
      <c r="FQ34" s="139"/>
      <c r="FR34" s="139"/>
      <c r="FS34" s="139"/>
      <c r="FT34" s="139"/>
      <c r="FU34" s="139"/>
      <c r="FV34" s="139"/>
      <c r="FW34" s="139"/>
      <c r="FX34" s="139"/>
      <c r="FY34" s="139"/>
      <c r="FZ34" s="139"/>
      <c r="GA34" s="139"/>
      <c r="GB34" s="139"/>
      <c r="GC34" s="139"/>
      <c r="GD34" s="139"/>
      <c r="GE34" s="139"/>
      <c r="GF34" s="139"/>
      <c r="GG34" s="139"/>
      <c r="GH34" s="139"/>
      <c r="GI34" s="139"/>
      <c r="GJ34" s="139"/>
      <c r="GK34" s="139"/>
      <c r="GL34" s="139"/>
      <c r="GM34" s="139"/>
      <c r="GN34" s="139"/>
      <c r="GO34" s="139"/>
      <c r="GP34" s="139"/>
      <c r="GQ34" s="139"/>
      <c r="GR34" s="139"/>
      <c r="GS34" s="139"/>
      <c r="GT34" s="139"/>
      <c r="GU34" s="139"/>
      <c r="GV34" s="139"/>
      <c r="GW34" s="139"/>
      <c r="GX34" s="139"/>
      <c r="GY34" s="139"/>
      <c r="GZ34" s="139"/>
      <c r="HA34" s="139"/>
      <c r="HB34" s="139"/>
      <c r="HC34" s="139"/>
      <c r="HD34" s="139"/>
      <c r="HE34" s="139"/>
      <c r="HF34" s="139"/>
      <c r="HG34" s="139"/>
      <c r="HH34" s="139"/>
      <c r="HI34" s="139"/>
      <c r="HJ34" s="139"/>
      <c r="HK34" s="139"/>
      <c r="HL34" s="139"/>
      <c r="HM34" s="139"/>
      <c r="HN34" s="139"/>
      <c r="HO34" s="139"/>
      <c r="HP34" s="139"/>
      <c r="HQ34" s="139"/>
      <c r="HR34" s="139"/>
      <c r="HS34" s="139"/>
      <c r="HT34" s="139"/>
      <c r="HU34" s="139"/>
      <c r="HV34" s="139"/>
      <c r="HW34" s="139"/>
      <c r="HX34" s="139"/>
      <c r="HY34" s="139"/>
      <c r="HZ34" s="139"/>
      <c r="IA34" s="139"/>
      <c r="IB34" s="139"/>
      <c r="IC34" s="139"/>
      <c r="ID34" s="139"/>
      <c r="IE34" s="139"/>
      <c r="IF34" s="139"/>
      <c r="IG34" s="139"/>
      <c r="IH34" s="139"/>
      <c r="II34" s="139"/>
      <c r="IJ34" s="139"/>
      <c r="IK34" s="139"/>
      <c r="IL34" s="139"/>
      <c r="IM34" s="139"/>
      <c r="IN34" s="139"/>
      <c r="IO34" s="139"/>
      <c r="IP34" s="139"/>
      <c r="IQ34" s="139"/>
      <c r="IR34" s="139"/>
      <c r="IS34" s="139"/>
      <c r="IT34" s="139"/>
      <c r="IU34" s="139"/>
      <c r="IV34" s="139"/>
    </row>
    <row r="35" spans="1:256" ht="17.100000000000001" customHeight="1">
      <c r="A35" s="16"/>
      <c r="B35" s="41" t="s">
        <v>58</v>
      </c>
      <c r="C35" s="30" t="s">
        <v>59</v>
      </c>
      <c r="D35" s="155">
        <v>355</v>
      </c>
      <c r="E35" s="155">
        <v>15</v>
      </c>
      <c r="F35" s="155">
        <v>5</v>
      </c>
      <c r="G35" s="155">
        <v>5</v>
      </c>
      <c r="H35" s="155">
        <v>3</v>
      </c>
      <c r="I35" s="155">
        <f t="shared" si="78"/>
        <v>383</v>
      </c>
      <c r="J35" s="155">
        <v>27</v>
      </c>
      <c r="K35" s="155">
        <v>0</v>
      </c>
      <c r="L35" s="155">
        <v>7</v>
      </c>
      <c r="M35" s="155">
        <v>1</v>
      </c>
      <c r="N35" s="155">
        <v>2</v>
      </c>
      <c r="O35" s="155">
        <f t="shared" si="79"/>
        <v>37</v>
      </c>
      <c r="P35" s="155">
        <v>0</v>
      </c>
      <c r="Q35" s="155">
        <v>0</v>
      </c>
      <c r="R35" s="155">
        <v>0</v>
      </c>
      <c r="S35" s="155">
        <v>0</v>
      </c>
      <c r="T35" s="155">
        <v>0</v>
      </c>
      <c r="U35" s="156">
        <f t="shared" si="80"/>
        <v>0</v>
      </c>
      <c r="V35" s="41" t="s">
        <v>58</v>
      </c>
      <c r="W35" s="30" t="s">
        <v>59</v>
      </c>
      <c r="X35" s="155">
        <v>0</v>
      </c>
      <c r="Y35" s="155">
        <v>0</v>
      </c>
      <c r="Z35" s="155">
        <v>0</v>
      </c>
      <c r="AA35" s="155">
        <v>0</v>
      </c>
      <c r="AB35" s="155">
        <v>0</v>
      </c>
      <c r="AC35" s="155">
        <f t="shared" si="81"/>
        <v>0</v>
      </c>
      <c r="AD35" s="155">
        <v>8</v>
      </c>
      <c r="AE35" s="155">
        <v>1</v>
      </c>
      <c r="AF35" s="155">
        <v>2</v>
      </c>
      <c r="AG35" s="155">
        <v>0</v>
      </c>
      <c r="AH35" s="155">
        <v>2</v>
      </c>
      <c r="AI35" s="155">
        <f t="shared" si="82"/>
        <v>13</v>
      </c>
      <c r="AJ35" s="155">
        <f t="shared" si="83"/>
        <v>390</v>
      </c>
      <c r="AK35" s="155">
        <f t="shared" si="83"/>
        <v>16</v>
      </c>
      <c r="AL35" s="155">
        <f t="shared" si="83"/>
        <v>14</v>
      </c>
      <c r="AM35" s="155">
        <f t="shared" si="83"/>
        <v>6</v>
      </c>
      <c r="AN35" s="155">
        <f t="shared" si="83"/>
        <v>7</v>
      </c>
      <c r="AO35" s="156">
        <f t="shared" si="84"/>
        <v>433</v>
      </c>
      <c r="AP35" s="41" t="s">
        <v>58</v>
      </c>
      <c r="AQ35" s="30" t="s">
        <v>59</v>
      </c>
      <c r="AR35" s="39">
        <v>10</v>
      </c>
      <c r="AS35" s="39">
        <v>0</v>
      </c>
      <c r="AT35" s="39">
        <v>0</v>
      </c>
      <c r="AU35" s="39">
        <v>6</v>
      </c>
      <c r="AV35" s="39">
        <v>0</v>
      </c>
      <c r="AW35" s="39">
        <f t="shared" si="85"/>
        <v>16</v>
      </c>
      <c r="AX35" s="39">
        <v>4</v>
      </c>
      <c r="AY35" s="39">
        <v>0</v>
      </c>
      <c r="AZ35" s="39">
        <v>1</v>
      </c>
      <c r="BA35" s="39">
        <v>1</v>
      </c>
      <c r="BB35" s="39">
        <v>4</v>
      </c>
      <c r="BC35" s="39">
        <f t="shared" si="86"/>
        <v>10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157">
        <f t="shared" si="87"/>
        <v>0</v>
      </c>
      <c r="BJ35" s="41" t="s">
        <v>58</v>
      </c>
      <c r="BK35" s="30" t="s">
        <v>59</v>
      </c>
      <c r="BL35" s="155">
        <v>0</v>
      </c>
      <c r="BM35" s="155">
        <v>0</v>
      </c>
      <c r="BN35" s="155">
        <v>0</v>
      </c>
      <c r="BO35" s="155">
        <v>0</v>
      </c>
      <c r="BP35" s="155">
        <v>0</v>
      </c>
      <c r="BQ35" s="155">
        <f t="shared" si="88"/>
        <v>0</v>
      </c>
      <c r="BR35" s="155">
        <v>4</v>
      </c>
      <c r="BS35" s="155">
        <v>0</v>
      </c>
      <c r="BT35" s="155">
        <v>0</v>
      </c>
      <c r="BU35" s="155">
        <v>0</v>
      </c>
      <c r="BV35" s="155">
        <v>1</v>
      </c>
      <c r="BW35" s="155">
        <f t="shared" si="89"/>
        <v>5</v>
      </c>
      <c r="BX35" s="155">
        <f t="shared" si="90"/>
        <v>18</v>
      </c>
      <c r="BY35" s="155">
        <f t="shared" si="90"/>
        <v>0</v>
      </c>
      <c r="BZ35" s="155">
        <f t="shared" si="90"/>
        <v>1</v>
      </c>
      <c r="CA35" s="155">
        <f t="shared" si="90"/>
        <v>7</v>
      </c>
      <c r="CB35" s="155">
        <f t="shared" si="90"/>
        <v>5</v>
      </c>
      <c r="CC35" s="156">
        <f t="shared" si="91"/>
        <v>31</v>
      </c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39"/>
      <c r="DD35" s="139"/>
      <c r="DE35" s="139"/>
      <c r="DF35" s="139"/>
      <c r="DG35" s="139"/>
      <c r="DH35" s="139"/>
      <c r="DI35" s="139"/>
      <c r="DJ35" s="139"/>
      <c r="DK35" s="139"/>
      <c r="DL35" s="139"/>
      <c r="DM35" s="139"/>
      <c r="DN35" s="139"/>
      <c r="DO35" s="139"/>
      <c r="DP35" s="139"/>
      <c r="DQ35" s="139"/>
      <c r="DR35" s="139"/>
      <c r="DS35" s="139"/>
      <c r="DT35" s="139"/>
      <c r="DU35" s="139"/>
      <c r="DV35" s="139"/>
      <c r="DW35" s="139"/>
      <c r="DX35" s="139"/>
      <c r="DY35" s="139"/>
      <c r="DZ35" s="139"/>
      <c r="EA35" s="139"/>
      <c r="EB35" s="139"/>
      <c r="EC35" s="139"/>
      <c r="ED35" s="139"/>
      <c r="EE35" s="139"/>
      <c r="EF35" s="139"/>
      <c r="EG35" s="139"/>
      <c r="EH35" s="139"/>
      <c r="EI35" s="139"/>
      <c r="EJ35" s="139"/>
      <c r="EK35" s="139"/>
      <c r="EL35" s="139"/>
      <c r="EM35" s="139"/>
      <c r="EN35" s="139"/>
      <c r="EO35" s="139"/>
      <c r="EP35" s="139"/>
      <c r="EQ35" s="139"/>
      <c r="ER35" s="139"/>
      <c r="ES35" s="139"/>
      <c r="ET35" s="139"/>
      <c r="EU35" s="139"/>
      <c r="EV35" s="139"/>
      <c r="EW35" s="139"/>
      <c r="EX35" s="139"/>
      <c r="EY35" s="139"/>
      <c r="EZ35" s="139"/>
      <c r="FA35" s="139"/>
      <c r="FB35" s="139"/>
      <c r="FC35" s="139"/>
      <c r="FD35" s="139"/>
      <c r="FE35" s="139"/>
      <c r="FF35" s="139"/>
      <c r="FG35" s="139"/>
      <c r="FH35" s="139"/>
      <c r="FI35" s="139"/>
      <c r="FJ35" s="139"/>
      <c r="FK35" s="139"/>
      <c r="FL35" s="139"/>
      <c r="FM35" s="139"/>
      <c r="FN35" s="139"/>
      <c r="FO35" s="139"/>
      <c r="FP35" s="139"/>
      <c r="FQ35" s="139"/>
      <c r="FR35" s="139"/>
      <c r="FS35" s="139"/>
      <c r="FT35" s="139"/>
      <c r="FU35" s="139"/>
      <c r="FV35" s="139"/>
      <c r="FW35" s="139"/>
      <c r="FX35" s="139"/>
      <c r="FY35" s="139"/>
      <c r="FZ35" s="139"/>
      <c r="GA35" s="139"/>
      <c r="GB35" s="139"/>
      <c r="GC35" s="139"/>
      <c r="GD35" s="139"/>
      <c r="GE35" s="139"/>
      <c r="GF35" s="139"/>
      <c r="GG35" s="139"/>
      <c r="GH35" s="139"/>
      <c r="GI35" s="139"/>
      <c r="GJ35" s="139"/>
      <c r="GK35" s="139"/>
      <c r="GL35" s="139"/>
      <c r="GM35" s="139"/>
      <c r="GN35" s="139"/>
      <c r="GO35" s="139"/>
      <c r="GP35" s="139"/>
      <c r="GQ35" s="139"/>
      <c r="GR35" s="139"/>
      <c r="GS35" s="139"/>
      <c r="GT35" s="139"/>
      <c r="GU35" s="139"/>
      <c r="GV35" s="139"/>
      <c r="GW35" s="139"/>
      <c r="GX35" s="139"/>
      <c r="GY35" s="139"/>
      <c r="GZ35" s="139"/>
      <c r="HA35" s="139"/>
      <c r="HB35" s="139"/>
      <c r="HC35" s="139"/>
      <c r="HD35" s="139"/>
      <c r="HE35" s="139"/>
      <c r="HF35" s="139"/>
      <c r="HG35" s="139"/>
      <c r="HH35" s="139"/>
      <c r="HI35" s="139"/>
      <c r="HJ35" s="139"/>
      <c r="HK35" s="139"/>
      <c r="HL35" s="139"/>
      <c r="HM35" s="139"/>
      <c r="HN35" s="139"/>
      <c r="HO35" s="139"/>
      <c r="HP35" s="139"/>
      <c r="HQ35" s="139"/>
      <c r="HR35" s="139"/>
      <c r="HS35" s="139"/>
      <c r="HT35" s="139"/>
      <c r="HU35" s="139"/>
      <c r="HV35" s="139"/>
      <c r="HW35" s="139"/>
      <c r="HX35" s="139"/>
      <c r="HY35" s="139"/>
      <c r="HZ35" s="139"/>
      <c r="IA35" s="139"/>
      <c r="IB35" s="139"/>
      <c r="IC35" s="139"/>
      <c r="ID35" s="139"/>
      <c r="IE35" s="139"/>
      <c r="IF35" s="139"/>
      <c r="IG35" s="139"/>
      <c r="IH35" s="139"/>
      <c r="II35" s="139"/>
      <c r="IJ35" s="139"/>
      <c r="IK35" s="139"/>
      <c r="IL35" s="139"/>
      <c r="IM35" s="139"/>
      <c r="IN35" s="139"/>
      <c r="IO35" s="139"/>
      <c r="IP35" s="139"/>
      <c r="IQ35" s="139"/>
      <c r="IR35" s="139"/>
      <c r="IS35" s="139"/>
      <c r="IT35" s="139"/>
      <c r="IU35" s="139"/>
      <c r="IV35" s="139"/>
    </row>
    <row r="36" spans="1:256" ht="17.100000000000001" customHeight="1">
      <c r="A36" s="16"/>
      <c r="B36" s="41" t="s">
        <v>60</v>
      </c>
      <c r="C36" s="76" t="s">
        <v>61</v>
      </c>
      <c r="D36" s="155">
        <v>229</v>
      </c>
      <c r="E36" s="155">
        <v>33</v>
      </c>
      <c r="F36" s="155">
        <v>11</v>
      </c>
      <c r="G36" s="155">
        <v>4</v>
      </c>
      <c r="H36" s="155">
        <v>4</v>
      </c>
      <c r="I36" s="155">
        <f t="shared" si="78"/>
        <v>281</v>
      </c>
      <c r="J36" s="155">
        <v>293</v>
      </c>
      <c r="K36" s="155">
        <v>10</v>
      </c>
      <c r="L36" s="155">
        <v>13</v>
      </c>
      <c r="M36" s="155">
        <v>4</v>
      </c>
      <c r="N36" s="155">
        <v>9</v>
      </c>
      <c r="O36" s="155">
        <f t="shared" si="79"/>
        <v>329</v>
      </c>
      <c r="P36" s="155">
        <v>0</v>
      </c>
      <c r="Q36" s="155">
        <v>0</v>
      </c>
      <c r="R36" s="155">
        <v>0</v>
      </c>
      <c r="S36" s="155">
        <v>0</v>
      </c>
      <c r="T36" s="155">
        <v>0</v>
      </c>
      <c r="U36" s="156">
        <f t="shared" si="80"/>
        <v>0</v>
      </c>
      <c r="V36" s="41" t="s">
        <v>60</v>
      </c>
      <c r="W36" s="76" t="s">
        <v>61</v>
      </c>
      <c r="X36" s="155">
        <v>0</v>
      </c>
      <c r="Y36" s="155">
        <v>0</v>
      </c>
      <c r="Z36" s="155">
        <v>0</v>
      </c>
      <c r="AA36" s="155">
        <v>0</v>
      </c>
      <c r="AB36" s="155">
        <v>0</v>
      </c>
      <c r="AC36" s="155">
        <f t="shared" si="81"/>
        <v>0</v>
      </c>
      <c r="AD36" s="155">
        <v>0</v>
      </c>
      <c r="AE36" s="155">
        <v>0</v>
      </c>
      <c r="AF36" s="155">
        <v>0</v>
      </c>
      <c r="AG36" s="155">
        <v>0</v>
      </c>
      <c r="AH36" s="155">
        <v>0</v>
      </c>
      <c r="AI36" s="155">
        <f t="shared" si="82"/>
        <v>0</v>
      </c>
      <c r="AJ36" s="155">
        <f t="shared" si="83"/>
        <v>522</v>
      </c>
      <c r="AK36" s="155">
        <f t="shared" si="83"/>
        <v>43</v>
      </c>
      <c r="AL36" s="155">
        <f t="shared" si="83"/>
        <v>24</v>
      </c>
      <c r="AM36" s="155">
        <f t="shared" si="83"/>
        <v>8</v>
      </c>
      <c r="AN36" s="155">
        <f t="shared" si="83"/>
        <v>13</v>
      </c>
      <c r="AO36" s="156">
        <f t="shared" si="84"/>
        <v>610</v>
      </c>
      <c r="AP36" s="41" t="s">
        <v>60</v>
      </c>
      <c r="AQ36" s="76" t="s">
        <v>61</v>
      </c>
      <c r="AR36" s="39">
        <v>8</v>
      </c>
      <c r="AS36" s="39">
        <v>0</v>
      </c>
      <c r="AT36" s="39">
        <v>2</v>
      </c>
      <c r="AU36" s="39">
        <v>7</v>
      </c>
      <c r="AV36" s="39">
        <v>2</v>
      </c>
      <c r="AW36" s="39">
        <f t="shared" si="85"/>
        <v>19</v>
      </c>
      <c r="AX36" s="39">
        <v>52</v>
      </c>
      <c r="AY36" s="39">
        <v>0</v>
      </c>
      <c r="AZ36" s="39">
        <v>1</v>
      </c>
      <c r="BA36" s="39">
        <v>5</v>
      </c>
      <c r="BB36" s="39">
        <v>9</v>
      </c>
      <c r="BC36" s="39">
        <f t="shared" si="86"/>
        <v>67</v>
      </c>
      <c r="BD36" s="39">
        <v>0</v>
      </c>
      <c r="BE36" s="39">
        <v>0</v>
      </c>
      <c r="BF36" s="39">
        <v>0</v>
      </c>
      <c r="BG36" s="39">
        <v>0</v>
      </c>
      <c r="BH36" s="39">
        <v>0</v>
      </c>
      <c r="BI36" s="157">
        <f t="shared" si="87"/>
        <v>0</v>
      </c>
      <c r="BJ36" s="41" t="s">
        <v>60</v>
      </c>
      <c r="BK36" s="76" t="s">
        <v>61</v>
      </c>
      <c r="BL36" s="155">
        <v>0</v>
      </c>
      <c r="BM36" s="155">
        <v>0</v>
      </c>
      <c r="BN36" s="155">
        <v>0</v>
      </c>
      <c r="BO36" s="155">
        <v>0</v>
      </c>
      <c r="BP36" s="155">
        <v>0</v>
      </c>
      <c r="BQ36" s="155">
        <f t="shared" si="88"/>
        <v>0</v>
      </c>
      <c r="BR36" s="155">
        <v>0</v>
      </c>
      <c r="BS36" s="155">
        <v>0</v>
      </c>
      <c r="BT36" s="155">
        <v>0</v>
      </c>
      <c r="BU36" s="155">
        <v>0</v>
      </c>
      <c r="BV36" s="155">
        <v>0</v>
      </c>
      <c r="BW36" s="155">
        <f t="shared" si="89"/>
        <v>0</v>
      </c>
      <c r="BX36" s="155">
        <f t="shared" si="90"/>
        <v>60</v>
      </c>
      <c r="BY36" s="155">
        <f t="shared" si="90"/>
        <v>0</v>
      </c>
      <c r="BZ36" s="155">
        <f t="shared" si="90"/>
        <v>3</v>
      </c>
      <c r="CA36" s="155">
        <f t="shared" si="90"/>
        <v>12</v>
      </c>
      <c r="CB36" s="155">
        <f t="shared" si="90"/>
        <v>11</v>
      </c>
      <c r="CC36" s="156">
        <f t="shared" si="91"/>
        <v>86</v>
      </c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  <c r="CQ36" s="139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39"/>
      <c r="DC36" s="139"/>
      <c r="DD36" s="139"/>
      <c r="DE36" s="139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39"/>
      <c r="DQ36" s="139"/>
      <c r="DR36" s="139"/>
      <c r="DS36" s="139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39"/>
      <c r="EE36" s="139"/>
      <c r="EF36" s="139"/>
      <c r="EG36" s="139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39"/>
      <c r="ES36" s="139"/>
      <c r="ET36" s="139"/>
      <c r="EU36" s="139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39"/>
      <c r="FG36" s="139"/>
      <c r="FH36" s="139"/>
      <c r="FI36" s="139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39"/>
      <c r="FU36" s="139"/>
      <c r="FV36" s="139"/>
      <c r="FW36" s="139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39"/>
      <c r="GI36" s="139"/>
      <c r="GJ36" s="139"/>
      <c r="GK36" s="139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39"/>
      <c r="GW36" s="139"/>
      <c r="GX36" s="139"/>
      <c r="GY36" s="139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39"/>
      <c r="HK36" s="139"/>
      <c r="HL36" s="139"/>
      <c r="HM36" s="139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39"/>
      <c r="HY36" s="139"/>
      <c r="HZ36" s="139"/>
      <c r="IA36" s="139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39"/>
      <c r="IM36" s="139"/>
      <c r="IN36" s="139"/>
      <c r="IO36" s="139"/>
      <c r="IP36" s="139"/>
      <c r="IQ36" s="139"/>
      <c r="IR36" s="139"/>
      <c r="IS36" s="139"/>
      <c r="IT36" s="139"/>
      <c r="IU36" s="139"/>
      <c r="IV36" s="139"/>
    </row>
    <row r="37" spans="1:256" ht="17.100000000000001" customHeight="1">
      <c r="A37" s="16"/>
      <c r="B37" s="41" t="s">
        <v>62</v>
      </c>
      <c r="C37" s="76" t="s">
        <v>63</v>
      </c>
      <c r="D37" s="155">
        <v>0</v>
      </c>
      <c r="E37" s="155">
        <v>0</v>
      </c>
      <c r="F37" s="155">
        <v>0</v>
      </c>
      <c r="G37" s="155">
        <v>0</v>
      </c>
      <c r="H37" s="155">
        <v>0</v>
      </c>
      <c r="I37" s="155">
        <f t="shared" si="78"/>
        <v>0</v>
      </c>
      <c r="J37" s="155">
        <v>0</v>
      </c>
      <c r="K37" s="155">
        <v>0</v>
      </c>
      <c r="L37" s="155">
        <v>0</v>
      </c>
      <c r="M37" s="155">
        <v>0</v>
      </c>
      <c r="N37" s="155">
        <v>0</v>
      </c>
      <c r="O37" s="155">
        <f t="shared" si="79"/>
        <v>0</v>
      </c>
      <c r="P37" s="155">
        <v>0</v>
      </c>
      <c r="Q37" s="155">
        <v>0</v>
      </c>
      <c r="R37" s="155">
        <v>0</v>
      </c>
      <c r="S37" s="155">
        <v>0</v>
      </c>
      <c r="T37" s="155">
        <v>0</v>
      </c>
      <c r="U37" s="156">
        <f t="shared" si="80"/>
        <v>0</v>
      </c>
      <c r="V37" s="41" t="s">
        <v>62</v>
      </c>
      <c r="W37" s="76" t="s">
        <v>63</v>
      </c>
      <c r="X37" s="155">
        <v>45</v>
      </c>
      <c r="Y37" s="155">
        <v>0</v>
      </c>
      <c r="Z37" s="155">
        <v>1</v>
      </c>
      <c r="AA37" s="155">
        <v>0</v>
      </c>
      <c r="AB37" s="155">
        <v>2</v>
      </c>
      <c r="AC37" s="155">
        <f t="shared" si="81"/>
        <v>48</v>
      </c>
      <c r="AD37" s="155">
        <v>0</v>
      </c>
      <c r="AE37" s="155">
        <v>0</v>
      </c>
      <c r="AF37" s="155">
        <v>0</v>
      </c>
      <c r="AG37" s="155">
        <v>0</v>
      </c>
      <c r="AH37" s="155">
        <v>0</v>
      </c>
      <c r="AI37" s="155">
        <f t="shared" si="82"/>
        <v>0</v>
      </c>
      <c r="AJ37" s="155">
        <f t="shared" si="83"/>
        <v>45</v>
      </c>
      <c r="AK37" s="155">
        <f t="shared" si="83"/>
        <v>0</v>
      </c>
      <c r="AL37" s="155">
        <f t="shared" si="83"/>
        <v>1</v>
      </c>
      <c r="AM37" s="155">
        <f t="shared" si="83"/>
        <v>0</v>
      </c>
      <c r="AN37" s="155">
        <f t="shared" si="83"/>
        <v>2</v>
      </c>
      <c r="AO37" s="156">
        <f t="shared" si="84"/>
        <v>48</v>
      </c>
      <c r="AP37" s="41" t="s">
        <v>62</v>
      </c>
      <c r="AQ37" s="76" t="s">
        <v>63</v>
      </c>
      <c r="AR37" s="39">
        <v>0</v>
      </c>
      <c r="AS37" s="39">
        <v>0</v>
      </c>
      <c r="AT37" s="39">
        <v>0</v>
      </c>
      <c r="AU37" s="39">
        <v>0</v>
      </c>
      <c r="AV37" s="39">
        <v>0</v>
      </c>
      <c r="AW37" s="39">
        <f t="shared" si="85"/>
        <v>0</v>
      </c>
      <c r="AX37" s="39">
        <v>0</v>
      </c>
      <c r="AY37" s="39">
        <v>0</v>
      </c>
      <c r="AZ37" s="39">
        <v>0</v>
      </c>
      <c r="BA37" s="39">
        <v>0</v>
      </c>
      <c r="BB37" s="39">
        <v>0</v>
      </c>
      <c r="BC37" s="39">
        <f t="shared" si="86"/>
        <v>0</v>
      </c>
      <c r="BD37" s="39">
        <v>0</v>
      </c>
      <c r="BE37" s="39">
        <v>0</v>
      </c>
      <c r="BF37" s="39">
        <v>0</v>
      </c>
      <c r="BG37" s="39">
        <v>0</v>
      </c>
      <c r="BH37" s="39">
        <v>0</v>
      </c>
      <c r="BI37" s="157">
        <f t="shared" si="87"/>
        <v>0</v>
      </c>
      <c r="BJ37" s="41" t="s">
        <v>62</v>
      </c>
      <c r="BK37" s="76" t="s">
        <v>63</v>
      </c>
      <c r="BL37" s="155">
        <v>12</v>
      </c>
      <c r="BM37" s="155">
        <v>0</v>
      </c>
      <c r="BN37" s="155">
        <v>3</v>
      </c>
      <c r="BO37" s="155">
        <v>0</v>
      </c>
      <c r="BP37" s="155">
        <v>0</v>
      </c>
      <c r="BQ37" s="155">
        <f t="shared" si="88"/>
        <v>15</v>
      </c>
      <c r="BR37" s="155">
        <v>0</v>
      </c>
      <c r="BS37" s="155">
        <v>0</v>
      </c>
      <c r="BT37" s="155">
        <v>0</v>
      </c>
      <c r="BU37" s="155">
        <v>0</v>
      </c>
      <c r="BV37" s="155">
        <v>0</v>
      </c>
      <c r="BW37" s="155">
        <f t="shared" si="89"/>
        <v>0</v>
      </c>
      <c r="BX37" s="155">
        <f t="shared" si="90"/>
        <v>12</v>
      </c>
      <c r="BY37" s="155">
        <f t="shared" si="90"/>
        <v>0</v>
      </c>
      <c r="BZ37" s="155">
        <f t="shared" si="90"/>
        <v>3</v>
      </c>
      <c r="CA37" s="155">
        <f t="shared" si="90"/>
        <v>0</v>
      </c>
      <c r="CB37" s="155">
        <f t="shared" si="90"/>
        <v>0</v>
      </c>
      <c r="CC37" s="156">
        <f t="shared" si="91"/>
        <v>15</v>
      </c>
      <c r="CD37" s="139"/>
      <c r="CE37" s="139"/>
      <c r="CF37" s="139"/>
      <c r="CG37" s="139"/>
      <c r="CH37" s="139"/>
      <c r="CI37" s="139"/>
      <c r="CJ37" s="139"/>
      <c r="CK37" s="139"/>
      <c r="CL37" s="139"/>
      <c r="CM37" s="139"/>
      <c r="CN37" s="139"/>
      <c r="CO37" s="139"/>
      <c r="CP37" s="139"/>
      <c r="CQ37" s="139"/>
      <c r="CR37" s="139"/>
      <c r="CS37" s="139"/>
      <c r="CT37" s="139"/>
      <c r="CU37" s="139"/>
      <c r="CV37" s="139"/>
      <c r="CW37" s="139"/>
      <c r="CX37" s="139"/>
      <c r="CY37" s="139"/>
      <c r="CZ37" s="139"/>
      <c r="DA37" s="139"/>
      <c r="DB37" s="139"/>
      <c r="DC37" s="139"/>
      <c r="DD37" s="139"/>
      <c r="DE37" s="139"/>
      <c r="DF37" s="139"/>
      <c r="DG37" s="139"/>
      <c r="DH37" s="139"/>
      <c r="DI37" s="139"/>
      <c r="DJ37" s="139"/>
      <c r="DK37" s="139"/>
      <c r="DL37" s="139"/>
      <c r="DM37" s="139"/>
      <c r="DN37" s="139"/>
      <c r="DO37" s="139"/>
      <c r="DP37" s="139"/>
      <c r="DQ37" s="139"/>
      <c r="DR37" s="139"/>
      <c r="DS37" s="139"/>
      <c r="DT37" s="139"/>
      <c r="DU37" s="139"/>
      <c r="DV37" s="139"/>
      <c r="DW37" s="139"/>
      <c r="DX37" s="139"/>
      <c r="DY37" s="139"/>
      <c r="DZ37" s="139"/>
      <c r="EA37" s="139"/>
      <c r="EB37" s="139"/>
      <c r="EC37" s="139"/>
      <c r="ED37" s="139"/>
      <c r="EE37" s="139"/>
      <c r="EF37" s="139"/>
      <c r="EG37" s="139"/>
      <c r="EH37" s="139"/>
      <c r="EI37" s="139"/>
      <c r="EJ37" s="139"/>
      <c r="EK37" s="139"/>
      <c r="EL37" s="139"/>
      <c r="EM37" s="139"/>
      <c r="EN37" s="139"/>
      <c r="EO37" s="139"/>
      <c r="EP37" s="139"/>
      <c r="EQ37" s="139"/>
      <c r="ER37" s="139"/>
      <c r="ES37" s="139"/>
      <c r="ET37" s="139"/>
      <c r="EU37" s="139"/>
      <c r="EV37" s="139"/>
      <c r="EW37" s="139"/>
      <c r="EX37" s="139"/>
      <c r="EY37" s="139"/>
      <c r="EZ37" s="139"/>
      <c r="FA37" s="139"/>
      <c r="FB37" s="139"/>
      <c r="FC37" s="139"/>
      <c r="FD37" s="139"/>
      <c r="FE37" s="139"/>
      <c r="FF37" s="139"/>
      <c r="FG37" s="139"/>
      <c r="FH37" s="139"/>
      <c r="FI37" s="139"/>
      <c r="FJ37" s="139"/>
      <c r="FK37" s="139"/>
      <c r="FL37" s="139"/>
      <c r="FM37" s="139"/>
      <c r="FN37" s="139"/>
      <c r="FO37" s="139"/>
      <c r="FP37" s="139"/>
      <c r="FQ37" s="139"/>
      <c r="FR37" s="139"/>
      <c r="FS37" s="139"/>
      <c r="FT37" s="139"/>
      <c r="FU37" s="139"/>
      <c r="FV37" s="139"/>
      <c r="FW37" s="139"/>
      <c r="FX37" s="139"/>
      <c r="FY37" s="139"/>
      <c r="FZ37" s="139"/>
      <c r="GA37" s="139"/>
      <c r="GB37" s="139"/>
      <c r="GC37" s="139"/>
      <c r="GD37" s="139"/>
      <c r="GE37" s="139"/>
      <c r="GF37" s="139"/>
      <c r="GG37" s="139"/>
      <c r="GH37" s="139"/>
      <c r="GI37" s="139"/>
      <c r="GJ37" s="139"/>
      <c r="GK37" s="139"/>
      <c r="GL37" s="139"/>
      <c r="GM37" s="139"/>
      <c r="GN37" s="139"/>
      <c r="GO37" s="139"/>
      <c r="GP37" s="139"/>
      <c r="GQ37" s="139"/>
      <c r="GR37" s="139"/>
      <c r="GS37" s="139"/>
      <c r="GT37" s="139"/>
      <c r="GU37" s="139"/>
      <c r="GV37" s="139"/>
      <c r="GW37" s="139"/>
      <c r="GX37" s="139"/>
      <c r="GY37" s="139"/>
      <c r="GZ37" s="139"/>
      <c r="HA37" s="139"/>
      <c r="HB37" s="139"/>
      <c r="HC37" s="139"/>
      <c r="HD37" s="139"/>
      <c r="HE37" s="139"/>
      <c r="HF37" s="139"/>
      <c r="HG37" s="139"/>
      <c r="HH37" s="139"/>
      <c r="HI37" s="139"/>
      <c r="HJ37" s="139"/>
      <c r="HK37" s="139"/>
      <c r="HL37" s="139"/>
      <c r="HM37" s="139"/>
      <c r="HN37" s="139"/>
      <c r="HO37" s="139"/>
      <c r="HP37" s="139"/>
      <c r="HQ37" s="139"/>
      <c r="HR37" s="139"/>
      <c r="HS37" s="139"/>
      <c r="HT37" s="139"/>
      <c r="HU37" s="139"/>
      <c r="HV37" s="139"/>
      <c r="HW37" s="139"/>
      <c r="HX37" s="139"/>
      <c r="HY37" s="139"/>
      <c r="HZ37" s="139"/>
      <c r="IA37" s="139"/>
      <c r="IB37" s="139"/>
      <c r="IC37" s="139"/>
      <c r="ID37" s="139"/>
      <c r="IE37" s="139"/>
      <c r="IF37" s="139"/>
      <c r="IG37" s="139"/>
      <c r="IH37" s="139"/>
      <c r="II37" s="139"/>
      <c r="IJ37" s="139"/>
      <c r="IK37" s="139"/>
      <c r="IL37" s="139"/>
      <c r="IM37" s="139"/>
      <c r="IN37" s="139"/>
      <c r="IO37" s="139"/>
      <c r="IP37" s="139"/>
      <c r="IQ37" s="139"/>
      <c r="IR37" s="139"/>
      <c r="IS37" s="139"/>
      <c r="IT37" s="139"/>
      <c r="IU37" s="139"/>
      <c r="IV37" s="139"/>
    </row>
    <row r="38" spans="1:256" ht="17.100000000000001" customHeight="1">
      <c r="A38" s="16"/>
      <c r="B38" s="212" t="s">
        <v>66</v>
      </c>
      <c r="C38" s="42" t="s">
        <v>67</v>
      </c>
      <c r="D38" s="158">
        <v>218</v>
      </c>
      <c r="E38" s="158">
        <v>41</v>
      </c>
      <c r="F38" s="158">
        <v>9</v>
      </c>
      <c r="G38" s="158">
        <v>4</v>
      </c>
      <c r="H38" s="158">
        <v>3</v>
      </c>
      <c r="I38" s="158">
        <f t="shared" si="78"/>
        <v>275</v>
      </c>
      <c r="J38" s="158">
        <v>139</v>
      </c>
      <c r="K38" s="158">
        <v>6</v>
      </c>
      <c r="L38" s="158">
        <v>1</v>
      </c>
      <c r="M38" s="158">
        <v>4</v>
      </c>
      <c r="N38" s="158">
        <v>3</v>
      </c>
      <c r="O38" s="158">
        <f t="shared" si="79"/>
        <v>153</v>
      </c>
      <c r="P38" s="158">
        <v>0</v>
      </c>
      <c r="Q38" s="158">
        <v>0</v>
      </c>
      <c r="R38" s="158">
        <v>0</v>
      </c>
      <c r="S38" s="158">
        <v>0</v>
      </c>
      <c r="T38" s="158">
        <v>0</v>
      </c>
      <c r="U38" s="159">
        <f t="shared" si="80"/>
        <v>0</v>
      </c>
      <c r="V38" s="212" t="s">
        <v>66</v>
      </c>
      <c r="W38" s="42" t="s">
        <v>67</v>
      </c>
      <c r="X38" s="158">
        <v>0</v>
      </c>
      <c r="Y38" s="158">
        <v>0</v>
      </c>
      <c r="Z38" s="158">
        <v>0</v>
      </c>
      <c r="AA38" s="158">
        <v>0</v>
      </c>
      <c r="AB38" s="158">
        <v>0</v>
      </c>
      <c r="AC38" s="158">
        <f t="shared" si="81"/>
        <v>0</v>
      </c>
      <c r="AD38" s="158">
        <v>0</v>
      </c>
      <c r="AE38" s="158">
        <v>0</v>
      </c>
      <c r="AF38" s="158">
        <v>0</v>
      </c>
      <c r="AG38" s="158">
        <v>0</v>
      </c>
      <c r="AH38" s="158">
        <v>0</v>
      </c>
      <c r="AI38" s="158">
        <f t="shared" si="82"/>
        <v>0</v>
      </c>
      <c r="AJ38" s="158">
        <f t="shared" si="83"/>
        <v>357</v>
      </c>
      <c r="AK38" s="158">
        <f t="shared" si="83"/>
        <v>47</v>
      </c>
      <c r="AL38" s="158">
        <f t="shared" si="83"/>
        <v>10</v>
      </c>
      <c r="AM38" s="158">
        <f t="shared" si="83"/>
        <v>8</v>
      </c>
      <c r="AN38" s="158">
        <f t="shared" si="83"/>
        <v>6</v>
      </c>
      <c r="AO38" s="159">
        <f t="shared" si="84"/>
        <v>428</v>
      </c>
      <c r="AP38" s="212" t="s">
        <v>66</v>
      </c>
      <c r="AQ38" s="42" t="s">
        <v>67</v>
      </c>
      <c r="AR38" s="51">
        <v>10</v>
      </c>
      <c r="AS38" s="51">
        <v>1</v>
      </c>
      <c r="AT38" s="51">
        <v>1</v>
      </c>
      <c r="AU38" s="51">
        <v>3</v>
      </c>
      <c r="AV38" s="51">
        <v>2</v>
      </c>
      <c r="AW38" s="51">
        <f t="shared" si="85"/>
        <v>17</v>
      </c>
      <c r="AX38" s="51">
        <v>38</v>
      </c>
      <c r="AY38" s="51">
        <v>0</v>
      </c>
      <c r="AZ38" s="51">
        <v>2</v>
      </c>
      <c r="BA38" s="51">
        <v>5</v>
      </c>
      <c r="BB38" s="51">
        <v>5</v>
      </c>
      <c r="BC38" s="51">
        <f t="shared" si="86"/>
        <v>50</v>
      </c>
      <c r="BD38" s="51">
        <v>0</v>
      </c>
      <c r="BE38" s="51">
        <v>0</v>
      </c>
      <c r="BF38" s="51">
        <v>0</v>
      </c>
      <c r="BG38" s="51">
        <v>0</v>
      </c>
      <c r="BH38" s="51">
        <v>0</v>
      </c>
      <c r="BI38" s="160">
        <f t="shared" si="87"/>
        <v>0</v>
      </c>
      <c r="BJ38" s="212" t="s">
        <v>66</v>
      </c>
      <c r="BK38" s="42" t="s">
        <v>67</v>
      </c>
      <c r="BL38" s="158">
        <v>0</v>
      </c>
      <c r="BM38" s="158">
        <v>0</v>
      </c>
      <c r="BN38" s="158">
        <v>0</v>
      </c>
      <c r="BO38" s="158">
        <v>0</v>
      </c>
      <c r="BP38" s="158">
        <v>0</v>
      </c>
      <c r="BQ38" s="158">
        <f t="shared" si="88"/>
        <v>0</v>
      </c>
      <c r="BR38" s="158">
        <v>0</v>
      </c>
      <c r="BS38" s="158">
        <v>0</v>
      </c>
      <c r="BT38" s="158">
        <v>0</v>
      </c>
      <c r="BU38" s="158">
        <v>0</v>
      </c>
      <c r="BV38" s="158">
        <v>0</v>
      </c>
      <c r="BW38" s="158">
        <f t="shared" si="89"/>
        <v>0</v>
      </c>
      <c r="BX38" s="158">
        <f t="shared" si="90"/>
        <v>48</v>
      </c>
      <c r="BY38" s="158">
        <f t="shared" si="90"/>
        <v>1</v>
      </c>
      <c r="BZ38" s="158">
        <f t="shared" si="90"/>
        <v>3</v>
      </c>
      <c r="CA38" s="158">
        <f t="shared" si="90"/>
        <v>8</v>
      </c>
      <c r="CB38" s="158">
        <f t="shared" si="90"/>
        <v>7</v>
      </c>
      <c r="CC38" s="159">
        <f t="shared" si="91"/>
        <v>67</v>
      </c>
      <c r="CD38" s="139"/>
      <c r="CE38" s="139"/>
      <c r="CF38" s="139"/>
      <c r="CG38" s="139"/>
      <c r="CH38" s="139"/>
      <c r="CI38" s="139"/>
      <c r="CJ38" s="139"/>
      <c r="CK38" s="139"/>
      <c r="CL38" s="139"/>
      <c r="CM38" s="139"/>
      <c r="CN38" s="139"/>
      <c r="CO38" s="139"/>
      <c r="CP38" s="139"/>
      <c r="CQ38" s="139"/>
      <c r="CR38" s="139"/>
      <c r="CS38" s="139"/>
      <c r="CT38" s="139"/>
      <c r="CU38" s="139"/>
      <c r="CV38" s="139"/>
      <c r="CW38" s="139"/>
      <c r="CX38" s="139"/>
      <c r="CY38" s="139"/>
      <c r="CZ38" s="139"/>
      <c r="DA38" s="139"/>
      <c r="DB38" s="139"/>
      <c r="DC38" s="139"/>
      <c r="DD38" s="139"/>
      <c r="DE38" s="139"/>
      <c r="DF38" s="139"/>
      <c r="DG38" s="139"/>
      <c r="DH38" s="139"/>
      <c r="DI38" s="139"/>
      <c r="DJ38" s="139"/>
      <c r="DK38" s="139"/>
      <c r="DL38" s="139"/>
      <c r="DM38" s="139"/>
      <c r="DN38" s="139"/>
      <c r="DO38" s="139"/>
      <c r="DP38" s="139"/>
      <c r="DQ38" s="139"/>
      <c r="DR38" s="139"/>
      <c r="DS38" s="139"/>
      <c r="DT38" s="139"/>
      <c r="DU38" s="139"/>
      <c r="DV38" s="139"/>
      <c r="DW38" s="139"/>
      <c r="DX38" s="139"/>
      <c r="DY38" s="139"/>
      <c r="DZ38" s="139"/>
      <c r="EA38" s="139"/>
      <c r="EB38" s="139"/>
      <c r="EC38" s="139"/>
      <c r="ED38" s="139"/>
      <c r="EE38" s="139"/>
      <c r="EF38" s="139"/>
      <c r="EG38" s="139"/>
      <c r="EH38" s="139"/>
      <c r="EI38" s="139"/>
      <c r="EJ38" s="139"/>
      <c r="EK38" s="139"/>
      <c r="EL38" s="139"/>
      <c r="EM38" s="139"/>
      <c r="EN38" s="139"/>
      <c r="EO38" s="139"/>
      <c r="EP38" s="139"/>
      <c r="EQ38" s="139"/>
      <c r="ER38" s="139"/>
      <c r="ES38" s="139"/>
      <c r="ET38" s="139"/>
      <c r="EU38" s="139"/>
      <c r="EV38" s="139"/>
      <c r="EW38" s="139"/>
      <c r="EX38" s="139"/>
      <c r="EY38" s="139"/>
      <c r="EZ38" s="139"/>
      <c r="FA38" s="139"/>
      <c r="FB38" s="139"/>
      <c r="FC38" s="139"/>
      <c r="FD38" s="139"/>
      <c r="FE38" s="139"/>
      <c r="FF38" s="139"/>
      <c r="FG38" s="139"/>
      <c r="FH38" s="139"/>
      <c r="FI38" s="139"/>
      <c r="FJ38" s="139"/>
      <c r="FK38" s="139"/>
      <c r="FL38" s="139"/>
      <c r="FM38" s="139"/>
      <c r="FN38" s="139"/>
      <c r="FO38" s="139"/>
      <c r="FP38" s="139"/>
      <c r="FQ38" s="139"/>
      <c r="FR38" s="139"/>
      <c r="FS38" s="139"/>
      <c r="FT38" s="139"/>
      <c r="FU38" s="139"/>
      <c r="FV38" s="139"/>
      <c r="FW38" s="139"/>
      <c r="FX38" s="139"/>
      <c r="FY38" s="139"/>
      <c r="FZ38" s="139"/>
      <c r="GA38" s="139"/>
      <c r="GB38" s="139"/>
      <c r="GC38" s="139"/>
      <c r="GD38" s="139"/>
      <c r="GE38" s="139"/>
      <c r="GF38" s="139"/>
      <c r="GG38" s="139"/>
      <c r="GH38" s="139"/>
      <c r="GI38" s="139"/>
      <c r="GJ38" s="139"/>
      <c r="GK38" s="139"/>
      <c r="GL38" s="139"/>
      <c r="GM38" s="139"/>
      <c r="GN38" s="139"/>
      <c r="GO38" s="139"/>
      <c r="GP38" s="139"/>
      <c r="GQ38" s="139"/>
      <c r="GR38" s="139"/>
      <c r="GS38" s="139"/>
      <c r="GT38" s="139"/>
      <c r="GU38" s="139"/>
      <c r="GV38" s="139"/>
      <c r="GW38" s="139"/>
      <c r="GX38" s="139"/>
      <c r="GY38" s="139"/>
      <c r="GZ38" s="139"/>
      <c r="HA38" s="139"/>
      <c r="HB38" s="139"/>
      <c r="HC38" s="139"/>
      <c r="HD38" s="139"/>
      <c r="HE38" s="139"/>
      <c r="HF38" s="139"/>
      <c r="HG38" s="139"/>
      <c r="HH38" s="139"/>
      <c r="HI38" s="139"/>
      <c r="HJ38" s="139"/>
      <c r="HK38" s="139"/>
      <c r="HL38" s="139"/>
      <c r="HM38" s="139"/>
      <c r="HN38" s="139"/>
      <c r="HO38" s="139"/>
      <c r="HP38" s="139"/>
      <c r="HQ38" s="139"/>
      <c r="HR38" s="139"/>
      <c r="HS38" s="139"/>
      <c r="HT38" s="139"/>
      <c r="HU38" s="139"/>
      <c r="HV38" s="139"/>
      <c r="HW38" s="139"/>
      <c r="HX38" s="139"/>
      <c r="HY38" s="139"/>
      <c r="HZ38" s="139"/>
      <c r="IA38" s="139"/>
      <c r="IB38" s="139"/>
      <c r="IC38" s="139"/>
      <c r="ID38" s="139"/>
      <c r="IE38" s="139"/>
      <c r="IF38" s="139"/>
      <c r="IG38" s="139"/>
      <c r="IH38" s="139"/>
      <c r="II38" s="139"/>
      <c r="IJ38" s="139"/>
      <c r="IK38" s="139"/>
      <c r="IL38" s="139"/>
      <c r="IM38" s="139"/>
      <c r="IN38" s="139"/>
      <c r="IO38" s="139"/>
      <c r="IP38" s="139"/>
      <c r="IQ38" s="139"/>
      <c r="IR38" s="139"/>
      <c r="IS38" s="139"/>
      <c r="IT38" s="139"/>
      <c r="IU38" s="139"/>
      <c r="IV38" s="139"/>
    </row>
    <row r="39" spans="1:256" ht="17.100000000000001" customHeight="1">
      <c r="A39" s="16"/>
      <c r="B39" s="213"/>
      <c r="C39" s="42" t="s">
        <v>68</v>
      </c>
      <c r="D39" s="158">
        <v>110</v>
      </c>
      <c r="E39" s="158">
        <v>0</v>
      </c>
      <c r="F39" s="158">
        <v>1</v>
      </c>
      <c r="G39" s="158">
        <v>0</v>
      </c>
      <c r="H39" s="158">
        <v>0</v>
      </c>
      <c r="I39" s="158">
        <f t="shared" si="78"/>
        <v>111</v>
      </c>
      <c r="J39" s="158">
        <v>70</v>
      </c>
      <c r="K39" s="158">
        <v>0</v>
      </c>
      <c r="L39" s="158">
        <v>1</v>
      </c>
      <c r="M39" s="158">
        <v>0</v>
      </c>
      <c r="N39" s="158">
        <v>3</v>
      </c>
      <c r="O39" s="158">
        <f t="shared" si="79"/>
        <v>74</v>
      </c>
      <c r="P39" s="158">
        <v>0</v>
      </c>
      <c r="Q39" s="158">
        <v>0</v>
      </c>
      <c r="R39" s="158">
        <v>0</v>
      </c>
      <c r="S39" s="158">
        <v>0</v>
      </c>
      <c r="T39" s="158">
        <v>0</v>
      </c>
      <c r="U39" s="159">
        <f t="shared" si="80"/>
        <v>0</v>
      </c>
      <c r="V39" s="213"/>
      <c r="W39" s="42" t="s">
        <v>68</v>
      </c>
      <c r="X39" s="158">
        <v>0</v>
      </c>
      <c r="Y39" s="158">
        <v>0</v>
      </c>
      <c r="Z39" s="158">
        <v>0</v>
      </c>
      <c r="AA39" s="158">
        <v>0</v>
      </c>
      <c r="AB39" s="158">
        <v>0</v>
      </c>
      <c r="AC39" s="158">
        <f t="shared" si="81"/>
        <v>0</v>
      </c>
      <c r="AD39" s="158">
        <v>0</v>
      </c>
      <c r="AE39" s="158">
        <v>0</v>
      </c>
      <c r="AF39" s="158">
        <v>0</v>
      </c>
      <c r="AG39" s="158">
        <v>0</v>
      </c>
      <c r="AH39" s="158">
        <v>0</v>
      </c>
      <c r="AI39" s="158">
        <f t="shared" si="82"/>
        <v>0</v>
      </c>
      <c r="AJ39" s="158">
        <f t="shared" si="83"/>
        <v>180</v>
      </c>
      <c r="AK39" s="158">
        <f t="shared" si="83"/>
        <v>0</v>
      </c>
      <c r="AL39" s="158">
        <f t="shared" si="83"/>
        <v>2</v>
      </c>
      <c r="AM39" s="158">
        <f t="shared" si="83"/>
        <v>0</v>
      </c>
      <c r="AN39" s="158">
        <f t="shared" si="83"/>
        <v>3</v>
      </c>
      <c r="AO39" s="159">
        <f t="shared" si="84"/>
        <v>185</v>
      </c>
      <c r="AP39" s="213"/>
      <c r="AQ39" s="42" t="s">
        <v>68</v>
      </c>
      <c r="AR39" s="51">
        <v>0</v>
      </c>
      <c r="AS39" s="51">
        <v>0</v>
      </c>
      <c r="AT39" s="51">
        <v>0</v>
      </c>
      <c r="AU39" s="51">
        <v>1</v>
      </c>
      <c r="AV39" s="51">
        <v>1</v>
      </c>
      <c r="AW39" s="51">
        <f t="shared" si="85"/>
        <v>2</v>
      </c>
      <c r="AX39" s="51">
        <v>12</v>
      </c>
      <c r="AY39" s="51">
        <v>0</v>
      </c>
      <c r="AZ39" s="51">
        <v>1</v>
      </c>
      <c r="BA39" s="51">
        <v>0</v>
      </c>
      <c r="BB39" s="51">
        <v>2</v>
      </c>
      <c r="BC39" s="51">
        <f t="shared" si="86"/>
        <v>15</v>
      </c>
      <c r="BD39" s="51">
        <v>0</v>
      </c>
      <c r="BE39" s="51">
        <v>0</v>
      </c>
      <c r="BF39" s="51">
        <v>0</v>
      </c>
      <c r="BG39" s="51">
        <v>0</v>
      </c>
      <c r="BH39" s="51">
        <v>0</v>
      </c>
      <c r="BI39" s="160">
        <f t="shared" si="87"/>
        <v>0</v>
      </c>
      <c r="BJ39" s="213"/>
      <c r="BK39" s="42" t="s">
        <v>68</v>
      </c>
      <c r="BL39" s="158">
        <v>0</v>
      </c>
      <c r="BM39" s="158">
        <v>0</v>
      </c>
      <c r="BN39" s="158">
        <v>0</v>
      </c>
      <c r="BO39" s="158">
        <v>0</v>
      </c>
      <c r="BP39" s="158">
        <v>0</v>
      </c>
      <c r="BQ39" s="158">
        <f t="shared" si="88"/>
        <v>0</v>
      </c>
      <c r="BR39" s="158">
        <v>0</v>
      </c>
      <c r="BS39" s="158">
        <v>0</v>
      </c>
      <c r="BT39" s="158">
        <v>0</v>
      </c>
      <c r="BU39" s="158">
        <v>0</v>
      </c>
      <c r="BV39" s="158">
        <v>0</v>
      </c>
      <c r="BW39" s="158">
        <f t="shared" si="89"/>
        <v>0</v>
      </c>
      <c r="BX39" s="158">
        <f t="shared" si="90"/>
        <v>12</v>
      </c>
      <c r="BY39" s="158">
        <f t="shared" si="90"/>
        <v>0</v>
      </c>
      <c r="BZ39" s="158">
        <f t="shared" si="90"/>
        <v>1</v>
      </c>
      <c r="CA39" s="158">
        <f t="shared" si="90"/>
        <v>1</v>
      </c>
      <c r="CB39" s="158">
        <f t="shared" si="90"/>
        <v>3</v>
      </c>
      <c r="CC39" s="159">
        <f t="shared" si="91"/>
        <v>17</v>
      </c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39"/>
      <c r="CO39" s="139"/>
      <c r="CP39" s="139"/>
      <c r="CQ39" s="139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39"/>
      <c r="DQ39" s="139"/>
      <c r="DR39" s="139"/>
      <c r="DS39" s="139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39"/>
      <c r="EE39" s="139"/>
      <c r="EF39" s="139"/>
      <c r="EG39" s="139"/>
      <c r="EH39" s="139"/>
      <c r="EI39" s="139"/>
      <c r="EJ39" s="139"/>
      <c r="EK39" s="139"/>
      <c r="EL39" s="139"/>
      <c r="EM39" s="139"/>
      <c r="EN39" s="139"/>
      <c r="EO39" s="139"/>
      <c r="EP39" s="139"/>
      <c r="EQ39" s="139"/>
      <c r="ER39" s="139"/>
      <c r="ES39" s="139"/>
      <c r="ET39" s="139"/>
      <c r="EU39" s="139"/>
      <c r="EV39" s="139"/>
      <c r="EW39" s="139"/>
      <c r="EX39" s="139"/>
      <c r="EY39" s="139"/>
      <c r="EZ39" s="139"/>
      <c r="FA39" s="139"/>
      <c r="FB39" s="139"/>
      <c r="FC39" s="139"/>
      <c r="FD39" s="139"/>
      <c r="FE39" s="139"/>
      <c r="FF39" s="139"/>
      <c r="FG39" s="139"/>
      <c r="FH39" s="139"/>
      <c r="FI39" s="139"/>
      <c r="FJ39" s="139"/>
      <c r="FK39" s="139"/>
      <c r="FL39" s="139"/>
      <c r="FM39" s="139"/>
      <c r="FN39" s="139"/>
      <c r="FO39" s="139"/>
      <c r="FP39" s="139"/>
      <c r="FQ39" s="139"/>
      <c r="FR39" s="139"/>
      <c r="FS39" s="139"/>
      <c r="FT39" s="139"/>
      <c r="FU39" s="139"/>
      <c r="FV39" s="139"/>
      <c r="FW39" s="139"/>
      <c r="FX39" s="139"/>
      <c r="FY39" s="139"/>
      <c r="FZ39" s="139"/>
      <c r="GA39" s="139"/>
      <c r="GB39" s="139"/>
      <c r="GC39" s="139"/>
      <c r="GD39" s="139"/>
      <c r="GE39" s="139"/>
      <c r="GF39" s="139"/>
      <c r="GG39" s="139"/>
      <c r="GH39" s="139"/>
      <c r="GI39" s="139"/>
      <c r="GJ39" s="139"/>
      <c r="GK39" s="139"/>
      <c r="GL39" s="139"/>
      <c r="GM39" s="139"/>
      <c r="GN39" s="139"/>
      <c r="GO39" s="139"/>
      <c r="GP39" s="139"/>
      <c r="GQ39" s="139"/>
      <c r="GR39" s="139"/>
      <c r="GS39" s="139"/>
      <c r="GT39" s="139"/>
      <c r="GU39" s="139"/>
      <c r="GV39" s="139"/>
      <c r="GW39" s="139"/>
      <c r="GX39" s="139"/>
      <c r="GY39" s="139"/>
      <c r="GZ39" s="139"/>
      <c r="HA39" s="139"/>
      <c r="HB39" s="139"/>
      <c r="HC39" s="139"/>
      <c r="HD39" s="139"/>
      <c r="HE39" s="139"/>
      <c r="HF39" s="139"/>
      <c r="HG39" s="139"/>
      <c r="HH39" s="139"/>
      <c r="HI39" s="139"/>
      <c r="HJ39" s="139"/>
      <c r="HK39" s="139"/>
      <c r="HL39" s="139"/>
      <c r="HM39" s="139"/>
      <c r="HN39" s="139"/>
      <c r="HO39" s="139"/>
      <c r="HP39" s="139"/>
      <c r="HQ39" s="139"/>
      <c r="HR39" s="139"/>
      <c r="HS39" s="139"/>
      <c r="HT39" s="139"/>
      <c r="HU39" s="139"/>
      <c r="HV39" s="139"/>
      <c r="HW39" s="139"/>
      <c r="HX39" s="139"/>
      <c r="HY39" s="139"/>
      <c r="HZ39" s="139"/>
      <c r="IA39" s="139"/>
      <c r="IB39" s="139"/>
      <c r="IC39" s="139"/>
      <c r="ID39" s="139"/>
      <c r="IE39" s="139"/>
      <c r="IF39" s="139"/>
      <c r="IG39" s="139"/>
      <c r="IH39" s="139"/>
      <c r="II39" s="139"/>
      <c r="IJ39" s="139"/>
      <c r="IK39" s="139"/>
      <c r="IL39" s="139"/>
      <c r="IM39" s="139"/>
      <c r="IN39" s="139"/>
      <c r="IO39" s="139"/>
      <c r="IP39" s="139"/>
      <c r="IQ39" s="139"/>
      <c r="IR39" s="139"/>
      <c r="IS39" s="139"/>
      <c r="IT39" s="139"/>
      <c r="IU39" s="139"/>
      <c r="IV39" s="139"/>
    </row>
    <row r="40" spans="1:256" ht="17.100000000000001" customHeight="1">
      <c r="A40" s="16"/>
      <c r="B40" s="213"/>
      <c r="C40" s="42" t="s">
        <v>69</v>
      </c>
      <c r="D40" s="158">
        <v>45</v>
      </c>
      <c r="E40" s="158">
        <v>9</v>
      </c>
      <c r="F40" s="158">
        <v>0</v>
      </c>
      <c r="G40" s="158">
        <v>0</v>
      </c>
      <c r="H40" s="158">
        <v>1</v>
      </c>
      <c r="I40" s="158">
        <f t="shared" si="78"/>
        <v>55</v>
      </c>
      <c r="J40" s="158">
        <v>11</v>
      </c>
      <c r="K40" s="158">
        <v>0</v>
      </c>
      <c r="L40" s="158">
        <v>1</v>
      </c>
      <c r="M40" s="158">
        <v>1</v>
      </c>
      <c r="N40" s="158">
        <v>3</v>
      </c>
      <c r="O40" s="158">
        <f t="shared" si="79"/>
        <v>16</v>
      </c>
      <c r="P40" s="158">
        <v>0</v>
      </c>
      <c r="Q40" s="158">
        <v>0</v>
      </c>
      <c r="R40" s="158">
        <v>0</v>
      </c>
      <c r="S40" s="158">
        <v>0</v>
      </c>
      <c r="T40" s="158">
        <v>0</v>
      </c>
      <c r="U40" s="159">
        <f t="shared" si="80"/>
        <v>0</v>
      </c>
      <c r="V40" s="213"/>
      <c r="W40" s="42" t="s">
        <v>69</v>
      </c>
      <c r="X40" s="158">
        <v>0</v>
      </c>
      <c r="Y40" s="158">
        <v>0</v>
      </c>
      <c r="Z40" s="158">
        <v>0</v>
      </c>
      <c r="AA40" s="158">
        <v>0</v>
      </c>
      <c r="AB40" s="158">
        <v>0</v>
      </c>
      <c r="AC40" s="158">
        <f t="shared" si="81"/>
        <v>0</v>
      </c>
      <c r="AD40" s="158">
        <v>0</v>
      </c>
      <c r="AE40" s="158">
        <v>0</v>
      </c>
      <c r="AF40" s="158">
        <v>0</v>
      </c>
      <c r="AG40" s="158">
        <v>0</v>
      </c>
      <c r="AH40" s="158">
        <v>0</v>
      </c>
      <c r="AI40" s="158">
        <f t="shared" si="82"/>
        <v>0</v>
      </c>
      <c r="AJ40" s="158">
        <f t="shared" si="83"/>
        <v>56</v>
      </c>
      <c r="AK40" s="158">
        <f t="shared" si="83"/>
        <v>9</v>
      </c>
      <c r="AL40" s="158">
        <f t="shared" si="83"/>
        <v>1</v>
      </c>
      <c r="AM40" s="158">
        <f t="shared" si="83"/>
        <v>1</v>
      </c>
      <c r="AN40" s="158">
        <f t="shared" si="83"/>
        <v>4</v>
      </c>
      <c r="AO40" s="159">
        <f t="shared" si="84"/>
        <v>71</v>
      </c>
      <c r="AP40" s="213"/>
      <c r="AQ40" s="42" t="s">
        <v>69</v>
      </c>
      <c r="AR40" s="51">
        <v>0</v>
      </c>
      <c r="AS40" s="51">
        <v>0</v>
      </c>
      <c r="AT40" s="51">
        <v>0</v>
      </c>
      <c r="AU40" s="51">
        <v>1</v>
      </c>
      <c r="AV40" s="51">
        <v>1</v>
      </c>
      <c r="AW40" s="51">
        <f t="shared" si="85"/>
        <v>2</v>
      </c>
      <c r="AX40" s="51">
        <v>9</v>
      </c>
      <c r="AY40" s="51">
        <v>0</v>
      </c>
      <c r="AZ40" s="51">
        <v>0</v>
      </c>
      <c r="BA40" s="51">
        <v>0</v>
      </c>
      <c r="BB40" s="51">
        <v>1</v>
      </c>
      <c r="BC40" s="51">
        <f t="shared" si="86"/>
        <v>10</v>
      </c>
      <c r="BD40" s="51">
        <v>0</v>
      </c>
      <c r="BE40" s="51">
        <v>0</v>
      </c>
      <c r="BF40" s="51">
        <v>0</v>
      </c>
      <c r="BG40" s="51">
        <v>0</v>
      </c>
      <c r="BH40" s="51">
        <v>0</v>
      </c>
      <c r="BI40" s="160">
        <f t="shared" si="87"/>
        <v>0</v>
      </c>
      <c r="BJ40" s="213"/>
      <c r="BK40" s="42" t="s">
        <v>69</v>
      </c>
      <c r="BL40" s="158">
        <v>0</v>
      </c>
      <c r="BM40" s="158">
        <v>0</v>
      </c>
      <c r="BN40" s="158">
        <v>0</v>
      </c>
      <c r="BO40" s="158">
        <v>0</v>
      </c>
      <c r="BP40" s="158">
        <v>0</v>
      </c>
      <c r="BQ40" s="158">
        <f t="shared" si="88"/>
        <v>0</v>
      </c>
      <c r="BR40" s="158">
        <v>0</v>
      </c>
      <c r="BS40" s="158">
        <v>0</v>
      </c>
      <c r="BT40" s="158">
        <v>0</v>
      </c>
      <c r="BU40" s="158">
        <v>0</v>
      </c>
      <c r="BV40" s="158">
        <v>0</v>
      </c>
      <c r="BW40" s="158">
        <f t="shared" si="89"/>
        <v>0</v>
      </c>
      <c r="BX40" s="158">
        <f t="shared" si="90"/>
        <v>9</v>
      </c>
      <c r="BY40" s="158">
        <f t="shared" si="90"/>
        <v>0</v>
      </c>
      <c r="BZ40" s="158">
        <f t="shared" si="90"/>
        <v>0</v>
      </c>
      <c r="CA40" s="158">
        <f t="shared" si="90"/>
        <v>1</v>
      </c>
      <c r="CB40" s="158">
        <f t="shared" si="90"/>
        <v>2</v>
      </c>
      <c r="CC40" s="159">
        <f t="shared" si="91"/>
        <v>12</v>
      </c>
      <c r="CD40" s="139"/>
      <c r="CE40" s="139"/>
      <c r="CF40" s="139"/>
      <c r="CG40" s="139"/>
      <c r="CH40" s="139"/>
      <c r="CI40" s="139"/>
      <c r="CJ40" s="139"/>
      <c r="CK40" s="139"/>
      <c r="CL40" s="139"/>
      <c r="CM40" s="139"/>
      <c r="CN40" s="139"/>
      <c r="CO40" s="139"/>
      <c r="CP40" s="139"/>
      <c r="CQ40" s="139"/>
      <c r="CR40" s="139"/>
      <c r="CS40" s="139"/>
      <c r="CT40" s="139"/>
      <c r="CU40" s="139"/>
      <c r="CV40" s="139"/>
      <c r="CW40" s="139"/>
      <c r="CX40" s="139"/>
      <c r="CY40" s="139"/>
      <c r="CZ40" s="139"/>
      <c r="DA40" s="139"/>
      <c r="DB40" s="139"/>
      <c r="DC40" s="139"/>
      <c r="DD40" s="139"/>
      <c r="DE40" s="139"/>
      <c r="DF40" s="139"/>
      <c r="DG40" s="139"/>
      <c r="DH40" s="139"/>
      <c r="DI40" s="139"/>
      <c r="DJ40" s="139"/>
      <c r="DK40" s="139"/>
      <c r="DL40" s="139"/>
      <c r="DM40" s="139"/>
      <c r="DN40" s="139"/>
      <c r="DO40" s="139"/>
      <c r="DP40" s="139"/>
      <c r="DQ40" s="139"/>
      <c r="DR40" s="139"/>
      <c r="DS40" s="139"/>
      <c r="DT40" s="139"/>
      <c r="DU40" s="139"/>
      <c r="DV40" s="139"/>
      <c r="DW40" s="139"/>
      <c r="DX40" s="139"/>
      <c r="DY40" s="139"/>
      <c r="DZ40" s="139"/>
      <c r="EA40" s="139"/>
      <c r="EB40" s="139"/>
      <c r="EC40" s="139"/>
      <c r="ED40" s="139"/>
      <c r="EE40" s="139"/>
      <c r="EF40" s="139"/>
      <c r="EG40" s="139"/>
      <c r="EH40" s="139"/>
      <c r="EI40" s="139"/>
      <c r="EJ40" s="139"/>
      <c r="EK40" s="139"/>
      <c r="EL40" s="139"/>
      <c r="EM40" s="139"/>
      <c r="EN40" s="139"/>
      <c r="EO40" s="139"/>
      <c r="EP40" s="139"/>
      <c r="EQ40" s="139"/>
      <c r="ER40" s="139"/>
      <c r="ES40" s="139"/>
      <c r="ET40" s="139"/>
      <c r="EU40" s="139"/>
      <c r="EV40" s="139"/>
      <c r="EW40" s="139"/>
      <c r="EX40" s="139"/>
      <c r="EY40" s="139"/>
      <c r="EZ40" s="139"/>
      <c r="FA40" s="139"/>
      <c r="FB40" s="139"/>
      <c r="FC40" s="139"/>
      <c r="FD40" s="139"/>
      <c r="FE40" s="139"/>
      <c r="FF40" s="139"/>
      <c r="FG40" s="139"/>
      <c r="FH40" s="139"/>
      <c r="FI40" s="139"/>
      <c r="FJ40" s="139"/>
      <c r="FK40" s="139"/>
      <c r="FL40" s="139"/>
      <c r="FM40" s="139"/>
      <c r="FN40" s="139"/>
      <c r="FO40" s="139"/>
      <c r="FP40" s="139"/>
      <c r="FQ40" s="139"/>
      <c r="FR40" s="139"/>
      <c r="FS40" s="139"/>
      <c r="FT40" s="139"/>
      <c r="FU40" s="139"/>
      <c r="FV40" s="139"/>
      <c r="FW40" s="139"/>
      <c r="FX40" s="139"/>
      <c r="FY40" s="139"/>
      <c r="FZ40" s="139"/>
      <c r="GA40" s="139"/>
      <c r="GB40" s="139"/>
      <c r="GC40" s="139"/>
      <c r="GD40" s="139"/>
      <c r="GE40" s="139"/>
      <c r="GF40" s="139"/>
      <c r="GG40" s="139"/>
      <c r="GH40" s="139"/>
      <c r="GI40" s="139"/>
      <c r="GJ40" s="139"/>
      <c r="GK40" s="139"/>
      <c r="GL40" s="139"/>
      <c r="GM40" s="139"/>
      <c r="GN40" s="139"/>
      <c r="GO40" s="139"/>
      <c r="GP40" s="139"/>
      <c r="GQ40" s="139"/>
      <c r="GR40" s="139"/>
      <c r="GS40" s="139"/>
      <c r="GT40" s="139"/>
      <c r="GU40" s="139"/>
      <c r="GV40" s="139"/>
      <c r="GW40" s="139"/>
      <c r="GX40" s="139"/>
      <c r="GY40" s="139"/>
      <c r="GZ40" s="139"/>
      <c r="HA40" s="139"/>
      <c r="HB40" s="139"/>
      <c r="HC40" s="139"/>
      <c r="HD40" s="139"/>
      <c r="HE40" s="139"/>
      <c r="HF40" s="139"/>
      <c r="HG40" s="139"/>
      <c r="HH40" s="139"/>
      <c r="HI40" s="139"/>
      <c r="HJ40" s="139"/>
      <c r="HK40" s="139"/>
      <c r="HL40" s="139"/>
      <c r="HM40" s="139"/>
      <c r="HN40" s="139"/>
      <c r="HO40" s="139"/>
      <c r="HP40" s="139"/>
      <c r="HQ40" s="139"/>
      <c r="HR40" s="139"/>
      <c r="HS40" s="139"/>
      <c r="HT40" s="139"/>
      <c r="HU40" s="139"/>
      <c r="HV40" s="139"/>
      <c r="HW40" s="139"/>
      <c r="HX40" s="139"/>
      <c r="HY40" s="139"/>
      <c r="HZ40" s="139"/>
      <c r="IA40" s="139"/>
      <c r="IB40" s="139"/>
      <c r="IC40" s="139"/>
      <c r="ID40" s="139"/>
      <c r="IE40" s="139"/>
      <c r="IF40" s="139"/>
      <c r="IG40" s="139"/>
      <c r="IH40" s="139"/>
      <c r="II40" s="139"/>
      <c r="IJ40" s="139"/>
      <c r="IK40" s="139"/>
      <c r="IL40" s="139"/>
      <c r="IM40" s="139"/>
      <c r="IN40" s="139"/>
      <c r="IO40" s="139"/>
      <c r="IP40" s="139"/>
      <c r="IQ40" s="139"/>
      <c r="IR40" s="139"/>
      <c r="IS40" s="139"/>
      <c r="IT40" s="139"/>
      <c r="IU40" s="139"/>
      <c r="IV40" s="139"/>
    </row>
    <row r="41" spans="1:256" ht="17.100000000000001" customHeight="1">
      <c r="A41" s="16"/>
      <c r="B41" s="213"/>
      <c r="C41" s="42" t="s">
        <v>70</v>
      </c>
      <c r="D41" s="166">
        <v>16</v>
      </c>
      <c r="E41" s="166">
        <v>1</v>
      </c>
      <c r="F41" s="166">
        <v>2</v>
      </c>
      <c r="G41" s="166">
        <v>0</v>
      </c>
      <c r="H41" s="166">
        <v>1</v>
      </c>
      <c r="I41" s="166">
        <f t="shared" si="78"/>
        <v>20</v>
      </c>
      <c r="J41" s="166">
        <v>28</v>
      </c>
      <c r="K41" s="166">
        <v>0</v>
      </c>
      <c r="L41" s="166">
        <v>0</v>
      </c>
      <c r="M41" s="166">
        <v>0</v>
      </c>
      <c r="N41" s="166">
        <v>1</v>
      </c>
      <c r="O41" s="166">
        <f t="shared" si="79"/>
        <v>29</v>
      </c>
      <c r="P41" s="166">
        <v>0</v>
      </c>
      <c r="Q41" s="166">
        <v>0</v>
      </c>
      <c r="R41" s="166">
        <v>0</v>
      </c>
      <c r="S41" s="166">
        <v>0</v>
      </c>
      <c r="T41" s="166">
        <v>0</v>
      </c>
      <c r="U41" s="167">
        <f t="shared" si="80"/>
        <v>0</v>
      </c>
      <c r="V41" s="213"/>
      <c r="W41" s="42" t="s">
        <v>70</v>
      </c>
      <c r="X41" s="166">
        <v>0</v>
      </c>
      <c r="Y41" s="166">
        <v>0</v>
      </c>
      <c r="Z41" s="166">
        <v>0</v>
      </c>
      <c r="AA41" s="166">
        <v>0</v>
      </c>
      <c r="AB41" s="166">
        <v>0</v>
      </c>
      <c r="AC41" s="166">
        <f t="shared" si="81"/>
        <v>0</v>
      </c>
      <c r="AD41" s="166">
        <v>0</v>
      </c>
      <c r="AE41" s="166">
        <v>0</v>
      </c>
      <c r="AF41" s="166">
        <v>0</v>
      </c>
      <c r="AG41" s="166">
        <v>0</v>
      </c>
      <c r="AH41" s="166">
        <v>0</v>
      </c>
      <c r="AI41" s="166">
        <f t="shared" si="82"/>
        <v>0</v>
      </c>
      <c r="AJ41" s="166">
        <f t="shared" si="83"/>
        <v>44</v>
      </c>
      <c r="AK41" s="166">
        <f t="shared" si="83"/>
        <v>1</v>
      </c>
      <c r="AL41" s="166">
        <f t="shared" si="83"/>
        <v>2</v>
      </c>
      <c r="AM41" s="166">
        <f t="shared" si="83"/>
        <v>0</v>
      </c>
      <c r="AN41" s="166">
        <f t="shared" si="83"/>
        <v>2</v>
      </c>
      <c r="AO41" s="167">
        <f t="shared" si="84"/>
        <v>49</v>
      </c>
      <c r="AP41" s="213"/>
      <c r="AQ41" s="42" t="s">
        <v>70</v>
      </c>
      <c r="AR41" s="51">
        <v>2</v>
      </c>
      <c r="AS41" s="45">
        <v>0</v>
      </c>
      <c r="AT41" s="45">
        <v>0</v>
      </c>
      <c r="AU41" s="45">
        <v>0</v>
      </c>
      <c r="AV41" s="45">
        <v>2</v>
      </c>
      <c r="AW41" s="45">
        <f t="shared" si="85"/>
        <v>4</v>
      </c>
      <c r="AX41" s="45">
        <v>11</v>
      </c>
      <c r="AY41" s="45">
        <v>0</v>
      </c>
      <c r="AZ41" s="45">
        <v>0</v>
      </c>
      <c r="BA41" s="45">
        <v>0</v>
      </c>
      <c r="BB41" s="45">
        <v>6</v>
      </c>
      <c r="BC41" s="45">
        <f t="shared" si="86"/>
        <v>17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52">
        <f t="shared" si="87"/>
        <v>0</v>
      </c>
      <c r="BJ41" s="213"/>
      <c r="BK41" s="42" t="s">
        <v>70</v>
      </c>
      <c r="BL41" s="158">
        <v>0</v>
      </c>
      <c r="BM41" s="166">
        <v>0</v>
      </c>
      <c r="BN41" s="166">
        <v>0</v>
      </c>
      <c r="BO41" s="166">
        <v>0</v>
      </c>
      <c r="BP41" s="166">
        <v>0</v>
      </c>
      <c r="BQ41" s="166">
        <f t="shared" si="88"/>
        <v>0</v>
      </c>
      <c r="BR41" s="166">
        <v>0</v>
      </c>
      <c r="BS41" s="166">
        <v>0</v>
      </c>
      <c r="BT41" s="166">
        <v>0</v>
      </c>
      <c r="BU41" s="166">
        <v>0</v>
      </c>
      <c r="BV41" s="166">
        <v>0</v>
      </c>
      <c r="BW41" s="166">
        <f t="shared" si="89"/>
        <v>0</v>
      </c>
      <c r="BX41" s="166">
        <f t="shared" si="90"/>
        <v>13</v>
      </c>
      <c r="BY41" s="166">
        <f t="shared" si="90"/>
        <v>0</v>
      </c>
      <c r="BZ41" s="166">
        <f t="shared" si="90"/>
        <v>0</v>
      </c>
      <c r="CA41" s="166">
        <f t="shared" si="90"/>
        <v>0</v>
      </c>
      <c r="CB41" s="166">
        <f t="shared" si="90"/>
        <v>8</v>
      </c>
      <c r="CC41" s="167">
        <f t="shared" si="91"/>
        <v>21</v>
      </c>
      <c r="CD41" s="139"/>
      <c r="CE41" s="139"/>
      <c r="CF41" s="139"/>
      <c r="CG41" s="139"/>
      <c r="CH41" s="139"/>
      <c r="CI41" s="139"/>
      <c r="CJ41" s="139"/>
      <c r="CK41" s="139"/>
      <c r="CL41" s="139"/>
      <c r="CM41" s="139"/>
      <c r="CN41" s="139"/>
      <c r="CO41" s="139"/>
      <c r="CP41" s="139"/>
      <c r="CQ41" s="139"/>
      <c r="CR41" s="139"/>
      <c r="CS41" s="139"/>
      <c r="CT41" s="139"/>
      <c r="CU41" s="139"/>
      <c r="CV41" s="139"/>
      <c r="CW41" s="139"/>
      <c r="CX41" s="139"/>
      <c r="CY41" s="139"/>
      <c r="CZ41" s="139"/>
      <c r="DA41" s="139"/>
      <c r="DB41" s="139"/>
      <c r="DC41" s="139"/>
      <c r="DD41" s="139"/>
      <c r="DE41" s="139"/>
      <c r="DF41" s="139"/>
      <c r="DG41" s="139"/>
      <c r="DH41" s="139"/>
      <c r="DI41" s="139"/>
      <c r="DJ41" s="139"/>
      <c r="DK41" s="139"/>
      <c r="DL41" s="139"/>
      <c r="DM41" s="139"/>
      <c r="DN41" s="139"/>
      <c r="DO41" s="139"/>
      <c r="DP41" s="139"/>
      <c r="DQ41" s="139"/>
      <c r="DR41" s="139"/>
      <c r="DS41" s="139"/>
      <c r="DT41" s="139"/>
      <c r="DU41" s="139"/>
      <c r="DV41" s="139"/>
      <c r="DW41" s="139"/>
      <c r="DX41" s="139"/>
      <c r="DY41" s="139"/>
      <c r="DZ41" s="139"/>
      <c r="EA41" s="139"/>
      <c r="EB41" s="139"/>
      <c r="EC41" s="139"/>
      <c r="ED41" s="139"/>
      <c r="EE41" s="139"/>
      <c r="EF41" s="139"/>
      <c r="EG41" s="139"/>
      <c r="EH41" s="139"/>
      <c r="EI41" s="139"/>
      <c r="EJ41" s="139"/>
      <c r="EK41" s="139"/>
      <c r="EL41" s="139"/>
      <c r="EM41" s="139"/>
      <c r="EN41" s="139"/>
      <c r="EO41" s="139"/>
      <c r="EP41" s="139"/>
      <c r="EQ41" s="139"/>
      <c r="ER41" s="139"/>
      <c r="ES41" s="139"/>
      <c r="ET41" s="139"/>
      <c r="EU41" s="139"/>
      <c r="EV41" s="139"/>
      <c r="EW41" s="139"/>
      <c r="EX41" s="139"/>
      <c r="EY41" s="139"/>
      <c r="EZ41" s="139"/>
      <c r="FA41" s="139"/>
      <c r="FB41" s="139"/>
      <c r="FC41" s="139"/>
      <c r="FD41" s="139"/>
      <c r="FE41" s="139"/>
      <c r="FF41" s="139"/>
      <c r="FG41" s="139"/>
      <c r="FH41" s="139"/>
      <c r="FI41" s="139"/>
      <c r="FJ41" s="139"/>
      <c r="FK41" s="139"/>
      <c r="FL41" s="139"/>
      <c r="FM41" s="139"/>
      <c r="FN41" s="139"/>
      <c r="FO41" s="139"/>
      <c r="FP41" s="139"/>
      <c r="FQ41" s="139"/>
      <c r="FR41" s="139"/>
      <c r="FS41" s="139"/>
      <c r="FT41" s="139"/>
      <c r="FU41" s="139"/>
      <c r="FV41" s="139"/>
      <c r="FW41" s="139"/>
      <c r="FX41" s="139"/>
      <c r="FY41" s="139"/>
      <c r="FZ41" s="139"/>
      <c r="GA41" s="139"/>
      <c r="GB41" s="139"/>
      <c r="GC41" s="139"/>
      <c r="GD41" s="139"/>
      <c r="GE41" s="139"/>
      <c r="GF41" s="139"/>
      <c r="GG41" s="139"/>
      <c r="GH41" s="139"/>
      <c r="GI41" s="139"/>
      <c r="GJ41" s="139"/>
      <c r="GK41" s="139"/>
      <c r="GL41" s="139"/>
      <c r="GM41" s="139"/>
      <c r="GN41" s="139"/>
      <c r="GO41" s="139"/>
      <c r="GP41" s="139"/>
      <c r="GQ41" s="139"/>
      <c r="GR41" s="139"/>
      <c r="GS41" s="139"/>
      <c r="GT41" s="139"/>
      <c r="GU41" s="139"/>
      <c r="GV41" s="139"/>
      <c r="GW41" s="139"/>
      <c r="GX41" s="139"/>
      <c r="GY41" s="139"/>
      <c r="GZ41" s="139"/>
      <c r="HA41" s="139"/>
      <c r="HB41" s="139"/>
      <c r="HC41" s="139"/>
      <c r="HD41" s="139"/>
      <c r="HE41" s="139"/>
      <c r="HF41" s="139"/>
      <c r="HG41" s="139"/>
      <c r="HH41" s="139"/>
      <c r="HI41" s="139"/>
      <c r="HJ41" s="139"/>
      <c r="HK41" s="139"/>
      <c r="HL41" s="139"/>
      <c r="HM41" s="139"/>
      <c r="HN41" s="139"/>
      <c r="HO41" s="139"/>
      <c r="HP41" s="139"/>
      <c r="HQ41" s="139"/>
      <c r="HR41" s="139"/>
      <c r="HS41" s="139"/>
      <c r="HT41" s="139"/>
      <c r="HU41" s="139"/>
      <c r="HV41" s="139"/>
      <c r="HW41" s="139"/>
      <c r="HX41" s="139"/>
      <c r="HY41" s="139"/>
      <c r="HZ41" s="139"/>
      <c r="IA41" s="139"/>
      <c r="IB41" s="139"/>
      <c r="IC41" s="139"/>
      <c r="ID41" s="139"/>
      <c r="IE41" s="139"/>
      <c r="IF41" s="139"/>
      <c r="IG41" s="139"/>
      <c r="IH41" s="139"/>
      <c r="II41" s="139"/>
      <c r="IJ41" s="139"/>
      <c r="IK41" s="139"/>
      <c r="IL41" s="139"/>
      <c r="IM41" s="139"/>
      <c r="IN41" s="139"/>
      <c r="IO41" s="139"/>
      <c r="IP41" s="139"/>
      <c r="IQ41" s="139"/>
      <c r="IR41" s="139"/>
      <c r="IS41" s="139"/>
      <c r="IT41" s="139"/>
      <c r="IU41" s="139"/>
      <c r="IV41" s="139"/>
    </row>
    <row r="42" spans="1:256" ht="17.100000000000001" customHeight="1">
      <c r="A42" s="16"/>
      <c r="B42" s="214"/>
      <c r="C42" s="30" t="s">
        <v>34</v>
      </c>
      <c r="D42" s="155">
        <f t="shared" ref="D42:U42" si="92">SUM(D38:D41)</f>
        <v>389</v>
      </c>
      <c r="E42" s="155">
        <f t="shared" si="92"/>
        <v>51</v>
      </c>
      <c r="F42" s="155">
        <f t="shared" si="92"/>
        <v>12</v>
      </c>
      <c r="G42" s="155">
        <f t="shared" si="92"/>
        <v>4</v>
      </c>
      <c r="H42" s="155">
        <f t="shared" si="92"/>
        <v>5</v>
      </c>
      <c r="I42" s="155">
        <f t="shared" si="92"/>
        <v>461</v>
      </c>
      <c r="J42" s="155">
        <f t="shared" si="92"/>
        <v>248</v>
      </c>
      <c r="K42" s="155">
        <f t="shared" si="92"/>
        <v>6</v>
      </c>
      <c r="L42" s="155">
        <f t="shared" si="92"/>
        <v>3</v>
      </c>
      <c r="M42" s="155">
        <f t="shared" si="92"/>
        <v>5</v>
      </c>
      <c r="N42" s="155">
        <f t="shared" si="92"/>
        <v>10</v>
      </c>
      <c r="O42" s="155">
        <f t="shared" si="92"/>
        <v>272</v>
      </c>
      <c r="P42" s="155">
        <f t="shared" si="92"/>
        <v>0</v>
      </c>
      <c r="Q42" s="155">
        <f t="shared" si="92"/>
        <v>0</v>
      </c>
      <c r="R42" s="155">
        <f t="shared" si="92"/>
        <v>0</v>
      </c>
      <c r="S42" s="155">
        <f t="shared" si="92"/>
        <v>0</v>
      </c>
      <c r="T42" s="155">
        <f t="shared" si="92"/>
        <v>0</v>
      </c>
      <c r="U42" s="156">
        <f t="shared" si="92"/>
        <v>0</v>
      </c>
      <c r="V42" s="214"/>
      <c r="W42" s="30" t="s">
        <v>34</v>
      </c>
      <c r="X42" s="155">
        <f t="shared" ref="X42:AO42" si="93">SUM(X38:X41)</f>
        <v>0</v>
      </c>
      <c r="Y42" s="155">
        <f t="shared" si="93"/>
        <v>0</v>
      </c>
      <c r="Z42" s="155">
        <f t="shared" si="93"/>
        <v>0</v>
      </c>
      <c r="AA42" s="155">
        <f t="shared" si="93"/>
        <v>0</v>
      </c>
      <c r="AB42" s="155">
        <f t="shared" si="93"/>
        <v>0</v>
      </c>
      <c r="AC42" s="155">
        <f t="shared" si="93"/>
        <v>0</v>
      </c>
      <c r="AD42" s="155">
        <f t="shared" si="93"/>
        <v>0</v>
      </c>
      <c r="AE42" s="155">
        <f t="shared" si="93"/>
        <v>0</v>
      </c>
      <c r="AF42" s="155">
        <f t="shared" si="93"/>
        <v>0</v>
      </c>
      <c r="AG42" s="155">
        <f t="shared" si="93"/>
        <v>0</v>
      </c>
      <c r="AH42" s="155">
        <f t="shared" si="93"/>
        <v>0</v>
      </c>
      <c r="AI42" s="155">
        <f t="shared" si="93"/>
        <v>0</v>
      </c>
      <c r="AJ42" s="155">
        <f t="shared" si="93"/>
        <v>637</v>
      </c>
      <c r="AK42" s="155">
        <f t="shared" si="93"/>
        <v>57</v>
      </c>
      <c r="AL42" s="155">
        <f t="shared" si="93"/>
        <v>15</v>
      </c>
      <c r="AM42" s="155">
        <f t="shared" si="93"/>
        <v>9</v>
      </c>
      <c r="AN42" s="155">
        <f t="shared" si="93"/>
        <v>15</v>
      </c>
      <c r="AO42" s="156">
        <f t="shared" si="93"/>
        <v>733</v>
      </c>
      <c r="AP42" s="214"/>
      <c r="AQ42" s="30" t="s">
        <v>34</v>
      </c>
      <c r="AR42" s="155">
        <f t="shared" ref="AR42:BI42" si="94">SUM(AR38:AR41)</f>
        <v>12</v>
      </c>
      <c r="AS42" s="155">
        <f t="shared" si="94"/>
        <v>1</v>
      </c>
      <c r="AT42" s="155">
        <f t="shared" si="94"/>
        <v>1</v>
      </c>
      <c r="AU42" s="155">
        <f t="shared" si="94"/>
        <v>5</v>
      </c>
      <c r="AV42" s="155">
        <f t="shared" si="94"/>
        <v>6</v>
      </c>
      <c r="AW42" s="155">
        <f t="shared" si="94"/>
        <v>25</v>
      </c>
      <c r="AX42" s="155">
        <f t="shared" si="94"/>
        <v>70</v>
      </c>
      <c r="AY42" s="155">
        <f t="shared" si="94"/>
        <v>0</v>
      </c>
      <c r="AZ42" s="155">
        <f t="shared" si="94"/>
        <v>3</v>
      </c>
      <c r="BA42" s="155">
        <f t="shared" si="94"/>
        <v>5</v>
      </c>
      <c r="BB42" s="155">
        <f t="shared" si="94"/>
        <v>14</v>
      </c>
      <c r="BC42" s="155">
        <f t="shared" si="94"/>
        <v>92</v>
      </c>
      <c r="BD42" s="155">
        <f t="shared" si="94"/>
        <v>0</v>
      </c>
      <c r="BE42" s="155">
        <f t="shared" si="94"/>
        <v>0</v>
      </c>
      <c r="BF42" s="155">
        <f t="shared" si="94"/>
        <v>0</v>
      </c>
      <c r="BG42" s="155">
        <f t="shared" si="94"/>
        <v>0</v>
      </c>
      <c r="BH42" s="155">
        <f t="shared" si="94"/>
        <v>0</v>
      </c>
      <c r="BI42" s="156">
        <f t="shared" si="94"/>
        <v>0</v>
      </c>
      <c r="BJ42" s="214"/>
      <c r="BK42" s="30" t="s">
        <v>34</v>
      </c>
      <c r="BL42" s="155">
        <f t="shared" ref="BL42:CC42" si="95">SUM(BL38:BL41)</f>
        <v>0</v>
      </c>
      <c r="BM42" s="155">
        <f t="shared" si="95"/>
        <v>0</v>
      </c>
      <c r="BN42" s="155">
        <f t="shared" si="95"/>
        <v>0</v>
      </c>
      <c r="BO42" s="155">
        <f t="shared" si="95"/>
        <v>0</v>
      </c>
      <c r="BP42" s="155">
        <f t="shared" si="95"/>
        <v>0</v>
      </c>
      <c r="BQ42" s="155">
        <f t="shared" si="95"/>
        <v>0</v>
      </c>
      <c r="BR42" s="155">
        <f t="shared" si="95"/>
        <v>0</v>
      </c>
      <c r="BS42" s="155">
        <f t="shared" si="95"/>
        <v>0</v>
      </c>
      <c r="BT42" s="155">
        <f t="shared" si="95"/>
        <v>0</v>
      </c>
      <c r="BU42" s="155">
        <f t="shared" si="95"/>
        <v>0</v>
      </c>
      <c r="BV42" s="155">
        <f t="shared" si="95"/>
        <v>0</v>
      </c>
      <c r="BW42" s="155">
        <f t="shared" si="95"/>
        <v>0</v>
      </c>
      <c r="BX42" s="155">
        <f t="shared" si="95"/>
        <v>82</v>
      </c>
      <c r="BY42" s="155">
        <f t="shared" si="95"/>
        <v>1</v>
      </c>
      <c r="BZ42" s="155">
        <f t="shared" si="95"/>
        <v>4</v>
      </c>
      <c r="CA42" s="155">
        <f t="shared" si="95"/>
        <v>10</v>
      </c>
      <c r="CB42" s="155">
        <f t="shared" si="95"/>
        <v>20</v>
      </c>
      <c r="CC42" s="156">
        <f t="shared" si="95"/>
        <v>117</v>
      </c>
      <c r="CD42" s="139"/>
      <c r="CE42" s="139"/>
      <c r="CF42" s="139"/>
      <c r="CG42" s="139"/>
      <c r="CH42" s="139"/>
      <c r="CI42" s="139"/>
      <c r="CJ42" s="139"/>
      <c r="CK42" s="139"/>
      <c r="CL42" s="139"/>
      <c r="CM42" s="139"/>
      <c r="CN42" s="139"/>
      <c r="CO42" s="139"/>
      <c r="CP42" s="139"/>
      <c r="CQ42" s="139"/>
      <c r="CR42" s="139"/>
      <c r="CS42" s="139"/>
      <c r="CT42" s="139"/>
      <c r="CU42" s="139"/>
      <c r="CV42" s="139"/>
      <c r="CW42" s="139"/>
      <c r="CX42" s="139"/>
      <c r="CY42" s="139"/>
      <c r="CZ42" s="139"/>
      <c r="DA42" s="139"/>
      <c r="DB42" s="139"/>
      <c r="DC42" s="139"/>
      <c r="DD42" s="139"/>
      <c r="DE42" s="139"/>
      <c r="DF42" s="139"/>
      <c r="DG42" s="139"/>
      <c r="DH42" s="139"/>
      <c r="DI42" s="139"/>
      <c r="DJ42" s="139"/>
      <c r="DK42" s="139"/>
      <c r="DL42" s="139"/>
      <c r="DM42" s="139"/>
      <c r="DN42" s="139"/>
      <c r="DO42" s="139"/>
      <c r="DP42" s="139"/>
      <c r="DQ42" s="139"/>
      <c r="DR42" s="139"/>
      <c r="DS42" s="139"/>
      <c r="DT42" s="139"/>
      <c r="DU42" s="139"/>
      <c r="DV42" s="139"/>
      <c r="DW42" s="139"/>
      <c r="DX42" s="139"/>
      <c r="DY42" s="139"/>
      <c r="DZ42" s="139"/>
      <c r="EA42" s="139"/>
      <c r="EB42" s="139"/>
      <c r="EC42" s="139"/>
      <c r="ED42" s="139"/>
      <c r="EE42" s="139"/>
      <c r="EF42" s="139"/>
      <c r="EG42" s="139"/>
      <c r="EH42" s="139"/>
      <c r="EI42" s="139"/>
      <c r="EJ42" s="139"/>
      <c r="EK42" s="139"/>
      <c r="EL42" s="139"/>
      <c r="EM42" s="139"/>
      <c r="EN42" s="139"/>
      <c r="EO42" s="139"/>
      <c r="EP42" s="139"/>
      <c r="EQ42" s="139"/>
      <c r="ER42" s="139"/>
      <c r="ES42" s="139"/>
      <c r="ET42" s="139"/>
      <c r="EU42" s="139"/>
      <c r="EV42" s="139"/>
      <c r="EW42" s="139"/>
      <c r="EX42" s="139"/>
      <c r="EY42" s="139"/>
      <c r="EZ42" s="139"/>
      <c r="FA42" s="139"/>
      <c r="FB42" s="139"/>
      <c r="FC42" s="139"/>
      <c r="FD42" s="139"/>
      <c r="FE42" s="139"/>
      <c r="FF42" s="139"/>
      <c r="FG42" s="139"/>
      <c r="FH42" s="139"/>
      <c r="FI42" s="139"/>
      <c r="FJ42" s="139"/>
      <c r="FK42" s="139"/>
      <c r="FL42" s="139"/>
      <c r="FM42" s="139"/>
      <c r="FN42" s="139"/>
      <c r="FO42" s="139"/>
      <c r="FP42" s="139"/>
      <c r="FQ42" s="139"/>
      <c r="FR42" s="139"/>
      <c r="FS42" s="139"/>
      <c r="FT42" s="139"/>
      <c r="FU42" s="139"/>
      <c r="FV42" s="139"/>
      <c r="FW42" s="139"/>
      <c r="FX42" s="139"/>
      <c r="FY42" s="139"/>
      <c r="FZ42" s="139"/>
      <c r="GA42" s="139"/>
      <c r="GB42" s="139"/>
      <c r="GC42" s="139"/>
      <c r="GD42" s="139"/>
      <c r="GE42" s="139"/>
      <c r="GF42" s="139"/>
      <c r="GG42" s="139"/>
      <c r="GH42" s="139"/>
      <c r="GI42" s="139"/>
      <c r="GJ42" s="139"/>
      <c r="GK42" s="139"/>
      <c r="GL42" s="139"/>
      <c r="GM42" s="139"/>
      <c r="GN42" s="139"/>
      <c r="GO42" s="139"/>
      <c r="GP42" s="139"/>
      <c r="GQ42" s="139"/>
      <c r="GR42" s="139"/>
      <c r="GS42" s="139"/>
      <c r="GT42" s="139"/>
      <c r="GU42" s="139"/>
      <c r="GV42" s="139"/>
      <c r="GW42" s="139"/>
      <c r="GX42" s="139"/>
      <c r="GY42" s="139"/>
      <c r="GZ42" s="139"/>
      <c r="HA42" s="139"/>
      <c r="HB42" s="139"/>
      <c r="HC42" s="139"/>
      <c r="HD42" s="139"/>
      <c r="HE42" s="139"/>
      <c r="HF42" s="139"/>
      <c r="HG42" s="139"/>
      <c r="HH42" s="139"/>
      <c r="HI42" s="139"/>
      <c r="HJ42" s="139"/>
      <c r="HK42" s="139"/>
      <c r="HL42" s="139"/>
      <c r="HM42" s="139"/>
      <c r="HN42" s="139"/>
      <c r="HO42" s="139"/>
      <c r="HP42" s="139"/>
      <c r="HQ42" s="139"/>
      <c r="HR42" s="139"/>
      <c r="HS42" s="139"/>
      <c r="HT42" s="139"/>
      <c r="HU42" s="139"/>
      <c r="HV42" s="139"/>
      <c r="HW42" s="139"/>
      <c r="HX42" s="139"/>
      <c r="HY42" s="139"/>
      <c r="HZ42" s="139"/>
      <c r="IA42" s="139"/>
      <c r="IB42" s="139"/>
      <c r="IC42" s="139"/>
      <c r="ID42" s="139"/>
      <c r="IE42" s="139"/>
      <c r="IF42" s="139"/>
      <c r="IG42" s="139"/>
      <c r="IH42" s="139"/>
      <c r="II42" s="139"/>
      <c r="IJ42" s="139"/>
      <c r="IK42" s="139"/>
      <c r="IL42" s="139"/>
      <c r="IM42" s="139"/>
      <c r="IN42" s="139"/>
      <c r="IO42" s="139"/>
      <c r="IP42" s="139"/>
      <c r="IQ42" s="139"/>
      <c r="IR42" s="139"/>
      <c r="IS42" s="139"/>
      <c r="IT42" s="139"/>
      <c r="IU42" s="139"/>
      <c r="IV42" s="139"/>
    </row>
    <row r="43" spans="1:256" ht="17.100000000000001" customHeight="1">
      <c r="A43" s="16"/>
      <c r="B43" s="41" t="s">
        <v>71</v>
      </c>
      <c r="C43" s="30" t="s">
        <v>72</v>
      </c>
      <c r="D43" s="152">
        <v>467</v>
      </c>
      <c r="E43" s="152">
        <v>33</v>
      </c>
      <c r="F43" s="152">
        <v>10</v>
      </c>
      <c r="G43" s="152">
        <v>5</v>
      </c>
      <c r="H43" s="152">
        <v>9</v>
      </c>
      <c r="I43" s="152">
        <f t="shared" ref="I43:I47" si="96">SUM(D43:H43)</f>
        <v>524</v>
      </c>
      <c r="J43" s="152">
        <v>151</v>
      </c>
      <c r="K43" s="152">
        <v>6</v>
      </c>
      <c r="L43" s="152">
        <v>5</v>
      </c>
      <c r="M43" s="152">
        <v>2</v>
      </c>
      <c r="N43" s="152">
        <v>7</v>
      </c>
      <c r="O43" s="152">
        <f t="shared" ref="O43:O47" si="97">SUM(J43:N43)</f>
        <v>171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53">
        <f t="shared" ref="U43:U47" si="98">SUM(P43:T43)</f>
        <v>0</v>
      </c>
      <c r="V43" s="41" t="s">
        <v>71</v>
      </c>
      <c r="W43" s="30" t="s">
        <v>72</v>
      </c>
      <c r="X43" s="152">
        <v>0</v>
      </c>
      <c r="Y43" s="152">
        <v>0</v>
      </c>
      <c r="Z43" s="152">
        <v>0</v>
      </c>
      <c r="AA43" s="152">
        <v>0</v>
      </c>
      <c r="AB43" s="152">
        <v>0</v>
      </c>
      <c r="AC43" s="152">
        <f t="shared" ref="AC43:AC47" si="99">SUM(X43:AB43)</f>
        <v>0</v>
      </c>
      <c r="AD43" s="152">
        <v>0</v>
      </c>
      <c r="AE43" s="152">
        <v>0</v>
      </c>
      <c r="AF43" s="152">
        <v>0</v>
      </c>
      <c r="AG43" s="152">
        <v>0</v>
      </c>
      <c r="AH43" s="152">
        <v>0</v>
      </c>
      <c r="AI43" s="152">
        <f t="shared" ref="AI43:AI47" si="100">SUM(AD43:AH43)</f>
        <v>0</v>
      </c>
      <c r="AJ43" s="152">
        <f t="shared" ref="AJ43:AN47" si="101">D43+J43+P43+X43+AD43</f>
        <v>618</v>
      </c>
      <c r="AK43" s="152">
        <f t="shared" si="101"/>
        <v>39</v>
      </c>
      <c r="AL43" s="152">
        <f t="shared" si="101"/>
        <v>15</v>
      </c>
      <c r="AM43" s="152">
        <f t="shared" si="101"/>
        <v>7</v>
      </c>
      <c r="AN43" s="152">
        <f t="shared" si="101"/>
        <v>16</v>
      </c>
      <c r="AO43" s="153">
        <f t="shared" ref="AO43:AO47" si="102">SUM(AJ43:AN43)</f>
        <v>695</v>
      </c>
      <c r="AP43" s="41" t="s">
        <v>71</v>
      </c>
      <c r="AQ43" s="30" t="s">
        <v>72</v>
      </c>
      <c r="AR43" s="27">
        <v>9</v>
      </c>
      <c r="AS43" s="27">
        <v>0</v>
      </c>
      <c r="AT43" s="27">
        <v>1</v>
      </c>
      <c r="AU43" s="27">
        <v>10</v>
      </c>
      <c r="AV43" s="27">
        <v>2</v>
      </c>
      <c r="AW43" s="27">
        <f t="shared" ref="AW43:AW47" si="103">SUM(AR43:AV43)</f>
        <v>22</v>
      </c>
      <c r="AX43" s="27">
        <v>17</v>
      </c>
      <c r="AY43" s="27">
        <v>0</v>
      </c>
      <c r="AZ43" s="27">
        <v>0</v>
      </c>
      <c r="BA43" s="27">
        <v>8</v>
      </c>
      <c r="BB43" s="27">
        <v>3</v>
      </c>
      <c r="BC43" s="27">
        <f t="shared" ref="BC43:BC47" si="104">SUM(AX43:BB43)</f>
        <v>28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154">
        <f t="shared" ref="BI43:BI47" si="105">SUM(BD43:BH43)</f>
        <v>0</v>
      </c>
      <c r="BJ43" s="41" t="s">
        <v>71</v>
      </c>
      <c r="BK43" s="30" t="s">
        <v>72</v>
      </c>
      <c r="BL43" s="152">
        <v>0</v>
      </c>
      <c r="BM43" s="152">
        <v>0</v>
      </c>
      <c r="BN43" s="152">
        <v>0</v>
      </c>
      <c r="BO43" s="152">
        <v>0</v>
      </c>
      <c r="BP43" s="152">
        <v>0</v>
      </c>
      <c r="BQ43" s="152">
        <f t="shared" ref="BQ43:BQ47" si="106">SUM(BL43:BP43)</f>
        <v>0</v>
      </c>
      <c r="BR43" s="152">
        <v>0</v>
      </c>
      <c r="BS43" s="152">
        <v>0</v>
      </c>
      <c r="BT43" s="152">
        <v>0</v>
      </c>
      <c r="BU43" s="152">
        <v>0</v>
      </c>
      <c r="BV43" s="152">
        <v>0</v>
      </c>
      <c r="BW43" s="152">
        <f t="shared" ref="BW43:BW47" si="107">SUM(BR43:BV43)</f>
        <v>0</v>
      </c>
      <c r="BX43" s="152">
        <f t="shared" ref="BX43:CB47" si="108">AR43+AX43+BD43+BL43+BR43</f>
        <v>26</v>
      </c>
      <c r="BY43" s="152">
        <f t="shared" si="108"/>
        <v>0</v>
      </c>
      <c r="BZ43" s="152">
        <f t="shared" si="108"/>
        <v>1</v>
      </c>
      <c r="CA43" s="152">
        <f t="shared" si="108"/>
        <v>18</v>
      </c>
      <c r="CB43" s="152">
        <f t="shared" si="108"/>
        <v>5</v>
      </c>
      <c r="CC43" s="153">
        <f t="shared" ref="CC43:CC47" si="109">SUM(BX43:CB43)</f>
        <v>50</v>
      </c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39"/>
      <c r="DC43" s="139"/>
      <c r="DD43" s="139"/>
      <c r="DE43" s="139"/>
      <c r="DF43" s="139"/>
      <c r="DG43" s="139"/>
      <c r="DH43" s="139"/>
      <c r="DI43" s="139"/>
      <c r="DJ43" s="139"/>
      <c r="DK43" s="139"/>
      <c r="DL43" s="139"/>
      <c r="DM43" s="139"/>
      <c r="DN43" s="139"/>
      <c r="DO43" s="139"/>
      <c r="DP43" s="139"/>
      <c r="DQ43" s="139"/>
      <c r="DR43" s="139"/>
      <c r="DS43" s="139"/>
      <c r="DT43" s="139"/>
      <c r="DU43" s="139"/>
      <c r="DV43" s="139"/>
      <c r="DW43" s="139"/>
      <c r="DX43" s="139"/>
      <c r="DY43" s="139"/>
      <c r="DZ43" s="139"/>
      <c r="EA43" s="139"/>
      <c r="EB43" s="139"/>
      <c r="EC43" s="139"/>
      <c r="ED43" s="139"/>
      <c r="EE43" s="139"/>
      <c r="EF43" s="139"/>
      <c r="EG43" s="139"/>
      <c r="EH43" s="139"/>
      <c r="EI43" s="139"/>
      <c r="EJ43" s="139"/>
      <c r="EK43" s="139"/>
      <c r="EL43" s="139"/>
      <c r="EM43" s="139"/>
      <c r="EN43" s="139"/>
      <c r="EO43" s="139"/>
      <c r="EP43" s="139"/>
      <c r="EQ43" s="139"/>
      <c r="ER43" s="139"/>
      <c r="ES43" s="139"/>
      <c r="ET43" s="139"/>
      <c r="EU43" s="139"/>
      <c r="EV43" s="139"/>
      <c r="EW43" s="139"/>
      <c r="EX43" s="139"/>
      <c r="EY43" s="139"/>
      <c r="EZ43" s="139"/>
      <c r="FA43" s="139"/>
      <c r="FB43" s="139"/>
      <c r="FC43" s="139"/>
      <c r="FD43" s="139"/>
      <c r="FE43" s="139"/>
      <c r="FF43" s="139"/>
      <c r="FG43" s="139"/>
      <c r="FH43" s="139"/>
      <c r="FI43" s="139"/>
      <c r="FJ43" s="139"/>
      <c r="FK43" s="139"/>
      <c r="FL43" s="139"/>
      <c r="FM43" s="139"/>
      <c r="FN43" s="139"/>
      <c r="FO43" s="139"/>
      <c r="FP43" s="139"/>
      <c r="FQ43" s="139"/>
      <c r="FR43" s="139"/>
      <c r="FS43" s="139"/>
      <c r="FT43" s="139"/>
      <c r="FU43" s="139"/>
      <c r="FV43" s="139"/>
      <c r="FW43" s="139"/>
      <c r="FX43" s="139"/>
      <c r="FY43" s="139"/>
      <c r="FZ43" s="139"/>
      <c r="GA43" s="139"/>
      <c r="GB43" s="139"/>
      <c r="GC43" s="139"/>
      <c r="GD43" s="139"/>
      <c r="GE43" s="139"/>
      <c r="GF43" s="139"/>
      <c r="GG43" s="139"/>
      <c r="GH43" s="139"/>
      <c r="GI43" s="139"/>
      <c r="GJ43" s="139"/>
      <c r="GK43" s="139"/>
      <c r="GL43" s="139"/>
      <c r="GM43" s="139"/>
      <c r="GN43" s="139"/>
      <c r="GO43" s="139"/>
      <c r="GP43" s="139"/>
      <c r="GQ43" s="139"/>
      <c r="GR43" s="139"/>
      <c r="GS43" s="139"/>
      <c r="GT43" s="139"/>
      <c r="GU43" s="139"/>
      <c r="GV43" s="139"/>
      <c r="GW43" s="139"/>
      <c r="GX43" s="139"/>
      <c r="GY43" s="139"/>
      <c r="GZ43" s="139"/>
      <c r="HA43" s="139"/>
      <c r="HB43" s="139"/>
      <c r="HC43" s="139"/>
      <c r="HD43" s="139"/>
      <c r="HE43" s="139"/>
      <c r="HF43" s="139"/>
      <c r="HG43" s="139"/>
      <c r="HH43" s="139"/>
      <c r="HI43" s="139"/>
      <c r="HJ43" s="139"/>
      <c r="HK43" s="139"/>
      <c r="HL43" s="139"/>
      <c r="HM43" s="139"/>
      <c r="HN43" s="139"/>
      <c r="HO43" s="139"/>
      <c r="HP43" s="139"/>
      <c r="HQ43" s="139"/>
      <c r="HR43" s="139"/>
      <c r="HS43" s="139"/>
      <c r="HT43" s="139"/>
      <c r="HU43" s="139"/>
      <c r="HV43" s="139"/>
      <c r="HW43" s="139"/>
      <c r="HX43" s="139"/>
      <c r="HY43" s="139"/>
      <c r="HZ43" s="139"/>
      <c r="IA43" s="139"/>
      <c r="IB43" s="139"/>
      <c r="IC43" s="139"/>
      <c r="ID43" s="139"/>
      <c r="IE43" s="139"/>
      <c r="IF43" s="139"/>
      <c r="IG43" s="139"/>
      <c r="IH43" s="139"/>
      <c r="II43" s="139"/>
      <c r="IJ43" s="139"/>
      <c r="IK43" s="139"/>
      <c r="IL43" s="139"/>
      <c r="IM43" s="139"/>
      <c r="IN43" s="139"/>
      <c r="IO43" s="139"/>
      <c r="IP43" s="139"/>
      <c r="IQ43" s="139"/>
      <c r="IR43" s="139"/>
      <c r="IS43" s="139"/>
      <c r="IT43" s="139"/>
      <c r="IU43" s="139"/>
      <c r="IV43" s="139"/>
    </row>
    <row r="44" spans="1:256" ht="17.100000000000001" customHeight="1">
      <c r="A44" s="16"/>
      <c r="B44" s="41" t="s">
        <v>73</v>
      </c>
      <c r="C44" s="30" t="s">
        <v>74</v>
      </c>
      <c r="D44" s="155">
        <v>111</v>
      </c>
      <c r="E44" s="155">
        <v>11</v>
      </c>
      <c r="F44" s="155">
        <v>1</v>
      </c>
      <c r="G44" s="155">
        <v>1</v>
      </c>
      <c r="H44" s="155">
        <v>3</v>
      </c>
      <c r="I44" s="155">
        <f t="shared" si="96"/>
        <v>127</v>
      </c>
      <c r="J44" s="155">
        <v>118</v>
      </c>
      <c r="K44" s="155">
        <v>0</v>
      </c>
      <c r="L44" s="155">
        <v>0</v>
      </c>
      <c r="M44" s="155">
        <v>0</v>
      </c>
      <c r="N44" s="155">
        <v>6</v>
      </c>
      <c r="O44" s="155">
        <f t="shared" si="97"/>
        <v>124</v>
      </c>
      <c r="P44" s="155">
        <v>0</v>
      </c>
      <c r="Q44" s="155">
        <v>0</v>
      </c>
      <c r="R44" s="155">
        <v>0</v>
      </c>
      <c r="S44" s="155">
        <v>0</v>
      </c>
      <c r="T44" s="155">
        <v>0</v>
      </c>
      <c r="U44" s="156">
        <f t="shared" si="98"/>
        <v>0</v>
      </c>
      <c r="V44" s="41" t="s">
        <v>73</v>
      </c>
      <c r="W44" s="30" t="s">
        <v>74</v>
      </c>
      <c r="X44" s="155">
        <v>0</v>
      </c>
      <c r="Y44" s="155">
        <v>0</v>
      </c>
      <c r="Z44" s="155">
        <v>0</v>
      </c>
      <c r="AA44" s="155">
        <v>0</v>
      </c>
      <c r="AB44" s="155">
        <v>0</v>
      </c>
      <c r="AC44" s="155">
        <f t="shared" si="99"/>
        <v>0</v>
      </c>
      <c r="AD44" s="155">
        <v>0</v>
      </c>
      <c r="AE44" s="155">
        <v>0</v>
      </c>
      <c r="AF44" s="155">
        <v>0</v>
      </c>
      <c r="AG44" s="155">
        <v>0</v>
      </c>
      <c r="AH44" s="155">
        <v>0</v>
      </c>
      <c r="AI44" s="155">
        <f t="shared" si="100"/>
        <v>0</v>
      </c>
      <c r="AJ44" s="155">
        <f t="shared" si="101"/>
        <v>229</v>
      </c>
      <c r="AK44" s="155">
        <f t="shared" si="101"/>
        <v>11</v>
      </c>
      <c r="AL44" s="155">
        <f t="shared" si="101"/>
        <v>1</v>
      </c>
      <c r="AM44" s="155">
        <f t="shared" si="101"/>
        <v>1</v>
      </c>
      <c r="AN44" s="155">
        <f t="shared" si="101"/>
        <v>9</v>
      </c>
      <c r="AO44" s="156">
        <f t="shared" si="102"/>
        <v>251</v>
      </c>
      <c r="AP44" s="41" t="s">
        <v>73</v>
      </c>
      <c r="AQ44" s="30" t="s">
        <v>74</v>
      </c>
      <c r="AR44" s="39">
        <v>10</v>
      </c>
      <c r="AS44" s="39">
        <v>0</v>
      </c>
      <c r="AT44" s="39">
        <v>0</v>
      </c>
      <c r="AU44" s="39">
        <v>5</v>
      </c>
      <c r="AV44" s="39">
        <v>2</v>
      </c>
      <c r="AW44" s="39">
        <f t="shared" si="103"/>
        <v>17</v>
      </c>
      <c r="AX44" s="39">
        <v>22</v>
      </c>
      <c r="AY44" s="39">
        <v>0</v>
      </c>
      <c r="AZ44" s="39">
        <v>0</v>
      </c>
      <c r="BA44" s="39">
        <v>6</v>
      </c>
      <c r="BB44" s="39">
        <v>2</v>
      </c>
      <c r="BC44" s="39">
        <f t="shared" si="104"/>
        <v>30</v>
      </c>
      <c r="BD44" s="39">
        <v>0</v>
      </c>
      <c r="BE44" s="39">
        <v>0</v>
      </c>
      <c r="BF44" s="39">
        <v>0</v>
      </c>
      <c r="BG44" s="39">
        <v>0</v>
      </c>
      <c r="BH44" s="39">
        <v>0</v>
      </c>
      <c r="BI44" s="157">
        <f t="shared" si="105"/>
        <v>0</v>
      </c>
      <c r="BJ44" s="41" t="s">
        <v>73</v>
      </c>
      <c r="BK44" s="30" t="s">
        <v>74</v>
      </c>
      <c r="BL44" s="155">
        <v>0</v>
      </c>
      <c r="BM44" s="155">
        <v>0</v>
      </c>
      <c r="BN44" s="155">
        <v>0</v>
      </c>
      <c r="BO44" s="155">
        <v>0</v>
      </c>
      <c r="BP44" s="155">
        <v>0</v>
      </c>
      <c r="BQ44" s="155">
        <f t="shared" si="106"/>
        <v>0</v>
      </c>
      <c r="BR44" s="155">
        <v>0</v>
      </c>
      <c r="BS44" s="155">
        <v>0</v>
      </c>
      <c r="BT44" s="155">
        <v>0</v>
      </c>
      <c r="BU44" s="155">
        <v>0</v>
      </c>
      <c r="BV44" s="155">
        <v>0</v>
      </c>
      <c r="BW44" s="155">
        <f t="shared" si="107"/>
        <v>0</v>
      </c>
      <c r="BX44" s="155">
        <f t="shared" si="108"/>
        <v>32</v>
      </c>
      <c r="BY44" s="155">
        <f t="shared" si="108"/>
        <v>0</v>
      </c>
      <c r="BZ44" s="155">
        <f t="shared" si="108"/>
        <v>0</v>
      </c>
      <c r="CA44" s="155">
        <f t="shared" si="108"/>
        <v>11</v>
      </c>
      <c r="CB44" s="155">
        <f t="shared" si="108"/>
        <v>4</v>
      </c>
      <c r="CC44" s="156">
        <f t="shared" si="109"/>
        <v>47</v>
      </c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39"/>
      <c r="GY44" s="139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39"/>
      <c r="HK44" s="139"/>
      <c r="HL44" s="139"/>
      <c r="HM44" s="139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39"/>
      <c r="HY44" s="139"/>
      <c r="HZ44" s="139"/>
      <c r="IA44" s="139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39"/>
      <c r="IM44" s="139"/>
      <c r="IN44" s="139"/>
      <c r="IO44" s="139"/>
      <c r="IP44" s="139"/>
      <c r="IQ44" s="139"/>
      <c r="IR44" s="139"/>
      <c r="IS44" s="139"/>
      <c r="IT44" s="139"/>
      <c r="IU44" s="139"/>
      <c r="IV44" s="139"/>
    </row>
    <row r="45" spans="1:256" ht="17.100000000000001" customHeight="1">
      <c r="A45" s="16"/>
      <c r="B45" s="29" t="s">
        <v>75</v>
      </c>
      <c r="C45" s="30" t="s">
        <v>76</v>
      </c>
      <c r="D45" s="155">
        <v>407</v>
      </c>
      <c r="E45" s="155">
        <v>32</v>
      </c>
      <c r="F45" s="155">
        <v>9</v>
      </c>
      <c r="G45" s="155">
        <v>0</v>
      </c>
      <c r="H45" s="155">
        <v>12</v>
      </c>
      <c r="I45" s="155">
        <f t="shared" si="96"/>
        <v>460</v>
      </c>
      <c r="J45" s="155">
        <v>102</v>
      </c>
      <c r="K45" s="155">
        <v>0</v>
      </c>
      <c r="L45" s="155">
        <v>3</v>
      </c>
      <c r="M45" s="155">
        <v>3</v>
      </c>
      <c r="N45" s="155">
        <v>2</v>
      </c>
      <c r="O45" s="155">
        <f t="shared" si="97"/>
        <v>110</v>
      </c>
      <c r="P45" s="155">
        <v>0</v>
      </c>
      <c r="Q45" s="155">
        <v>0</v>
      </c>
      <c r="R45" s="155">
        <v>0</v>
      </c>
      <c r="S45" s="155">
        <v>0</v>
      </c>
      <c r="T45" s="155">
        <v>0</v>
      </c>
      <c r="U45" s="156">
        <f t="shared" si="98"/>
        <v>0</v>
      </c>
      <c r="V45" s="29" t="s">
        <v>75</v>
      </c>
      <c r="W45" s="30" t="s">
        <v>76</v>
      </c>
      <c r="X45" s="155">
        <v>0</v>
      </c>
      <c r="Y45" s="155">
        <v>0</v>
      </c>
      <c r="Z45" s="155">
        <v>0</v>
      </c>
      <c r="AA45" s="155">
        <v>0</v>
      </c>
      <c r="AB45" s="155">
        <v>0</v>
      </c>
      <c r="AC45" s="155">
        <f t="shared" si="99"/>
        <v>0</v>
      </c>
      <c r="AD45" s="155">
        <v>0</v>
      </c>
      <c r="AE45" s="155">
        <v>0</v>
      </c>
      <c r="AF45" s="155">
        <v>0</v>
      </c>
      <c r="AG45" s="155">
        <v>0</v>
      </c>
      <c r="AH45" s="155">
        <v>0</v>
      </c>
      <c r="AI45" s="155">
        <f t="shared" si="100"/>
        <v>0</v>
      </c>
      <c r="AJ45" s="155">
        <f t="shared" si="101"/>
        <v>509</v>
      </c>
      <c r="AK45" s="155">
        <f t="shared" si="101"/>
        <v>32</v>
      </c>
      <c r="AL45" s="155">
        <f t="shared" si="101"/>
        <v>12</v>
      </c>
      <c r="AM45" s="155">
        <f t="shared" si="101"/>
        <v>3</v>
      </c>
      <c r="AN45" s="155">
        <f t="shared" si="101"/>
        <v>14</v>
      </c>
      <c r="AO45" s="156">
        <f t="shared" si="102"/>
        <v>570</v>
      </c>
      <c r="AP45" s="29" t="s">
        <v>75</v>
      </c>
      <c r="AQ45" s="30" t="s">
        <v>76</v>
      </c>
      <c r="AR45" s="39">
        <v>38</v>
      </c>
      <c r="AS45" s="39">
        <v>2</v>
      </c>
      <c r="AT45" s="39">
        <v>6</v>
      </c>
      <c r="AU45" s="39">
        <v>6</v>
      </c>
      <c r="AV45" s="39">
        <v>12</v>
      </c>
      <c r="AW45" s="39">
        <f t="shared" si="103"/>
        <v>64</v>
      </c>
      <c r="AX45" s="39">
        <v>48</v>
      </c>
      <c r="AY45" s="39">
        <v>0</v>
      </c>
      <c r="AZ45" s="39">
        <v>0</v>
      </c>
      <c r="BA45" s="39">
        <v>6</v>
      </c>
      <c r="BB45" s="39">
        <v>4</v>
      </c>
      <c r="BC45" s="39">
        <f t="shared" si="104"/>
        <v>58</v>
      </c>
      <c r="BD45" s="39">
        <v>0</v>
      </c>
      <c r="BE45" s="39">
        <v>0</v>
      </c>
      <c r="BF45" s="39">
        <v>0</v>
      </c>
      <c r="BG45" s="39">
        <v>0</v>
      </c>
      <c r="BH45" s="39">
        <v>0</v>
      </c>
      <c r="BI45" s="157">
        <f t="shared" si="105"/>
        <v>0</v>
      </c>
      <c r="BJ45" s="29" t="s">
        <v>75</v>
      </c>
      <c r="BK45" s="30" t="s">
        <v>76</v>
      </c>
      <c r="BL45" s="155">
        <v>0</v>
      </c>
      <c r="BM45" s="155">
        <v>0</v>
      </c>
      <c r="BN45" s="155">
        <v>0</v>
      </c>
      <c r="BO45" s="155">
        <v>0</v>
      </c>
      <c r="BP45" s="155">
        <v>0</v>
      </c>
      <c r="BQ45" s="155">
        <f t="shared" si="106"/>
        <v>0</v>
      </c>
      <c r="BR45" s="155">
        <v>0</v>
      </c>
      <c r="BS45" s="155">
        <v>0</v>
      </c>
      <c r="BT45" s="155">
        <v>0</v>
      </c>
      <c r="BU45" s="155">
        <v>0</v>
      </c>
      <c r="BV45" s="155">
        <v>0</v>
      </c>
      <c r="BW45" s="155">
        <f t="shared" si="107"/>
        <v>0</v>
      </c>
      <c r="BX45" s="155">
        <f t="shared" si="108"/>
        <v>86</v>
      </c>
      <c r="BY45" s="155">
        <f t="shared" si="108"/>
        <v>2</v>
      </c>
      <c r="BZ45" s="155">
        <f t="shared" si="108"/>
        <v>6</v>
      </c>
      <c r="CA45" s="155">
        <f t="shared" si="108"/>
        <v>12</v>
      </c>
      <c r="CB45" s="155">
        <f t="shared" si="108"/>
        <v>16</v>
      </c>
      <c r="CC45" s="156">
        <f t="shared" si="109"/>
        <v>122</v>
      </c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39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39"/>
      <c r="GY45" s="139"/>
      <c r="GZ45" s="139"/>
      <c r="HA45" s="139"/>
      <c r="HB45" s="139"/>
      <c r="HC45" s="139"/>
      <c r="HD45" s="139"/>
      <c r="HE45" s="139"/>
      <c r="HF45" s="139"/>
      <c r="HG45" s="139"/>
      <c r="HH45" s="139"/>
      <c r="HI45" s="139"/>
      <c r="HJ45" s="139"/>
      <c r="HK45" s="139"/>
      <c r="HL45" s="139"/>
      <c r="HM45" s="139"/>
      <c r="HN45" s="139"/>
      <c r="HO45" s="139"/>
      <c r="HP45" s="139"/>
      <c r="HQ45" s="139"/>
      <c r="HR45" s="139"/>
      <c r="HS45" s="139"/>
      <c r="HT45" s="139"/>
      <c r="HU45" s="139"/>
      <c r="HV45" s="139"/>
      <c r="HW45" s="139"/>
      <c r="HX45" s="139"/>
      <c r="HY45" s="139"/>
      <c r="HZ45" s="139"/>
      <c r="IA45" s="139"/>
      <c r="IB45" s="139"/>
      <c r="IC45" s="139"/>
      <c r="ID45" s="139"/>
      <c r="IE45" s="139"/>
      <c r="IF45" s="139"/>
      <c r="IG45" s="139"/>
      <c r="IH45" s="139"/>
      <c r="II45" s="139"/>
      <c r="IJ45" s="139"/>
      <c r="IK45" s="139"/>
      <c r="IL45" s="139"/>
      <c r="IM45" s="139"/>
      <c r="IN45" s="139"/>
      <c r="IO45" s="139"/>
      <c r="IP45" s="139"/>
      <c r="IQ45" s="139"/>
      <c r="IR45" s="139"/>
      <c r="IS45" s="139"/>
      <c r="IT45" s="139"/>
      <c r="IU45" s="139"/>
      <c r="IV45" s="139"/>
    </row>
    <row r="46" spans="1:256" ht="17.100000000000001" customHeight="1">
      <c r="A46" s="16"/>
      <c r="B46" s="187" t="s">
        <v>77</v>
      </c>
      <c r="C46" s="42" t="s">
        <v>78</v>
      </c>
      <c r="D46" s="158">
        <v>1165</v>
      </c>
      <c r="E46" s="158">
        <v>69</v>
      </c>
      <c r="F46" s="158">
        <v>23</v>
      </c>
      <c r="G46" s="158">
        <v>5</v>
      </c>
      <c r="H46" s="158">
        <v>11</v>
      </c>
      <c r="I46" s="158">
        <f t="shared" si="96"/>
        <v>1273</v>
      </c>
      <c r="J46" s="158">
        <v>62</v>
      </c>
      <c r="K46" s="158">
        <v>1</v>
      </c>
      <c r="L46" s="158">
        <v>4</v>
      </c>
      <c r="M46" s="158">
        <v>0</v>
      </c>
      <c r="N46" s="158">
        <v>1</v>
      </c>
      <c r="O46" s="158">
        <f t="shared" si="97"/>
        <v>68</v>
      </c>
      <c r="P46" s="158">
        <v>0</v>
      </c>
      <c r="Q46" s="158">
        <v>0</v>
      </c>
      <c r="R46" s="158">
        <v>0</v>
      </c>
      <c r="S46" s="158">
        <v>0</v>
      </c>
      <c r="T46" s="158">
        <v>0</v>
      </c>
      <c r="U46" s="159">
        <f t="shared" si="98"/>
        <v>0</v>
      </c>
      <c r="V46" s="187" t="s">
        <v>77</v>
      </c>
      <c r="W46" s="42" t="s">
        <v>78</v>
      </c>
      <c r="X46" s="158">
        <v>0</v>
      </c>
      <c r="Y46" s="158">
        <v>0</v>
      </c>
      <c r="Z46" s="158">
        <v>0</v>
      </c>
      <c r="AA46" s="158">
        <v>0</v>
      </c>
      <c r="AB46" s="158">
        <v>0</v>
      </c>
      <c r="AC46" s="158">
        <f t="shared" si="99"/>
        <v>0</v>
      </c>
      <c r="AD46" s="158">
        <v>0</v>
      </c>
      <c r="AE46" s="158">
        <v>0</v>
      </c>
      <c r="AF46" s="158">
        <v>0</v>
      </c>
      <c r="AG46" s="158">
        <v>0</v>
      </c>
      <c r="AH46" s="158">
        <v>0</v>
      </c>
      <c r="AI46" s="158">
        <f t="shared" si="100"/>
        <v>0</v>
      </c>
      <c r="AJ46" s="158">
        <f t="shared" si="101"/>
        <v>1227</v>
      </c>
      <c r="AK46" s="158">
        <f t="shared" si="101"/>
        <v>70</v>
      </c>
      <c r="AL46" s="158">
        <f t="shared" si="101"/>
        <v>27</v>
      </c>
      <c r="AM46" s="158">
        <f t="shared" si="101"/>
        <v>5</v>
      </c>
      <c r="AN46" s="158">
        <f t="shared" si="101"/>
        <v>12</v>
      </c>
      <c r="AO46" s="159">
        <f t="shared" si="102"/>
        <v>1341</v>
      </c>
      <c r="AP46" s="187" t="s">
        <v>77</v>
      </c>
      <c r="AQ46" s="42" t="s">
        <v>78</v>
      </c>
      <c r="AR46" s="51">
        <v>29</v>
      </c>
      <c r="AS46" s="51">
        <v>1</v>
      </c>
      <c r="AT46" s="51">
        <v>1</v>
      </c>
      <c r="AU46" s="51">
        <v>2</v>
      </c>
      <c r="AV46" s="51">
        <v>4</v>
      </c>
      <c r="AW46" s="51">
        <f t="shared" si="103"/>
        <v>37</v>
      </c>
      <c r="AX46" s="51">
        <v>6</v>
      </c>
      <c r="AY46" s="51">
        <v>0</v>
      </c>
      <c r="AZ46" s="51">
        <v>0</v>
      </c>
      <c r="BA46" s="51">
        <v>0</v>
      </c>
      <c r="BB46" s="51">
        <v>0</v>
      </c>
      <c r="BC46" s="51">
        <f t="shared" si="104"/>
        <v>6</v>
      </c>
      <c r="BD46" s="51">
        <v>0</v>
      </c>
      <c r="BE46" s="51">
        <v>0</v>
      </c>
      <c r="BF46" s="51">
        <v>0</v>
      </c>
      <c r="BG46" s="51">
        <v>0</v>
      </c>
      <c r="BH46" s="51">
        <v>0</v>
      </c>
      <c r="BI46" s="160">
        <f t="shared" si="105"/>
        <v>0</v>
      </c>
      <c r="BJ46" s="187" t="s">
        <v>77</v>
      </c>
      <c r="BK46" s="42" t="s">
        <v>78</v>
      </c>
      <c r="BL46" s="158">
        <v>0</v>
      </c>
      <c r="BM46" s="158">
        <v>0</v>
      </c>
      <c r="BN46" s="158">
        <v>0</v>
      </c>
      <c r="BO46" s="158">
        <v>0</v>
      </c>
      <c r="BP46" s="158">
        <v>0</v>
      </c>
      <c r="BQ46" s="158">
        <f t="shared" si="106"/>
        <v>0</v>
      </c>
      <c r="BR46" s="158">
        <v>0</v>
      </c>
      <c r="BS46" s="158">
        <v>0</v>
      </c>
      <c r="BT46" s="158">
        <v>0</v>
      </c>
      <c r="BU46" s="158">
        <v>0</v>
      </c>
      <c r="BV46" s="158">
        <v>0</v>
      </c>
      <c r="BW46" s="158">
        <f t="shared" si="107"/>
        <v>0</v>
      </c>
      <c r="BX46" s="158">
        <f t="shared" si="108"/>
        <v>35</v>
      </c>
      <c r="BY46" s="158">
        <f t="shared" si="108"/>
        <v>1</v>
      </c>
      <c r="BZ46" s="158">
        <f t="shared" si="108"/>
        <v>1</v>
      </c>
      <c r="CA46" s="158">
        <f t="shared" si="108"/>
        <v>2</v>
      </c>
      <c r="CB46" s="158">
        <f t="shared" si="108"/>
        <v>4</v>
      </c>
      <c r="CC46" s="159">
        <f t="shared" si="109"/>
        <v>43</v>
      </c>
      <c r="CD46" s="139"/>
      <c r="CE46" s="139"/>
      <c r="CF46" s="139"/>
      <c r="CG46" s="139"/>
      <c r="CH46" s="139"/>
      <c r="CI46" s="139"/>
      <c r="CJ46" s="139"/>
      <c r="CK46" s="139"/>
      <c r="CL46" s="139"/>
      <c r="CM46" s="139"/>
      <c r="CN46" s="139"/>
      <c r="CO46" s="139"/>
      <c r="CP46" s="139"/>
      <c r="CQ46" s="139"/>
      <c r="CR46" s="139"/>
      <c r="CS46" s="139"/>
      <c r="CT46" s="139"/>
      <c r="CU46" s="139"/>
      <c r="CV46" s="139"/>
      <c r="CW46" s="139"/>
      <c r="CX46" s="139"/>
      <c r="CY46" s="139"/>
      <c r="CZ46" s="139"/>
      <c r="DA46" s="139"/>
      <c r="DB46" s="139"/>
      <c r="DC46" s="139"/>
      <c r="DD46" s="139"/>
      <c r="DE46" s="139"/>
      <c r="DF46" s="139"/>
      <c r="DG46" s="139"/>
      <c r="DH46" s="139"/>
      <c r="DI46" s="139"/>
      <c r="DJ46" s="139"/>
      <c r="DK46" s="139"/>
      <c r="DL46" s="139"/>
      <c r="DM46" s="139"/>
      <c r="DN46" s="139"/>
      <c r="DO46" s="139"/>
      <c r="DP46" s="139"/>
      <c r="DQ46" s="139"/>
      <c r="DR46" s="139"/>
      <c r="DS46" s="139"/>
      <c r="DT46" s="139"/>
      <c r="DU46" s="139"/>
      <c r="DV46" s="139"/>
      <c r="DW46" s="139"/>
      <c r="DX46" s="139"/>
      <c r="DY46" s="139"/>
      <c r="DZ46" s="139"/>
      <c r="EA46" s="139"/>
      <c r="EB46" s="139"/>
      <c r="EC46" s="139"/>
      <c r="ED46" s="139"/>
      <c r="EE46" s="139"/>
      <c r="EF46" s="139"/>
      <c r="EG46" s="139"/>
      <c r="EH46" s="139"/>
      <c r="EI46" s="139"/>
      <c r="EJ46" s="139"/>
      <c r="EK46" s="139"/>
      <c r="EL46" s="139"/>
      <c r="EM46" s="139"/>
      <c r="EN46" s="139"/>
      <c r="EO46" s="139"/>
      <c r="EP46" s="139"/>
      <c r="EQ46" s="139"/>
      <c r="ER46" s="139"/>
      <c r="ES46" s="139"/>
      <c r="ET46" s="139"/>
      <c r="EU46" s="139"/>
      <c r="EV46" s="139"/>
      <c r="EW46" s="139"/>
      <c r="EX46" s="139"/>
      <c r="EY46" s="139"/>
      <c r="EZ46" s="139"/>
      <c r="FA46" s="139"/>
      <c r="FB46" s="139"/>
      <c r="FC46" s="139"/>
      <c r="FD46" s="139"/>
      <c r="FE46" s="139"/>
      <c r="FF46" s="139"/>
      <c r="FG46" s="139"/>
      <c r="FH46" s="139"/>
      <c r="FI46" s="139"/>
      <c r="FJ46" s="139"/>
      <c r="FK46" s="139"/>
      <c r="FL46" s="139"/>
      <c r="FM46" s="139"/>
      <c r="FN46" s="139"/>
      <c r="FO46" s="139"/>
      <c r="FP46" s="139"/>
      <c r="FQ46" s="139"/>
      <c r="FR46" s="139"/>
      <c r="FS46" s="139"/>
      <c r="FT46" s="139"/>
      <c r="FU46" s="139"/>
      <c r="FV46" s="139"/>
      <c r="FW46" s="139"/>
      <c r="FX46" s="139"/>
      <c r="FY46" s="139"/>
      <c r="FZ46" s="139"/>
      <c r="GA46" s="139"/>
      <c r="GB46" s="139"/>
      <c r="GC46" s="139"/>
      <c r="GD46" s="139"/>
      <c r="GE46" s="139"/>
      <c r="GF46" s="139"/>
      <c r="GG46" s="139"/>
      <c r="GH46" s="139"/>
      <c r="GI46" s="139"/>
      <c r="GJ46" s="139"/>
      <c r="GK46" s="139"/>
      <c r="GL46" s="139"/>
      <c r="GM46" s="139"/>
      <c r="GN46" s="139"/>
      <c r="GO46" s="139"/>
      <c r="GP46" s="139"/>
      <c r="GQ46" s="139"/>
      <c r="GR46" s="139"/>
      <c r="GS46" s="139"/>
      <c r="GT46" s="139"/>
      <c r="GU46" s="139"/>
      <c r="GV46" s="139"/>
      <c r="GW46" s="139"/>
      <c r="GX46" s="139"/>
      <c r="GY46" s="139"/>
      <c r="GZ46" s="139"/>
      <c r="HA46" s="139"/>
      <c r="HB46" s="139"/>
      <c r="HC46" s="139"/>
      <c r="HD46" s="139"/>
      <c r="HE46" s="139"/>
      <c r="HF46" s="139"/>
      <c r="HG46" s="139"/>
      <c r="HH46" s="139"/>
      <c r="HI46" s="139"/>
      <c r="HJ46" s="139"/>
      <c r="HK46" s="139"/>
      <c r="HL46" s="139"/>
      <c r="HM46" s="139"/>
      <c r="HN46" s="139"/>
      <c r="HO46" s="139"/>
      <c r="HP46" s="139"/>
      <c r="HQ46" s="139"/>
      <c r="HR46" s="139"/>
      <c r="HS46" s="139"/>
      <c r="HT46" s="139"/>
      <c r="HU46" s="139"/>
      <c r="HV46" s="139"/>
      <c r="HW46" s="139"/>
      <c r="HX46" s="139"/>
      <c r="HY46" s="139"/>
      <c r="HZ46" s="139"/>
      <c r="IA46" s="139"/>
      <c r="IB46" s="139"/>
      <c r="IC46" s="139"/>
      <c r="ID46" s="139"/>
      <c r="IE46" s="139"/>
      <c r="IF46" s="139"/>
      <c r="IG46" s="139"/>
      <c r="IH46" s="139"/>
      <c r="II46" s="139"/>
      <c r="IJ46" s="139"/>
      <c r="IK46" s="139"/>
      <c r="IL46" s="139"/>
      <c r="IM46" s="139"/>
      <c r="IN46" s="139"/>
      <c r="IO46" s="139"/>
      <c r="IP46" s="139"/>
      <c r="IQ46" s="139"/>
      <c r="IR46" s="139"/>
      <c r="IS46" s="139"/>
      <c r="IT46" s="139"/>
      <c r="IU46" s="139"/>
      <c r="IV46" s="139"/>
    </row>
    <row r="47" spans="1:256" ht="17.100000000000001" customHeight="1">
      <c r="A47" s="16"/>
      <c r="B47" s="188"/>
      <c r="C47" s="42" t="s">
        <v>79</v>
      </c>
      <c r="D47" s="158">
        <v>233</v>
      </c>
      <c r="E47" s="158">
        <v>7</v>
      </c>
      <c r="F47" s="158">
        <v>4</v>
      </c>
      <c r="G47" s="158">
        <v>1</v>
      </c>
      <c r="H47" s="158">
        <v>3</v>
      </c>
      <c r="I47" s="158">
        <f t="shared" si="96"/>
        <v>248</v>
      </c>
      <c r="J47" s="158">
        <v>29</v>
      </c>
      <c r="K47" s="158">
        <v>0</v>
      </c>
      <c r="L47" s="158">
        <v>0</v>
      </c>
      <c r="M47" s="158">
        <v>0</v>
      </c>
      <c r="N47" s="158">
        <v>1</v>
      </c>
      <c r="O47" s="158">
        <f t="shared" si="97"/>
        <v>30</v>
      </c>
      <c r="P47" s="158">
        <v>0</v>
      </c>
      <c r="Q47" s="158">
        <v>0</v>
      </c>
      <c r="R47" s="158">
        <v>0</v>
      </c>
      <c r="S47" s="158">
        <v>0</v>
      </c>
      <c r="T47" s="158">
        <v>0</v>
      </c>
      <c r="U47" s="159">
        <f t="shared" si="98"/>
        <v>0</v>
      </c>
      <c r="V47" s="188"/>
      <c r="W47" s="42" t="s">
        <v>79</v>
      </c>
      <c r="X47" s="158">
        <v>0</v>
      </c>
      <c r="Y47" s="158">
        <v>0</v>
      </c>
      <c r="Z47" s="158">
        <v>0</v>
      </c>
      <c r="AA47" s="158">
        <v>0</v>
      </c>
      <c r="AB47" s="158">
        <v>0</v>
      </c>
      <c r="AC47" s="158">
        <f t="shared" si="99"/>
        <v>0</v>
      </c>
      <c r="AD47" s="158">
        <v>0</v>
      </c>
      <c r="AE47" s="158">
        <v>0</v>
      </c>
      <c r="AF47" s="158">
        <v>0</v>
      </c>
      <c r="AG47" s="158">
        <v>0</v>
      </c>
      <c r="AH47" s="158">
        <v>0</v>
      </c>
      <c r="AI47" s="158">
        <f t="shared" si="100"/>
        <v>0</v>
      </c>
      <c r="AJ47" s="158">
        <f t="shared" si="101"/>
        <v>262</v>
      </c>
      <c r="AK47" s="158">
        <f t="shared" si="101"/>
        <v>7</v>
      </c>
      <c r="AL47" s="158">
        <f t="shared" si="101"/>
        <v>4</v>
      </c>
      <c r="AM47" s="158">
        <f t="shared" si="101"/>
        <v>1</v>
      </c>
      <c r="AN47" s="158">
        <f t="shared" si="101"/>
        <v>4</v>
      </c>
      <c r="AO47" s="159">
        <f t="shared" si="102"/>
        <v>278</v>
      </c>
      <c r="AP47" s="188"/>
      <c r="AQ47" s="42" t="s">
        <v>79</v>
      </c>
      <c r="AR47" s="51">
        <v>5</v>
      </c>
      <c r="AS47" s="51">
        <v>0</v>
      </c>
      <c r="AT47" s="51">
        <v>1</v>
      </c>
      <c r="AU47" s="51">
        <v>3</v>
      </c>
      <c r="AV47" s="51">
        <v>1</v>
      </c>
      <c r="AW47" s="51">
        <f t="shared" si="103"/>
        <v>10</v>
      </c>
      <c r="AX47" s="51">
        <v>8</v>
      </c>
      <c r="AY47" s="51">
        <v>0</v>
      </c>
      <c r="AZ47" s="51">
        <v>0</v>
      </c>
      <c r="BA47" s="51">
        <v>0</v>
      </c>
      <c r="BB47" s="51">
        <v>2</v>
      </c>
      <c r="BC47" s="51">
        <f t="shared" si="104"/>
        <v>10</v>
      </c>
      <c r="BD47" s="51">
        <v>0</v>
      </c>
      <c r="BE47" s="51">
        <v>0</v>
      </c>
      <c r="BF47" s="51">
        <v>0</v>
      </c>
      <c r="BG47" s="51">
        <v>0</v>
      </c>
      <c r="BH47" s="51">
        <v>0</v>
      </c>
      <c r="BI47" s="160">
        <f t="shared" si="105"/>
        <v>0</v>
      </c>
      <c r="BJ47" s="188"/>
      <c r="BK47" s="42" t="s">
        <v>79</v>
      </c>
      <c r="BL47" s="158">
        <v>0</v>
      </c>
      <c r="BM47" s="158">
        <v>0</v>
      </c>
      <c r="BN47" s="158">
        <v>0</v>
      </c>
      <c r="BO47" s="158">
        <v>0</v>
      </c>
      <c r="BP47" s="158">
        <v>0</v>
      </c>
      <c r="BQ47" s="158">
        <f t="shared" si="106"/>
        <v>0</v>
      </c>
      <c r="BR47" s="158">
        <v>0</v>
      </c>
      <c r="BS47" s="158">
        <v>0</v>
      </c>
      <c r="BT47" s="158">
        <v>0</v>
      </c>
      <c r="BU47" s="158">
        <v>0</v>
      </c>
      <c r="BV47" s="158">
        <v>0</v>
      </c>
      <c r="BW47" s="158">
        <f t="shared" si="107"/>
        <v>0</v>
      </c>
      <c r="BX47" s="158">
        <f t="shared" si="108"/>
        <v>13</v>
      </c>
      <c r="BY47" s="158">
        <f t="shared" si="108"/>
        <v>0</v>
      </c>
      <c r="BZ47" s="158">
        <f t="shared" si="108"/>
        <v>1</v>
      </c>
      <c r="CA47" s="158">
        <f t="shared" si="108"/>
        <v>3</v>
      </c>
      <c r="CB47" s="158">
        <f t="shared" si="108"/>
        <v>3</v>
      </c>
      <c r="CC47" s="159">
        <f t="shared" si="109"/>
        <v>20</v>
      </c>
      <c r="CD47" s="139"/>
      <c r="CE47" s="139"/>
      <c r="CF47" s="139"/>
      <c r="CG47" s="139"/>
      <c r="CH47" s="139"/>
      <c r="CI47" s="139"/>
      <c r="CJ47" s="139"/>
      <c r="CK47" s="139"/>
      <c r="CL47" s="139"/>
      <c r="CM47" s="139"/>
      <c r="CN47" s="139"/>
      <c r="CO47" s="139"/>
      <c r="CP47" s="139"/>
      <c r="CQ47" s="139"/>
      <c r="CR47" s="139"/>
      <c r="CS47" s="139"/>
      <c r="CT47" s="139"/>
      <c r="CU47" s="139"/>
      <c r="CV47" s="139"/>
      <c r="CW47" s="139"/>
      <c r="CX47" s="139"/>
      <c r="CY47" s="139"/>
      <c r="CZ47" s="139"/>
      <c r="DA47" s="139"/>
      <c r="DB47" s="139"/>
      <c r="DC47" s="139"/>
      <c r="DD47" s="139"/>
      <c r="DE47" s="139"/>
      <c r="DF47" s="139"/>
      <c r="DG47" s="139"/>
      <c r="DH47" s="139"/>
      <c r="DI47" s="139"/>
      <c r="DJ47" s="139"/>
      <c r="DK47" s="139"/>
      <c r="DL47" s="139"/>
      <c r="DM47" s="139"/>
      <c r="DN47" s="139"/>
      <c r="DO47" s="139"/>
      <c r="DP47" s="139"/>
      <c r="DQ47" s="139"/>
      <c r="DR47" s="139"/>
      <c r="DS47" s="139"/>
      <c r="DT47" s="139"/>
      <c r="DU47" s="139"/>
      <c r="DV47" s="139"/>
      <c r="DW47" s="139"/>
      <c r="DX47" s="139"/>
      <c r="DY47" s="139"/>
      <c r="DZ47" s="139"/>
      <c r="EA47" s="139"/>
      <c r="EB47" s="139"/>
      <c r="EC47" s="139"/>
      <c r="ED47" s="139"/>
      <c r="EE47" s="139"/>
      <c r="EF47" s="139"/>
      <c r="EG47" s="139"/>
      <c r="EH47" s="139"/>
      <c r="EI47" s="139"/>
      <c r="EJ47" s="139"/>
      <c r="EK47" s="139"/>
      <c r="EL47" s="139"/>
      <c r="EM47" s="139"/>
      <c r="EN47" s="139"/>
      <c r="EO47" s="139"/>
      <c r="EP47" s="139"/>
      <c r="EQ47" s="139"/>
      <c r="ER47" s="139"/>
      <c r="ES47" s="139"/>
      <c r="ET47" s="139"/>
      <c r="EU47" s="139"/>
      <c r="EV47" s="139"/>
      <c r="EW47" s="139"/>
      <c r="EX47" s="139"/>
      <c r="EY47" s="139"/>
      <c r="EZ47" s="139"/>
      <c r="FA47" s="139"/>
      <c r="FB47" s="139"/>
      <c r="FC47" s="139"/>
      <c r="FD47" s="139"/>
      <c r="FE47" s="139"/>
      <c r="FF47" s="139"/>
      <c r="FG47" s="139"/>
      <c r="FH47" s="139"/>
      <c r="FI47" s="139"/>
      <c r="FJ47" s="139"/>
      <c r="FK47" s="139"/>
      <c r="FL47" s="139"/>
      <c r="FM47" s="139"/>
      <c r="FN47" s="139"/>
      <c r="FO47" s="139"/>
      <c r="FP47" s="139"/>
      <c r="FQ47" s="139"/>
      <c r="FR47" s="139"/>
      <c r="FS47" s="139"/>
      <c r="FT47" s="139"/>
      <c r="FU47" s="139"/>
      <c r="FV47" s="139"/>
      <c r="FW47" s="139"/>
      <c r="FX47" s="139"/>
      <c r="FY47" s="139"/>
      <c r="FZ47" s="139"/>
      <c r="GA47" s="139"/>
      <c r="GB47" s="139"/>
      <c r="GC47" s="139"/>
      <c r="GD47" s="139"/>
      <c r="GE47" s="139"/>
      <c r="GF47" s="139"/>
      <c r="GG47" s="139"/>
      <c r="GH47" s="139"/>
      <c r="GI47" s="139"/>
      <c r="GJ47" s="139"/>
      <c r="GK47" s="139"/>
      <c r="GL47" s="139"/>
      <c r="GM47" s="139"/>
      <c r="GN47" s="139"/>
      <c r="GO47" s="139"/>
      <c r="GP47" s="139"/>
      <c r="GQ47" s="139"/>
      <c r="GR47" s="139"/>
      <c r="GS47" s="139"/>
      <c r="GT47" s="139"/>
      <c r="GU47" s="139"/>
      <c r="GV47" s="139"/>
      <c r="GW47" s="139"/>
      <c r="GX47" s="139"/>
      <c r="GY47" s="139"/>
      <c r="GZ47" s="139"/>
      <c r="HA47" s="139"/>
      <c r="HB47" s="139"/>
      <c r="HC47" s="139"/>
      <c r="HD47" s="139"/>
      <c r="HE47" s="139"/>
      <c r="HF47" s="139"/>
      <c r="HG47" s="139"/>
      <c r="HH47" s="139"/>
      <c r="HI47" s="139"/>
      <c r="HJ47" s="139"/>
      <c r="HK47" s="139"/>
      <c r="HL47" s="139"/>
      <c r="HM47" s="139"/>
      <c r="HN47" s="139"/>
      <c r="HO47" s="139"/>
      <c r="HP47" s="139"/>
      <c r="HQ47" s="139"/>
      <c r="HR47" s="139"/>
      <c r="HS47" s="139"/>
      <c r="HT47" s="139"/>
      <c r="HU47" s="139"/>
      <c r="HV47" s="139"/>
      <c r="HW47" s="139"/>
      <c r="HX47" s="139"/>
      <c r="HY47" s="139"/>
      <c r="HZ47" s="139"/>
      <c r="IA47" s="139"/>
      <c r="IB47" s="139"/>
      <c r="IC47" s="139"/>
      <c r="ID47" s="139"/>
      <c r="IE47" s="139"/>
      <c r="IF47" s="139"/>
      <c r="IG47" s="139"/>
      <c r="IH47" s="139"/>
      <c r="II47" s="139"/>
      <c r="IJ47" s="139"/>
      <c r="IK47" s="139"/>
      <c r="IL47" s="139"/>
      <c r="IM47" s="139"/>
      <c r="IN47" s="139"/>
      <c r="IO47" s="139"/>
      <c r="IP47" s="139"/>
      <c r="IQ47" s="139"/>
      <c r="IR47" s="139"/>
      <c r="IS47" s="139"/>
      <c r="IT47" s="139"/>
      <c r="IU47" s="139"/>
      <c r="IV47" s="139"/>
    </row>
    <row r="48" spans="1:256" ht="17.100000000000001" customHeight="1">
      <c r="A48" s="16"/>
      <c r="B48" s="189"/>
      <c r="C48" s="30" t="s">
        <v>34</v>
      </c>
      <c r="D48" s="155">
        <f t="shared" ref="D48:U48" si="110">SUM(D46:D47)</f>
        <v>1398</v>
      </c>
      <c r="E48" s="155">
        <f t="shared" si="110"/>
        <v>76</v>
      </c>
      <c r="F48" s="155">
        <f t="shared" si="110"/>
        <v>27</v>
      </c>
      <c r="G48" s="155">
        <f t="shared" si="110"/>
        <v>6</v>
      </c>
      <c r="H48" s="155">
        <f t="shared" si="110"/>
        <v>14</v>
      </c>
      <c r="I48" s="155">
        <f t="shared" si="110"/>
        <v>1521</v>
      </c>
      <c r="J48" s="155">
        <f t="shared" si="110"/>
        <v>91</v>
      </c>
      <c r="K48" s="155">
        <f t="shared" si="110"/>
        <v>1</v>
      </c>
      <c r="L48" s="155">
        <f t="shared" si="110"/>
        <v>4</v>
      </c>
      <c r="M48" s="155">
        <f t="shared" si="110"/>
        <v>0</v>
      </c>
      <c r="N48" s="155">
        <f t="shared" si="110"/>
        <v>2</v>
      </c>
      <c r="O48" s="155">
        <f t="shared" si="110"/>
        <v>98</v>
      </c>
      <c r="P48" s="155">
        <f t="shared" si="110"/>
        <v>0</v>
      </c>
      <c r="Q48" s="155">
        <f t="shared" si="110"/>
        <v>0</v>
      </c>
      <c r="R48" s="155">
        <f t="shared" si="110"/>
        <v>0</v>
      </c>
      <c r="S48" s="155">
        <f t="shared" si="110"/>
        <v>0</v>
      </c>
      <c r="T48" s="155">
        <f t="shared" si="110"/>
        <v>0</v>
      </c>
      <c r="U48" s="156">
        <f t="shared" si="110"/>
        <v>0</v>
      </c>
      <c r="V48" s="189"/>
      <c r="W48" s="30" t="s">
        <v>34</v>
      </c>
      <c r="X48" s="155">
        <f t="shared" ref="X48:AO48" si="111">SUM(X46:X47)</f>
        <v>0</v>
      </c>
      <c r="Y48" s="155">
        <f t="shared" si="111"/>
        <v>0</v>
      </c>
      <c r="Z48" s="155">
        <f t="shared" si="111"/>
        <v>0</v>
      </c>
      <c r="AA48" s="155">
        <f t="shared" si="111"/>
        <v>0</v>
      </c>
      <c r="AB48" s="155">
        <f t="shared" si="111"/>
        <v>0</v>
      </c>
      <c r="AC48" s="155">
        <f t="shared" si="111"/>
        <v>0</v>
      </c>
      <c r="AD48" s="155">
        <f t="shared" si="111"/>
        <v>0</v>
      </c>
      <c r="AE48" s="155">
        <f t="shared" si="111"/>
        <v>0</v>
      </c>
      <c r="AF48" s="155">
        <f t="shared" si="111"/>
        <v>0</v>
      </c>
      <c r="AG48" s="155">
        <f t="shared" si="111"/>
        <v>0</v>
      </c>
      <c r="AH48" s="155">
        <f t="shared" si="111"/>
        <v>0</v>
      </c>
      <c r="AI48" s="155">
        <f t="shared" si="111"/>
        <v>0</v>
      </c>
      <c r="AJ48" s="155">
        <f t="shared" si="111"/>
        <v>1489</v>
      </c>
      <c r="AK48" s="155">
        <f t="shared" si="111"/>
        <v>77</v>
      </c>
      <c r="AL48" s="155">
        <f t="shared" si="111"/>
        <v>31</v>
      </c>
      <c r="AM48" s="155">
        <f t="shared" si="111"/>
        <v>6</v>
      </c>
      <c r="AN48" s="155">
        <f t="shared" si="111"/>
        <v>16</v>
      </c>
      <c r="AO48" s="156">
        <f t="shared" si="111"/>
        <v>1619</v>
      </c>
      <c r="AP48" s="189"/>
      <c r="AQ48" s="30" t="s">
        <v>34</v>
      </c>
      <c r="AR48" s="155">
        <f t="shared" ref="AR48:BI48" si="112">SUM(AR46:AR47)</f>
        <v>34</v>
      </c>
      <c r="AS48" s="155">
        <f t="shared" si="112"/>
        <v>1</v>
      </c>
      <c r="AT48" s="155">
        <f t="shared" si="112"/>
        <v>2</v>
      </c>
      <c r="AU48" s="155">
        <f t="shared" si="112"/>
        <v>5</v>
      </c>
      <c r="AV48" s="155">
        <f t="shared" si="112"/>
        <v>5</v>
      </c>
      <c r="AW48" s="155">
        <f t="shared" si="112"/>
        <v>47</v>
      </c>
      <c r="AX48" s="155">
        <f t="shared" si="112"/>
        <v>14</v>
      </c>
      <c r="AY48" s="155">
        <f t="shared" si="112"/>
        <v>0</v>
      </c>
      <c r="AZ48" s="155">
        <f t="shared" si="112"/>
        <v>0</v>
      </c>
      <c r="BA48" s="155">
        <f t="shared" si="112"/>
        <v>0</v>
      </c>
      <c r="BB48" s="155">
        <f t="shared" si="112"/>
        <v>2</v>
      </c>
      <c r="BC48" s="155">
        <f t="shared" si="112"/>
        <v>16</v>
      </c>
      <c r="BD48" s="155">
        <f t="shared" si="112"/>
        <v>0</v>
      </c>
      <c r="BE48" s="155">
        <f t="shared" si="112"/>
        <v>0</v>
      </c>
      <c r="BF48" s="155">
        <f t="shared" si="112"/>
        <v>0</v>
      </c>
      <c r="BG48" s="155">
        <f t="shared" si="112"/>
        <v>0</v>
      </c>
      <c r="BH48" s="155">
        <f t="shared" si="112"/>
        <v>0</v>
      </c>
      <c r="BI48" s="156">
        <f t="shared" si="112"/>
        <v>0</v>
      </c>
      <c r="BJ48" s="189"/>
      <c r="BK48" s="30" t="s">
        <v>34</v>
      </c>
      <c r="BL48" s="155">
        <f t="shared" ref="BL48:CC48" si="113">SUM(BL46:BL47)</f>
        <v>0</v>
      </c>
      <c r="BM48" s="155">
        <f t="shared" si="113"/>
        <v>0</v>
      </c>
      <c r="BN48" s="155">
        <f t="shared" si="113"/>
        <v>0</v>
      </c>
      <c r="BO48" s="155">
        <f t="shared" si="113"/>
        <v>0</v>
      </c>
      <c r="BP48" s="155">
        <f t="shared" si="113"/>
        <v>0</v>
      </c>
      <c r="BQ48" s="155">
        <f t="shared" si="113"/>
        <v>0</v>
      </c>
      <c r="BR48" s="155">
        <f t="shared" si="113"/>
        <v>0</v>
      </c>
      <c r="BS48" s="155">
        <f t="shared" si="113"/>
        <v>0</v>
      </c>
      <c r="BT48" s="155">
        <f t="shared" si="113"/>
        <v>0</v>
      </c>
      <c r="BU48" s="155">
        <f t="shared" si="113"/>
        <v>0</v>
      </c>
      <c r="BV48" s="155">
        <f t="shared" si="113"/>
        <v>0</v>
      </c>
      <c r="BW48" s="155">
        <f t="shared" si="113"/>
        <v>0</v>
      </c>
      <c r="BX48" s="155">
        <f t="shared" si="113"/>
        <v>48</v>
      </c>
      <c r="BY48" s="155">
        <f t="shared" si="113"/>
        <v>1</v>
      </c>
      <c r="BZ48" s="155">
        <f t="shared" si="113"/>
        <v>2</v>
      </c>
      <c r="CA48" s="155">
        <f t="shared" si="113"/>
        <v>5</v>
      </c>
      <c r="CB48" s="155">
        <f t="shared" si="113"/>
        <v>7</v>
      </c>
      <c r="CC48" s="156">
        <f t="shared" si="113"/>
        <v>63</v>
      </c>
      <c r="CD48" s="139"/>
      <c r="CE48" s="139"/>
      <c r="CF48" s="139"/>
      <c r="CG48" s="139"/>
      <c r="CH48" s="139"/>
      <c r="CI48" s="139"/>
      <c r="CJ48" s="139"/>
      <c r="CK48" s="139"/>
      <c r="CL48" s="139"/>
      <c r="CM48" s="139"/>
      <c r="CN48" s="139"/>
      <c r="CO48" s="139"/>
      <c r="CP48" s="139"/>
      <c r="CQ48" s="139"/>
      <c r="CR48" s="139"/>
      <c r="CS48" s="139"/>
      <c r="CT48" s="139"/>
      <c r="CU48" s="139"/>
      <c r="CV48" s="139"/>
      <c r="CW48" s="139"/>
      <c r="CX48" s="139"/>
      <c r="CY48" s="139"/>
      <c r="CZ48" s="139"/>
      <c r="DA48" s="139"/>
      <c r="DB48" s="139"/>
      <c r="DC48" s="139"/>
      <c r="DD48" s="139"/>
      <c r="DE48" s="139"/>
      <c r="DF48" s="139"/>
      <c r="DG48" s="139"/>
      <c r="DH48" s="139"/>
      <c r="DI48" s="139"/>
      <c r="DJ48" s="139"/>
      <c r="DK48" s="139"/>
      <c r="DL48" s="139"/>
      <c r="DM48" s="139"/>
      <c r="DN48" s="139"/>
      <c r="DO48" s="139"/>
      <c r="DP48" s="139"/>
      <c r="DQ48" s="139"/>
      <c r="DR48" s="139"/>
      <c r="DS48" s="139"/>
      <c r="DT48" s="139"/>
      <c r="DU48" s="139"/>
      <c r="DV48" s="139"/>
      <c r="DW48" s="139"/>
      <c r="DX48" s="139"/>
      <c r="DY48" s="139"/>
      <c r="DZ48" s="139"/>
      <c r="EA48" s="139"/>
      <c r="EB48" s="139"/>
      <c r="EC48" s="139"/>
      <c r="ED48" s="139"/>
      <c r="EE48" s="139"/>
      <c r="EF48" s="139"/>
      <c r="EG48" s="139"/>
      <c r="EH48" s="139"/>
      <c r="EI48" s="139"/>
      <c r="EJ48" s="139"/>
      <c r="EK48" s="139"/>
      <c r="EL48" s="139"/>
      <c r="EM48" s="139"/>
      <c r="EN48" s="139"/>
      <c r="EO48" s="139"/>
      <c r="EP48" s="139"/>
      <c r="EQ48" s="139"/>
      <c r="ER48" s="139"/>
      <c r="ES48" s="139"/>
      <c r="ET48" s="139"/>
      <c r="EU48" s="139"/>
      <c r="EV48" s="139"/>
      <c r="EW48" s="139"/>
      <c r="EX48" s="139"/>
      <c r="EY48" s="139"/>
      <c r="EZ48" s="139"/>
      <c r="FA48" s="139"/>
      <c r="FB48" s="139"/>
      <c r="FC48" s="139"/>
      <c r="FD48" s="139"/>
      <c r="FE48" s="139"/>
      <c r="FF48" s="139"/>
      <c r="FG48" s="139"/>
      <c r="FH48" s="139"/>
      <c r="FI48" s="139"/>
      <c r="FJ48" s="139"/>
      <c r="FK48" s="139"/>
      <c r="FL48" s="139"/>
      <c r="FM48" s="139"/>
      <c r="FN48" s="139"/>
      <c r="FO48" s="139"/>
      <c r="FP48" s="139"/>
      <c r="FQ48" s="139"/>
      <c r="FR48" s="139"/>
      <c r="FS48" s="139"/>
      <c r="FT48" s="139"/>
      <c r="FU48" s="139"/>
      <c r="FV48" s="139"/>
      <c r="FW48" s="139"/>
      <c r="FX48" s="139"/>
      <c r="FY48" s="139"/>
      <c r="FZ48" s="139"/>
      <c r="GA48" s="139"/>
      <c r="GB48" s="139"/>
      <c r="GC48" s="139"/>
      <c r="GD48" s="139"/>
      <c r="GE48" s="139"/>
      <c r="GF48" s="139"/>
      <c r="GG48" s="139"/>
      <c r="GH48" s="139"/>
      <c r="GI48" s="139"/>
      <c r="GJ48" s="139"/>
      <c r="GK48" s="139"/>
      <c r="GL48" s="139"/>
      <c r="GM48" s="139"/>
      <c r="GN48" s="139"/>
      <c r="GO48" s="139"/>
      <c r="GP48" s="139"/>
      <c r="GQ48" s="139"/>
      <c r="GR48" s="139"/>
      <c r="GS48" s="139"/>
      <c r="GT48" s="139"/>
      <c r="GU48" s="139"/>
      <c r="GV48" s="139"/>
      <c r="GW48" s="139"/>
      <c r="GX48" s="139"/>
      <c r="GY48" s="139"/>
      <c r="GZ48" s="139"/>
      <c r="HA48" s="139"/>
      <c r="HB48" s="139"/>
      <c r="HC48" s="139"/>
      <c r="HD48" s="139"/>
      <c r="HE48" s="139"/>
      <c r="HF48" s="139"/>
      <c r="HG48" s="139"/>
      <c r="HH48" s="139"/>
      <c r="HI48" s="139"/>
      <c r="HJ48" s="139"/>
      <c r="HK48" s="139"/>
      <c r="HL48" s="139"/>
      <c r="HM48" s="139"/>
      <c r="HN48" s="139"/>
      <c r="HO48" s="139"/>
      <c r="HP48" s="139"/>
      <c r="HQ48" s="139"/>
      <c r="HR48" s="139"/>
      <c r="HS48" s="139"/>
      <c r="HT48" s="139"/>
      <c r="HU48" s="139"/>
      <c r="HV48" s="139"/>
      <c r="HW48" s="139"/>
      <c r="HX48" s="139"/>
      <c r="HY48" s="139"/>
      <c r="HZ48" s="139"/>
      <c r="IA48" s="139"/>
      <c r="IB48" s="139"/>
      <c r="IC48" s="139"/>
      <c r="ID48" s="139"/>
      <c r="IE48" s="139"/>
      <c r="IF48" s="139"/>
      <c r="IG48" s="139"/>
      <c r="IH48" s="139"/>
      <c r="II48" s="139"/>
      <c r="IJ48" s="139"/>
      <c r="IK48" s="139"/>
      <c r="IL48" s="139"/>
      <c r="IM48" s="139"/>
      <c r="IN48" s="139"/>
      <c r="IO48" s="139"/>
      <c r="IP48" s="139"/>
      <c r="IQ48" s="139"/>
      <c r="IR48" s="139"/>
      <c r="IS48" s="139"/>
      <c r="IT48" s="139"/>
      <c r="IU48" s="139"/>
      <c r="IV48" s="139"/>
    </row>
    <row r="49" spans="1:256" ht="17.100000000000001" customHeight="1">
      <c r="A49" s="16"/>
      <c r="B49" s="41" t="s">
        <v>80</v>
      </c>
      <c r="C49" s="30" t="s">
        <v>81</v>
      </c>
      <c r="D49" s="155">
        <v>538</v>
      </c>
      <c r="E49" s="155">
        <v>30</v>
      </c>
      <c r="F49" s="155">
        <v>18</v>
      </c>
      <c r="G49" s="155">
        <v>7</v>
      </c>
      <c r="H49" s="155">
        <v>2</v>
      </c>
      <c r="I49" s="155">
        <f t="shared" ref="I49:I54" si="114">SUM(D49:H49)</f>
        <v>595</v>
      </c>
      <c r="J49" s="155">
        <v>88</v>
      </c>
      <c r="K49" s="155">
        <v>3</v>
      </c>
      <c r="L49" s="155">
        <v>4</v>
      </c>
      <c r="M49" s="155">
        <v>2</v>
      </c>
      <c r="N49" s="155">
        <v>6</v>
      </c>
      <c r="O49" s="155">
        <f t="shared" ref="O49:O54" si="115">SUM(J49:N49)</f>
        <v>103</v>
      </c>
      <c r="P49" s="155">
        <v>0</v>
      </c>
      <c r="Q49" s="155">
        <v>0</v>
      </c>
      <c r="R49" s="155">
        <v>0</v>
      </c>
      <c r="S49" s="155">
        <v>0</v>
      </c>
      <c r="T49" s="155">
        <v>0</v>
      </c>
      <c r="U49" s="156">
        <f t="shared" ref="U49:U54" si="116">SUM(P49:T49)</f>
        <v>0</v>
      </c>
      <c r="V49" s="41" t="s">
        <v>80</v>
      </c>
      <c r="W49" s="30" t="s">
        <v>81</v>
      </c>
      <c r="X49" s="155">
        <v>0</v>
      </c>
      <c r="Y49" s="155">
        <v>0</v>
      </c>
      <c r="Z49" s="155">
        <v>0</v>
      </c>
      <c r="AA49" s="155">
        <v>0</v>
      </c>
      <c r="AB49" s="155">
        <v>0</v>
      </c>
      <c r="AC49" s="155">
        <f t="shared" ref="AC49:AC54" si="117">SUM(X49:AB49)</f>
        <v>0</v>
      </c>
      <c r="AD49" s="155">
        <v>0</v>
      </c>
      <c r="AE49" s="155">
        <v>0</v>
      </c>
      <c r="AF49" s="155">
        <v>0</v>
      </c>
      <c r="AG49" s="155">
        <v>0</v>
      </c>
      <c r="AH49" s="155">
        <v>0</v>
      </c>
      <c r="AI49" s="155">
        <f t="shared" ref="AI49:AI54" si="118">SUM(AD49:AH49)</f>
        <v>0</v>
      </c>
      <c r="AJ49" s="155">
        <f t="shared" ref="AJ49:AN54" si="119">D49+J49+P49+X49+AD49</f>
        <v>626</v>
      </c>
      <c r="AK49" s="155">
        <f t="shared" si="119"/>
        <v>33</v>
      </c>
      <c r="AL49" s="155">
        <f t="shared" si="119"/>
        <v>22</v>
      </c>
      <c r="AM49" s="155">
        <f t="shared" si="119"/>
        <v>9</v>
      </c>
      <c r="AN49" s="155">
        <f t="shared" si="119"/>
        <v>8</v>
      </c>
      <c r="AO49" s="156">
        <f t="shared" ref="AO49:AO54" si="120">SUM(AJ49:AN49)</f>
        <v>698</v>
      </c>
      <c r="AP49" s="41" t="s">
        <v>80</v>
      </c>
      <c r="AQ49" s="30" t="s">
        <v>81</v>
      </c>
      <c r="AR49" s="39">
        <v>10</v>
      </c>
      <c r="AS49" s="39">
        <v>1</v>
      </c>
      <c r="AT49" s="39">
        <v>1</v>
      </c>
      <c r="AU49" s="39">
        <v>8</v>
      </c>
      <c r="AV49" s="39">
        <v>2</v>
      </c>
      <c r="AW49" s="39">
        <f t="shared" ref="AW49:AW54" si="121">SUM(AR49:AV49)</f>
        <v>22</v>
      </c>
      <c r="AX49" s="39">
        <v>13</v>
      </c>
      <c r="AY49" s="39">
        <v>0</v>
      </c>
      <c r="AZ49" s="39">
        <v>0</v>
      </c>
      <c r="BA49" s="39">
        <v>4</v>
      </c>
      <c r="BB49" s="39">
        <v>1</v>
      </c>
      <c r="BC49" s="39">
        <f t="shared" ref="BC49:BC54" si="122">SUM(AX49:BB49)</f>
        <v>18</v>
      </c>
      <c r="BD49" s="39">
        <v>0</v>
      </c>
      <c r="BE49" s="39">
        <v>0</v>
      </c>
      <c r="BF49" s="39">
        <v>0</v>
      </c>
      <c r="BG49" s="39">
        <v>0</v>
      </c>
      <c r="BH49" s="39">
        <v>0</v>
      </c>
      <c r="BI49" s="157">
        <f t="shared" ref="BI49:BI54" si="123">SUM(BD49:BH49)</f>
        <v>0</v>
      </c>
      <c r="BJ49" s="41" t="s">
        <v>80</v>
      </c>
      <c r="BK49" s="30" t="s">
        <v>81</v>
      </c>
      <c r="BL49" s="155">
        <v>0</v>
      </c>
      <c r="BM49" s="155">
        <v>0</v>
      </c>
      <c r="BN49" s="155">
        <v>0</v>
      </c>
      <c r="BO49" s="155">
        <v>0</v>
      </c>
      <c r="BP49" s="155">
        <v>0</v>
      </c>
      <c r="BQ49" s="155">
        <f t="shared" ref="BQ49:BQ54" si="124">SUM(BL49:BP49)</f>
        <v>0</v>
      </c>
      <c r="BR49" s="155">
        <v>0</v>
      </c>
      <c r="BS49" s="155">
        <v>0</v>
      </c>
      <c r="BT49" s="155">
        <v>0</v>
      </c>
      <c r="BU49" s="155">
        <v>0</v>
      </c>
      <c r="BV49" s="155">
        <v>0</v>
      </c>
      <c r="BW49" s="155">
        <f t="shared" ref="BW49:BW54" si="125">SUM(BR49:BV49)</f>
        <v>0</v>
      </c>
      <c r="BX49" s="155">
        <f t="shared" ref="BX49:CB54" si="126">AR49+AX49+BD49+BL49+BR49</f>
        <v>23</v>
      </c>
      <c r="BY49" s="155">
        <f t="shared" si="126"/>
        <v>1</v>
      </c>
      <c r="BZ49" s="155">
        <f t="shared" si="126"/>
        <v>1</v>
      </c>
      <c r="CA49" s="155">
        <f t="shared" si="126"/>
        <v>12</v>
      </c>
      <c r="CB49" s="155">
        <f t="shared" si="126"/>
        <v>3</v>
      </c>
      <c r="CC49" s="156">
        <f t="shared" ref="CC49:CC54" si="127">SUM(BX49:CB49)</f>
        <v>40</v>
      </c>
      <c r="CD49" s="139"/>
      <c r="CE49" s="139"/>
      <c r="CF49" s="139"/>
      <c r="CG49" s="139"/>
      <c r="CH49" s="139"/>
      <c r="CI49" s="139"/>
      <c r="CJ49" s="139"/>
      <c r="CK49" s="139"/>
      <c r="CL49" s="139"/>
      <c r="CM49" s="139"/>
      <c r="CN49" s="139"/>
      <c r="CO49" s="139"/>
      <c r="CP49" s="139"/>
      <c r="CQ49" s="139"/>
      <c r="CR49" s="139"/>
      <c r="CS49" s="139"/>
      <c r="CT49" s="139"/>
      <c r="CU49" s="139"/>
      <c r="CV49" s="139"/>
      <c r="CW49" s="139"/>
      <c r="CX49" s="139"/>
      <c r="CY49" s="139"/>
      <c r="CZ49" s="139"/>
      <c r="DA49" s="139"/>
      <c r="DB49" s="139"/>
      <c r="DC49" s="139"/>
      <c r="DD49" s="139"/>
      <c r="DE49" s="139"/>
      <c r="DF49" s="139"/>
      <c r="DG49" s="139"/>
      <c r="DH49" s="139"/>
      <c r="DI49" s="139"/>
      <c r="DJ49" s="139"/>
      <c r="DK49" s="139"/>
      <c r="DL49" s="139"/>
      <c r="DM49" s="139"/>
      <c r="DN49" s="139"/>
      <c r="DO49" s="139"/>
      <c r="DP49" s="139"/>
      <c r="DQ49" s="139"/>
      <c r="DR49" s="139"/>
      <c r="DS49" s="139"/>
      <c r="DT49" s="139"/>
      <c r="DU49" s="139"/>
      <c r="DV49" s="139"/>
      <c r="DW49" s="139"/>
      <c r="DX49" s="139"/>
      <c r="DY49" s="139"/>
      <c r="DZ49" s="139"/>
      <c r="EA49" s="139"/>
      <c r="EB49" s="139"/>
      <c r="EC49" s="139"/>
      <c r="ED49" s="139"/>
      <c r="EE49" s="139"/>
      <c r="EF49" s="139"/>
      <c r="EG49" s="139"/>
      <c r="EH49" s="139"/>
      <c r="EI49" s="139"/>
      <c r="EJ49" s="139"/>
      <c r="EK49" s="139"/>
      <c r="EL49" s="139"/>
      <c r="EM49" s="139"/>
      <c r="EN49" s="139"/>
      <c r="EO49" s="139"/>
      <c r="EP49" s="139"/>
      <c r="EQ49" s="139"/>
      <c r="ER49" s="139"/>
      <c r="ES49" s="139"/>
      <c r="ET49" s="139"/>
      <c r="EU49" s="139"/>
      <c r="EV49" s="139"/>
      <c r="EW49" s="139"/>
      <c r="EX49" s="139"/>
      <c r="EY49" s="139"/>
      <c r="EZ49" s="139"/>
      <c r="FA49" s="139"/>
      <c r="FB49" s="139"/>
      <c r="FC49" s="139"/>
      <c r="FD49" s="139"/>
      <c r="FE49" s="139"/>
      <c r="FF49" s="139"/>
      <c r="FG49" s="139"/>
      <c r="FH49" s="139"/>
      <c r="FI49" s="139"/>
      <c r="FJ49" s="139"/>
      <c r="FK49" s="139"/>
      <c r="FL49" s="139"/>
      <c r="FM49" s="139"/>
      <c r="FN49" s="139"/>
      <c r="FO49" s="139"/>
      <c r="FP49" s="139"/>
      <c r="FQ49" s="139"/>
      <c r="FR49" s="139"/>
      <c r="FS49" s="139"/>
      <c r="FT49" s="139"/>
      <c r="FU49" s="139"/>
      <c r="FV49" s="139"/>
      <c r="FW49" s="139"/>
      <c r="FX49" s="139"/>
      <c r="FY49" s="139"/>
      <c r="FZ49" s="139"/>
      <c r="GA49" s="139"/>
      <c r="GB49" s="139"/>
      <c r="GC49" s="139"/>
      <c r="GD49" s="139"/>
      <c r="GE49" s="139"/>
      <c r="GF49" s="139"/>
      <c r="GG49" s="139"/>
      <c r="GH49" s="139"/>
      <c r="GI49" s="139"/>
      <c r="GJ49" s="139"/>
      <c r="GK49" s="139"/>
      <c r="GL49" s="139"/>
      <c r="GM49" s="139"/>
      <c r="GN49" s="139"/>
      <c r="GO49" s="139"/>
      <c r="GP49" s="139"/>
      <c r="GQ49" s="139"/>
      <c r="GR49" s="139"/>
      <c r="GS49" s="139"/>
      <c r="GT49" s="139"/>
      <c r="GU49" s="139"/>
      <c r="GV49" s="139"/>
      <c r="GW49" s="139"/>
      <c r="GX49" s="139"/>
      <c r="GY49" s="139"/>
      <c r="GZ49" s="139"/>
      <c r="HA49" s="139"/>
      <c r="HB49" s="139"/>
      <c r="HC49" s="139"/>
      <c r="HD49" s="139"/>
      <c r="HE49" s="139"/>
      <c r="HF49" s="139"/>
      <c r="HG49" s="139"/>
      <c r="HH49" s="139"/>
      <c r="HI49" s="139"/>
      <c r="HJ49" s="139"/>
      <c r="HK49" s="139"/>
      <c r="HL49" s="139"/>
      <c r="HM49" s="139"/>
      <c r="HN49" s="139"/>
      <c r="HO49" s="139"/>
      <c r="HP49" s="139"/>
      <c r="HQ49" s="139"/>
      <c r="HR49" s="139"/>
      <c r="HS49" s="139"/>
      <c r="HT49" s="139"/>
      <c r="HU49" s="139"/>
      <c r="HV49" s="139"/>
      <c r="HW49" s="139"/>
      <c r="HX49" s="139"/>
      <c r="HY49" s="139"/>
      <c r="HZ49" s="139"/>
      <c r="IA49" s="139"/>
      <c r="IB49" s="139"/>
      <c r="IC49" s="139"/>
      <c r="ID49" s="139"/>
      <c r="IE49" s="139"/>
      <c r="IF49" s="139"/>
      <c r="IG49" s="139"/>
      <c r="IH49" s="139"/>
      <c r="II49" s="139"/>
      <c r="IJ49" s="139"/>
      <c r="IK49" s="139"/>
      <c r="IL49" s="139"/>
      <c r="IM49" s="139"/>
      <c r="IN49" s="139"/>
      <c r="IO49" s="139"/>
      <c r="IP49" s="139"/>
      <c r="IQ49" s="139"/>
      <c r="IR49" s="139"/>
      <c r="IS49" s="139"/>
      <c r="IT49" s="139"/>
      <c r="IU49" s="139"/>
      <c r="IV49" s="139"/>
    </row>
    <row r="50" spans="1:256" ht="17.100000000000001" customHeight="1">
      <c r="A50" s="16"/>
      <c r="B50" s="41" t="s">
        <v>82</v>
      </c>
      <c r="C50" s="30" t="s">
        <v>83</v>
      </c>
      <c r="D50" s="155">
        <v>425</v>
      </c>
      <c r="E50" s="155">
        <v>24</v>
      </c>
      <c r="F50" s="155">
        <v>6</v>
      </c>
      <c r="G50" s="155">
        <v>0</v>
      </c>
      <c r="H50" s="155">
        <v>6</v>
      </c>
      <c r="I50" s="155">
        <f t="shared" si="114"/>
        <v>461</v>
      </c>
      <c r="J50" s="155">
        <v>34</v>
      </c>
      <c r="K50" s="155">
        <v>0</v>
      </c>
      <c r="L50" s="155">
        <v>0</v>
      </c>
      <c r="M50" s="155">
        <v>0</v>
      </c>
      <c r="N50" s="155">
        <v>0</v>
      </c>
      <c r="O50" s="155">
        <f t="shared" si="115"/>
        <v>34</v>
      </c>
      <c r="P50" s="155">
        <v>0</v>
      </c>
      <c r="Q50" s="155">
        <v>0</v>
      </c>
      <c r="R50" s="155">
        <v>0</v>
      </c>
      <c r="S50" s="155">
        <v>0</v>
      </c>
      <c r="T50" s="155">
        <v>0</v>
      </c>
      <c r="U50" s="156">
        <f t="shared" si="116"/>
        <v>0</v>
      </c>
      <c r="V50" s="41" t="s">
        <v>82</v>
      </c>
      <c r="W50" s="30" t="s">
        <v>83</v>
      </c>
      <c r="X50" s="155">
        <v>0</v>
      </c>
      <c r="Y50" s="155">
        <v>0</v>
      </c>
      <c r="Z50" s="155">
        <v>0</v>
      </c>
      <c r="AA50" s="155">
        <v>0</v>
      </c>
      <c r="AB50" s="155">
        <v>0</v>
      </c>
      <c r="AC50" s="155">
        <f t="shared" si="117"/>
        <v>0</v>
      </c>
      <c r="AD50" s="155">
        <v>0</v>
      </c>
      <c r="AE50" s="155">
        <v>0</v>
      </c>
      <c r="AF50" s="155">
        <v>0</v>
      </c>
      <c r="AG50" s="155">
        <v>0</v>
      </c>
      <c r="AH50" s="155">
        <v>0</v>
      </c>
      <c r="AI50" s="155">
        <f t="shared" si="118"/>
        <v>0</v>
      </c>
      <c r="AJ50" s="155">
        <f t="shared" si="119"/>
        <v>459</v>
      </c>
      <c r="AK50" s="155">
        <f t="shared" si="119"/>
        <v>24</v>
      </c>
      <c r="AL50" s="155">
        <f t="shared" si="119"/>
        <v>6</v>
      </c>
      <c r="AM50" s="155">
        <f t="shared" si="119"/>
        <v>0</v>
      </c>
      <c r="AN50" s="155">
        <f t="shared" si="119"/>
        <v>6</v>
      </c>
      <c r="AO50" s="156">
        <f t="shared" si="120"/>
        <v>495</v>
      </c>
      <c r="AP50" s="41" t="s">
        <v>82</v>
      </c>
      <c r="AQ50" s="30" t="s">
        <v>83</v>
      </c>
      <c r="AR50" s="39">
        <v>11</v>
      </c>
      <c r="AS50" s="39">
        <v>0</v>
      </c>
      <c r="AT50" s="39">
        <v>1</v>
      </c>
      <c r="AU50" s="39">
        <v>2</v>
      </c>
      <c r="AV50" s="39">
        <v>2</v>
      </c>
      <c r="AW50" s="39">
        <f t="shared" si="121"/>
        <v>16</v>
      </c>
      <c r="AX50" s="39">
        <v>10</v>
      </c>
      <c r="AY50" s="39">
        <v>0</v>
      </c>
      <c r="AZ50" s="39">
        <v>0</v>
      </c>
      <c r="BA50" s="39">
        <v>0</v>
      </c>
      <c r="BB50" s="39">
        <v>2</v>
      </c>
      <c r="BC50" s="39">
        <f t="shared" si="122"/>
        <v>12</v>
      </c>
      <c r="BD50" s="39">
        <v>0</v>
      </c>
      <c r="BE50" s="39">
        <v>0</v>
      </c>
      <c r="BF50" s="39">
        <v>0</v>
      </c>
      <c r="BG50" s="39">
        <v>0</v>
      </c>
      <c r="BH50" s="39">
        <v>0</v>
      </c>
      <c r="BI50" s="157">
        <f t="shared" si="123"/>
        <v>0</v>
      </c>
      <c r="BJ50" s="41" t="s">
        <v>82</v>
      </c>
      <c r="BK50" s="30" t="s">
        <v>83</v>
      </c>
      <c r="BL50" s="155">
        <v>0</v>
      </c>
      <c r="BM50" s="155">
        <v>0</v>
      </c>
      <c r="BN50" s="155">
        <v>0</v>
      </c>
      <c r="BO50" s="155">
        <v>0</v>
      </c>
      <c r="BP50" s="155">
        <v>0</v>
      </c>
      <c r="BQ50" s="155">
        <f t="shared" si="124"/>
        <v>0</v>
      </c>
      <c r="BR50" s="155">
        <v>0</v>
      </c>
      <c r="BS50" s="155">
        <v>0</v>
      </c>
      <c r="BT50" s="155">
        <v>0</v>
      </c>
      <c r="BU50" s="155">
        <v>0</v>
      </c>
      <c r="BV50" s="155">
        <v>0</v>
      </c>
      <c r="BW50" s="155">
        <f t="shared" si="125"/>
        <v>0</v>
      </c>
      <c r="BX50" s="155">
        <f t="shared" si="126"/>
        <v>21</v>
      </c>
      <c r="BY50" s="155">
        <f t="shared" si="126"/>
        <v>0</v>
      </c>
      <c r="BZ50" s="155">
        <f t="shared" si="126"/>
        <v>1</v>
      </c>
      <c r="CA50" s="155">
        <f t="shared" si="126"/>
        <v>2</v>
      </c>
      <c r="CB50" s="155">
        <f t="shared" si="126"/>
        <v>4</v>
      </c>
      <c r="CC50" s="156">
        <f t="shared" si="127"/>
        <v>28</v>
      </c>
      <c r="CD50" s="139"/>
      <c r="CE50" s="139"/>
      <c r="CF50" s="139"/>
      <c r="CG50" s="139"/>
      <c r="CH50" s="139"/>
      <c r="CI50" s="139"/>
      <c r="CJ50" s="139"/>
      <c r="CK50" s="139"/>
      <c r="CL50" s="139"/>
      <c r="CM50" s="139"/>
      <c r="CN50" s="139"/>
      <c r="CO50" s="139"/>
      <c r="CP50" s="139"/>
      <c r="CQ50" s="139"/>
      <c r="CR50" s="139"/>
      <c r="CS50" s="139"/>
      <c r="CT50" s="139"/>
      <c r="CU50" s="139"/>
      <c r="CV50" s="139"/>
      <c r="CW50" s="139"/>
      <c r="CX50" s="139"/>
      <c r="CY50" s="139"/>
      <c r="CZ50" s="139"/>
      <c r="DA50" s="139"/>
      <c r="DB50" s="139"/>
      <c r="DC50" s="139"/>
      <c r="DD50" s="139"/>
      <c r="DE50" s="139"/>
      <c r="DF50" s="139"/>
      <c r="DG50" s="139"/>
      <c r="DH50" s="139"/>
      <c r="DI50" s="139"/>
      <c r="DJ50" s="139"/>
      <c r="DK50" s="139"/>
      <c r="DL50" s="139"/>
      <c r="DM50" s="139"/>
      <c r="DN50" s="139"/>
      <c r="DO50" s="139"/>
      <c r="DP50" s="139"/>
      <c r="DQ50" s="139"/>
      <c r="DR50" s="139"/>
      <c r="DS50" s="139"/>
      <c r="DT50" s="139"/>
      <c r="DU50" s="139"/>
      <c r="DV50" s="139"/>
      <c r="DW50" s="139"/>
      <c r="DX50" s="139"/>
      <c r="DY50" s="139"/>
      <c r="DZ50" s="139"/>
      <c r="EA50" s="139"/>
      <c r="EB50" s="139"/>
      <c r="EC50" s="139"/>
      <c r="ED50" s="139"/>
      <c r="EE50" s="139"/>
      <c r="EF50" s="139"/>
      <c r="EG50" s="139"/>
      <c r="EH50" s="139"/>
      <c r="EI50" s="139"/>
      <c r="EJ50" s="139"/>
      <c r="EK50" s="139"/>
      <c r="EL50" s="139"/>
      <c r="EM50" s="139"/>
      <c r="EN50" s="139"/>
      <c r="EO50" s="139"/>
      <c r="EP50" s="139"/>
      <c r="EQ50" s="139"/>
      <c r="ER50" s="139"/>
      <c r="ES50" s="139"/>
      <c r="ET50" s="139"/>
      <c r="EU50" s="139"/>
      <c r="EV50" s="139"/>
      <c r="EW50" s="139"/>
      <c r="EX50" s="139"/>
      <c r="EY50" s="139"/>
      <c r="EZ50" s="139"/>
      <c r="FA50" s="139"/>
      <c r="FB50" s="139"/>
      <c r="FC50" s="139"/>
      <c r="FD50" s="139"/>
      <c r="FE50" s="139"/>
      <c r="FF50" s="139"/>
      <c r="FG50" s="139"/>
      <c r="FH50" s="139"/>
      <c r="FI50" s="139"/>
      <c r="FJ50" s="139"/>
      <c r="FK50" s="139"/>
      <c r="FL50" s="139"/>
      <c r="FM50" s="139"/>
      <c r="FN50" s="139"/>
      <c r="FO50" s="139"/>
      <c r="FP50" s="139"/>
      <c r="FQ50" s="139"/>
      <c r="FR50" s="139"/>
      <c r="FS50" s="139"/>
      <c r="FT50" s="139"/>
      <c r="FU50" s="139"/>
      <c r="FV50" s="139"/>
      <c r="FW50" s="139"/>
      <c r="FX50" s="139"/>
      <c r="FY50" s="139"/>
      <c r="FZ50" s="139"/>
      <c r="GA50" s="139"/>
      <c r="GB50" s="139"/>
      <c r="GC50" s="139"/>
      <c r="GD50" s="139"/>
      <c r="GE50" s="139"/>
      <c r="GF50" s="139"/>
      <c r="GG50" s="139"/>
      <c r="GH50" s="139"/>
      <c r="GI50" s="139"/>
      <c r="GJ50" s="139"/>
      <c r="GK50" s="139"/>
      <c r="GL50" s="139"/>
      <c r="GM50" s="139"/>
      <c r="GN50" s="139"/>
      <c r="GO50" s="139"/>
      <c r="GP50" s="139"/>
      <c r="GQ50" s="139"/>
      <c r="GR50" s="139"/>
      <c r="GS50" s="139"/>
      <c r="GT50" s="139"/>
      <c r="GU50" s="139"/>
      <c r="GV50" s="139"/>
      <c r="GW50" s="139"/>
      <c r="GX50" s="139"/>
      <c r="GY50" s="139"/>
      <c r="GZ50" s="139"/>
      <c r="HA50" s="139"/>
      <c r="HB50" s="139"/>
      <c r="HC50" s="139"/>
      <c r="HD50" s="139"/>
      <c r="HE50" s="139"/>
      <c r="HF50" s="139"/>
      <c r="HG50" s="139"/>
      <c r="HH50" s="139"/>
      <c r="HI50" s="139"/>
      <c r="HJ50" s="139"/>
      <c r="HK50" s="139"/>
      <c r="HL50" s="139"/>
      <c r="HM50" s="139"/>
      <c r="HN50" s="139"/>
      <c r="HO50" s="139"/>
      <c r="HP50" s="139"/>
      <c r="HQ50" s="139"/>
      <c r="HR50" s="139"/>
      <c r="HS50" s="139"/>
      <c r="HT50" s="139"/>
      <c r="HU50" s="139"/>
      <c r="HV50" s="139"/>
      <c r="HW50" s="139"/>
      <c r="HX50" s="139"/>
      <c r="HY50" s="139"/>
      <c r="HZ50" s="139"/>
      <c r="IA50" s="139"/>
      <c r="IB50" s="139"/>
      <c r="IC50" s="139"/>
      <c r="ID50" s="139"/>
      <c r="IE50" s="139"/>
      <c r="IF50" s="139"/>
      <c r="IG50" s="139"/>
      <c r="IH50" s="139"/>
      <c r="II50" s="139"/>
      <c r="IJ50" s="139"/>
      <c r="IK50" s="139"/>
      <c r="IL50" s="139"/>
      <c r="IM50" s="139"/>
      <c r="IN50" s="139"/>
      <c r="IO50" s="139"/>
      <c r="IP50" s="139"/>
      <c r="IQ50" s="139"/>
      <c r="IR50" s="139"/>
      <c r="IS50" s="139"/>
      <c r="IT50" s="139"/>
      <c r="IU50" s="139"/>
      <c r="IV50" s="139"/>
    </row>
    <row r="51" spans="1:256" ht="17.100000000000001" customHeight="1">
      <c r="A51" s="16"/>
      <c r="B51" s="29" t="s">
        <v>84</v>
      </c>
      <c r="C51" s="30" t="s">
        <v>85</v>
      </c>
      <c r="D51" s="155">
        <v>475</v>
      </c>
      <c r="E51" s="155">
        <v>28</v>
      </c>
      <c r="F51" s="155">
        <v>10</v>
      </c>
      <c r="G51" s="155">
        <v>6</v>
      </c>
      <c r="H51" s="155">
        <v>11</v>
      </c>
      <c r="I51" s="155">
        <f t="shared" si="114"/>
        <v>530</v>
      </c>
      <c r="J51" s="155">
        <v>292</v>
      </c>
      <c r="K51" s="155">
        <v>5</v>
      </c>
      <c r="L51" s="155">
        <v>6</v>
      </c>
      <c r="M51" s="155">
        <v>6</v>
      </c>
      <c r="N51" s="155">
        <v>8</v>
      </c>
      <c r="O51" s="155">
        <f t="shared" si="115"/>
        <v>317</v>
      </c>
      <c r="P51" s="155">
        <v>0</v>
      </c>
      <c r="Q51" s="155">
        <v>0</v>
      </c>
      <c r="R51" s="155">
        <v>0</v>
      </c>
      <c r="S51" s="155">
        <v>0</v>
      </c>
      <c r="T51" s="155">
        <v>0</v>
      </c>
      <c r="U51" s="156">
        <f t="shared" si="116"/>
        <v>0</v>
      </c>
      <c r="V51" s="29" t="s">
        <v>84</v>
      </c>
      <c r="W51" s="30" t="s">
        <v>85</v>
      </c>
      <c r="X51" s="155">
        <v>0</v>
      </c>
      <c r="Y51" s="155">
        <v>0</v>
      </c>
      <c r="Z51" s="155">
        <v>0</v>
      </c>
      <c r="AA51" s="155">
        <v>0</v>
      </c>
      <c r="AB51" s="155">
        <v>0</v>
      </c>
      <c r="AC51" s="155">
        <f t="shared" si="117"/>
        <v>0</v>
      </c>
      <c r="AD51" s="155">
        <v>0</v>
      </c>
      <c r="AE51" s="155">
        <v>0</v>
      </c>
      <c r="AF51" s="155">
        <v>0</v>
      </c>
      <c r="AG51" s="155">
        <v>0</v>
      </c>
      <c r="AH51" s="155">
        <v>0</v>
      </c>
      <c r="AI51" s="155">
        <f t="shared" si="118"/>
        <v>0</v>
      </c>
      <c r="AJ51" s="155">
        <f t="shared" si="119"/>
        <v>767</v>
      </c>
      <c r="AK51" s="155">
        <f t="shared" si="119"/>
        <v>33</v>
      </c>
      <c r="AL51" s="155">
        <f t="shared" si="119"/>
        <v>16</v>
      </c>
      <c r="AM51" s="155">
        <f t="shared" si="119"/>
        <v>12</v>
      </c>
      <c r="AN51" s="155">
        <f t="shared" si="119"/>
        <v>19</v>
      </c>
      <c r="AO51" s="156">
        <f t="shared" si="120"/>
        <v>847</v>
      </c>
      <c r="AP51" s="29" t="s">
        <v>84</v>
      </c>
      <c r="AQ51" s="30" t="s">
        <v>85</v>
      </c>
      <c r="AR51" s="39">
        <v>16</v>
      </c>
      <c r="AS51" s="39">
        <v>2</v>
      </c>
      <c r="AT51" s="39">
        <v>5</v>
      </c>
      <c r="AU51" s="39">
        <v>10</v>
      </c>
      <c r="AV51" s="39">
        <v>2</v>
      </c>
      <c r="AW51" s="39">
        <f t="shared" si="121"/>
        <v>35</v>
      </c>
      <c r="AX51" s="39">
        <v>46</v>
      </c>
      <c r="AY51" s="39">
        <v>1</v>
      </c>
      <c r="AZ51" s="39">
        <v>5</v>
      </c>
      <c r="BA51" s="39">
        <v>2</v>
      </c>
      <c r="BB51" s="39">
        <v>7</v>
      </c>
      <c r="BC51" s="39">
        <f t="shared" si="122"/>
        <v>61</v>
      </c>
      <c r="BD51" s="39">
        <v>0</v>
      </c>
      <c r="BE51" s="39">
        <v>0</v>
      </c>
      <c r="BF51" s="39">
        <v>0</v>
      </c>
      <c r="BG51" s="39">
        <v>0</v>
      </c>
      <c r="BH51" s="39">
        <v>0</v>
      </c>
      <c r="BI51" s="157">
        <f t="shared" si="123"/>
        <v>0</v>
      </c>
      <c r="BJ51" s="29" t="s">
        <v>84</v>
      </c>
      <c r="BK51" s="30" t="s">
        <v>85</v>
      </c>
      <c r="BL51" s="155">
        <v>0</v>
      </c>
      <c r="BM51" s="155">
        <v>0</v>
      </c>
      <c r="BN51" s="155">
        <v>0</v>
      </c>
      <c r="BO51" s="155">
        <v>0</v>
      </c>
      <c r="BP51" s="155">
        <v>0</v>
      </c>
      <c r="BQ51" s="155">
        <f t="shared" si="124"/>
        <v>0</v>
      </c>
      <c r="BR51" s="155">
        <v>0</v>
      </c>
      <c r="BS51" s="155">
        <v>0</v>
      </c>
      <c r="BT51" s="155">
        <v>0</v>
      </c>
      <c r="BU51" s="155">
        <v>0</v>
      </c>
      <c r="BV51" s="155">
        <v>0</v>
      </c>
      <c r="BW51" s="155">
        <f t="shared" si="125"/>
        <v>0</v>
      </c>
      <c r="BX51" s="155">
        <f t="shared" si="126"/>
        <v>62</v>
      </c>
      <c r="BY51" s="155">
        <f t="shared" si="126"/>
        <v>3</v>
      </c>
      <c r="BZ51" s="155">
        <f t="shared" si="126"/>
        <v>10</v>
      </c>
      <c r="CA51" s="155">
        <f t="shared" si="126"/>
        <v>12</v>
      </c>
      <c r="CB51" s="155">
        <f t="shared" si="126"/>
        <v>9</v>
      </c>
      <c r="CC51" s="156">
        <f t="shared" si="127"/>
        <v>96</v>
      </c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39"/>
      <c r="DD51" s="139"/>
      <c r="DE51" s="139"/>
      <c r="DF51" s="139"/>
      <c r="DG51" s="139"/>
      <c r="DH51" s="139"/>
      <c r="DI51" s="139"/>
      <c r="DJ51" s="139"/>
      <c r="DK51" s="139"/>
      <c r="DL51" s="139"/>
      <c r="DM51" s="139"/>
      <c r="DN51" s="139"/>
      <c r="DO51" s="139"/>
      <c r="DP51" s="139"/>
      <c r="DQ51" s="139"/>
      <c r="DR51" s="139"/>
      <c r="DS51" s="139"/>
      <c r="DT51" s="139"/>
      <c r="DU51" s="139"/>
      <c r="DV51" s="139"/>
      <c r="DW51" s="139"/>
      <c r="DX51" s="139"/>
      <c r="DY51" s="139"/>
      <c r="DZ51" s="139"/>
      <c r="EA51" s="139"/>
      <c r="EB51" s="139"/>
      <c r="EC51" s="139"/>
      <c r="ED51" s="139"/>
      <c r="EE51" s="139"/>
      <c r="EF51" s="139"/>
      <c r="EG51" s="139"/>
      <c r="EH51" s="139"/>
      <c r="EI51" s="139"/>
      <c r="EJ51" s="139"/>
      <c r="EK51" s="139"/>
      <c r="EL51" s="139"/>
      <c r="EM51" s="139"/>
      <c r="EN51" s="139"/>
      <c r="EO51" s="139"/>
      <c r="EP51" s="139"/>
      <c r="EQ51" s="139"/>
      <c r="ER51" s="139"/>
      <c r="ES51" s="139"/>
      <c r="ET51" s="139"/>
      <c r="EU51" s="139"/>
      <c r="EV51" s="139"/>
      <c r="EW51" s="139"/>
      <c r="EX51" s="139"/>
      <c r="EY51" s="139"/>
      <c r="EZ51" s="139"/>
      <c r="FA51" s="139"/>
      <c r="FB51" s="139"/>
      <c r="FC51" s="139"/>
      <c r="FD51" s="139"/>
      <c r="FE51" s="139"/>
      <c r="FF51" s="139"/>
      <c r="FG51" s="139"/>
      <c r="FH51" s="139"/>
      <c r="FI51" s="139"/>
      <c r="FJ51" s="139"/>
      <c r="FK51" s="139"/>
      <c r="FL51" s="139"/>
      <c r="FM51" s="139"/>
      <c r="FN51" s="139"/>
      <c r="FO51" s="139"/>
      <c r="FP51" s="139"/>
      <c r="FQ51" s="139"/>
      <c r="FR51" s="139"/>
      <c r="FS51" s="139"/>
      <c r="FT51" s="139"/>
      <c r="FU51" s="139"/>
      <c r="FV51" s="139"/>
      <c r="FW51" s="139"/>
      <c r="FX51" s="139"/>
      <c r="FY51" s="139"/>
      <c r="FZ51" s="139"/>
      <c r="GA51" s="139"/>
      <c r="GB51" s="139"/>
      <c r="GC51" s="139"/>
      <c r="GD51" s="139"/>
      <c r="GE51" s="139"/>
      <c r="GF51" s="139"/>
      <c r="GG51" s="139"/>
      <c r="GH51" s="139"/>
      <c r="GI51" s="139"/>
      <c r="GJ51" s="139"/>
      <c r="GK51" s="139"/>
      <c r="GL51" s="139"/>
      <c r="GM51" s="139"/>
      <c r="GN51" s="139"/>
      <c r="GO51" s="139"/>
      <c r="GP51" s="139"/>
      <c r="GQ51" s="139"/>
      <c r="GR51" s="139"/>
      <c r="GS51" s="139"/>
      <c r="GT51" s="139"/>
      <c r="GU51" s="139"/>
      <c r="GV51" s="139"/>
      <c r="GW51" s="139"/>
      <c r="GX51" s="139"/>
      <c r="GY51" s="139"/>
      <c r="GZ51" s="139"/>
      <c r="HA51" s="139"/>
      <c r="HB51" s="139"/>
      <c r="HC51" s="139"/>
      <c r="HD51" s="139"/>
      <c r="HE51" s="139"/>
      <c r="HF51" s="139"/>
      <c r="HG51" s="139"/>
      <c r="HH51" s="139"/>
      <c r="HI51" s="139"/>
      <c r="HJ51" s="139"/>
      <c r="HK51" s="139"/>
      <c r="HL51" s="139"/>
      <c r="HM51" s="139"/>
      <c r="HN51" s="139"/>
      <c r="HO51" s="139"/>
      <c r="HP51" s="139"/>
      <c r="HQ51" s="139"/>
      <c r="HR51" s="139"/>
      <c r="HS51" s="139"/>
      <c r="HT51" s="139"/>
      <c r="HU51" s="139"/>
      <c r="HV51" s="139"/>
      <c r="HW51" s="139"/>
      <c r="HX51" s="139"/>
      <c r="HY51" s="139"/>
      <c r="HZ51" s="139"/>
      <c r="IA51" s="139"/>
      <c r="IB51" s="139"/>
      <c r="IC51" s="139"/>
      <c r="ID51" s="139"/>
      <c r="IE51" s="139"/>
      <c r="IF51" s="139"/>
      <c r="IG51" s="139"/>
      <c r="IH51" s="139"/>
      <c r="II51" s="139"/>
      <c r="IJ51" s="139"/>
      <c r="IK51" s="139"/>
      <c r="IL51" s="139"/>
      <c r="IM51" s="139"/>
      <c r="IN51" s="139"/>
      <c r="IO51" s="139"/>
      <c r="IP51" s="139"/>
      <c r="IQ51" s="139"/>
      <c r="IR51" s="139"/>
      <c r="IS51" s="139"/>
      <c r="IT51" s="139"/>
      <c r="IU51" s="139"/>
      <c r="IV51" s="139"/>
    </row>
    <row r="52" spans="1:256" ht="17.100000000000001" customHeight="1">
      <c r="A52" s="16"/>
      <c r="B52" s="41" t="s">
        <v>86</v>
      </c>
      <c r="C52" s="30" t="s">
        <v>87</v>
      </c>
      <c r="D52" s="155">
        <v>163</v>
      </c>
      <c r="E52" s="155">
        <v>6</v>
      </c>
      <c r="F52" s="155">
        <v>1</v>
      </c>
      <c r="G52" s="155">
        <v>1</v>
      </c>
      <c r="H52" s="155">
        <v>6</v>
      </c>
      <c r="I52" s="155">
        <f t="shared" si="114"/>
        <v>177</v>
      </c>
      <c r="J52" s="155">
        <v>23</v>
      </c>
      <c r="K52" s="155">
        <v>1</v>
      </c>
      <c r="L52" s="155">
        <v>2</v>
      </c>
      <c r="M52" s="155">
        <v>0</v>
      </c>
      <c r="N52" s="155">
        <v>3</v>
      </c>
      <c r="O52" s="155">
        <f t="shared" si="115"/>
        <v>29</v>
      </c>
      <c r="P52" s="155">
        <v>0</v>
      </c>
      <c r="Q52" s="155">
        <v>0</v>
      </c>
      <c r="R52" s="155">
        <v>0</v>
      </c>
      <c r="S52" s="155">
        <v>0</v>
      </c>
      <c r="T52" s="155">
        <v>0</v>
      </c>
      <c r="U52" s="156">
        <f t="shared" si="116"/>
        <v>0</v>
      </c>
      <c r="V52" s="41" t="s">
        <v>86</v>
      </c>
      <c r="W52" s="30" t="s">
        <v>87</v>
      </c>
      <c r="X52" s="155">
        <v>0</v>
      </c>
      <c r="Y52" s="155">
        <v>0</v>
      </c>
      <c r="Z52" s="155">
        <v>0</v>
      </c>
      <c r="AA52" s="155">
        <v>0</v>
      </c>
      <c r="AB52" s="155">
        <v>0</v>
      </c>
      <c r="AC52" s="155">
        <f t="shared" si="117"/>
        <v>0</v>
      </c>
      <c r="AD52" s="155">
        <v>0</v>
      </c>
      <c r="AE52" s="155">
        <v>0</v>
      </c>
      <c r="AF52" s="155">
        <v>0</v>
      </c>
      <c r="AG52" s="155">
        <v>0</v>
      </c>
      <c r="AH52" s="155">
        <v>0</v>
      </c>
      <c r="AI52" s="155">
        <f t="shared" si="118"/>
        <v>0</v>
      </c>
      <c r="AJ52" s="155">
        <f t="shared" si="119"/>
        <v>186</v>
      </c>
      <c r="AK52" s="155">
        <f t="shared" si="119"/>
        <v>7</v>
      </c>
      <c r="AL52" s="155">
        <f t="shared" si="119"/>
        <v>3</v>
      </c>
      <c r="AM52" s="155">
        <f t="shared" si="119"/>
        <v>1</v>
      </c>
      <c r="AN52" s="155">
        <f t="shared" si="119"/>
        <v>9</v>
      </c>
      <c r="AO52" s="156">
        <f t="shared" si="120"/>
        <v>206</v>
      </c>
      <c r="AP52" s="41" t="s">
        <v>86</v>
      </c>
      <c r="AQ52" s="30" t="s">
        <v>87</v>
      </c>
      <c r="AR52" s="39">
        <v>79</v>
      </c>
      <c r="AS52" s="39">
        <v>0</v>
      </c>
      <c r="AT52" s="39">
        <v>1</v>
      </c>
      <c r="AU52" s="39">
        <v>3</v>
      </c>
      <c r="AV52" s="39">
        <v>0</v>
      </c>
      <c r="AW52" s="39">
        <f t="shared" si="121"/>
        <v>83</v>
      </c>
      <c r="AX52" s="39">
        <v>19</v>
      </c>
      <c r="AY52" s="39">
        <v>0</v>
      </c>
      <c r="AZ52" s="39">
        <v>0</v>
      </c>
      <c r="BA52" s="39">
        <v>1</v>
      </c>
      <c r="BB52" s="39">
        <v>4</v>
      </c>
      <c r="BC52" s="39">
        <f t="shared" si="122"/>
        <v>24</v>
      </c>
      <c r="BD52" s="39">
        <v>0</v>
      </c>
      <c r="BE52" s="39">
        <v>0</v>
      </c>
      <c r="BF52" s="39">
        <v>0</v>
      </c>
      <c r="BG52" s="39">
        <v>0</v>
      </c>
      <c r="BH52" s="39">
        <v>0</v>
      </c>
      <c r="BI52" s="157">
        <f t="shared" si="123"/>
        <v>0</v>
      </c>
      <c r="BJ52" s="41" t="s">
        <v>86</v>
      </c>
      <c r="BK52" s="30" t="s">
        <v>87</v>
      </c>
      <c r="BL52" s="155">
        <v>0</v>
      </c>
      <c r="BM52" s="155">
        <v>0</v>
      </c>
      <c r="BN52" s="155">
        <v>0</v>
      </c>
      <c r="BO52" s="155">
        <v>0</v>
      </c>
      <c r="BP52" s="155">
        <v>0</v>
      </c>
      <c r="BQ52" s="155">
        <f t="shared" si="124"/>
        <v>0</v>
      </c>
      <c r="BR52" s="155">
        <v>0</v>
      </c>
      <c r="BS52" s="155">
        <v>0</v>
      </c>
      <c r="BT52" s="155">
        <v>0</v>
      </c>
      <c r="BU52" s="155">
        <v>0</v>
      </c>
      <c r="BV52" s="155">
        <v>0</v>
      </c>
      <c r="BW52" s="155">
        <f t="shared" si="125"/>
        <v>0</v>
      </c>
      <c r="BX52" s="155">
        <f t="shared" si="126"/>
        <v>98</v>
      </c>
      <c r="BY52" s="155">
        <f t="shared" si="126"/>
        <v>0</v>
      </c>
      <c r="BZ52" s="155">
        <f t="shared" si="126"/>
        <v>1</v>
      </c>
      <c r="CA52" s="155">
        <f t="shared" si="126"/>
        <v>4</v>
      </c>
      <c r="CB52" s="155">
        <f t="shared" si="126"/>
        <v>4</v>
      </c>
      <c r="CC52" s="156">
        <f t="shared" si="127"/>
        <v>107</v>
      </c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39"/>
      <c r="DD52" s="139"/>
      <c r="DE52" s="139"/>
      <c r="DF52" s="139"/>
      <c r="DG52" s="139"/>
      <c r="DH52" s="139"/>
      <c r="DI52" s="139"/>
      <c r="DJ52" s="139"/>
      <c r="DK52" s="139"/>
      <c r="DL52" s="139"/>
      <c r="DM52" s="139"/>
      <c r="DN52" s="139"/>
      <c r="DO52" s="139"/>
      <c r="DP52" s="139"/>
      <c r="DQ52" s="139"/>
      <c r="DR52" s="139"/>
      <c r="DS52" s="139"/>
      <c r="DT52" s="139"/>
      <c r="DU52" s="139"/>
      <c r="DV52" s="139"/>
      <c r="DW52" s="139"/>
      <c r="DX52" s="139"/>
      <c r="DY52" s="139"/>
      <c r="DZ52" s="139"/>
      <c r="EA52" s="139"/>
      <c r="EB52" s="139"/>
      <c r="EC52" s="139"/>
      <c r="ED52" s="139"/>
      <c r="EE52" s="139"/>
      <c r="EF52" s="139"/>
      <c r="EG52" s="139"/>
      <c r="EH52" s="139"/>
      <c r="EI52" s="139"/>
      <c r="EJ52" s="139"/>
      <c r="EK52" s="139"/>
      <c r="EL52" s="139"/>
      <c r="EM52" s="139"/>
      <c r="EN52" s="139"/>
      <c r="EO52" s="139"/>
      <c r="EP52" s="139"/>
      <c r="EQ52" s="139"/>
      <c r="ER52" s="139"/>
      <c r="ES52" s="139"/>
      <c r="ET52" s="139"/>
      <c r="EU52" s="139"/>
      <c r="EV52" s="139"/>
      <c r="EW52" s="139"/>
      <c r="EX52" s="139"/>
      <c r="EY52" s="139"/>
      <c r="EZ52" s="139"/>
      <c r="FA52" s="139"/>
      <c r="FB52" s="139"/>
      <c r="FC52" s="139"/>
      <c r="FD52" s="139"/>
      <c r="FE52" s="139"/>
      <c r="FF52" s="139"/>
      <c r="FG52" s="139"/>
      <c r="FH52" s="139"/>
      <c r="FI52" s="139"/>
      <c r="FJ52" s="139"/>
      <c r="FK52" s="139"/>
      <c r="FL52" s="139"/>
      <c r="FM52" s="139"/>
      <c r="FN52" s="139"/>
      <c r="FO52" s="139"/>
      <c r="FP52" s="139"/>
      <c r="FQ52" s="139"/>
      <c r="FR52" s="139"/>
      <c r="FS52" s="139"/>
      <c r="FT52" s="139"/>
      <c r="FU52" s="139"/>
      <c r="FV52" s="139"/>
      <c r="FW52" s="139"/>
      <c r="FX52" s="139"/>
      <c r="FY52" s="139"/>
      <c r="FZ52" s="139"/>
      <c r="GA52" s="139"/>
      <c r="GB52" s="139"/>
      <c r="GC52" s="139"/>
      <c r="GD52" s="139"/>
      <c r="GE52" s="139"/>
      <c r="GF52" s="139"/>
      <c r="GG52" s="139"/>
      <c r="GH52" s="139"/>
      <c r="GI52" s="139"/>
      <c r="GJ52" s="139"/>
      <c r="GK52" s="139"/>
      <c r="GL52" s="139"/>
      <c r="GM52" s="139"/>
      <c r="GN52" s="139"/>
      <c r="GO52" s="139"/>
      <c r="GP52" s="139"/>
      <c r="GQ52" s="139"/>
      <c r="GR52" s="139"/>
      <c r="GS52" s="139"/>
      <c r="GT52" s="139"/>
      <c r="GU52" s="139"/>
      <c r="GV52" s="139"/>
      <c r="GW52" s="139"/>
      <c r="GX52" s="139"/>
      <c r="GY52" s="139"/>
      <c r="GZ52" s="139"/>
      <c r="HA52" s="139"/>
      <c r="HB52" s="139"/>
      <c r="HC52" s="139"/>
      <c r="HD52" s="139"/>
      <c r="HE52" s="139"/>
      <c r="HF52" s="139"/>
      <c r="HG52" s="139"/>
      <c r="HH52" s="139"/>
      <c r="HI52" s="139"/>
      <c r="HJ52" s="139"/>
      <c r="HK52" s="139"/>
      <c r="HL52" s="139"/>
      <c r="HM52" s="139"/>
      <c r="HN52" s="139"/>
      <c r="HO52" s="139"/>
      <c r="HP52" s="139"/>
      <c r="HQ52" s="139"/>
      <c r="HR52" s="139"/>
      <c r="HS52" s="139"/>
      <c r="HT52" s="139"/>
      <c r="HU52" s="139"/>
      <c r="HV52" s="139"/>
      <c r="HW52" s="139"/>
      <c r="HX52" s="139"/>
      <c r="HY52" s="139"/>
      <c r="HZ52" s="139"/>
      <c r="IA52" s="139"/>
      <c r="IB52" s="139"/>
      <c r="IC52" s="139"/>
      <c r="ID52" s="139"/>
      <c r="IE52" s="139"/>
      <c r="IF52" s="139"/>
      <c r="IG52" s="139"/>
      <c r="IH52" s="139"/>
      <c r="II52" s="139"/>
      <c r="IJ52" s="139"/>
      <c r="IK52" s="139"/>
      <c r="IL52" s="139"/>
      <c r="IM52" s="139"/>
      <c r="IN52" s="139"/>
      <c r="IO52" s="139"/>
      <c r="IP52" s="139"/>
      <c r="IQ52" s="139"/>
      <c r="IR52" s="139"/>
      <c r="IS52" s="139"/>
      <c r="IT52" s="139"/>
      <c r="IU52" s="139"/>
      <c r="IV52" s="139"/>
    </row>
    <row r="53" spans="1:256" ht="17.100000000000001" customHeight="1">
      <c r="A53" s="16"/>
      <c r="B53" s="187" t="s">
        <v>88</v>
      </c>
      <c r="C53" s="42" t="s">
        <v>89</v>
      </c>
      <c r="D53" s="158">
        <v>211</v>
      </c>
      <c r="E53" s="158">
        <v>21</v>
      </c>
      <c r="F53" s="158">
        <v>4</v>
      </c>
      <c r="G53" s="158">
        <v>0</v>
      </c>
      <c r="H53" s="158">
        <v>3</v>
      </c>
      <c r="I53" s="158">
        <f t="shared" si="114"/>
        <v>239</v>
      </c>
      <c r="J53" s="158">
        <v>66</v>
      </c>
      <c r="K53" s="158">
        <v>0</v>
      </c>
      <c r="L53" s="158">
        <v>3</v>
      </c>
      <c r="M53" s="158">
        <v>0</v>
      </c>
      <c r="N53" s="158">
        <v>2</v>
      </c>
      <c r="O53" s="158">
        <f t="shared" si="115"/>
        <v>71</v>
      </c>
      <c r="P53" s="158">
        <v>0</v>
      </c>
      <c r="Q53" s="158">
        <v>0</v>
      </c>
      <c r="R53" s="158">
        <v>0</v>
      </c>
      <c r="S53" s="158">
        <v>0</v>
      </c>
      <c r="T53" s="158">
        <v>0</v>
      </c>
      <c r="U53" s="159">
        <f t="shared" si="116"/>
        <v>0</v>
      </c>
      <c r="V53" s="187" t="s">
        <v>88</v>
      </c>
      <c r="W53" s="42" t="s">
        <v>89</v>
      </c>
      <c r="X53" s="158">
        <v>0</v>
      </c>
      <c r="Y53" s="158">
        <v>0</v>
      </c>
      <c r="Z53" s="158">
        <v>0</v>
      </c>
      <c r="AA53" s="158">
        <v>0</v>
      </c>
      <c r="AB53" s="158">
        <v>0</v>
      </c>
      <c r="AC53" s="158">
        <f t="shared" si="117"/>
        <v>0</v>
      </c>
      <c r="AD53" s="158">
        <v>0</v>
      </c>
      <c r="AE53" s="158">
        <v>0</v>
      </c>
      <c r="AF53" s="158">
        <v>0</v>
      </c>
      <c r="AG53" s="158">
        <v>0</v>
      </c>
      <c r="AH53" s="158">
        <v>0</v>
      </c>
      <c r="AI53" s="158">
        <f t="shared" si="118"/>
        <v>0</v>
      </c>
      <c r="AJ53" s="158">
        <f t="shared" si="119"/>
        <v>277</v>
      </c>
      <c r="AK53" s="158">
        <f t="shared" si="119"/>
        <v>21</v>
      </c>
      <c r="AL53" s="158">
        <f t="shared" si="119"/>
        <v>7</v>
      </c>
      <c r="AM53" s="158">
        <f t="shared" si="119"/>
        <v>0</v>
      </c>
      <c r="AN53" s="158">
        <f t="shared" si="119"/>
        <v>5</v>
      </c>
      <c r="AO53" s="159">
        <f t="shared" si="120"/>
        <v>310</v>
      </c>
      <c r="AP53" s="187" t="s">
        <v>88</v>
      </c>
      <c r="AQ53" s="42" t="s">
        <v>89</v>
      </c>
      <c r="AR53" s="51">
        <v>7</v>
      </c>
      <c r="AS53" s="51">
        <v>0</v>
      </c>
      <c r="AT53" s="51">
        <v>1</v>
      </c>
      <c r="AU53" s="51">
        <v>1</v>
      </c>
      <c r="AV53" s="51">
        <v>2</v>
      </c>
      <c r="AW53" s="51">
        <f t="shared" si="121"/>
        <v>11</v>
      </c>
      <c r="AX53" s="51">
        <v>4</v>
      </c>
      <c r="AY53" s="51">
        <v>0</v>
      </c>
      <c r="AZ53" s="51">
        <v>0</v>
      </c>
      <c r="BA53" s="51">
        <v>1</v>
      </c>
      <c r="BB53" s="51">
        <v>2</v>
      </c>
      <c r="BC53" s="51">
        <f t="shared" si="122"/>
        <v>7</v>
      </c>
      <c r="BD53" s="51">
        <v>0</v>
      </c>
      <c r="BE53" s="51">
        <v>0</v>
      </c>
      <c r="BF53" s="51">
        <v>0</v>
      </c>
      <c r="BG53" s="51">
        <v>0</v>
      </c>
      <c r="BH53" s="51">
        <v>0</v>
      </c>
      <c r="BI53" s="160">
        <f t="shared" si="123"/>
        <v>0</v>
      </c>
      <c r="BJ53" s="187" t="s">
        <v>88</v>
      </c>
      <c r="BK53" s="42" t="s">
        <v>89</v>
      </c>
      <c r="BL53" s="158">
        <v>0</v>
      </c>
      <c r="BM53" s="158">
        <v>0</v>
      </c>
      <c r="BN53" s="158">
        <v>0</v>
      </c>
      <c r="BO53" s="158">
        <v>0</v>
      </c>
      <c r="BP53" s="158">
        <v>0</v>
      </c>
      <c r="BQ53" s="158">
        <f t="shared" si="124"/>
        <v>0</v>
      </c>
      <c r="BR53" s="158">
        <v>0</v>
      </c>
      <c r="BS53" s="158">
        <v>0</v>
      </c>
      <c r="BT53" s="158">
        <v>0</v>
      </c>
      <c r="BU53" s="158">
        <v>0</v>
      </c>
      <c r="BV53" s="158">
        <v>0</v>
      </c>
      <c r="BW53" s="158">
        <f t="shared" si="125"/>
        <v>0</v>
      </c>
      <c r="BX53" s="158">
        <f t="shared" si="126"/>
        <v>11</v>
      </c>
      <c r="BY53" s="158">
        <f t="shared" si="126"/>
        <v>0</v>
      </c>
      <c r="BZ53" s="158">
        <f t="shared" si="126"/>
        <v>1</v>
      </c>
      <c r="CA53" s="158">
        <f t="shared" si="126"/>
        <v>2</v>
      </c>
      <c r="CB53" s="158">
        <f t="shared" si="126"/>
        <v>4</v>
      </c>
      <c r="CC53" s="159">
        <f t="shared" si="127"/>
        <v>18</v>
      </c>
      <c r="CD53" s="168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39"/>
      <c r="DD53" s="139"/>
      <c r="DE53" s="139"/>
      <c r="DF53" s="139"/>
      <c r="DG53" s="139"/>
      <c r="DH53" s="139"/>
      <c r="DI53" s="139"/>
      <c r="DJ53" s="139"/>
      <c r="DK53" s="139"/>
      <c r="DL53" s="139"/>
      <c r="DM53" s="139"/>
      <c r="DN53" s="139"/>
      <c r="DO53" s="139"/>
      <c r="DP53" s="139"/>
      <c r="DQ53" s="139"/>
      <c r="DR53" s="139"/>
      <c r="DS53" s="139"/>
      <c r="DT53" s="139"/>
      <c r="DU53" s="139"/>
      <c r="DV53" s="139"/>
      <c r="DW53" s="139"/>
      <c r="DX53" s="139"/>
      <c r="DY53" s="139"/>
      <c r="DZ53" s="139"/>
      <c r="EA53" s="139"/>
      <c r="EB53" s="139"/>
      <c r="EC53" s="139"/>
      <c r="ED53" s="139"/>
      <c r="EE53" s="139"/>
      <c r="EF53" s="139"/>
      <c r="EG53" s="139"/>
      <c r="EH53" s="139"/>
      <c r="EI53" s="139"/>
      <c r="EJ53" s="139"/>
      <c r="EK53" s="139"/>
      <c r="EL53" s="139"/>
      <c r="EM53" s="139"/>
      <c r="EN53" s="139"/>
      <c r="EO53" s="139"/>
      <c r="EP53" s="139"/>
      <c r="EQ53" s="139"/>
      <c r="ER53" s="139"/>
      <c r="ES53" s="139"/>
      <c r="ET53" s="139"/>
      <c r="EU53" s="139"/>
      <c r="EV53" s="139"/>
      <c r="EW53" s="139"/>
      <c r="EX53" s="139"/>
      <c r="EY53" s="139"/>
      <c r="EZ53" s="139"/>
      <c r="FA53" s="139"/>
      <c r="FB53" s="139"/>
      <c r="FC53" s="139"/>
      <c r="FD53" s="139"/>
      <c r="FE53" s="139"/>
      <c r="FF53" s="139"/>
      <c r="FG53" s="139"/>
      <c r="FH53" s="139"/>
      <c r="FI53" s="139"/>
      <c r="FJ53" s="139"/>
      <c r="FK53" s="139"/>
      <c r="FL53" s="139"/>
      <c r="FM53" s="139"/>
      <c r="FN53" s="139"/>
      <c r="FO53" s="139"/>
      <c r="FP53" s="139"/>
      <c r="FQ53" s="139"/>
      <c r="FR53" s="139"/>
      <c r="FS53" s="139"/>
      <c r="FT53" s="139"/>
      <c r="FU53" s="139"/>
      <c r="FV53" s="139"/>
      <c r="FW53" s="139"/>
      <c r="FX53" s="139"/>
      <c r="FY53" s="139"/>
      <c r="FZ53" s="139"/>
      <c r="GA53" s="139"/>
      <c r="GB53" s="139"/>
      <c r="GC53" s="139"/>
      <c r="GD53" s="139"/>
      <c r="GE53" s="139"/>
      <c r="GF53" s="139"/>
      <c r="GG53" s="139"/>
      <c r="GH53" s="139"/>
      <c r="GI53" s="139"/>
      <c r="GJ53" s="139"/>
      <c r="GK53" s="139"/>
      <c r="GL53" s="139"/>
      <c r="GM53" s="139"/>
      <c r="GN53" s="139"/>
      <c r="GO53" s="139"/>
      <c r="GP53" s="139"/>
      <c r="GQ53" s="139"/>
      <c r="GR53" s="139"/>
      <c r="GS53" s="139"/>
      <c r="GT53" s="139"/>
      <c r="GU53" s="139"/>
      <c r="GV53" s="139"/>
      <c r="GW53" s="139"/>
      <c r="GX53" s="139"/>
      <c r="GY53" s="139"/>
      <c r="GZ53" s="139"/>
      <c r="HA53" s="139"/>
      <c r="HB53" s="139"/>
      <c r="HC53" s="139"/>
      <c r="HD53" s="139"/>
      <c r="HE53" s="139"/>
      <c r="HF53" s="139"/>
      <c r="HG53" s="139"/>
      <c r="HH53" s="139"/>
      <c r="HI53" s="139"/>
      <c r="HJ53" s="139"/>
      <c r="HK53" s="139"/>
      <c r="HL53" s="139"/>
      <c r="HM53" s="139"/>
      <c r="HN53" s="139"/>
      <c r="HO53" s="139"/>
      <c r="HP53" s="139"/>
      <c r="HQ53" s="139"/>
      <c r="HR53" s="139"/>
      <c r="HS53" s="139"/>
      <c r="HT53" s="139"/>
      <c r="HU53" s="139"/>
      <c r="HV53" s="139"/>
      <c r="HW53" s="139"/>
      <c r="HX53" s="139"/>
      <c r="HY53" s="139"/>
      <c r="HZ53" s="139"/>
      <c r="IA53" s="139"/>
      <c r="IB53" s="139"/>
      <c r="IC53" s="139"/>
      <c r="ID53" s="139"/>
      <c r="IE53" s="139"/>
      <c r="IF53" s="139"/>
      <c r="IG53" s="139"/>
      <c r="IH53" s="139"/>
      <c r="II53" s="139"/>
      <c r="IJ53" s="139"/>
      <c r="IK53" s="139"/>
      <c r="IL53" s="139"/>
      <c r="IM53" s="139"/>
      <c r="IN53" s="139"/>
      <c r="IO53" s="139"/>
      <c r="IP53" s="139"/>
      <c r="IQ53" s="139"/>
      <c r="IR53" s="139"/>
      <c r="IS53" s="139"/>
      <c r="IT53" s="139"/>
      <c r="IU53" s="139"/>
      <c r="IV53" s="139"/>
    </row>
    <row r="54" spans="1:256" ht="17.100000000000001" customHeight="1">
      <c r="A54" s="16"/>
      <c r="B54" s="188"/>
      <c r="C54" s="42" t="s">
        <v>90</v>
      </c>
      <c r="D54" s="158">
        <v>245</v>
      </c>
      <c r="E54" s="158">
        <v>9</v>
      </c>
      <c r="F54" s="158">
        <v>5</v>
      </c>
      <c r="G54" s="158">
        <v>3</v>
      </c>
      <c r="H54" s="158">
        <v>7</v>
      </c>
      <c r="I54" s="158">
        <f t="shared" si="114"/>
        <v>269</v>
      </c>
      <c r="J54" s="158">
        <v>57</v>
      </c>
      <c r="K54" s="158">
        <v>0</v>
      </c>
      <c r="L54" s="158">
        <v>4</v>
      </c>
      <c r="M54" s="158">
        <v>0</v>
      </c>
      <c r="N54" s="158">
        <v>2</v>
      </c>
      <c r="O54" s="158">
        <f t="shared" si="115"/>
        <v>63</v>
      </c>
      <c r="P54" s="158">
        <v>0</v>
      </c>
      <c r="Q54" s="158">
        <v>0</v>
      </c>
      <c r="R54" s="158">
        <v>0</v>
      </c>
      <c r="S54" s="158">
        <v>0</v>
      </c>
      <c r="T54" s="158">
        <v>0</v>
      </c>
      <c r="U54" s="159">
        <f t="shared" si="116"/>
        <v>0</v>
      </c>
      <c r="V54" s="188"/>
      <c r="W54" s="42" t="s">
        <v>90</v>
      </c>
      <c r="X54" s="158">
        <v>0</v>
      </c>
      <c r="Y54" s="158">
        <v>0</v>
      </c>
      <c r="Z54" s="158">
        <v>0</v>
      </c>
      <c r="AA54" s="158">
        <v>0</v>
      </c>
      <c r="AB54" s="158">
        <v>0</v>
      </c>
      <c r="AC54" s="158">
        <f t="shared" si="117"/>
        <v>0</v>
      </c>
      <c r="AD54" s="158">
        <v>0</v>
      </c>
      <c r="AE54" s="158">
        <v>0</v>
      </c>
      <c r="AF54" s="158">
        <v>0</v>
      </c>
      <c r="AG54" s="158">
        <v>0</v>
      </c>
      <c r="AH54" s="158">
        <v>0</v>
      </c>
      <c r="AI54" s="158">
        <f t="shared" si="118"/>
        <v>0</v>
      </c>
      <c r="AJ54" s="158">
        <f t="shared" si="119"/>
        <v>302</v>
      </c>
      <c r="AK54" s="158">
        <f t="shared" si="119"/>
        <v>9</v>
      </c>
      <c r="AL54" s="158">
        <f t="shared" si="119"/>
        <v>9</v>
      </c>
      <c r="AM54" s="158">
        <f t="shared" si="119"/>
        <v>3</v>
      </c>
      <c r="AN54" s="158">
        <f t="shared" si="119"/>
        <v>9</v>
      </c>
      <c r="AO54" s="159">
        <f t="shared" si="120"/>
        <v>332</v>
      </c>
      <c r="AP54" s="188"/>
      <c r="AQ54" s="42" t="s">
        <v>90</v>
      </c>
      <c r="AR54" s="51">
        <v>0</v>
      </c>
      <c r="AS54" s="51">
        <v>0</v>
      </c>
      <c r="AT54" s="51">
        <v>0</v>
      </c>
      <c r="AU54" s="51">
        <v>0</v>
      </c>
      <c r="AV54" s="51">
        <v>0</v>
      </c>
      <c r="AW54" s="51">
        <f t="shared" si="121"/>
        <v>0</v>
      </c>
      <c r="AX54" s="51">
        <v>0</v>
      </c>
      <c r="AY54" s="51">
        <v>0</v>
      </c>
      <c r="AZ54" s="51">
        <v>0</v>
      </c>
      <c r="BA54" s="51">
        <v>0</v>
      </c>
      <c r="BB54" s="51">
        <v>0</v>
      </c>
      <c r="BC54" s="51">
        <f t="shared" si="122"/>
        <v>0</v>
      </c>
      <c r="BD54" s="51">
        <v>0</v>
      </c>
      <c r="BE54" s="51">
        <v>0</v>
      </c>
      <c r="BF54" s="51">
        <v>0</v>
      </c>
      <c r="BG54" s="51">
        <v>0</v>
      </c>
      <c r="BH54" s="51">
        <v>0</v>
      </c>
      <c r="BI54" s="160">
        <f t="shared" si="123"/>
        <v>0</v>
      </c>
      <c r="BJ54" s="188"/>
      <c r="BK54" s="42" t="s">
        <v>90</v>
      </c>
      <c r="BL54" s="158">
        <v>0</v>
      </c>
      <c r="BM54" s="158">
        <v>0</v>
      </c>
      <c r="BN54" s="158">
        <v>0</v>
      </c>
      <c r="BO54" s="158">
        <v>0</v>
      </c>
      <c r="BP54" s="158">
        <v>0</v>
      </c>
      <c r="BQ54" s="158">
        <f t="shared" si="124"/>
        <v>0</v>
      </c>
      <c r="BR54" s="158">
        <v>0</v>
      </c>
      <c r="BS54" s="158">
        <v>0</v>
      </c>
      <c r="BT54" s="158">
        <v>0</v>
      </c>
      <c r="BU54" s="158">
        <v>0</v>
      </c>
      <c r="BV54" s="158">
        <v>0</v>
      </c>
      <c r="BW54" s="158">
        <f t="shared" si="125"/>
        <v>0</v>
      </c>
      <c r="BX54" s="158">
        <f t="shared" si="126"/>
        <v>0</v>
      </c>
      <c r="BY54" s="158">
        <f t="shared" si="126"/>
        <v>0</v>
      </c>
      <c r="BZ54" s="158">
        <f t="shared" si="126"/>
        <v>0</v>
      </c>
      <c r="CA54" s="158">
        <f t="shared" si="126"/>
        <v>0</v>
      </c>
      <c r="CB54" s="158">
        <f t="shared" si="126"/>
        <v>0</v>
      </c>
      <c r="CC54" s="159">
        <f t="shared" si="127"/>
        <v>0</v>
      </c>
      <c r="CD54" s="168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39"/>
      <c r="DD54" s="139"/>
      <c r="DE54" s="139"/>
      <c r="DF54" s="139"/>
      <c r="DG54" s="139"/>
      <c r="DH54" s="139"/>
      <c r="DI54" s="139"/>
      <c r="DJ54" s="139"/>
      <c r="DK54" s="139"/>
      <c r="DL54" s="139"/>
      <c r="DM54" s="139"/>
      <c r="DN54" s="139"/>
      <c r="DO54" s="139"/>
      <c r="DP54" s="139"/>
      <c r="DQ54" s="139"/>
      <c r="DR54" s="139"/>
      <c r="DS54" s="139"/>
      <c r="DT54" s="139"/>
      <c r="DU54" s="139"/>
      <c r="DV54" s="139"/>
      <c r="DW54" s="139"/>
      <c r="DX54" s="139"/>
      <c r="DY54" s="139"/>
      <c r="DZ54" s="139"/>
      <c r="EA54" s="139"/>
      <c r="EB54" s="139"/>
      <c r="EC54" s="139"/>
      <c r="ED54" s="139"/>
      <c r="EE54" s="139"/>
      <c r="EF54" s="139"/>
      <c r="EG54" s="139"/>
      <c r="EH54" s="139"/>
      <c r="EI54" s="139"/>
      <c r="EJ54" s="139"/>
      <c r="EK54" s="139"/>
      <c r="EL54" s="139"/>
      <c r="EM54" s="139"/>
      <c r="EN54" s="139"/>
      <c r="EO54" s="139"/>
      <c r="EP54" s="139"/>
      <c r="EQ54" s="139"/>
      <c r="ER54" s="139"/>
      <c r="ES54" s="139"/>
      <c r="ET54" s="139"/>
      <c r="EU54" s="139"/>
      <c r="EV54" s="139"/>
      <c r="EW54" s="139"/>
      <c r="EX54" s="139"/>
      <c r="EY54" s="139"/>
      <c r="EZ54" s="139"/>
      <c r="FA54" s="139"/>
      <c r="FB54" s="139"/>
      <c r="FC54" s="139"/>
      <c r="FD54" s="139"/>
      <c r="FE54" s="139"/>
      <c r="FF54" s="139"/>
      <c r="FG54" s="139"/>
      <c r="FH54" s="139"/>
      <c r="FI54" s="139"/>
      <c r="FJ54" s="139"/>
      <c r="FK54" s="139"/>
      <c r="FL54" s="139"/>
      <c r="FM54" s="139"/>
      <c r="FN54" s="139"/>
      <c r="FO54" s="139"/>
      <c r="FP54" s="139"/>
      <c r="FQ54" s="139"/>
      <c r="FR54" s="139"/>
      <c r="FS54" s="139"/>
      <c r="FT54" s="139"/>
      <c r="FU54" s="139"/>
      <c r="FV54" s="139"/>
      <c r="FW54" s="139"/>
      <c r="FX54" s="139"/>
      <c r="FY54" s="139"/>
      <c r="FZ54" s="139"/>
      <c r="GA54" s="139"/>
      <c r="GB54" s="139"/>
      <c r="GC54" s="139"/>
      <c r="GD54" s="139"/>
      <c r="GE54" s="139"/>
      <c r="GF54" s="139"/>
      <c r="GG54" s="139"/>
      <c r="GH54" s="139"/>
      <c r="GI54" s="139"/>
      <c r="GJ54" s="139"/>
      <c r="GK54" s="139"/>
      <c r="GL54" s="139"/>
      <c r="GM54" s="139"/>
      <c r="GN54" s="139"/>
      <c r="GO54" s="139"/>
      <c r="GP54" s="139"/>
      <c r="GQ54" s="139"/>
      <c r="GR54" s="139"/>
      <c r="GS54" s="139"/>
      <c r="GT54" s="139"/>
      <c r="GU54" s="139"/>
      <c r="GV54" s="139"/>
      <c r="GW54" s="139"/>
      <c r="GX54" s="139"/>
      <c r="GY54" s="139"/>
      <c r="GZ54" s="139"/>
      <c r="HA54" s="139"/>
      <c r="HB54" s="139"/>
      <c r="HC54" s="139"/>
      <c r="HD54" s="139"/>
      <c r="HE54" s="139"/>
      <c r="HF54" s="139"/>
      <c r="HG54" s="139"/>
      <c r="HH54" s="139"/>
      <c r="HI54" s="139"/>
      <c r="HJ54" s="139"/>
      <c r="HK54" s="139"/>
      <c r="HL54" s="139"/>
      <c r="HM54" s="139"/>
      <c r="HN54" s="139"/>
      <c r="HO54" s="139"/>
      <c r="HP54" s="139"/>
      <c r="HQ54" s="139"/>
      <c r="HR54" s="139"/>
      <c r="HS54" s="139"/>
      <c r="HT54" s="139"/>
      <c r="HU54" s="139"/>
      <c r="HV54" s="139"/>
      <c r="HW54" s="139"/>
      <c r="HX54" s="139"/>
      <c r="HY54" s="139"/>
      <c r="HZ54" s="139"/>
      <c r="IA54" s="139"/>
      <c r="IB54" s="139"/>
      <c r="IC54" s="139"/>
      <c r="ID54" s="139"/>
      <c r="IE54" s="139"/>
      <c r="IF54" s="139"/>
      <c r="IG54" s="139"/>
      <c r="IH54" s="139"/>
      <c r="II54" s="139"/>
      <c r="IJ54" s="139"/>
      <c r="IK54" s="139"/>
      <c r="IL54" s="139"/>
      <c r="IM54" s="139"/>
      <c r="IN54" s="139"/>
      <c r="IO54" s="139"/>
      <c r="IP54" s="139"/>
      <c r="IQ54" s="139"/>
      <c r="IR54" s="139"/>
      <c r="IS54" s="139"/>
      <c r="IT54" s="139"/>
      <c r="IU54" s="139"/>
      <c r="IV54" s="139"/>
    </row>
    <row r="55" spans="1:256" ht="17.100000000000001" customHeight="1">
      <c r="A55" s="16"/>
      <c r="B55" s="189"/>
      <c r="C55" s="30" t="s">
        <v>34</v>
      </c>
      <c r="D55" s="155">
        <f t="shared" ref="D55:U55" si="128">SUM(D53:D54)</f>
        <v>456</v>
      </c>
      <c r="E55" s="155">
        <f t="shared" si="128"/>
        <v>30</v>
      </c>
      <c r="F55" s="155">
        <f t="shared" si="128"/>
        <v>9</v>
      </c>
      <c r="G55" s="155">
        <f t="shared" si="128"/>
        <v>3</v>
      </c>
      <c r="H55" s="155">
        <f t="shared" si="128"/>
        <v>10</v>
      </c>
      <c r="I55" s="155">
        <f t="shared" si="128"/>
        <v>508</v>
      </c>
      <c r="J55" s="155">
        <f t="shared" si="128"/>
        <v>123</v>
      </c>
      <c r="K55" s="155">
        <f t="shared" si="128"/>
        <v>0</v>
      </c>
      <c r="L55" s="155">
        <f t="shared" si="128"/>
        <v>7</v>
      </c>
      <c r="M55" s="155">
        <f t="shared" si="128"/>
        <v>0</v>
      </c>
      <c r="N55" s="155">
        <f t="shared" si="128"/>
        <v>4</v>
      </c>
      <c r="O55" s="155">
        <f t="shared" si="128"/>
        <v>134</v>
      </c>
      <c r="P55" s="155">
        <f t="shared" si="128"/>
        <v>0</v>
      </c>
      <c r="Q55" s="155">
        <f t="shared" si="128"/>
        <v>0</v>
      </c>
      <c r="R55" s="155">
        <f t="shared" si="128"/>
        <v>0</v>
      </c>
      <c r="S55" s="155">
        <f t="shared" si="128"/>
        <v>0</v>
      </c>
      <c r="T55" s="155">
        <f t="shared" si="128"/>
        <v>0</v>
      </c>
      <c r="U55" s="156">
        <f t="shared" si="128"/>
        <v>0</v>
      </c>
      <c r="V55" s="189"/>
      <c r="W55" s="30" t="s">
        <v>34</v>
      </c>
      <c r="X55" s="155">
        <f t="shared" ref="X55:AO55" si="129">SUM(X53:X54)</f>
        <v>0</v>
      </c>
      <c r="Y55" s="155">
        <f t="shared" si="129"/>
        <v>0</v>
      </c>
      <c r="Z55" s="155">
        <f t="shared" si="129"/>
        <v>0</v>
      </c>
      <c r="AA55" s="155">
        <f t="shared" si="129"/>
        <v>0</v>
      </c>
      <c r="AB55" s="155">
        <f t="shared" si="129"/>
        <v>0</v>
      </c>
      <c r="AC55" s="155">
        <f t="shared" si="129"/>
        <v>0</v>
      </c>
      <c r="AD55" s="155">
        <f t="shared" si="129"/>
        <v>0</v>
      </c>
      <c r="AE55" s="155">
        <f t="shared" si="129"/>
        <v>0</v>
      </c>
      <c r="AF55" s="155">
        <f t="shared" si="129"/>
        <v>0</v>
      </c>
      <c r="AG55" s="155">
        <f t="shared" si="129"/>
        <v>0</v>
      </c>
      <c r="AH55" s="155">
        <f t="shared" si="129"/>
        <v>0</v>
      </c>
      <c r="AI55" s="155">
        <f t="shared" si="129"/>
        <v>0</v>
      </c>
      <c r="AJ55" s="155">
        <f t="shared" si="129"/>
        <v>579</v>
      </c>
      <c r="AK55" s="155">
        <f t="shared" si="129"/>
        <v>30</v>
      </c>
      <c r="AL55" s="155">
        <f t="shared" si="129"/>
        <v>16</v>
      </c>
      <c r="AM55" s="155">
        <f t="shared" si="129"/>
        <v>3</v>
      </c>
      <c r="AN55" s="155">
        <f t="shared" si="129"/>
        <v>14</v>
      </c>
      <c r="AO55" s="156">
        <f t="shared" si="129"/>
        <v>642</v>
      </c>
      <c r="AP55" s="189"/>
      <c r="AQ55" s="30" t="s">
        <v>34</v>
      </c>
      <c r="AR55" s="155">
        <f t="shared" ref="AR55:BI55" si="130">SUM(AR53:AR54)</f>
        <v>7</v>
      </c>
      <c r="AS55" s="155">
        <f t="shared" si="130"/>
        <v>0</v>
      </c>
      <c r="AT55" s="155">
        <f t="shared" si="130"/>
        <v>1</v>
      </c>
      <c r="AU55" s="155">
        <f t="shared" si="130"/>
        <v>1</v>
      </c>
      <c r="AV55" s="155">
        <f t="shared" si="130"/>
        <v>2</v>
      </c>
      <c r="AW55" s="155">
        <f t="shared" si="130"/>
        <v>11</v>
      </c>
      <c r="AX55" s="155">
        <f t="shared" si="130"/>
        <v>4</v>
      </c>
      <c r="AY55" s="155">
        <f t="shared" si="130"/>
        <v>0</v>
      </c>
      <c r="AZ55" s="155">
        <f t="shared" si="130"/>
        <v>0</v>
      </c>
      <c r="BA55" s="155">
        <f t="shared" si="130"/>
        <v>1</v>
      </c>
      <c r="BB55" s="155">
        <f t="shared" si="130"/>
        <v>2</v>
      </c>
      <c r="BC55" s="155">
        <f t="shared" si="130"/>
        <v>7</v>
      </c>
      <c r="BD55" s="155">
        <f t="shared" si="130"/>
        <v>0</v>
      </c>
      <c r="BE55" s="155">
        <f t="shared" si="130"/>
        <v>0</v>
      </c>
      <c r="BF55" s="155">
        <f t="shared" si="130"/>
        <v>0</v>
      </c>
      <c r="BG55" s="155">
        <f t="shared" si="130"/>
        <v>0</v>
      </c>
      <c r="BH55" s="155">
        <f t="shared" si="130"/>
        <v>0</v>
      </c>
      <c r="BI55" s="156">
        <f t="shared" si="130"/>
        <v>0</v>
      </c>
      <c r="BJ55" s="189"/>
      <c r="BK55" s="30" t="s">
        <v>34</v>
      </c>
      <c r="BL55" s="155">
        <f t="shared" ref="BL55:CC55" si="131">SUM(BL53:BL54)</f>
        <v>0</v>
      </c>
      <c r="BM55" s="155">
        <f t="shared" si="131"/>
        <v>0</v>
      </c>
      <c r="BN55" s="155">
        <f t="shared" si="131"/>
        <v>0</v>
      </c>
      <c r="BO55" s="155">
        <f t="shared" si="131"/>
        <v>0</v>
      </c>
      <c r="BP55" s="155">
        <f t="shared" si="131"/>
        <v>0</v>
      </c>
      <c r="BQ55" s="155">
        <f t="shared" si="131"/>
        <v>0</v>
      </c>
      <c r="BR55" s="155">
        <f t="shared" si="131"/>
        <v>0</v>
      </c>
      <c r="BS55" s="155">
        <f t="shared" si="131"/>
        <v>0</v>
      </c>
      <c r="BT55" s="155">
        <f t="shared" si="131"/>
        <v>0</v>
      </c>
      <c r="BU55" s="155">
        <f t="shared" si="131"/>
        <v>0</v>
      </c>
      <c r="BV55" s="155">
        <f t="shared" si="131"/>
        <v>0</v>
      </c>
      <c r="BW55" s="155">
        <f t="shared" si="131"/>
        <v>0</v>
      </c>
      <c r="BX55" s="155">
        <f t="shared" si="131"/>
        <v>11</v>
      </c>
      <c r="BY55" s="155">
        <f t="shared" si="131"/>
        <v>0</v>
      </c>
      <c r="BZ55" s="155">
        <f t="shared" si="131"/>
        <v>1</v>
      </c>
      <c r="CA55" s="155">
        <f t="shared" si="131"/>
        <v>2</v>
      </c>
      <c r="CB55" s="155">
        <f t="shared" si="131"/>
        <v>4</v>
      </c>
      <c r="CC55" s="156">
        <f t="shared" si="131"/>
        <v>18</v>
      </c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39"/>
      <c r="DD55" s="139"/>
      <c r="DE55" s="139"/>
      <c r="DF55" s="139"/>
      <c r="DG55" s="139"/>
      <c r="DH55" s="139"/>
      <c r="DI55" s="139"/>
      <c r="DJ55" s="139"/>
      <c r="DK55" s="139"/>
      <c r="DL55" s="139"/>
      <c r="DM55" s="139"/>
      <c r="DN55" s="139"/>
      <c r="DO55" s="139"/>
      <c r="DP55" s="139"/>
      <c r="DQ55" s="139"/>
      <c r="DR55" s="139"/>
      <c r="DS55" s="139"/>
      <c r="DT55" s="139"/>
      <c r="DU55" s="139"/>
      <c r="DV55" s="139"/>
      <c r="DW55" s="139"/>
      <c r="DX55" s="139"/>
      <c r="DY55" s="139"/>
      <c r="DZ55" s="139"/>
      <c r="EA55" s="139"/>
      <c r="EB55" s="139"/>
      <c r="EC55" s="139"/>
      <c r="ED55" s="139"/>
      <c r="EE55" s="139"/>
      <c r="EF55" s="139"/>
      <c r="EG55" s="139"/>
      <c r="EH55" s="139"/>
      <c r="EI55" s="139"/>
      <c r="EJ55" s="139"/>
      <c r="EK55" s="139"/>
      <c r="EL55" s="139"/>
      <c r="EM55" s="139"/>
      <c r="EN55" s="139"/>
      <c r="EO55" s="139"/>
      <c r="EP55" s="139"/>
      <c r="EQ55" s="139"/>
      <c r="ER55" s="139"/>
      <c r="ES55" s="139"/>
      <c r="ET55" s="139"/>
      <c r="EU55" s="139"/>
      <c r="EV55" s="139"/>
      <c r="EW55" s="139"/>
      <c r="EX55" s="139"/>
      <c r="EY55" s="139"/>
      <c r="EZ55" s="139"/>
      <c r="FA55" s="139"/>
      <c r="FB55" s="139"/>
      <c r="FC55" s="139"/>
      <c r="FD55" s="139"/>
      <c r="FE55" s="139"/>
      <c r="FF55" s="139"/>
      <c r="FG55" s="139"/>
      <c r="FH55" s="139"/>
      <c r="FI55" s="139"/>
      <c r="FJ55" s="139"/>
      <c r="FK55" s="139"/>
      <c r="FL55" s="139"/>
      <c r="FM55" s="139"/>
      <c r="FN55" s="139"/>
      <c r="FO55" s="139"/>
      <c r="FP55" s="139"/>
      <c r="FQ55" s="139"/>
      <c r="FR55" s="139"/>
      <c r="FS55" s="139"/>
      <c r="FT55" s="139"/>
      <c r="FU55" s="139"/>
      <c r="FV55" s="139"/>
      <c r="FW55" s="139"/>
      <c r="FX55" s="139"/>
      <c r="FY55" s="139"/>
      <c r="FZ55" s="139"/>
      <c r="GA55" s="139"/>
      <c r="GB55" s="139"/>
      <c r="GC55" s="139"/>
      <c r="GD55" s="139"/>
      <c r="GE55" s="139"/>
      <c r="GF55" s="139"/>
      <c r="GG55" s="139"/>
      <c r="GH55" s="139"/>
      <c r="GI55" s="139"/>
      <c r="GJ55" s="139"/>
      <c r="GK55" s="139"/>
      <c r="GL55" s="139"/>
      <c r="GM55" s="139"/>
      <c r="GN55" s="139"/>
      <c r="GO55" s="139"/>
      <c r="GP55" s="139"/>
      <c r="GQ55" s="139"/>
      <c r="GR55" s="139"/>
      <c r="GS55" s="139"/>
      <c r="GT55" s="139"/>
      <c r="GU55" s="139"/>
      <c r="GV55" s="139"/>
      <c r="GW55" s="139"/>
      <c r="GX55" s="139"/>
      <c r="GY55" s="139"/>
      <c r="GZ55" s="139"/>
      <c r="HA55" s="139"/>
      <c r="HB55" s="139"/>
      <c r="HC55" s="139"/>
      <c r="HD55" s="139"/>
      <c r="HE55" s="139"/>
      <c r="HF55" s="139"/>
      <c r="HG55" s="139"/>
      <c r="HH55" s="139"/>
      <c r="HI55" s="139"/>
      <c r="HJ55" s="139"/>
      <c r="HK55" s="139"/>
      <c r="HL55" s="139"/>
      <c r="HM55" s="139"/>
      <c r="HN55" s="139"/>
      <c r="HO55" s="139"/>
      <c r="HP55" s="139"/>
      <c r="HQ55" s="139"/>
      <c r="HR55" s="139"/>
      <c r="HS55" s="139"/>
      <c r="HT55" s="139"/>
      <c r="HU55" s="139"/>
      <c r="HV55" s="139"/>
      <c r="HW55" s="139"/>
      <c r="HX55" s="139"/>
      <c r="HY55" s="139"/>
      <c r="HZ55" s="139"/>
      <c r="IA55" s="139"/>
      <c r="IB55" s="139"/>
      <c r="IC55" s="139"/>
      <c r="ID55" s="139"/>
      <c r="IE55" s="139"/>
      <c r="IF55" s="139"/>
      <c r="IG55" s="139"/>
      <c r="IH55" s="139"/>
      <c r="II55" s="139"/>
      <c r="IJ55" s="139"/>
      <c r="IK55" s="139"/>
      <c r="IL55" s="139"/>
      <c r="IM55" s="139"/>
      <c r="IN55" s="139"/>
      <c r="IO55" s="139"/>
      <c r="IP55" s="139"/>
      <c r="IQ55" s="139"/>
      <c r="IR55" s="139"/>
      <c r="IS55" s="139"/>
      <c r="IT55" s="139"/>
      <c r="IU55" s="139"/>
      <c r="IV55" s="139"/>
    </row>
    <row r="56" spans="1:256" ht="17.100000000000001" customHeight="1">
      <c r="A56" s="16"/>
      <c r="B56" s="187" t="s">
        <v>91</v>
      </c>
      <c r="C56" s="42" t="s">
        <v>92</v>
      </c>
      <c r="D56" s="161">
        <v>220</v>
      </c>
      <c r="E56" s="161">
        <v>21</v>
      </c>
      <c r="F56" s="161">
        <v>15</v>
      </c>
      <c r="G56" s="161">
        <v>1</v>
      </c>
      <c r="H56" s="161">
        <v>7</v>
      </c>
      <c r="I56" s="161">
        <f t="shared" ref="I56:I57" si="132">SUM(D56:H56)</f>
        <v>264</v>
      </c>
      <c r="J56" s="161">
        <v>101</v>
      </c>
      <c r="K56" s="161">
        <v>0</v>
      </c>
      <c r="L56" s="161">
        <v>2</v>
      </c>
      <c r="M56" s="161">
        <v>0</v>
      </c>
      <c r="N56" s="161">
        <v>2</v>
      </c>
      <c r="O56" s="161">
        <f t="shared" ref="O56:O57" si="133">SUM(J56:N56)</f>
        <v>105</v>
      </c>
      <c r="P56" s="161">
        <v>0</v>
      </c>
      <c r="Q56" s="161">
        <v>0</v>
      </c>
      <c r="R56" s="161">
        <v>0</v>
      </c>
      <c r="S56" s="161">
        <v>0</v>
      </c>
      <c r="T56" s="161">
        <v>0</v>
      </c>
      <c r="U56" s="162">
        <f t="shared" ref="U56:U57" si="134">SUM(P56:T56)</f>
        <v>0</v>
      </c>
      <c r="V56" s="187" t="s">
        <v>91</v>
      </c>
      <c r="W56" s="42" t="s">
        <v>92</v>
      </c>
      <c r="X56" s="161">
        <v>0</v>
      </c>
      <c r="Y56" s="161">
        <v>0</v>
      </c>
      <c r="Z56" s="161">
        <v>0</v>
      </c>
      <c r="AA56" s="161">
        <v>0</v>
      </c>
      <c r="AB56" s="161">
        <v>0</v>
      </c>
      <c r="AC56" s="161">
        <f t="shared" ref="AC56:AC57" si="135">SUM(X56:AB56)</f>
        <v>0</v>
      </c>
      <c r="AD56" s="161">
        <v>0</v>
      </c>
      <c r="AE56" s="161">
        <v>0</v>
      </c>
      <c r="AF56" s="161">
        <v>0</v>
      </c>
      <c r="AG56" s="161">
        <v>0</v>
      </c>
      <c r="AH56" s="161">
        <v>0</v>
      </c>
      <c r="AI56" s="161">
        <f t="shared" ref="AI56:AI57" si="136">SUM(AD56:AH56)</f>
        <v>0</v>
      </c>
      <c r="AJ56" s="161">
        <f t="shared" ref="AJ56:AN57" si="137">D56+J56+P56+X56+AD56</f>
        <v>321</v>
      </c>
      <c r="AK56" s="161">
        <f t="shared" si="137"/>
        <v>21</v>
      </c>
      <c r="AL56" s="161">
        <f t="shared" si="137"/>
        <v>17</v>
      </c>
      <c r="AM56" s="161">
        <f t="shared" si="137"/>
        <v>1</v>
      </c>
      <c r="AN56" s="161">
        <f t="shared" si="137"/>
        <v>9</v>
      </c>
      <c r="AO56" s="162">
        <f t="shared" ref="AO56:AO57" si="138">SUM(AJ56:AN56)</f>
        <v>369</v>
      </c>
      <c r="AP56" s="187" t="s">
        <v>91</v>
      </c>
      <c r="AQ56" s="42" t="s">
        <v>92</v>
      </c>
      <c r="AR56" s="61">
        <v>10</v>
      </c>
      <c r="AS56" s="61">
        <v>0</v>
      </c>
      <c r="AT56" s="61">
        <v>0</v>
      </c>
      <c r="AU56" s="61">
        <v>5</v>
      </c>
      <c r="AV56" s="61">
        <v>2</v>
      </c>
      <c r="AW56" s="61">
        <f t="shared" ref="AW56:AW57" si="139">SUM(AR56:AV56)</f>
        <v>17</v>
      </c>
      <c r="AX56" s="61">
        <v>17</v>
      </c>
      <c r="AY56" s="61">
        <v>0</v>
      </c>
      <c r="AZ56" s="61">
        <v>0</v>
      </c>
      <c r="BA56" s="61">
        <v>0</v>
      </c>
      <c r="BB56" s="61">
        <v>3</v>
      </c>
      <c r="BC56" s="61">
        <f t="shared" ref="BC56:BC57" si="140">SUM(AX56:BB56)</f>
        <v>20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163">
        <f t="shared" ref="BI56:BI57" si="141">SUM(BD56:BH56)</f>
        <v>0</v>
      </c>
      <c r="BJ56" s="187" t="s">
        <v>91</v>
      </c>
      <c r="BK56" s="42" t="s">
        <v>92</v>
      </c>
      <c r="BL56" s="161">
        <v>0</v>
      </c>
      <c r="BM56" s="161">
        <v>0</v>
      </c>
      <c r="BN56" s="161">
        <v>0</v>
      </c>
      <c r="BO56" s="161">
        <v>0</v>
      </c>
      <c r="BP56" s="161">
        <v>0</v>
      </c>
      <c r="BQ56" s="161">
        <f t="shared" ref="BQ56:BQ57" si="142">SUM(BL56:BP56)</f>
        <v>0</v>
      </c>
      <c r="BR56" s="161">
        <v>0</v>
      </c>
      <c r="BS56" s="161">
        <v>0</v>
      </c>
      <c r="BT56" s="161">
        <v>0</v>
      </c>
      <c r="BU56" s="161">
        <v>0</v>
      </c>
      <c r="BV56" s="161">
        <v>0</v>
      </c>
      <c r="BW56" s="161">
        <f t="shared" ref="BW56:BW57" si="143">SUM(BR56:BV56)</f>
        <v>0</v>
      </c>
      <c r="BX56" s="161">
        <f t="shared" ref="BX56:CB57" si="144">AR56+AX56+BD56+BL56+BR56</f>
        <v>27</v>
      </c>
      <c r="BY56" s="161">
        <f t="shared" si="144"/>
        <v>0</v>
      </c>
      <c r="BZ56" s="161">
        <f t="shared" si="144"/>
        <v>0</v>
      </c>
      <c r="CA56" s="161">
        <f t="shared" si="144"/>
        <v>5</v>
      </c>
      <c r="CB56" s="161">
        <f t="shared" si="144"/>
        <v>5</v>
      </c>
      <c r="CC56" s="162">
        <f t="shared" ref="CC56:CC57" si="145">SUM(BX56:CB56)</f>
        <v>37</v>
      </c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39"/>
      <c r="DD56" s="139"/>
      <c r="DE56" s="139"/>
      <c r="DF56" s="139"/>
      <c r="DG56" s="139"/>
      <c r="DH56" s="139"/>
      <c r="DI56" s="139"/>
      <c r="DJ56" s="139"/>
      <c r="DK56" s="139"/>
      <c r="DL56" s="139"/>
      <c r="DM56" s="139"/>
      <c r="DN56" s="139"/>
      <c r="DO56" s="139"/>
      <c r="DP56" s="139"/>
      <c r="DQ56" s="139"/>
      <c r="DR56" s="139"/>
      <c r="DS56" s="139"/>
      <c r="DT56" s="139"/>
      <c r="DU56" s="139"/>
      <c r="DV56" s="139"/>
      <c r="DW56" s="139"/>
      <c r="DX56" s="139"/>
      <c r="DY56" s="139"/>
      <c r="DZ56" s="139"/>
      <c r="EA56" s="139"/>
      <c r="EB56" s="139"/>
      <c r="EC56" s="139"/>
      <c r="ED56" s="139"/>
      <c r="EE56" s="139"/>
      <c r="EF56" s="139"/>
      <c r="EG56" s="139"/>
      <c r="EH56" s="139"/>
      <c r="EI56" s="139"/>
      <c r="EJ56" s="139"/>
      <c r="EK56" s="139"/>
      <c r="EL56" s="139"/>
      <c r="EM56" s="139"/>
      <c r="EN56" s="139"/>
      <c r="EO56" s="139"/>
      <c r="EP56" s="139"/>
      <c r="EQ56" s="139"/>
      <c r="ER56" s="139"/>
      <c r="ES56" s="139"/>
      <c r="ET56" s="139"/>
      <c r="EU56" s="139"/>
      <c r="EV56" s="139"/>
      <c r="EW56" s="139"/>
      <c r="EX56" s="139"/>
      <c r="EY56" s="139"/>
      <c r="EZ56" s="139"/>
      <c r="FA56" s="139"/>
      <c r="FB56" s="139"/>
      <c r="FC56" s="139"/>
      <c r="FD56" s="139"/>
      <c r="FE56" s="139"/>
      <c r="FF56" s="139"/>
      <c r="FG56" s="139"/>
      <c r="FH56" s="139"/>
      <c r="FI56" s="139"/>
      <c r="FJ56" s="139"/>
      <c r="FK56" s="139"/>
      <c r="FL56" s="139"/>
      <c r="FM56" s="139"/>
      <c r="FN56" s="139"/>
      <c r="FO56" s="139"/>
      <c r="FP56" s="139"/>
      <c r="FQ56" s="139"/>
      <c r="FR56" s="139"/>
      <c r="FS56" s="139"/>
      <c r="FT56" s="139"/>
      <c r="FU56" s="139"/>
      <c r="FV56" s="139"/>
      <c r="FW56" s="139"/>
      <c r="FX56" s="139"/>
      <c r="FY56" s="139"/>
      <c r="FZ56" s="139"/>
      <c r="GA56" s="139"/>
      <c r="GB56" s="139"/>
      <c r="GC56" s="139"/>
      <c r="GD56" s="139"/>
      <c r="GE56" s="139"/>
      <c r="GF56" s="139"/>
      <c r="GG56" s="139"/>
      <c r="GH56" s="139"/>
      <c r="GI56" s="139"/>
      <c r="GJ56" s="139"/>
      <c r="GK56" s="139"/>
      <c r="GL56" s="139"/>
      <c r="GM56" s="139"/>
      <c r="GN56" s="139"/>
      <c r="GO56" s="139"/>
      <c r="GP56" s="139"/>
      <c r="GQ56" s="139"/>
      <c r="GR56" s="139"/>
      <c r="GS56" s="139"/>
      <c r="GT56" s="139"/>
      <c r="GU56" s="139"/>
      <c r="GV56" s="139"/>
      <c r="GW56" s="139"/>
      <c r="GX56" s="139"/>
      <c r="GY56" s="139"/>
      <c r="GZ56" s="139"/>
      <c r="HA56" s="139"/>
      <c r="HB56" s="139"/>
      <c r="HC56" s="139"/>
      <c r="HD56" s="139"/>
      <c r="HE56" s="139"/>
      <c r="HF56" s="139"/>
      <c r="HG56" s="139"/>
      <c r="HH56" s="139"/>
      <c r="HI56" s="139"/>
      <c r="HJ56" s="139"/>
      <c r="HK56" s="139"/>
      <c r="HL56" s="139"/>
      <c r="HM56" s="139"/>
      <c r="HN56" s="139"/>
      <c r="HO56" s="139"/>
      <c r="HP56" s="139"/>
      <c r="HQ56" s="139"/>
      <c r="HR56" s="139"/>
      <c r="HS56" s="139"/>
      <c r="HT56" s="139"/>
      <c r="HU56" s="139"/>
      <c r="HV56" s="139"/>
      <c r="HW56" s="139"/>
      <c r="HX56" s="139"/>
      <c r="HY56" s="139"/>
      <c r="HZ56" s="139"/>
      <c r="IA56" s="139"/>
      <c r="IB56" s="139"/>
      <c r="IC56" s="139"/>
      <c r="ID56" s="139"/>
      <c r="IE56" s="139"/>
      <c r="IF56" s="139"/>
      <c r="IG56" s="139"/>
      <c r="IH56" s="139"/>
      <c r="II56" s="139"/>
      <c r="IJ56" s="139"/>
      <c r="IK56" s="139"/>
      <c r="IL56" s="139"/>
      <c r="IM56" s="139"/>
      <c r="IN56" s="139"/>
      <c r="IO56" s="139"/>
      <c r="IP56" s="139"/>
      <c r="IQ56" s="139"/>
      <c r="IR56" s="139"/>
      <c r="IS56" s="139"/>
      <c r="IT56" s="139"/>
      <c r="IU56" s="139"/>
      <c r="IV56" s="139"/>
    </row>
    <row r="57" spans="1:256" ht="17.100000000000001" customHeight="1">
      <c r="A57" s="16"/>
      <c r="B57" s="188"/>
      <c r="C57" s="42" t="s">
        <v>93</v>
      </c>
      <c r="D57" s="161">
        <v>244</v>
      </c>
      <c r="E57" s="161">
        <v>32</v>
      </c>
      <c r="F57" s="161">
        <v>11</v>
      </c>
      <c r="G57" s="161">
        <v>0</v>
      </c>
      <c r="H57" s="161">
        <v>5</v>
      </c>
      <c r="I57" s="161">
        <f t="shared" si="132"/>
        <v>292</v>
      </c>
      <c r="J57" s="161">
        <v>58</v>
      </c>
      <c r="K57" s="161">
        <v>0</v>
      </c>
      <c r="L57" s="161">
        <v>2</v>
      </c>
      <c r="M57" s="161">
        <v>1</v>
      </c>
      <c r="N57" s="161">
        <v>2</v>
      </c>
      <c r="O57" s="161">
        <f t="shared" si="133"/>
        <v>63</v>
      </c>
      <c r="P57" s="161">
        <v>0</v>
      </c>
      <c r="Q57" s="161">
        <v>0</v>
      </c>
      <c r="R57" s="161">
        <v>0</v>
      </c>
      <c r="S57" s="161">
        <v>0</v>
      </c>
      <c r="T57" s="161">
        <v>0</v>
      </c>
      <c r="U57" s="162">
        <f t="shared" si="134"/>
        <v>0</v>
      </c>
      <c r="V57" s="188"/>
      <c r="W57" s="42" t="s">
        <v>93</v>
      </c>
      <c r="X57" s="161">
        <v>0</v>
      </c>
      <c r="Y57" s="161">
        <v>0</v>
      </c>
      <c r="Z57" s="161">
        <v>0</v>
      </c>
      <c r="AA57" s="161">
        <v>0</v>
      </c>
      <c r="AB57" s="161">
        <v>0</v>
      </c>
      <c r="AC57" s="161">
        <f t="shared" si="135"/>
        <v>0</v>
      </c>
      <c r="AD57" s="161">
        <v>0</v>
      </c>
      <c r="AE57" s="161">
        <v>0</v>
      </c>
      <c r="AF57" s="161">
        <v>0</v>
      </c>
      <c r="AG57" s="161">
        <v>0</v>
      </c>
      <c r="AH57" s="161">
        <v>0</v>
      </c>
      <c r="AI57" s="161">
        <f t="shared" si="136"/>
        <v>0</v>
      </c>
      <c r="AJ57" s="161">
        <f t="shared" si="137"/>
        <v>302</v>
      </c>
      <c r="AK57" s="161">
        <f t="shared" si="137"/>
        <v>32</v>
      </c>
      <c r="AL57" s="161">
        <f t="shared" si="137"/>
        <v>13</v>
      </c>
      <c r="AM57" s="161">
        <f t="shared" si="137"/>
        <v>1</v>
      </c>
      <c r="AN57" s="161">
        <f t="shared" si="137"/>
        <v>7</v>
      </c>
      <c r="AO57" s="162">
        <f t="shared" si="138"/>
        <v>355</v>
      </c>
      <c r="AP57" s="188"/>
      <c r="AQ57" s="42" t="s">
        <v>93</v>
      </c>
      <c r="AR57" s="61">
        <v>3</v>
      </c>
      <c r="AS57" s="61">
        <v>0</v>
      </c>
      <c r="AT57" s="61">
        <v>2</v>
      </c>
      <c r="AU57" s="61">
        <v>0</v>
      </c>
      <c r="AV57" s="61">
        <v>0</v>
      </c>
      <c r="AW57" s="61">
        <f t="shared" si="139"/>
        <v>5</v>
      </c>
      <c r="AX57" s="61">
        <v>11</v>
      </c>
      <c r="AY57" s="61">
        <v>0</v>
      </c>
      <c r="AZ57" s="61">
        <v>0</v>
      </c>
      <c r="BA57" s="61">
        <v>0</v>
      </c>
      <c r="BB57" s="61">
        <v>1</v>
      </c>
      <c r="BC57" s="61">
        <f t="shared" si="140"/>
        <v>12</v>
      </c>
      <c r="BD57" s="61">
        <v>0</v>
      </c>
      <c r="BE57" s="61">
        <v>0</v>
      </c>
      <c r="BF57" s="61">
        <v>0</v>
      </c>
      <c r="BG57" s="61">
        <v>0</v>
      </c>
      <c r="BH57" s="61">
        <v>0</v>
      </c>
      <c r="BI57" s="163">
        <f t="shared" si="141"/>
        <v>0</v>
      </c>
      <c r="BJ57" s="188"/>
      <c r="BK57" s="42" t="s">
        <v>93</v>
      </c>
      <c r="BL57" s="161">
        <v>0</v>
      </c>
      <c r="BM57" s="161">
        <v>0</v>
      </c>
      <c r="BN57" s="161">
        <v>0</v>
      </c>
      <c r="BO57" s="161">
        <v>0</v>
      </c>
      <c r="BP57" s="161">
        <v>0</v>
      </c>
      <c r="BQ57" s="161">
        <f t="shared" si="142"/>
        <v>0</v>
      </c>
      <c r="BR57" s="161">
        <v>0</v>
      </c>
      <c r="BS57" s="161">
        <v>0</v>
      </c>
      <c r="BT57" s="161">
        <v>0</v>
      </c>
      <c r="BU57" s="161">
        <v>0</v>
      </c>
      <c r="BV57" s="161">
        <v>0</v>
      </c>
      <c r="BW57" s="161">
        <f t="shared" si="143"/>
        <v>0</v>
      </c>
      <c r="BX57" s="161">
        <f t="shared" si="144"/>
        <v>14</v>
      </c>
      <c r="BY57" s="161">
        <f t="shared" si="144"/>
        <v>0</v>
      </c>
      <c r="BZ57" s="161">
        <f t="shared" si="144"/>
        <v>2</v>
      </c>
      <c r="CA57" s="161">
        <f t="shared" si="144"/>
        <v>0</v>
      </c>
      <c r="CB57" s="161">
        <f t="shared" si="144"/>
        <v>1</v>
      </c>
      <c r="CC57" s="162">
        <f t="shared" si="145"/>
        <v>17</v>
      </c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39"/>
      <c r="DD57" s="139"/>
      <c r="DE57" s="139"/>
      <c r="DF57" s="139"/>
      <c r="DG57" s="139"/>
      <c r="DH57" s="139"/>
      <c r="DI57" s="139"/>
      <c r="DJ57" s="139"/>
      <c r="DK57" s="139"/>
      <c r="DL57" s="139"/>
      <c r="DM57" s="139"/>
      <c r="DN57" s="139"/>
      <c r="DO57" s="139"/>
      <c r="DP57" s="139"/>
      <c r="DQ57" s="139"/>
      <c r="DR57" s="139"/>
      <c r="DS57" s="139"/>
      <c r="DT57" s="139"/>
      <c r="DU57" s="139"/>
      <c r="DV57" s="139"/>
      <c r="DW57" s="139"/>
      <c r="DX57" s="139"/>
      <c r="DY57" s="139"/>
      <c r="DZ57" s="139"/>
      <c r="EA57" s="139"/>
      <c r="EB57" s="139"/>
      <c r="EC57" s="139"/>
      <c r="ED57" s="139"/>
      <c r="EE57" s="139"/>
      <c r="EF57" s="139"/>
      <c r="EG57" s="139"/>
      <c r="EH57" s="139"/>
      <c r="EI57" s="139"/>
      <c r="EJ57" s="139"/>
      <c r="EK57" s="139"/>
      <c r="EL57" s="139"/>
      <c r="EM57" s="139"/>
      <c r="EN57" s="139"/>
      <c r="EO57" s="139"/>
      <c r="EP57" s="139"/>
      <c r="EQ57" s="139"/>
      <c r="ER57" s="139"/>
      <c r="ES57" s="139"/>
      <c r="ET57" s="139"/>
      <c r="EU57" s="139"/>
      <c r="EV57" s="139"/>
      <c r="EW57" s="139"/>
      <c r="EX57" s="139"/>
      <c r="EY57" s="139"/>
      <c r="EZ57" s="139"/>
      <c r="FA57" s="139"/>
      <c r="FB57" s="139"/>
      <c r="FC57" s="139"/>
      <c r="FD57" s="139"/>
      <c r="FE57" s="139"/>
      <c r="FF57" s="139"/>
      <c r="FG57" s="139"/>
      <c r="FH57" s="139"/>
      <c r="FI57" s="139"/>
      <c r="FJ57" s="139"/>
      <c r="FK57" s="139"/>
      <c r="FL57" s="139"/>
      <c r="FM57" s="139"/>
      <c r="FN57" s="139"/>
      <c r="FO57" s="139"/>
      <c r="FP57" s="139"/>
      <c r="FQ57" s="139"/>
      <c r="FR57" s="139"/>
      <c r="FS57" s="139"/>
      <c r="FT57" s="139"/>
      <c r="FU57" s="139"/>
      <c r="FV57" s="139"/>
      <c r="FW57" s="139"/>
      <c r="FX57" s="139"/>
      <c r="FY57" s="139"/>
      <c r="FZ57" s="139"/>
      <c r="GA57" s="139"/>
      <c r="GB57" s="139"/>
      <c r="GC57" s="139"/>
      <c r="GD57" s="139"/>
      <c r="GE57" s="139"/>
      <c r="GF57" s="139"/>
      <c r="GG57" s="139"/>
      <c r="GH57" s="139"/>
      <c r="GI57" s="139"/>
      <c r="GJ57" s="139"/>
      <c r="GK57" s="139"/>
      <c r="GL57" s="139"/>
      <c r="GM57" s="139"/>
      <c r="GN57" s="139"/>
      <c r="GO57" s="139"/>
      <c r="GP57" s="139"/>
      <c r="GQ57" s="139"/>
      <c r="GR57" s="139"/>
      <c r="GS57" s="139"/>
      <c r="GT57" s="139"/>
      <c r="GU57" s="139"/>
      <c r="GV57" s="139"/>
      <c r="GW57" s="139"/>
      <c r="GX57" s="139"/>
      <c r="GY57" s="139"/>
      <c r="GZ57" s="139"/>
      <c r="HA57" s="139"/>
      <c r="HB57" s="139"/>
      <c r="HC57" s="139"/>
      <c r="HD57" s="139"/>
      <c r="HE57" s="139"/>
      <c r="HF57" s="139"/>
      <c r="HG57" s="139"/>
      <c r="HH57" s="139"/>
      <c r="HI57" s="139"/>
      <c r="HJ57" s="139"/>
      <c r="HK57" s="139"/>
      <c r="HL57" s="139"/>
      <c r="HM57" s="139"/>
      <c r="HN57" s="139"/>
      <c r="HO57" s="139"/>
      <c r="HP57" s="139"/>
      <c r="HQ57" s="139"/>
      <c r="HR57" s="139"/>
      <c r="HS57" s="139"/>
      <c r="HT57" s="139"/>
      <c r="HU57" s="139"/>
      <c r="HV57" s="139"/>
      <c r="HW57" s="139"/>
      <c r="HX57" s="139"/>
      <c r="HY57" s="139"/>
      <c r="HZ57" s="139"/>
      <c r="IA57" s="139"/>
      <c r="IB57" s="139"/>
      <c r="IC57" s="139"/>
      <c r="ID57" s="139"/>
      <c r="IE57" s="139"/>
      <c r="IF57" s="139"/>
      <c r="IG57" s="139"/>
      <c r="IH57" s="139"/>
      <c r="II57" s="139"/>
      <c r="IJ57" s="139"/>
      <c r="IK57" s="139"/>
      <c r="IL57" s="139"/>
      <c r="IM57" s="139"/>
      <c r="IN57" s="139"/>
      <c r="IO57" s="139"/>
      <c r="IP57" s="139"/>
      <c r="IQ57" s="139"/>
      <c r="IR57" s="139"/>
      <c r="IS57" s="139"/>
      <c r="IT57" s="139"/>
      <c r="IU57" s="139"/>
      <c r="IV57" s="139"/>
    </row>
    <row r="58" spans="1:256" ht="17.100000000000001" customHeight="1">
      <c r="A58" s="16"/>
      <c r="B58" s="189"/>
      <c r="C58" s="30" t="s">
        <v>34</v>
      </c>
      <c r="D58" s="155">
        <f t="shared" ref="D58:U58" si="146">SUM(D56:D57)</f>
        <v>464</v>
      </c>
      <c r="E58" s="155">
        <f t="shared" si="146"/>
        <v>53</v>
      </c>
      <c r="F58" s="155">
        <f t="shared" si="146"/>
        <v>26</v>
      </c>
      <c r="G58" s="155">
        <f t="shared" si="146"/>
        <v>1</v>
      </c>
      <c r="H58" s="155">
        <f t="shared" si="146"/>
        <v>12</v>
      </c>
      <c r="I58" s="155">
        <f t="shared" si="146"/>
        <v>556</v>
      </c>
      <c r="J58" s="155">
        <f t="shared" si="146"/>
        <v>159</v>
      </c>
      <c r="K58" s="155">
        <f t="shared" si="146"/>
        <v>0</v>
      </c>
      <c r="L58" s="155">
        <f t="shared" si="146"/>
        <v>4</v>
      </c>
      <c r="M58" s="155">
        <f t="shared" si="146"/>
        <v>1</v>
      </c>
      <c r="N58" s="155">
        <f t="shared" si="146"/>
        <v>4</v>
      </c>
      <c r="O58" s="155">
        <f t="shared" si="146"/>
        <v>168</v>
      </c>
      <c r="P58" s="155">
        <f t="shared" si="146"/>
        <v>0</v>
      </c>
      <c r="Q58" s="155">
        <f t="shared" si="146"/>
        <v>0</v>
      </c>
      <c r="R58" s="155">
        <f t="shared" si="146"/>
        <v>0</v>
      </c>
      <c r="S58" s="155">
        <f t="shared" si="146"/>
        <v>0</v>
      </c>
      <c r="T58" s="155">
        <f t="shared" si="146"/>
        <v>0</v>
      </c>
      <c r="U58" s="156">
        <f t="shared" si="146"/>
        <v>0</v>
      </c>
      <c r="V58" s="189"/>
      <c r="W58" s="30" t="s">
        <v>34</v>
      </c>
      <c r="X58" s="155">
        <f t="shared" ref="X58:AO58" si="147">SUM(X56:X57)</f>
        <v>0</v>
      </c>
      <c r="Y58" s="155">
        <f t="shared" si="147"/>
        <v>0</v>
      </c>
      <c r="Z58" s="155">
        <f t="shared" si="147"/>
        <v>0</v>
      </c>
      <c r="AA58" s="155">
        <f t="shared" si="147"/>
        <v>0</v>
      </c>
      <c r="AB58" s="155">
        <f t="shared" si="147"/>
        <v>0</v>
      </c>
      <c r="AC58" s="155">
        <f t="shared" si="147"/>
        <v>0</v>
      </c>
      <c r="AD58" s="155">
        <f t="shared" si="147"/>
        <v>0</v>
      </c>
      <c r="AE58" s="155">
        <f t="shared" si="147"/>
        <v>0</v>
      </c>
      <c r="AF58" s="155">
        <f t="shared" si="147"/>
        <v>0</v>
      </c>
      <c r="AG58" s="155">
        <f t="shared" si="147"/>
        <v>0</v>
      </c>
      <c r="AH58" s="155">
        <f t="shared" si="147"/>
        <v>0</v>
      </c>
      <c r="AI58" s="155">
        <f t="shared" si="147"/>
        <v>0</v>
      </c>
      <c r="AJ58" s="155">
        <f t="shared" si="147"/>
        <v>623</v>
      </c>
      <c r="AK58" s="155">
        <f t="shared" si="147"/>
        <v>53</v>
      </c>
      <c r="AL58" s="155">
        <f t="shared" si="147"/>
        <v>30</v>
      </c>
      <c r="AM58" s="155">
        <f t="shared" si="147"/>
        <v>2</v>
      </c>
      <c r="AN58" s="155">
        <f t="shared" si="147"/>
        <v>16</v>
      </c>
      <c r="AO58" s="156">
        <f t="shared" si="147"/>
        <v>724</v>
      </c>
      <c r="AP58" s="189"/>
      <c r="AQ58" s="30" t="s">
        <v>34</v>
      </c>
      <c r="AR58" s="155">
        <f t="shared" ref="AR58:BI58" si="148">SUM(AR56:AR57)</f>
        <v>13</v>
      </c>
      <c r="AS58" s="155">
        <f t="shared" si="148"/>
        <v>0</v>
      </c>
      <c r="AT58" s="155">
        <f t="shared" si="148"/>
        <v>2</v>
      </c>
      <c r="AU58" s="155">
        <f t="shared" si="148"/>
        <v>5</v>
      </c>
      <c r="AV58" s="155">
        <f t="shared" si="148"/>
        <v>2</v>
      </c>
      <c r="AW58" s="155">
        <f t="shared" si="148"/>
        <v>22</v>
      </c>
      <c r="AX58" s="155">
        <f t="shared" si="148"/>
        <v>28</v>
      </c>
      <c r="AY58" s="155">
        <f t="shared" si="148"/>
        <v>0</v>
      </c>
      <c r="AZ58" s="155">
        <f t="shared" si="148"/>
        <v>0</v>
      </c>
      <c r="BA58" s="155">
        <f t="shared" si="148"/>
        <v>0</v>
      </c>
      <c r="BB58" s="155">
        <f t="shared" si="148"/>
        <v>4</v>
      </c>
      <c r="BC58" s="155">
        <f t="shared" si="148"/>
        <v>32</v>
      </c>
      <c r="BD58" s="155">
        <f t="shared" si="148"/>
        <v>0</v>
      </c>
      <c r="BE58" s="155">
        <f t="shared" si="148"/>
        <v>0</v>
      </c>
      <c r="BF58" s="155">
        <f t="shared" si="148"/>
        <v>0</v>
      </c>
      <c r="BG58" s="155">
        <f t="shared" si="148"/>
        <v>0</v>
      </c>
      <c r="BH58" s="155">
        <f t="shared" si="148"/>
        <v>0</v>
      </c>
      <c r="BI58" s="156">
        <f t="shared" si="148"/>
        <v>0</v>
      </c>
      <c r="BJ58" s="189"/>
      <c r="BK58" s="30" t="s">
        <v>34</v>
      </c>
      <c r="BL58" s="155">
        <f t="shared" ref="BL58:CC58" si="149">SUM(BL56:BL57)</f>
        <v>0</v>
      </c>
      <c r="BM58" s="155">
        <f t="shared" si="149"/>
        <v>0</v>
      </c>
      <c r="BN58" s="155">
        <f t="shared" si="149"/>
        <v>0</v>
      </c>
      <c r="BO58" s="155">
        <f t="shared" si="149"/>
        <v>0</v>
      </c>
      <c r="BP58" s="155">
        <f t="shared" si="149"/>
        <v>0</v>
      </c>
      <c r="BQ58" s="155">
        <f t="shared" si="149"/>
        <v>0</v>
      </c>
      <c r="BR58" s="155">
        <f t="shared" si="149"/>
        <v>0</v>
      </c>
      <c r="BS58" s="155">
        <f t="shared" si="149"/>
        <v>0</v>
      </c>
      <c r="BT58" s="155">
        <f t="shared" si="149"/>
        <v>0</v>
      </c>
      <c r="BU58" s="155">
        <f t="shared" si="149"/>
        <v>0</v>
      </c>
      <c r="BV58" s="155">
        <f t="shared" si="149"/>
        <v>0</v>
      </c>
      <c r="BW58" s="155">
        <f t="shared" si="149"/>
        <v>0</v>
      </c>
      <c r="BX58" s="155">
        <f t="shared" si="149"/>
        <v>41</v>
      </c>
      <c r="BY58" s="155">
        <f t="shared" si="149"/>
        <v>0</v>
      </c>
      <c r="BZ58" s="155">
        <f t="shared" si="149"/>
        <v>2</v>
      </c>
      <c r="CA58" s="155">
        <f t="shared" si="149"/>
        <v>5</v>
      </c>
      <c r="CB58" s="155">
        <f t="shared" si="149"/>
        <v>6</v>
      </c>
      <c r="CC58" s="156">
        <f t="shared" si="149"/>
        <v>54</v>
      </c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39"/>
      <c r="DD58" s="139"/>
      <c r="DE58" s="139"/>
      <c r="DF58" s="139"/>
      <c r="DG58" s="139"/>
      <c r="DH58" s="139"/>
      <c r="DI58" s="139"/>
      <c r="DJ58" s="139"/>
      <c r="DK58" s="139"/>
      <c r="DL58" s="139"/>
      <c r="DM58" s="139"/>
      <c r="DN58" s="139"/>
      <c r="DO58" s="139"/>
      <c r="DP58" s="139"/>
      <c r="DQ58" s="139"/>
      <c r="DR58" s="139"/>
      <c r="DS58" s="139"/>
      <c r="DT58" s="139"/>
      <c r="DU58" s="139"/>
      <c r="DV58" s="139"/>
      <c r="DW58" s="139"/>
      <c r="DX58" s="139"/>
      <c r="DY58" s="139"/>
      <c r="DZ58" s="139"/>
      <c r="EA58" s="139"/>
      <c r="EB58" s="139"/>
      <c r="EC58" s="139"/>
      <c r="ED58" s="139"/>
      <c r="EE58" s="139"/>
      <c r="EF58" s="139"/>
      <c r="EG58" s="139"/>
      <c r="EH58" s="139"/>
      <c r="EI58" s="139"/>
      <c r="EJ58" s="139"/>
      <c r="EK58" s="139"/>
      <c r="EL58" s="139"/>
      <c r="EM58" s="139"/>
      <c r="EN58" s="139"/>
      <c r="EO58" s="139"/>
      <c r="EP58" s="139"/>
      <c r="EQ58" s="139"/>
      <c r="ER58" s="139"/>
      <c r="ES58" s="139"/>
      <c r="ET58" s="139"/>
      <c r="EU58" s="139"/>
      <c r="EV58" s="139"/>
      <c r="EW58" s="139"/>
      <c r="EX58" s="139"/>
      <c r="EY58" s="139"/>
      <c r="EZ58" s="139"/>
      <c r="FA58" s="139"/>
      <c r="FB58" s="139"/>
      <c r="FC58" s="139"/>
      <c r="FD58" s="139"/>
      <c r="FE58" s="139"/>
      <c r="FF58" s="139"/>
      <c r="FG58" s="139"/>
      <c r="FH58" s="139"/>
      <c r="FI58" s="139"/>
      <c r="FJ58" s="139"/>
      <c r="FK58" s="139"/>
      <c r="FL58" s="139"/>
      <c r="FM58" s="139"/>
      <c r="FN58" s="139"/>
      <c r="FO58" s="139"/>
      <c r="FP58" s="139"/>
      <c r="FQ58" s="139"/>
      <c r="FR58" s="139"/>
      <c r="FS58" s="139"/>
      <c r="FT58" s="139"/>
      <c r="FU58" s="139"/>
      <c r="FV58" s="139"/>
      <c r="FW58" s="139"/>
      <c r="FX58" s="139"/>
      <c r="FY58" s="139"/>
      <c r="FZ58" s="139"/>
      <c r="GA58" s="139"/>
      <c r="GB58" s="139"/>
      <c r="GC58" s="139"/>
      <c r="GD58" s="139"/>
      <c r="GE58" s="139"/>
      <c r="GF58" s="139"/>
      <c r="GG58" s="139"/>
      <c r="GH58" s="139"/>
      <c r="GI58" s="139"/>
      <c r="GJ58" s="139"/>
      <c r="GK58" s="139"/>
      <c r="GL58" s="139"/>
      <c r="GM58" s="139"/>
      <c r="GN58" s="139"/>
      <c r="GO58" s="139"/>
      <c r="GP58" s="139"/>
      <c r="GQ58" s="139"/>
      <c r="GR58" s="139"/>
      <c r="GS58" s="139"/>
      <c r="GT58" s="139"/>
      <c r="GU58" s="139"/>
      <c r="GV58" s="139"/>
      <c r="GW58" s="139"/>
      <c r="GX58" s="139"/>
      <c r="GY58" s="139"/>
      <c r="GZ58" s="139"/>
      <c r="HA58" s="139"/>
      <c r="HB58" s="139"/>
      <c r="HC58" s="139"/>
      <c r="HD58" s="139"/>
      <c r="HE58" s="139"/>
      <c r="HF58" s="139"/>
      <c r="HG58" s="139"/>
      <c r="HH58" s="139"/>
      <c r="HI58" s="139"/>
      <c r="HJ58" s="139"/>
      <c r="HK58" s="139"/>
      <c r="HL58" s="139"/>
      <c r="HM58" s="139"/>
      <c r="HN58" s="139"/>
      <c r="HO58" s="139"/>
      <c r="HP58" s="139"/>
      <c r="HQ58" s="139"/>
      <c r="HR58" s="139"/>
      <c r="HS58" s="139"/>
      <c r="HT58" s="139"/>
      <c r="HU58" s="139"/>
      <c r="HV58" s="139"/>
      <c r="HW58" s="139"/>
      <c r="HX58" s="139"/>
      <c r="HY58" s="139"/>
      <c r="HZ58" s="139"/>
      <c r="IA58" s="139"/>
      <c r="IB58" s="139"/>
      <c r="IC58" s="139"/>
      <c r="ID58" s="139"/>
      <c r="IE58" s="139"/>
      <c r="IF58" s="139"/>
      <c r="IG58" s="139"/>
      <c r="IH58" s="139"/>
      <c r="II58" s="139"/>
      <c r="IJ58" s="139"/>
      <c r="IK58" s="139"/>
      <c r="IL58" s="139"/>
      <c r="IM58" s="139"/>
      <c r="IN58" s="139"/>
      <c r="IO58" s="139"/>
      <c r="IP58" s="139"/>
      <c r="IQ58" s="139"/>
      <c r="IR58" s="139"/>
      <c r="IS58" s="139"/>
      <c r="IT58" s="139"/>
      <c r="IU58" s="139"/>
      <c r="IV58" s="139"/>
    </row>
    <row r="59" spans="1:256" ht="17.100000000000001" customHeight="1">
      <c r="A59" s="16"/>
      <c r="B59" s="187" t="s">
        <v>94</v>
      </c>
      <c r="C59" s="42" t="s">
        <v>95</v>
      </c>
      <c r="D59" s="158">
        <v>83</v>
      </c>
      <c r="E59" s="158">
        <v>2</v>
      </c>
      <c r="F59" s="158">
        <v>2</v>
      </c>
      <c r="G59" s="158">
        <v>4</v>
      </c>
      <c r="H59" s="158">
        <v>3</v>
      </c>
      <c r="I59" s="161">
        <f t="shared" ref="I59:I61" si="150">SUM(D59:H59)</f>
        <v>94</v>
      </c>
      <c r="J59" s="158">
        <v>122</v>
      </c>
      <c r="K59" s="158">
        <v>4</v>
      </c>
      <c r="L59" s="158">
        <v>3</v>
      </c>
      <c r="M59" s="158">
        <v>2</v>
      </c>
      <c r="N59" s="158">
        <v>5</v>
      </c>
      <c r="O59" s="158">
        <f t="shared" ref="O59:O61" si="151">SUM(J59:N59)</f>
        <v>136</v>
      </c>
      <c r="P59" s="158">
        <v>0</v>
      </c>
      <c r="Q59" s="158">
        <v>0</v>
      </c>
      <c r="R59" s="158">
        <v>0</v>
      </c>
      <c r="S59" s="158">
        <v>0</v>
      </c>
      <c r="T59" s="158">
        <v>0</v>
      </c>
      <c r="U59" s="159">
        <f t="shared" ref="U59:U61" si="152">SUM(P59:T59)</f>
        <v>0</v>
      </c>
      <c r="V59" s="187" t="s">
        <v>94</v>
      </c>
      <c r="W59" s="42" t="s">
        <v>95</v>
      </c>
      <c r="X59" s="158">
        <v>0</v>
      </c>
      <c r="Y59" s="158">
        <v>0</v>
      </c>
      <c r="Z59" s="158">
        <v>0</v>
      </c>
      <c r="AA59" s="158">
        <v>0</v>
      </c>
      <c r="AB59" s="158">
        <v>0</v>
      </c>
      <c r="AC59" s="158">
        <f t="shared" ref="AC59:AC61" si="153">SUM(X59:AB59)</f>
        <v>0</v>
      </c>
      <c r="AD59" s="158">
        <v>0</v>
      </c>
      <c r="AE59" s="158">
        <v>0</v>
      </c>
      <c r="AF59" s="158">
        <v>0</v>
      </c>
      <c r="AG59" s="158">
        <v>0</v>
      </c>
      <c r="AH59" s="158">
        <v>0</v>
      </c>
      <c r="AI59" s="158">
        <f t="shared" ref="AI59:AI61" si="154">SUM(AD59:AH59)</f>
        <v>0</v>
      </c>
      <c r="AJ59" s="158">
        <f t="shared" ref="AJ59:AN61" si="155">D59+J59+P59+X59+AD59</f>
        <v>205</v>
      </c>
      <c r="AK59" s="158">
        <f t="shared" si="155"/>
        <v>6</v>
      </c>
      <c r="AL59" s="158">
        <f t="shared" si="155"/>
        <v>5</v>
      </c>
      <c r="AM59" s="158">
        <f t="shared" si="155"/>
        <v>6</v>
      </c>
      <c r="AN59" s="158">
        <f t="shared" si="155"/>
        <v>8</v>
      </c>
      <c r="AO59" s="159">
        <f t="shared" ref="AO59:AO61" si="156">SUM(AJ59:AN59)</f>
        <v>230</v>
      </c>
      <c r="AP59" s="187" t="s">
        <v>94</v>
      </c>
      <c r="AQ59" s="42" t="s">
        <v>95</v>
      </c>
      <c r="AR59" s="51">
        <v>3</v>
      </c>
      <c r="AS59" s="51">
        <v>0</v>
      </c>
      <c r="AT59" s="51">
        <v>0</v>
      </c>
      <c r="AU59" s="51">
        <v>0</v>
      </c>
      <c r="AV59" s="51">
        <v>0</v>
      </c>
      <c r="AW59" s="51">
        <f t="shared" ref="AW59:AW61" si="157">SUM(AR59:AV59)</f>
        <v>3</v>
      </c>
      <c r="AX59" s="51">
        <v>17</v>
      </c>
      <c r="AY59" s="51">
        <v>0</v>
      </c>
      <c r="AZ59" s="51">
        <v>1</v>
      </c>
      <c r="BA59" s="51">
        <v>2</v>
      </c>
      <c r="BB59" s="51">
        <v>0</v>
      </c>
      <c r="BC59" s="51">
        <f t="shared" ref="BC59:BC61" si="158">SUM(AX59:BB59)</f>
        <v>20</v>
      </c>
      <c r="BD59" s="51">
        <v>0</v>
      </c>
      <c r="BE59" s="51">
        <v>0</v>
      </c>
      <c r="BF59" s="51">
        <v>0</v>
      </c>
      <c r="BG59" s="51">
        <v>0</v>
      </c>
      <c r="BH59" s="51">
        <v>0</v>
      </c>
      <c r="BI59" s="160">
        <f t="shared" ref="BI59:BI61" si="159">SUM(BD59:BH59)</f>
        <v>0</v>
      </c>
      <c r="BJ59" s="187" t="s">
        <v>94</v>
      </c>
      <c r="BK59" s="42" t="s">
        <v>95</v>
      </c>
      <c r="BL59" s="158">
        <v>0</v>
      </c>
      <c r="BM59" s="158">
        <v>0</v>
      </c>
      <c r="BN59" s="158">
        <v>0</v>
      </c>
      <c r="BO59" s="158">
        <v>0</v>
      </c>
      <c r="BP59" s="158">
        <v>0</v>
      </c>
      <c r="BQ59" s="158">
        <f t="shared" ref="BQ59:BQ61" si="160">SUM(BL59:BP59)</f>
        <v>0</v>
      </c>
      <c r="BR59" s="158">
        <v>0</v>
      </c>
      <c r="BS59" s="158">
        <v>0</v>
      </c>
      <c r="BT59" s="158">
        <v>0</v>
      </c>
      <c r="BU59" s="158">
        <v>0</v>
      </c>
      <c r="BV59" s="158">
        <v>0</v>
      </c>
      <c r="BW59" s="158">
        <f t="shared" ref="BW59:BW61" si="161">SUM(BR59:BV59)</f>
        <v>0</v>
      </c>
      <c r="BX59" s="158">
        <f t="shared" ref="BX59:CB61" si="162">AR59+AX59+BD59+BL59+BR59</f>
        <v>20</v>
      </c>
      <c r="BY59" s="158">
        <f t="shared" si="162"/>
        <v>0</v>
      </c>
      <c r="BZ59" s="158">
        <f t="shared" si="162"/>
        <v>1</v>
      </c>
      <c r="CA59" s="158">
        <f t="shared" si="162"/>
        <v>2</v>
      </c>
      <c r="CB59" s="158">
        <f t="shared" si="162"/>
        <v>0</v>
      </c>
      <c r="CC59" s="159">
        <f t="shared" ref="CC59:CC61" si="163">SUM(BX59:CB59)</f>
        <v>23</v>
      </c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39"/>
      <c r="DD59" s="139"/>
      <c r="DE59" s="139"/>
      <c r="DF59" s="139"/>
      <c r="DG59" s="139"/>
      <c r="DH59" s="139"/>
      <c r="DI59" s="139"/>
      <c r="DJ59" s="139"/>
      <c r="DK59" s="139"/>
      <c r="DL59" s="139"/>
      <c r="DM59" s="139"/>
      <c r="DN59" s="139"/>
      <c r="DO59" s="139"/>
      <c r="DP59" s="139"/>
      <c r="DQ59" s="139"/>
      <c r="DR59" s="139"/>
      <c r="DS59" s="139"/>
      <c r="DT59" s="139"/>
      <c r="DU59" s="139"/>
      <c r="DV59" s="139"/>
      <c r="DW59" s="139"/>
      <c r="DX59" s="139"/>
      <c r="DY59" s="139"/>
      <c r="DZ59" s="139"/>
      <c r="EA59" s="139"/>
      <c r="EB59" s="139"/>
      <c r="EC59" s="139"/>
      <c r="ED59" s="139"/>
      <c r="EE59" s="139"/>
      <c r="EF59" s="139"/>
      <c r="EG59" s="139"/>
      <c r="EH59" s="139"/>
      <c r="EI59" s="139"/>
      <c r="EJ59" s="139"/>
      <c r="EK59" s="139"/>
      <c r="EL59" s="139"/>
      <c r="EM59" s="139"/>
      <c r="EN59" s="139"/>
      <c r="EO59" s="139"/>
      <c r="EP59" s="139"/>
      <c r="EQ59" s="139"/>
      <c r="ER59" s="139"/>
      <c r="ES59" s="139"/>
      <c r="ET59" s="139"/>
      <c r="EU59" s="139"/>
      <c r="EV59" s="139"/>
      <c r="EW59" s="139"/>
      <c r="EX59" s="139"/>
      <c r="EY59" s="139"/>
      <c r="EZ59" s="139"/>
      <c r="FA59" s="139"/>
      <c r="FB59" s="139"/>
      <c r="FC59" s="139"/>
      <c r="FD59" s="139"/>
      <c r="FE59" s="139"/>
      <c r="FF59" s="139"/>
      <c r="FG59" s="139"/>
      <c r="FH59" s="139"/>
      <c r="FI59" s="139"/>
      <c r="FJ59" s="139"/>
      <c r="FK59" s="139"/>
      <c r="FL59" s="139"/>
      <c r="FM59" s="139"/>
      <c r="FN59" s="139"/>
      <c r="FO59" s="139"/>
      <c r="FP59" s="139"/>
      <c r="FQ59" s="139"/>
      <c r="FR59" s="139"/>
      <c r="FS59" s="139"/>
      <c r="FT59" s="139"/>
      <c r="FU59" s="139"/>
      <c r="FV59" s="139"/>
      <c r="FW59" s="139"/>
      <c r="FX59" s="139"/>
      <c r="FY59" s="139"/>
      <c r="FZ59" s="139"/>
      <c r="GA59" s="139"/>
      <c r="GB59" s="139"/>
      <c r="GC59" s="139"/>
      <c r="GD59" s="139"/>
      <c r="GE59" s="139"/>
      <c r="GF59" s="139"/>
      <c r="GG59" s="139"/>
      <c r="GH59" s="139"/>
      <c r="GI59" s="139"/>
      <c r="GJ59" s="139"/>
      <c r="GK59" s="139"/>
      <c r="GL59" s="139"/>
      <c r="GM59" s="139"/>
      <c r="GN59" s="139"/>
      <c r="GO59" s="139"/>
      <c r="GP59" s="139"/>
      <c r="GQ59" s="139"/>
      <c r="GR59" s="139"/>
      <c r="GS59" s="139"/>
      <c r="GT59" s="139"/>
      <c r="GU59" s="139"/>
      <c r="GV59" s="139"/>
      <c r="GW59" s="139"/>
      <c r="GX59" s="139"/>
      <c r="GY59" s="139"/>
      <c r="GZ59" s="139"/>
      <c r="HA59" s="139"/>
      <c r="HB59" s="139"/>
      <c r="HC59" s="139"/>
      <c r="HD59" s="139"/>
      <c r="HE59" s="139"/>
      <c r="HF59" s="139"/>
      <c r="HG59" s="139"/>
      <c r="HH59" s="139"/>
      <c r="HI59" s="139"/>
      <c r="HJ59" s="139"/>
      <c r="HK59" s="139"/>
      <c r="HL59" s="139"/>
      <c r="HM59" s="139"/>
      <c r="HN59" s="139"/>
      <c r="HO59" s="139"/>
      <c r="HP59" s="139"/>
      <c r="HQ59" s="139"/>
      <c r="HR59" s="139"/>
      <c r="HS59" s="139"/>
      <c r="HT59" s="139"/>
      <c r="HU59" s="139"/>
      <c r="HV59" s="139"/>
      <c r="HW59" s="139"/>
      <c r="HX59" s="139"/>
      <c r="HY59" s="139"/>
      <c r="HZ59" s="139"/>
      <c r="IA59" s="139"/>
      <c r="IB59" s="139"/>
      <c r="IC59" s="139"/>
      <c r="ID59" s="139"/>
      <c r="IE59" s="139"/>
      <c r="IF59" s="139"/>
      <c r="IG59" s="139"/>
      <c r="IH59" s="139"/>
      <c r="II59" s="139"/>
      <c r="IJ59" s="139"/>
      <c r="IK59" s="139"/>
      <c r="IL59" s="139"/>
      <c r="IM59" s="139"/>
      <c r="IN59" s="139"/>
      <c r="IO59" s="139"/>
      <c r="IP59" s="139"/>
      <c r="IQ59" s="139"/>
      <c r="IR59" s="139"/>
      <c r="IS59" s="139"/>
      <c r="IT59" s="139"/>
      <c r="IU59" s="139"/>
      <c r="IV59" s="139"/>
    </row>
    <row r="60" spans="1:256" ht="17.100000000000001" customHeight="1">
      <c r="A60" s="16"/>
      <c r="B60" s="188"/>
      <c r="C60" s="42" t="s">
        <v>96</v>
      </c>
      <c r="D60" s="158">
        <v>164</v>
      </c>
      <c r="E60" s="158">
        <v>15</v>
      </c>
      <c r="F60" s="158">
        <v>1</v>
      </c>
      <c r="G60" s="158">
        <v>0</v>
      </c>
      <c r="H60" s="158">
        <v>1</v>
      </c>
      <c r="I60" s="161">
        <f t="shared" si="150"/>
        <v>181</v>
      </c>
      <c r="J60" s="158">
        <v>37</v>
      </c>
      <c r="K60" s="158">
        <v>0</v>
      </c>
      <c r="L60" s="158">
        <v>0</v>
      </c>
      <c r="M60" s="158">
        <v>1</v>
      </c>
      <c r="N60" s="158">
        <v>2</v>
      </c>
      <c r="O60" s="158">
        <f t="shared" si="151"/>
        <v>40</v>
      </c>
      <c r="P60" s="158">
        <v>0</v>
      </c>
      <c r="Q60" s="158">
        <v>0</v>
      </c>
      <c r="R60" s="158">
        <v>0</v>
      </c>
      <c r="S60" s="158">
        <v>0</v>
      </c>
      <c r="T60" s="158">
        <v>0</v>
      </c>
      <c r="U60" s="159">
        <f t="shared" si="152"/>
        <v>0</v>
      </c>
      <c r="V60" s="188"/>
      <c r="W60" s="42" t="s">
        <v>96</v>
      </c>
      <c r="X60" s="158">
        <v>0</v>
      </c>
      <c r="Y60" s="158">
        <v>0</v>
      </c>
      <c r="Z60" s="158">
        <v>0</v>
      </c>
      <c r="AA60" s="158">
        <v>0</v>
      </c>
      <c r="AB60" s="158">
        <v>0</v>
      </c>
      <c r="AC60" s="158">
        <f t="shared" si="153"/>
        <v>0</v>
      </c>
      <c r="AD60" s="158">
        <v>0</v>
      </c>
      <c r="AE60" s="158">
        <v>0</v>
      </c>
      <c r="AF60" s="158">
        <v>0</v>
      </c>
      <c r="AG60" s="158">
        <v>0</v>
      </c>
      <c r="AH60" s="158">
        <v>0</v>
      </c>
      <c r="AI60" s="158">
        <f t="shared" si="154"/>
        <v>0</v>
      </c>
      <c r="AJ60" s="158">
        <f t="shared" si="155"/>
        <v>201</v>
      </c>
      <c r="AK60" s="158">
        <f t="shared" si="155"/>
        <v>15</v>
      </c>
      <c r="AL60" s="158">
        <f t="shared" si="155"/>
        <v>1</v>
      </c>
      <c r="AM60" s="158">
        <f t="shared" si="155"/>
        <v>1</v>
      </c>
      <c r="AN60" s="158">
        <f t="shared" si="155"/>
        <v>3</v>
      </c>
      <c r="AO60" s="159">
        <f t="shared" si="156"/>
        <v>221</v>
      </c>
      <c r="AP60" s="188"/>
      <c r="AQ60" s="42" t="s">
        <v>96</v>
      </c>
      <c r="AR60" s="51">
        <v>3</v>
      </c>
      <c r="AS60" s="51">
        <v>0</v>
      </c>
      <c r="AT60" s="51">
        <v>0</v>
      </c>
      <c r="AU60" s="51">
        <v>0</v>
      </c>
      <c r="AV60" s="51">
        <v>1</v>
      </c>
      <c r="AW60" s="51">
        <f t="shared" si="157"/>
        <v>4</v>
      </c>
      <c r="AX60" s="51">
        <v>7</v>
      </c>
      <c r="AY60" s="51">
        <v>0</v>
      </c>
      <c r="AZ60" s="51">
        <v>1</v>
      </c>
      <c r="BA60" s="51">
        <v>0</v>
      </c>
      <c r="BB60" s="51">
        <v>1</v>
      </c>
      <c r="BC60" s="51">
        <f t="shared" si="158"/>
        <v>9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160">
        <f t="shared" si="159"/>
        <v>0</v>
      </c>
      <c r="BJ60" s="188"/>
      <c r="BK60" s="42" t="s">
        <v>96</v>
      </c>
      <c r="BL60" s="158">
        <v>0</v>
      </c>
      <c r="BM60" s="158">
        <v>0</v>
      </c>
      <c r="BN60" s="158">
        <v>0</v>
      </c>
      <c r="BO60" s="158">
        <v>0</v>
      </c>
      <c r="BP60" s="158">
        <v>0</v>
      </c>
      <c r="BQ60" s="158">
        <f t="shared" si="160"/>
        <v>0</v>
      </c>
      <c r="BR60" s="158">
        <v>0</v>
      </c>
      <c r="BS60" s="158">
        <v>0</v>
      </c>
      <c r="BT60" s="158">
        <v>0</v>
      </c>
      <c r="BU60" s="158">
        <v>0</v>
      </c>
      <c r="BV60" s="158">
        <v>0</v>
      </c>
      <c r="BW60" s="158">
        <f t="shared" si="161"/>
        <v>0</v>
      </c>
      <c r="BX60" s="158">
        <f t="shared" si="162"/>
        <v>10</v>
      </c>
      <c r="BY60" s="158">
        <f t="shared" si="162"/>
        <v>0</v>
      </c>
      <c r="BZ60" s="158">
        <f t="shared" si="162"/>
        <v>1</v>
      </c>
      <c r="CA60" s="158">
        <f t="shared" si="162"/>
        <v>0</v>
      </c>
      <c r="CB60" s="158">
        <f t="shared" si="162"/>
        <v>2</v>
      </c>
      <c r="CC60" s="159">
        <f t="shared" si="163"/>
        <v>13</v>
      </c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39"/>
      <c r="DD60" s="139"/>
      <c r="DE60" s="139"/>
      <c r="DF60" s="139"/>
      <c r="DG60" s="139"/>
      <c r="DH60" s="139"/>
      <c r="DI60" s="139"/>
      <c r="DJ60" s="139"/>
      <c r="DK60" s="139"/>
      <c r="DL60" s="139"/>
      <c r="DM60" s="139"/>
      <c r="DN60" s="139"/>
      <c r="DO60" s="139"/>
      <c r="DP60" s="139"/>
      <c r="DQ60" s="139"/>
      <c r="DR60" s="139"/>
      <c r="DS60" s="139"/>
      <c r="DT60" s="139"/>
      <c r="DU60" s="139"/>
      <c r="DV60" s="139"/>
      <c r="DW60" s="139"/>
      <c r="DX60" s="139"/>
      <c r="DY60" s="139"/>
      <c r="DZ60" s="139"/>
      <c r="EA60" s="139"/>
      <c r="EB60" s="139"/>
      <c r="EC60" s="139"/>
      <c r="ED60" s="139"/>
      <c r="EE60" s="139"/>
      <c r="EF60" s="139"/>
      <c r="EG60" s="139"/>
      <c r="EH60" s="139"/>
      <c r="EI60" s="139"/>
      <c r="EJ60" s="139"/>
      <c r="EK60" s="139"/>
      <c r="EL60" s="139"/>
      <c r="EM60" s="139"/>
      <c r="EN60" s="139"/>
      <c r="EO60" s="139"/>
      <c r="EP60" s="139"/>
      <c r="EQ60" s="139"/>
      <c r="ER60" s="139"/>
      <c r="ES60" s="139"/>
      <c r="ET60" s="139"/>
      <c r="EU60" s="139"/>
      <c r="EV60" s="139"/>
      <c r="EW60" s="139"/>
      <c r="EX60" s="139"/>
      <c r="EY60" s="139"/>
      <c r="EZ60" s="139"/>
      <c r="FA60" s="139"/>
      <c r="FB60" s="139"/>
      <c r="FC60" s="139"/>
      <c r="FD60" s="139"/>
      <c r="FE60" s="139"/>
      <c r="FF60" s="139"/>
      <c r="FG60" s="139"/>
      <c r="FH60" s="139"/>
      <c r="FI60" s="139"/>
      <c r="FJ60" s="139"/>
      <c r="FK60" s="139"/>
      <c r="FL60" s="139"/>
      <c r="FM60" s="139"/>
      <c r="FN60" s="139"/>
      <c r="FO60" s="139"/>
      <c r="FP60" s="139"/>
      <c r="FQ60" s="139"/>
      <c r="FR60" s="139"/>
      <c r="FS60" s="139"/>
      <c r="FT60" s="139"/>
      <c r="FU60" s="139"/>
      <c r="FV60" s="139"/>
      <c r="FW60" s="139"/>
      <c r="FX60" s="139"/>
      <c r="FY60" s="139"/>
      <c r="FZ60" s="139"/>
      <c r="GA60" s="139"/>
      <c r="GB60" s="139"/>
      <c r="GC60" s="139"/>
      <c r="GD60" s="139"/>
      <c r="GE60" s="139"/>
      <c r="GF60" s="139"/>
      <c r="GG60" s="139"/>
      <c r="GH60" s="139"/>
      <c r="GI60" s="139"/>
      <c r="GJ60" s="139"/>
      <c r="GK60" s="139"/>
      <c r="GL60" s="139"/>
      <c r="GM60" s="139"/>
      <c r="GN60" s="139"/>
      <c r="GO60" s="139"/>
      <c r="GP60" s="139"/>
      <c r="GQ60" s="139"/>
      <c r="GR60" s="139"/>
      <c r="GS60" s="139"/>
      <c r="GT60" s="139"/>
      <c r="GU60" s="139"/>
      <c r="GV60" s="139"/>
      <c r="GW60" s="139"/>
      <c r="GX60" s="139"/>
      <c r="GY60" s="139"/>
      <c r="GZ60" s="139"/>
      <c r="HA60" s="139"/>
      <c r="HB60" s="139"/>
      <c r="HC60" s="139"/>
      <c r="HD60" s="139"/>
      <c r="HE60" s="139"/>
      <c r="HF60" s="139"/>
      <c r="HG60" s="139"/>
      <c r="HH60" s="139"/>
      <c r="HI60" s="139"/>
      <c r="HJ60" s="139"/>
      <c r="HK60" s="139"/>
      <c r="HL60" s="139"/>
      <c r="HM60" s="139"/>
      <c r="HN60" s="139"/>
      <c r="HO60" s="139"/>
      <c r="HP60" s="139"/>
      <c r="HQ60" s="139"/>
      <c r="HR60" s="139"/>
      <c r="HS60" s="139"/>
      <c r="HT60" s="139"/>
      <c r="HU60" s="139"/>
      <c r="HV60" s="139"/>
      <c r="HW60" s="139"/>
      <c r="HX60" s="139"/>
      <c r="HY60" s="139"/>
      <c r="HZ60" s="139"/>
      <c r="IA60" s="139"/>
      <c r="IB60" s="139"/>
      <c r="IC60" s="139"/>
      <c r="ID60" s="139"/>
      <c r="IE60" s="139"/>
      <c r="IF60" s="139"/>
      <c r="IG60" s="139"/>
      <c r="IH60" s="139"/>
      <c r="II60" s="139"/>
      <c r="IJ60" s="139"/>
      <c r="IK60" s="139"/>
      <c r="IL60" s="139"/>
      <c r="IM60" s="139"/>
      <c r="IN60" s="139"/>
      <c r="IO60" s="139"/>
      <c r="IP60" s="139"/>
      <c r="IQ60" s="139"/>
      <c r="IR60" s="139"/>
      <c r="IS60" s="139"/>
      <c r="IT60" s="139"/>
      <c r="IU60" s="139"/>
      <c r="IV60" s="139"/>
    </row>
    <row r="61" spans="1:256" ht="17.100000000000001" customHeight="1">
      <c r="A61" s="16"/>
      <c r="B61" s="188"/>
      <c r="C61" s="42" t="s">
        <v>97</v>
      </c>
      <c r="D61" s="158">
        <v>115</v>
      </c>
      <c r="E61" s="158">
        <v>7</v>
      </c>
      <c r="F61" s="158">
        <v>4</v>
      </c>
      <c r="G61" s="158">
        <v>3</v>
      </c>
      <c r="H61" s="158">
        <v>6</v>
      </c>
      <c r="I61" s="161">
        <f t="shared" si="150"/>
        <v>135</v>
      </c>
      <c r="J61" s="158">
        <v>80</v>
      </c>
      <c r="K61" s="158">
        <v>0</v>
      </c>
      <c r="L61" s="158">
        <v>1</v>
      </c>
      <c r="M61" s="158">
        <v>1</v>
      </c>
      <c r="N61" s="158">
        <v>2</v>
      </c>
      <c r="O61" s="158">
        <f t="shared" si="151"/>
        <v>84</v>
      </c>
      <c r="P61" s="158">
        <v>0</v>
      </c>
      <c r="Q61" s="158">
        <v>0</v>
      </c>
      <c r="R61" s="158">
        <v>0</v>
      </c>
      <c r="S61" s="158">
        <v>0</v>
      </c>
      <c r="T61" s="158">
        <v>0</v>
      </c>
      <c r="U61" s="159">
        <f t="shared" si="152"/>
        <v>0</v>
      </c>
      <c r="V61" s="188"/>
      <c r="W61" s="42" t="s">
        <v>97</v>
      </c>
      <c r="X61" s="158">
        <v>0</v>
      </c>
      <c r="Y61" s="158">
        <v>0</v>
      </c>
      <c r="Z61" s="158">
        <v>0</v>
      </c>
      <c r="AA61" s="158">
        <v>0</v>
      </c>
      <c r="AB61" s="158">
        <v>0</v>
      </c>
      <c r="AC61" s="158">
        <f t="shared" si="153"/>
        <v>0</v>
      </c>
      <c r="AD61" s="158">
        <v>0</v>
      </c>
      <c r="AE61" s="158">
        <v>0</v>
      </c>
      <c r="AF61" s="158">
        <v>0</v>
      </c>
      <c r="AG61" s="158">
        <v>0</v>
      </c>
      <c r="AH61" s="158">
        <v>0</v>
      </c>
      <c r="AI61" s="158">
        <f t="shared" si="154"/>
        <v>0</v>
      </c>
      <c r="AJ61" s="158">
        <f t="shared" si="155"/>
        <v>195</v>
      </c>
      <c r="AK61" s="158">
        <f t="shared" si="155"/>
        <v>7</v>
      </c>
      <c r="AL61" s="158">
        <f t="shared" si="155"/>
        <v>5</v>
      </c>
      <c r="AM61" s="158">
        <f t="shared" si="155"/>
        <v>4</v>
      </c>
      <c r="AN61" s="158">
        <f t="shared" si="155"/>
        <v>8</v>
      </c>
      <c r="AO61" s="159">
        <f t="shared" si="156"/>
        <v>219</v>
      </c>
      <c r="AP61" s="188"/>
      <c r="AQ61" s="42" t="s">
        <v>97</v>
      </c>
      <c r="AR61" s="51">
        <v>4</v>
      </c>
      <c r="AS61" s="51">
        <v>0</v>
      </c>
      <c r="AT61" s="51">
        <v>0</v>
      </c>
      <c r="AU61" s="51">
        <v>4</v>
      </c>
      <c r="AV61" s="51">
        <v>1</v>
      </c>
      <c r="AW61" s="51">
        <f t="shared" si="157"/>
        <v>9</v>
      </c>
      <c r="AX61" s="51">
        <v>7</v>
      </c>
      <c r="AY61" s="51">
        <v>0</v>
      </c>
      <c r="AZ61" s="51">
        <v>0</v>
      </c>
      <c r="BA61" s="51">
        <v>0</v>
      </c>
      <c r="BB61" s="51">
        <v>1</v>
      </c>
      <c r="BC61" s="51">
        <f t="shared" si="158"/>
        <v>8</v>
      </c>
      <c r="BD61" s="51">
        <v>0</v>
      </c>
      <c r="BE61" s="51">
        <v>0</v>
      </c>
      <c r="BF61" s="51">
        <v>0</v>
      </c>
      <c r="BG61" s="51">
        <v>0</v>
      </c>
      <c r="BH61" s="51">
        <v>0</v>
      </c>
      <c r="BI61" s="160">
        <f t="shared" si="159"/>
        <v>0</v>
      </c>
      <c r="BJ61" s="188"/>
      <c r="BK61" s="42" t="s">
        <v>97</v>
      </c>
      <c r="BL61" s="158">
        <v>0</v>
      </c>
      <c r="BM61" s="158">
        <v>0</v>
      </c>
      <c r="BN61" s="158">
        <v>0</v>
      </c>
      <c r="BO61" s="158">
        <v>0</v>
      </c>
      <c r="BP61" s="158">
        <v>0</v>
      </c>
      <c r="BQ61" s="158">
        <f t="shared" si="160"/>
        <v>0</v>
      </c>
      <c r="BR61" s="158">
        <v>0</v>
      </c>
      <c r="BS61" s="158">
        <v>0</v>
      </c>
      <c r="BT61" s="158">
        <v>0</v>
      </c>
      <c r="BU61" s="158">
        <v>0</v>
      </c>
      <c r="BV61" s="158">
        <v>0</v>
      </c>
      <c r="BW61" s="158">
        <f t="shared" si="161"/>
        <v>0</v>
      </c>
      <c r="BX61" s="158">
        <f t="shared" si="162"/>
        <v>11</v>
      </c>
      <c r="BY61" s="158">
        <f t="shared" si="162"/>
        <v>0</v>
      </c>
      <c r="BZ61" s="158">
        <f t="shared" si="162"/>
        <v>0</v>
      </c>
      <c r="CA61" s="158">
        <f t="shared" si="162"/>
        <v>4</v>
      </c>
      <c r="CB61" s="158">
        <f t="shared" si="162"/>
        <v>2</v>
      </c>
      <c r="CC61" s="159">
        <f t="shared" si="163"/>
        <v>17</v>
      </c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39"/>
      <c r="DD61" s="139"/>
      <c r="DE61" s="139"/>
      <c r="DF61" s="139"/>
      <c r="DG61" s="139"/>
      <c r="DH61" s="139"/>
      <c r="DI61" s="139"/>
      <c r="DJ61" s="139"/>
      <c r="DK61" s="139"/>
      <c r="DL61" s="139"/>
      <c r="DM61" s="139"/>
      <c r="DN61" s="139"/>
      <c r="DO61" s="139"/>
      <c r="DP61" s="139"/>
      <c r="DQ61" s="139"/>
      <c r="DR61" s="139"/>
      <c r="DS61" s="139"/>
      <c r="DT61" s="139"/>
      <c r="DU61" s="139"/>
      <c r="DV61" s="139"/>
      <c r="DW61" s="139"/>
      <c r="DX61" s="139"/>
      <c r="DY61" s="139"/>
      <c r="DZ61" s="139"/>
      <c r="EA61" s="139"/>
      <c r="EB61" s="139"/>
      <c r="EC61" s="139"/>
      <c r="ED61" s="139"/>
      <c r="EE61" s="139"/>
      <c r="EF61" s="139"/>
      <c r="EG61" s="139"/>
      <c r="EH61" s="139"/>
      <c r="EI61" s="139"/>
      <c r="EJ61" s="139"/>
      <c r="EK61" s="139"/>
      <c r="EL61" s="139"/>
      <c r="EM61" s="139"/>
      <c r="EN61" s="139"/>
      <c r="EO61" s="139"/>
      <c r="EP61" s="139"/>
      <c r="EQ61" s="139"/>
      <c r="ER61" s="139"/>
      <c r="ES61" s="139"/>
      <c r="ET61" s="139"/>
      <c r="EU61" s="139"/>
      <c r="EV61" s="139"/>
      <c r="EW61" s="139"/>
      <c r="EX61" s="139"/>
      <c r="EY61" s="139"/>
      <c r="EZ61" s="139"/>
      <c r="FA61" s="139"/>
      <c r="FB61" s="139"/>
      <c r="FC61" s="139"/>
      <c r="FD61" s="139"/>
      <c r="FE61" s="139"/>
      <c r="FF61" s="139"/>
      <c r="FG61" s="139"/>
      <c r="FH61" s="139"/>
      <c r="FI61" s="139"/>
      <c r="FJ61" s="139"/>
      <c r="FK61" s="139"/>
      <c r="FL61" s="139"/>
      <c r="FM61" s="139"/>
      <c r="FN61" s="139"/>
      <c r="FO61" s="139"/>
      <c r="FP61" s="139"/>
      <c r="FQ61" s="139"/>
      <c r="FR61" s="139"/>
      <c r="FS61" s="139"/>
      <c r="FT61" s="139"/>
      <c r="FU61" s="139"/>
      <c r="FV61" s="139"/>
      <c r="FW61" s="139"/>
      <c r="FX61" s="139"/>
      <c r="FY61" s="139"/>
      <c r="FZ61" s="139"/>
      <c r="GA61" s="139"/>
      <c r="GB61" s="139"/>
      <c r="GC61" s="139"/>
      <c r="GD61" s="139"/>
      <c r="GE61" s="139"/>
      <c r="GF61" s="139"/>
      <c r="GG61" s="139"/>
      <c r="GH61" s="139"/>
      <c r="GI61" s="139"/>
      <c r="GJ61" s="139"/>
      <c r="GK61" s="139"/>
      <c r="GL61" s="139"/>
      <c r="GM61" s="139"/>
      <c r="GN61" s="139"/>
      <c r="GO61" s="139"/>
      <c r="GP61" s="139"/>
      <c r="GQ61" s="139"/>
      <c r="GR61" s="139"/>
      <c r="GS61" s="139"/>
      <c r="GT61" s="139"/>
      <c r="GU61" s="139"/>
      <c r="GV61" s="139"/>
      <c r="GW61" s="139"/>
      <c r="GX61" s="139"/>
      <c r="GY61" s="139"/>
      <c r="GZ61" s="139"/>
      <c r="HA61" s="139"/>
      <c r="HB61" s="139"/>
      <c r="HC61" s="139"/>
      <c r="HD61" s="139"/>
      <c r="HE61" s="139"/>
      <c r="HF61" s="139"/>
      <c r="HG61" s="139"/>
      <c r="HH61" s="139"/>
      <c r="HI61" s="139"/>
      <c r="HJ61" s="139"/>
      <c r="HK61" s="139"/>
      <c r="HL61" s="139"/>
      <c r="HM61" s="139"/>
      <c r="HN61" s="139"/>
      <c r="HO61" s="139"/>
      <c r="HP61" s="139"/>
      <c r="HQ61" s="139"/>
      <c r="HR61" s="139"/>
      <c r="HS61" s="139"/>
      <c r="HT61" s="139"/>
      <c r="HU61" s="139"/>
      <c r="HV61" s="139"/>
      <c r="HW61" s="139"/>
      <c r="HX61" s="139"/>
      <c r="HY61" s="139"/>
      <c r="HZ61" s="139"/>
      <c r="IA61" s="139"/>
      <c r="IB61" s="139"/>
      <c r="IC61" s="139"/>
      <c r="ID61" s="139"/>
      <c r="IE61" s="139"/>
      <c r="IF61" s="139"/>
      <c r="IG61" s="139"/>
      <c r="IH61" s="139"/>
      <c r="II61" s="139"/>
      <c r="IJ61" s="139"/>
      <c r="IK61" s="139"/>
      <c r="IL61" s="139"/>
      <c r="IM61" s="139"/>
      <c r="IN61" s="139"/>
      <c r="IO61" s="139"/>
      <c r="IP61" s="139"/>
      <c r="IQ61" s="139"/>
      <c r="IR61" s="139"/>
      <c r="IS61" s="139"/>
      <c r="IT61" s="139"/>
      <c r="IU61" s="139"/>
      <c r="IV61" s="139"/>
    </row>
    <row r="62" spans="1:256" ht="17.100000000000001" customHeight="1">
      <c r="A62" s="16"/>
      <c r="B62" s="189"/>
      <c r="C62" s="30" t="s">
        <v>34</v>
      </c>
      <c r="D62" s="155">
        <f t="shared" ref="D62:U62" si="164">SUM(D59:D61)</f>
        <v>362</v>
      </c>
      <c r="E62" s="155">
        <f t="shared" si="164"/>
        <v>24</v>
      </c>
      <c r="F62" s="155">
        <f t="shared" si="164"/>
        <v>7</v>
      </c>
      <c r="G62" s="155">
        <f t="shared" si="164"/>
        <v>7</v>
      </c>
      <c r="H62" s="155">
        <f t="shared" si="164"/>
        <v>10</v>
      </c>
      <c r="I62" s="155">
        <f t="shared" si="164"/>
        <v>410</v>
      </c>
      <c r="J62" s="155">
        <f t="shared" si="164"/>
        <v>239</v>
      </c>
      <c r="K62" s="155">
        <f t="shared" si="164"/>
        <v>4</v>
      </c>
      <c r="L62" s="155">
        <f t="shared" si="164"/>
        <v>4</v>
      </c>
      <c r="M62" s="155">
        <f t="shared" si="164"/>
        <v>4</v>
      </c>
      <c r="N62" s="155">
        <f t="shared" si="164"/>
        <v>9</v>
      </c>
      <c r="O62" s="155">
        <f t="shared" si="164"/>
        <v>260</v>
      </c>
      <c r="P62" s="155">
        <f t="shared" si="164"/>
        <v>0</v>
      </c>
      <c r="Q62" s="155">
        <f t="shared" si="164"/>
        <v>0</v>
      </c>
      <c r="R62" s="155">
        <f t="shared" si="164"/>
        <v>0</v>
      </c>
      <c r="S62" s="155">
        <f t="shared" si="164"/>
        <v>0</v>
      </c>
      <c r="T62" s="155">
        <f t="shared" si="164"/>
        <v>0</v>
      </c>
      <c r="U62" s="156">
        <f t="shared" si="164"/>
        <v>0</v>
      </c>
      <c r="V62" s="189"/>
      <c r="W62" s="30" t="s">
        <v>34</v>
      </c>
      <c r="X62" s="155">
        <f t="shared" ref="X62:AO62" si="165">SUM(X59:X61)</f>
        <v>0</v>
      </c>
      <c r="Y62" s="155">
        <f t="shared" si="165"/>
        <v>0</v>
      </c>
      <c r="Z62" s="155">
        <f t="shared" si="165"/>
        <v>0</v>
      </c>
      <c r="AA62" s="155">
        <f t="shared" si="165"/>
        <v>0</v>
      </c>
      <c r="AB62" s="155">
        <f t="shared" si="165"/>
        <v>0</v>
      </c>
      <c r="AC62" s="155">
        <f t="shared" si="165"/>
        <v>0</v>
      </c>
      <c r="AD62" s="155">
        <f t="shared" si="165"/>
        <v>0</v>
      </c>
      <c r="AE62" s="155">
        <f t="shared" si="165"/>
        <v>0</v>
      </c>
      <c r="AF62" s="155">
        <f t="shared" si="165"/>
        <v>0</v>
      </c>
      <c r="AG62" s="155">
        <f t="shared" si="165"/>
        <v>0</v>
      </c>
      <c r="AH62" s="155">
        <f t="shared" si="165"/>
        <v>0</v>
      </c>
      <c r="AI62" s="155">
        <f t="shared" si="165"/>
        <v>0</v>
      </c>
      <c r="AJ62" s="155">
        <f t="shared" si="165"/>
        <v>601</v>
      </c>
      <c r="AK62" s="155">
        <f t="shared" si="165"/>
        <v>28</v>
      </c>
      <c r="AL62" s="155">
        <f t="shared" si="165"/>
        <v>11</v>
      </c>
      <c r="AM62" s="155">
        <f t="shared" si="165"/>
        <v>11</v>
      </c>
      <c r="AN62" s="155">
        <f t="shared" si="165"/>
        <v>19</v>
      </c>
      <c r="AO62" s="156">
        <f t="shared" si="165"/>
        <v>670</v>
      </c>
      <c r="AP62" s="189"/>
      <c r="AQ62" s="30" t="s">
        <v>34</v>
      </c>
      <c r="AR62" s="155">
        <f t="shared" ref="AR62:BI62" si="166">SUM(AR59:AR61)</f>
        <v>10</v>
      </c>
      <c r="AS62" s="155">
        <f t="shared" si="166"/>
        <v>0</v>
      </c>
      <c r="AT62" s="155">
        <f t="shared" si="166"/>
        <v>0</v>
      </c>
      <c r="AU62" s="155">
        <f t="shared" si="166"/>
        <v>4</v>
      </c>
      <c r="AV62" s="155">
        <f t="shared" si="166"/>
        <v>2</v>
      </c>
      <c r="AW62" s="155">
        <f t="shared" si="166"/>
        <v>16</v>
      </c>
      <c r="AX62" s="155">
        <f t="shared" si="166"/>
        <v>31</v>
      </c>
      <c r="AY62" s="155">
        <f t="shared" si="166"/>
        <v>0</v>
      </c>
      <c r="AZ62" s="155">
        <f t="shared" si="166"/>
        <v>2</v>
      </c>
      <c r="BA62" s="155">
        <f t="shared" si="166"/>
        <v>2</v>
      </c>
      <c r="BB62" s="155">
        <f t="shared" si="166"/>
        <v>2</v>
      </c>
      <c r="BC62" s="155">
        <f t="shared" si="166"/>
        <v>37</v>
      </c>
      <c r="BD62" s="155">
        <f t="shared" si="166"/>
        <v>0</v>
      </c>
      <c r="BE62" s="155">
        <f t="shared" si="166"/>
        <v>0</v>
      </c>
      <c r="BF62" s="155">
        <f t="shared" si="166"/>
        <v>0</v>
      </c>
      <c r="BG62" s="155">
        <f t="shared" si="166"/>
        <v>0</v>
      </c>
      <c r="BH62" s="155">
        <f t="shared" si="166"/>
        <v>0</v>
      </c>
      <c r="BI62" s="156">
        <f t="shared" si="166"/>
        <v>0</v>
      </c>
      <c r="BJ62" s="189"/>
      <c r="BK62" s="30" t="s">
        <v>34</v>
      </c>
      <c r="BL62" s="155">
        <f t="shared" ref="BL62:CC62" si="167">SUM(BL59:BL61)</f>
        <v>0</v>
      </c>
      <c r="BM62" s="155">
        <f t="shared" si="167"/>
        <v>0</v>
      </c>
      <c r="BN62" s="155">
        <f t="shared" si="167"/>
        <v>0</v>
      </c>
      <c r="BO62" s="155">
        <f t="shared" si="167"/>
        <v>0</v>
      </c>
      <c r="BP62" s="155">
        <f t="shared" si="167"/>
        <v>0</v>
      </c>
      <c r="BQ62" s="155">
        <f t="shared" si="167"/>
        <v>0</v>
      </c>
      <c r="BR62" s="155">
        <f t="shared" si="167"/>
        <v>0</v>
      </c>
      <c r="BS62" s="155">
        <f t="shared" si="167"/>
        <v>0</v>
      </c>
      <c r="BT62" s="155">
        <f t="shared" si="167"/>
        <v>0</v>
      </c>
      <c r="BU62" s="155">
        <f t="shared" si="167"/>
        <v>0</v>
      </c>
      <c r="BV62" s="155">
        <f t="shared" si="167"/>
        <v>0</v>
      </c>
      <c r="BW62" s="155">
        <f t="shared" si="167"/>
        <v>0</v>
      </c>
      <c r="BX62" s="155">
        <f t="shared" si="167"/>
        <v>41</v>
      </c>
      <c r="BY62" s="155">
        <f t="shared" si="167"/>
        <v>0</v>
      </c>
      <c r="BZ62" s="155">
        <f t="shared" si="167"/>
        <v>2</v>
      </c>
      <c r="CA62" s="155">
        <f t="shared" si="167"/>
        <v>6</v>
      </c>
      <c r="CB62" s="155">
        <f t="shared" si="167"/>
        <v>4</v>
      </c>
      <c r="CC62" s="156">
        <f t="shared" si="167"/>
        <v>53</v>
      </c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39"/>
      <c r="DD62" s="139"/>
      <c r="DE62" s="139"/>
      <c r="DF62" s="139"/>
      <c r="DG62" s="139"/>
      <c r="DH62" s="139"/>
      <c r="DI62" s="139"/>
      <c r="DJ62" s="139"/>
      <c r="DK62" s="139"/>
      <c r="DL62" s="139"/>
      <c r="DM62" s="139"/>
      <c r="DN62" s="139"/>
      <c r="DO62" s="139"/>
      <c r="DP62" s="139"/>
      <c r="DQ62" s="139"/>
      <c r="DR62" s="139"/>
      <c r="DS62" s="139"/>
      <c r="DT62" s="139"/>
      <c r="DU62" s="139"/>
      <c r="DV62" s="139"/>
      <c r="DW62" s="139"/>
      <c r="DX62" s="139"/>
      <c r="DY62" s="139"/>
      <c r="DZ62" s="139"/>
      <c r="EA62" s="139"/>
      <c r="EB62" s="139"/>
      <c r="EC62" s="139"/>
      <c r="ED62" s="139"/>
      <c r="EE62" s="139"/>
      <c r="EF62" s="139"/>
      <c r="EG62" s="139"/>
      <c r="EH62" s="139"/>
      <c r="EI62" s="139"/>
      <c r="EJ62" s="139"/>
      <c r="EK62" s="139"/>
      <c r="EL62" s="139"/>
      <c r="EM62" s="139"/>
      <c r="EN62" s="139"/>
      <c r="EO62" s="139"/>
      <c r="EP62" s="139"/>
      <c r="EQ62" s="139"/>
      <c r="ER62" s="139"/>
      <c r="ES62" s="139"/>
      <c r="ET62" s="139"/>
      <c r="EU62" s="139"/>
      <c r="EV62" s="139"/>
      <c r="EW62" s="139"/>
      <c r="EX62" s="139"/>
      <c r="EY62" s="139"/>
      <c r="EZ62" s="139"/>
      <c r="FA62" s="139"/>
      <c r="FB62" s="139"/>
      <c r="FC62" s="139"/>
      <c r="FD62" s="139"/>
      <c r="FE62" s="139"/>
      <c r="FF62" s="139"/>
      <c r="FG62" s="139"/>
      <c r="FH62" s="139"/>
      <c r="FI62" s="139"/>
      <c r="FJ62" s="139"/>
      <c r="FK62" s="139"/>
      <c r="FL62" s="139"/>
      <c r="FM62" s="139"/>
      <c r="FN62" s="139"/>
      <c r="FO62" s="139"/>
      <c r="FP62" s="139"/>
      <c r="FQ62" s="139"/>
      <c r="FR62" s="139"/>
      <c r="FS62" s="139"/>
      <c r="FT62" s="139"/>
      <c r="FU62" s="139"/>
      <c r="FV62" s="139"/>
      <c r="FW62" s="139"/>
      <c r="FX62" s="139"/>
      <c r="FY62" s="139"/>
      <c r="FZ62" s="139"/>
      <c r="GA62" s="139"/>
      <c r="GB62" s="139"/>
      <c r="GC62" s="139"/>
      <c r="GD62" s="139"/>
      <c r="GE62" s="139"/>
      <c r="GF62" s="139"/>
      <c r="GG62" s="139"/>
      <c r="GH62" s="139"/>
      <c r="GI62" s="139"/>
      <c r="GJ62" s="139"/>
      <c r="GK62" s="139"/>
      <c r="GL62" s="139"/>
      <c r="GM62" s="139"/>
      <c r="GN62" s="139"/>
      <c r="GO62" s="139"/>
      <c r="GP62" s="139"/>
      <c r="GQ62" s="139"/>
      <c r="GR62" s="139"/>
      <c r="GS62" s="139"/>
      <c r="GT62" s="139"/>
      <c r="GU62" s="139"/>
      <c r="GV62" s="139"/>
      <c r="GW62" s="139"/>
      <c r="GX62" s="139"/>
      <c r="GY62" s="139"/>
      <c r="GZ62" s="139"/>
      <c r="HA62" s="139"/>
      <c r="HB62" s="139"/>
      <c r="HC62" s="139"/>
      <c r="HD62" s="139"/>
      <c r="HE62" s="139"/>
      <c r="HF62" s="139"/>
      <c r="HG62" s="139"/>
      <c r="HH62" s="139"/>
      <c r="HI62" s="139"/>
      <c r="HJ62" s="139"/>
      <c r="HK62" s="139"/>
      <c r="HL62" s="139"/>
      <c r="HM62" s="139"/>
      <c r="HN62" s="139"/>
      <c r="HO62" s="139"/>
      <c r="HP62" s="139"/>
      <c r="HQ62" s="139"/>
      <c r="HR62" s="139"/>
      <c r="HS62" s="139"/>
      <c r="HT62" s="139"/>
      <c r="HU62" s="139"/>
      <c r="HV62" s="139"/>
      <c r="HW62" s="139"/>
      <c r="HX62" s="139"/>
      <c r="HY62" s="139"/>
      <c r="HZ62" s="139"/>
      <c r="IA62" s="139"/>
      <c r="IB62" s="139"/>
      <c r="IC62" s="139"/>
      <c r="ID62" s="139"/>
      <c r="IE62" s="139"/>
      <c r="IF62" s="139"/>
      <c r="IG62" s="139"/>
      <c r="IH62" s="139"/>
      <c r="II62" s="139"/>
      <c r="IJ62" s="139"/>
      <c r="IK62" s="139"/>
      <c r="IL62" s="139"/>
      <c r="IM62" s="139"/>
      <c r="IN62" s="139"/>
      <c r="IO62" s="139"/>
      <c r="IP62" s="139"/>
      <c r="IQ62" s="139"/>
      <c r="IR62" s="139"/>
      <c r="IS62" s="139"/>
      <c r="IT62" s="139"/>
      <c r="IU62" s="139"/>
      <c r="IV62" s="139"/>
    </row>
    <row r="63" spans="1:256" ht="17.100000000000001" customHeight="1">
      <c r="A63" s="16"/>
      <c r="B63" s="41" t="s">
        <v>98</v>
      </c>
      <c r="C63" s="78" t="s">
        <v>99</v>
      </c>
      <c r="D63" s="155">
        <v>36</v>
      </c>
      <c r="E63" s="155">
        <v>4</v>
      </c>
      <c r="F63" s="155">
        <v>1</v>
      </c>
      <c r="G63" s="155">
        <v>1</v>
      </c>
      <c r="H63" s="155">
        <v>2</v>
      </c>
      <c r="I63" s="155">
        <f t="shared" ref="I63:I66" si="168">SUM(D63:H63)</f>
        <v>44</v>
      </c>
      <c r="J63" s="155">
        <v>18</v>
      </c>
      <c r="K63" s="155">
        <v>0</v>
      </c>
      <c r="L63" s="155">
        <v>0</v>
      </c>
      <c r="M63" s="155">
        <v>1</v>
      </c>
      <c r="N63" s="155">
        <v>1</v>
      </c>
      <c r="O63" s="155">
        <f t="shared" ref="O63:O66" si="169">SUM(J63:N63)</f>
        <v>20</v>
      </c>
      <c r="P63" s="155">
        <v>0</v>
      </c>
      <c r="Q63" s="155">
        <v>0</v>
      </c>
      <c r="R63" s="155">
        <v>0</v>
      </c>
      <c r="S63" s="155">
        <v>0</v>
      </c>
      <c r="T63" s="155">
        <v>0</v>
      </c>
      <c r="U63" s="156">
        <f t="shared" ref="U63:U66" si="170">SUM(P63:T63)</f>
        <v>0</v>
      </c>
      <c r="V63" s="41" t="s">
        <v>98</v>
      </c>
      <c r="W63" s="78" t="s">
        <v>99</v>
      </c>
      <c r="X63" s="155">
        <v>0</v>
      </c>
      <c r="Y63" s="155">
        <v>0</v>
      </c>
      <c r="Z63" s="155">
        <v>0</v>
      </c>
      <c r="AA63" s="155">
        <v>0</v>
      </c>
      <c r="AB63" s="155">
        <v>0</v>
      </c>
      <c r="AC63" s="155">
        <f t="shared" ref="AC63:AC66" si="171">SUM(X63:AB63)</f>
        <v>0</v>
      </c>
      <c r="AD63" s="155">
        <v>0</v>
      </c>
      <c r="AE63" s="155">
        <v>0</v>
      </c>
      <c r="AF63" s="155">
        <v>0</v>
      </c>
      <c r="AG63" s="155">
        <v>0</v>
      </c>
      <c r="AH63" s="155">
        <v>0</v>
      </c>
      <c r="AI63" s="155">
        <f t="shared" ref="AI63:AI66" si="172">SUM(AD63:AH63)</f>
        <v>0</v>
      </c>
      <c r="AJ63" s="155">
        <f t="shared" ref="AJ63:AN66" si="173">D63+J63+P63+X63+AD63</f>
        <v>54</v>
      </c>
      <c r="AK63" s="155">
        <f t="shared" si="173"/>
        <v>4</v>
      </c>
      <c r="AL63" s="155">
        <f t="shared" si="173"/>
        <v>1</v>
      </c>
      <c r="AM63" s="155">
        <f t="shared" si="173"/>
        <v>2</v>
      </c>
      <c r="AN63" s="155">
        <f t="shared" si="173"/>
        <v>3</v>
      </c>
      <c r="AO63" s="156">
        <f t="shared" ref="AO63:AO66" si="174">SUM(AJ63:AN63)</f>
        <v>64</v>
      </c>
      <c r="AP63" s="41" t="s">
        <v>98</v>
      </c>
      <c r="AQ63" s="78" t="s">
        <v>99</v>
      </c>
      <c r="AR63" s="39">
        <v>3</v>
      </c>
      <c r="AS63" s="39">
        <v>0</v>
      </c>
      <c r="AT63" s="39">
        <v>1</v>
      </c>
      <c r="AU63" s="39">
        <v>1</v>
      </c>
      <c r="AV63" s="39">
        <v>1</v>
      </c>
      <c r="AW63" s="39">
        <f t="shared" ref="AW63:AW66" si="175">SUM(AR63:AV63)</f>
        <v>6</v>
      </c>
      <c r="AX63" s="39">
        <v>12</v>
      </c>
      <c r="AY63" s="39">
        <v>0</v>
      </c>
      <c r="AZ63" s="39">
        <v>1</v>
      </c>
      <c r="BA63" s="39">
        <v>1</v>
      </c>
      <c r="BB63" s="39">
        <v>1</v>
      </c>
      <c r="BC63" s="39">
        <f t="shared" ref="BC63:BC66" si="176">SUM(AX63:BB63)</f>
        <v>15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157">
        <f t="shared" ref="BI63:BI66" si="177">SUM(BD63:BH63)</f>
        <v>0</v>
      </c>
      <c r="BJ63" s="41" t="s">
        <v>98</v>
      </c>
      <c r="BK63" s="78" t="s">
        <v>99</v>
      </c>
      <c r="BL63" s="155">
        <v>0</v>
      </c>
      <c r="BM63" s="155">
        <v>0</v>
      </c>
      <c r="BN63" s="155">
        <v>0</v>
      </c>
      <c r="BO63" s="155">
        <v>0</v>
      </c>
      <c r="BP63" s="155">
        <v>0</v>
      </c>
      <c r="BQ63" s="155">
        <f t="shared" ref="BQ63:BQ66" si="178">SUM(BL63:BP63)</f>
        <v>0</v>
      </c>
      <c r="BR63" s="155">
        <v>0</v>
      </c>
      <c r="BS63" s="155">
        <v>0</v>
      </c>
      <c r="BT63" s="155">
        <v>0</v>
      </c>
      <c r="BU63" s="155">
        <v>0</v>
      </c>
      <c r="BV63" s="155">
        <v>0</v>
      </c>
      <c r="BW63" s="155">
        <f t="shared" ref="BW63:BW66" si="179">SUM(BR63:BV63)</f>
        <v>0</v>
      </c>
      <c r="BX63" s="155">
        <f t="shared" ref="BX63:CB66" si="180">AR63+AX63+BD63+BL63+BR63</f>
        <v>15</v>
      </c>
      <c r="BY63" s="155">
        <f t="shared" si="180"/>
        <v>0</v>
      </c>
      <c r="BZ63" s="155">
        <f t="shared" si="180"/>
        <v>2</v>
      </c>
      <c r="CA63" s="155">
        <f t="shared" si="180"/>
        <v>2</v>
      </c>
      <c r="CB63" s="155">
        <f t="shared" si="180"/>
        <v>2</v>
      </c>
      <c r="CC63" s="156">
        <f t="shared" ref="CC63:CC68" si="181">SUM(BX63:CB63)</f>
        <v>21</v>
      </c>
      <c r="CD63" s="139"/>
      <c r="CE63" s="139"/>
      <c r="CF63" s="139"/>
      <c r="CG63" s="139"/>
      <c r="CH63" s="139"/>
      <c r="CI63" s="139"/>
      <c r="CJ63" s="139"/>
      <c r="CK63" s="139"/>
      <c r="CL63" s="139"/>
      <c r="CM63" s="139"/>
      <c r="CN63" s="139"/>
      <c r="CO63" s="139"/>
      <c r="CP63" s="139"/>
      <c r="CQ63" s="139"/>
      <c r="CR63" s="139"/>
      <c r="CS63" s="139"/>
      <c r="CT63" s="139"/>
      <c r="CU63" s="139"/>
      <c r="CV63" s="139"/>
      <c r="CW63" s="139"/>
      <c r="CX63" s="139"/>
      <c r="CY63" s="139"/>
      <c r="CZ63" s="139"/>
      <c r="DA63" s="139"/>
      <c r="DB63" s="139"/>
      <c r="DC63" s="139"/>
      <c r="DD63" s="139"/>
      <c r="DE63" s="139"/>
      <c r="DF63" s="139"/>
      <c r="DG63" s="139"/>
      <c r="DH63" s="139"/>
      <c r="DI63" s="139"/>
      <c r="DJ63" s="139"/>
      <c r="DK63" s="139"/>
      <c r="DL63" s="139"/>
      <c r="DM63" s="139"/>
      <c r="DN63" s="139"/>
      <c r="DO63" s="139"/>
      <c r="DP63" s="139"/>
      <c r="DQ63" s="139"/>
      <c r="DR63" s="139"/>
      <c r="DS63" s="139"/>
      <c r="DT63" s="139"/>
      <c r="DU63" s="139"/>
      <c r="DV63" s="139"/>
      <c r="DW63" s="139"/>
      <c r="DX63" s="139"/>
      <c r="DY63" s="139"/>
      <c r="DZ63" s="139"/>
      <c r="EA63" s="139"/>
      <c r="EB63" s="139"/>
      <c r="EC63" s="139"/>
      <c r="ED63" s="139"/>
      <c r="EE63" s="139"/>
      <c r="EF63" s="139"/>
      <c r="EG63" s="139"/>
      <c r="EH63" s="139"/>
      <c r="EI63" s="139"/>
      <c r="EJ63" s="139"/>
      <c r="EK63" s="139"/>
      <c r="EL63" s="139"/>
      <c r="EM63" s="139"/>
      <c r="EN63" s="139"/>
      <c r="EO63" s="139"/>
      <c r="EP63" s="139"/>
      <c r="EQ63" s="139"/>
      <c r="ER63" s="139"/>
      <c r="ES63" s="139"/>
      <c r="ET63" s="139"/>
      <c r="EU63" s="139"/>
      <c r="EV63" s="139"/>
      <c r="EW63" s="139"/>
      <c r="EX63" s="139"/>
      <c r="EY63" s="139"/>
      <c r="EZ63" s="139"/>
      <c r="FA63" s="139"/>
      <c r="FB63" s="139"/>
      <c r="FC63" s="139"/>
      <c r="FD63" s="139"/>
      <c r="FE63" s="139"/>
      <c r="FF63" s="139"/>
      <c r="FG63" s="139"/>
      <c r="FH63" s="139"/>
      <c r="FI63" s="139"/>
      <c r="FJ63" s="139"/>
      <c r="FK63" s="139"/>
      <c r="FL63" s="139"/>
      <c r="FM63" s="139"/>
      <c r="FN63" s="139"/>
      <c r="FO63" s="139"/>
      <c r="FP63" s="139"/>
      <c r="FQ63" s="139"/>
      <c r="FR63" s="139"/>
      <c r="FS63" s="139"/>
      <c r="FT63" s="139"/>
      <c r="FU63" s="139"/>
      <c r="FV63" s="139"/>
      <c r="FW63" s="139"/>
      <c r="FX63" s="139"/>
      <c r="FY63" s="139"/>
      <c r="FZ63" s="139"/>
      <c r="GA63" s="139"/>
      <c r="GB63" s="139"/>
      <c r="GC63" s="139"/>
      <c r="GD63" s="139"/>
      <c r="GE63" s="139"/>
      <c r="GF63" s="139"/>
      <c r="GG63" s="139"/>
      <c r="GH63" s="139"/>
      <c r="GI63" s="139"/>
      <c r="GJ63" s="139"/>
      <c r="GK63" s="139"/>
      <c r="GL63" s="139"/>
      <c r="GM63" s="139"/>
      <c r="GN63" s="139"/>
      <c r="GO63" s="139"/>
      <c r="GP63" s="139"/>
      <c r="GQ63" s="139"/>
      <c r="GR63" s="139"/>
      <c r="GS63" s="139"/>
      <c r="GT63" s="139"/>
      <c r="GU63" s="139"/>
      <c r="GV63" s="139"/>
      <c r="GW63" s="139"/>
      <c r="GX63" s="139"/>
      <c r="GY63" s="139"/>
      <c r="GZ63" s="139"/>
      <c r="HA63" s="139"/>
      <c r="HB63" s="139"/>
      <c r="HC63" s="139"/>
      <c r="HD63" s="139"/>
      <c r="HE63" s="139"/>
      <c r="HF63" s="139"/>
      <c r="HG63" s="139"/>
      <c r="HH63" s="139"/>
      <c r="HI63" s="139"/>
      <c r="HJ63" s="139"/>
      <c r="HK63" s="139"/>
      <c r="HL63" s="139"/>
      <c r="HM63" s="139"/>
      <c r="HN63" s="139"/>
      <c r="HO63" s="139"/>
      <c r="HP63" s="139"/>
      <c r="HQ63" s="139"/>
      <c r="HR63" s="139"/>
      <c r="HS63" s="139"/>
      <c r="HT63" s="139"/>
      <c r="HU63" s="139"/>
      <c r="HV63" s="139"/>
      <c r="HW63" s="139"/>
      <c r="HX63" s="139"/>
      <c r="HY63" s="139"/>
      <c r="HZ63" s="139"/>
      <c r="IA63" s="139"/>
      <c r="IB63" s="139"/>
      <c r="IC63" s="139"/>
      <c r="ID63" s="139"/>
      <c r="IE63" s="139"/>
      <c r="IF63" s="139"/>
      <c r="IG63" s="139"/>
      <c r="IH63" s="139"/>
      <c r="II63" s="139"/>
      <c r="IJ63" s="139"/>
      <c r="IK63" s="139"/>
      <c r="IL63" s="139"/>
      <c r="IM63" s="139"/>
      <c r="IN63" s="139"/>
      <c r="IO63" s="139"/>
      <c r="IP63" s="139"/>
      <c r="IQ63" s="139"/>
      <c r="IR63" s="139"/>
      <c r="IS63" s="139"/>
      <c r="IT63" s="139"/>
      <c r="IU63" s="139"/>
      <c r="IV63" s="139"/>
    </row>
    <row r="64" spans="1:256" ht="17.100000000000001" customHeight="1">
      <c r="A64" s="16"/>
      <c r="B64" s="215" t="s">
        <v>100</v>
      </c>
      <c r="C64" s="42" t="s">
        <v>101</v>
      </c>
      <c r="D64" s="158">
        <v>43</v>
      </c>
      <c r="E64" s="158">
        <v>5</v>
      </c>
      <c r="F64" s="158">
        <v>1</v>
      </c>
      <c r="G64" s="158">
        <v>0</v>
      </c>
      <c r="H64" s="158">
        <v>0</v>
      </c>
      <c r="I64" s="158">
        <f t="shared" si="168"/>
        <v>49</v>
      </c>
      <c r="J64" s="158">
        <v>25</v>
      </c>
      <c r="K64" s="158">
        <v>0</v>
      </c>
      <c r="L64" s="158">
        <v>0</v>
      </c>
      <c r="M64" s="158">
        <v>0</v>
      </c>
      <c r="N64" s="158">
        <v>1</v>
      </c>
      <c r="O64" s="158">
        <f t="shared" si="169"/>
        <v>26</v>
      </c>
      <c r="P64" s="158">
        <v>0</v>
      </c>
      <c r="Q64" s="158">
        <v>0</v>
      </c>
      <c r="R64" s="158">
        <v>0</v>
      </c>
      <c r="S64" s="158">
        <v>0</v>
      </c>
      <c r="T64" s="158">
        <v>0</v>
      </c>
      <c r="U64" s="159">
        <f t="shared" si="170"/>
        <v>0</v>
      </c>
      <c r="V64" s="215" t="s">
        <v>100</v>
      </c>
      <c r="W64" s="42" t="s">
        <v>101</v>
      </c>
      <c r="X64" s="158">
        <v>0</v>
      </c>
      <c r="Y64" s="158">
        <v>0</v>
      </c>
      <c r="Z64" s="158">
        <v>0</v>
      </c>
      <c r="AA64" s="158">
        <v>0</v>
      </c>
      <c r="AB64" s="158">
        <v>0</v>
      </c>
      <c r="AC64" s="158">
        <f t="shared" si="171"/>
        <v>0</v>
      </c>
      <c r="AD64" s="158">
        <v>0</v>
      </c>
      <c r="AE64" s="158">
        <v>0</v>
      </c>
      <c r="AF64" s="158">
        <v>0</v>
      </c>
      <c r="AG64" s="158">
        <v>0</v>
      </c>
      <c r="AH64" s="158">
        <v>0</v>
      </c>
      <c r="AI64" s="158">
        <f t="shared" si="172"/>
        <v>0</v>
      </c>
      <c r="AJ64" s="158">
        <f t="shared" si="173"/>
        <v>68</v>
      </c>
      <c r="AK64" s="158">
        <f t="shared" si="173"/>
        <v>5</v>
      </c>
      <c r="AL64" s="158">
        <f t="shared" si="173"/>
        <v>1</v>
      </c>
      <c r="AM64" s="158">
        <f t="shared" si="173"/>
        <v>0</v>
      </c>
      <c r="AN64" s="158">
        <f t="shared" si="173"/>
        <v>1</v>
      </c>
      <c r="AO64" s="159">
        <f t="shared" si="174"/>
        <v>75</v>
      </c>
      <c r="AP64" s="215" t="s">
        <v>100</v>
      </c>
      <c r="AQ64" s="42" t="s">
        <v>101</v>
      </c>
      <c r="AR64" s="51">
        <v>3</v>
      </c>
      <c r="AS64" s="51">
        <v>0</v>
      </c>
      <c r="AT64" s="51">
        <v>0</v>
      </c>
      <c r="AU64" s="51">
        <v>0</v>
      </c>
      <c r="AV64" s="51">
        <v>1</v>
      </c>
      <c r="AW64" s="51">
        <f t="shared" si="175"/>
        <v>4</v>
      </c>
      <c r="AX64" s="51">
        <v>6</v>
      </c>
      <c r="AY64" s="51">
        <v>0</v>
      </c>
      <c r="AZ64" s="51">
        <v>1</v>
      </c>
      <c r="BA64" s="51">
        <v>1</v>
      </c>
      <c r="BB64" s="51">
        <v>4</v>
      </c>
      <c r="BC64" s="51">
        <f t="shared" si="176"/>
        <v>12</v>
      </c>
      <c r="BD64" s="51">
        <v>0</v>
      </c>
      <c r="BE64" s="51">
        <v>0</v>
      </c>
      <c r="BF64" s="51">
        <v>0</v>
      </c>
      <c r="BG64" s="51">
        <v>0</v>
      </c>
      <c r="BH64" s="51">
        <v>0</v>
      </c>
      <c r="BI64" s="160">
        <f t="shared" si="177"/>
        <v>0</v>
      </c>
      <c r="BJ64" s="215" t="s">
        <v>100</v>
      </c>
      <c r="BK64" s="42" t="s">
        <v>101</v>
      </c>
      <c r="BL64" s="158">
        <v>0</v>
      </c>
      <c r="BM64" s="158">
        <v>0</v>
      </c>
      <c r="BN64" s="158">
        <v>0</v>
      </c>
      <c r="BO64" s="158">
        <v>0</v>
      </c>
      <c r="BP64" s="158">
        <v>0</v>
      </c>
      <c r="BQ64" s="158">
        <f t="shared" si="178"/>
        <v>0</v>
      </c>
      <c r="BR64" s="158">
        <v>0</v>
      </c>
      <c r="BS64" s="158">
        <v>0</v>
      </c>
      <c r="BT64" s="158">
        <v>0</v>
      </c>
      <c r="BU64" s="158">
        <v>0</v>
      </c>
      <c r="BV64" s="158">
        <v>0</v>
      </c>
      <c r="BW64" s="158">
        <f t="shared" si="179"/>
        <v>0</v>
      </c>
      <c r="BX64" s="158">
        <f t="shared" si="180"/>
        <v>9</v>
      </c>
      <c r="BY64" s="158">
        <f t="shared" si="180"/>
        <v>0</v>
      </c>
      <c r="BZ64" s="158">
        <f t="shared" si="180"/>
        <v>1</v>
      </c>
      <c r="CA64" s="158">
        <f t="shared" si="180"/>
        <v>1</v>
      </c>
      <c r="CB64" s="158">
        <f t="shared" si="180"/>
        <v>5</v>
      </c>
      <c r="CC64" s="159">
        <f t="shared" si="181"/>
        <v>16</v>
      </c>
      <c r="CD64" s="139"/>
      <c r="CE64" s="139"/>
      <c r="CF64" s="139"/>
      <c r="CG64" s="139"/>
      <c r="CH64" s="139"/>
      <c r="CI64" s="139"/>
      <c r="CJ64" s="139"/>
      <c r="CK64" s="139"/>
      <c r="CL64" s="139"/>
      <c r="CM64" s="139"/>
      <c r="CN64" s="139"/>
      <c r="CO64" s="139"/>
      <c r="CP64" s="139"/>
      <c r="CQ64" s="139"/>
      <c r="CR64" s="139"/>
      <c r="CS64" s="139"/>
      <c r="CT64" s="139"/>
      <c r="CU64" s="139"/>
      <c r="CV64" s="139"/>
      <c r="CW64" s="139"/>
      <c r="CX64" s="139"/>
      <c r="CY64" s="139"/>
      <c r="CZ64" s="139"/>
      <c r="DA64" s="139"/>
      <c r="DB64" s="139"/>
      <c r="DC64" s="139"/>
      <c r="DD64" s="139"/>
      <c r="DE64" s="139"/>
      <c r="DF64" s="139"/>
      <c r="DG64" s="139"/>
      <c r="DH64" s="139"/>
      <c r="DI64" s="139"/>
      <c r="DJ64" s="139"/>
      <c r="DK64" s="139"/>
      <c r="DL64" s="139"/>
      <c r="DM64" s="139"/>
      <c r="DN64" s="139"/>
      <c r="DO64" s="139"/>
      <c r="DP64" s="139"/>
      <c r="DQ64" s="139"/>
      <c r="DR64" s="139"/>
      <c r="DS64" s="139"/>
      <c r="DT64" s="139"/>
      <c r="DU64" s="139"/>
      <c r="DV64" s="139"/>
      <c r="DW64" s="139"/>
      <c r="DX64" s="139"/>
      <c r="DY64" s="139"/>
      <c r="DZ64" s="139"/>
      <c r="EA64" s="139"/>
      <c r="EB64" s="139"/>
      <c r="EC64" s="139"/>
      <c r="ED64" s="139"/>
      <c r="EE64" s="139"/>
      <c r="EF64" s="139"/>
      <c r="EG64" s="139"/>
      <c r="EH64" s="139"/>
      <c r="EI64" s="139"/>
      <c r="EJ64" s="139"/>
      <c r="EK64" s="139"/>
      <c r="EL64" s="139"/>
      <c r="EM64" s="139"/>
      <c r="EN64" s="139"/>
      <c r="EO64" s="139"/>
      <c r="EP64" s="139"/>
      <c r="EQ64" s="139"/>
      <c r="ER64" s="139"/>
      <c r="ES64" s="139"/>
      <c r="ET64" s="139"/>
      <c r="EU64" s="139"/>
      <c r="EV64" s="139"/>
      <c r="EW64" s="139"/>
      <c r="EX64" s="139"/>
      <c r="EY64" s="139"/>
      <c r="EZ64" s="139"/>
      <c r="FA64" s="139"/>
      <c r="FB64" s="139"/>
      <c r="FC64" s="139"/>
      <c r="FD64" s="139"/>
      <c r="FE64" s="139"/>
      <c r="FF64" s="139"/>
      <c r="FG64" s="139"/>
      <c r="FH64" s="139"/>
      <c r="FI64" s="139"/>
      <c r="FJ64" s="139"/>
      <c r="FK64" s="139"/>
      <c r="FL64" s="139"/>
      <c r="FM64" s="139"/>
      <c r="FN64" s="139"/>
      <c r="FO64" s="139"/>
      <c r="FP64" s="139"/>
      <c r="FQ64" s="139"/>
      <c r="FR64" s="139"/>
      <c r="FS64" s="139"/>
      <c r="FT64" s="139"/>
      <c r="FU64" s="139"/>
      <c r="FV64" s="139"/>
      <c r="FW64" s="139"/>
      <c r="FX64" s="139"/>
      <c r="FY64" s="139"/>
      <c r="FZ64" s="139"/>
      <c r="GA64" s="139"/>
      <c r="GB64" s="139"/>
      <c r="GC64" s="139"/>
      <c r="GD64" s="139"/>
      <c r="GE64" s="139"/>
      <c r="GF64" s="139"/>
      <c r="GG64" s="139"/>
      <c r="GH64" s="139"/>
      <c r="GI64" s="139"/>
      <c r="GJ64" s="139"/>
      <c r="GK64" s="139"/>
      <c r="GL64" s="139"/>
      <c r="GM64" s="139"/>
      <c r="GN64" s="139"/>
      <c r="GO64" s="139"/>
      <c r="GP64" s="139"/>
      <c r="GQ64" s="139"/>
      <c r="GR64" s="139"/>
      <c r="GS64" s="139"/>
      <c r="GT64" s="139"/>
      <c r="GU64" s="139"/>
      <c r="GV64" s="139"/>
      <c r="GW64" s="139"/>
      <c r="GX64" s="139"/>
      <c r="GY64" s="139"/>
      <c r="GZ64" s="139"/>
      <c r="HA64" s="139"/>
      <c r="HB64" s="139"/>
      <c r="HC64" s="139"/>
      <c r="HD64" s="139"/>
      <c r="HE64" s="139"/>
      <c r="HF64" s="139"/>
      <c r="HG64" s="139"/>
      <c r="HH64" s="139"/>
      <c r="HI64" s="139"/>
      <c r="HJ64" s="139"/>
      <c r="HK64" s="139"/>
      <c r="HL64" s="139"/>
      <c r="HM64" s="139"/>
      <c r="HN64" s="139"/>
      <c r="HO64" s="139"/>
      <c r="HP64" s="139"/>
      <c r="HQ64" s="139"/>
      <c r="HR64" s="139"/>
      <c r="HS64" s="139"/>
      <c r="HT64" s="139"/>
      <c r="HU64" s="139"/>
      <c r="HV64" s="139"/>
      <c r="HW64" s="139"/>
      <c r="HX64" s="139"/>
      <c r="HY64" s="139"/>
      <c r="HZ64" s="139"/>
      <c r="IA64" s="139"/>
      <c r="IB64" s="139"/>
      <c r="IC64" s="139"/>
      <c r="ID64" s="139"/>
      <c r="IE64" s="139"/>
      <c r="IF64" s="139"/>
      <c r="IG64" s="139"/>
      <c r="IH64" s="139"/>
      <c r="II64" s="139"/>
      <c r="IJ64" s="139"/>
      <c r="IK64" s="139"/>
      <c r="IL64" s="139"/>
      <c r="IM64" s="139"/>
      <c r="IN64" s="139"/>
      <c r="IO64" s="139"/>
      <c r="IP64" s="139"/>
      <c r="IQ64" s="139"/>
      <c r="IR64" s="139"/>
      <c r="IS64" s="139"/>
      <c r="IT64" s="139"/>
      <c r="IU64" s="139"/>
      <c r="IV64" s="139"/>
    </row>
    <row r="65" spans="1:256" ht="17.100000000000001" customHeight="1">
      <c r="A65" s="16"/>
      <c r="B65" s="216"/>
      <c r="C65" s="42" t="s">
        <v>102</v>
      </c>
      <c r="D65" s="158">
        <v>29</v>
      </c>
      <c r="E65" s="158">
        <v>0</v>
      </c>
      <c r="F65" s="158">
        <v>1</v>
      </c>
      <c r="G65" s="158">
        <v>0</v>
      </c>
      <c r="H65" s="158">
        <v>1</v>
      </c>
      <c r="I65" s="158">
        <f t="shared" si="168"/>
        <v>31</v>
      </c>
      <c r="J65" s="158">
        <v>8</v>
      </c>
      <c r="K65" s="158">
        <v>0</v>
      </c>
      <c r="L65" s="158">
        <v>1</v>
      </c>
      <c r="M65" s="158">
        <v>0</v>
      </c>
      <c r="N65" s="158">
        <v>1</v>
      </c>
      <c r="O65" s="158">
        <f t="shared" si="169"/>
        <v>10</v>
      </c>
      <c r="P65" s="158">
        <v>0</v>
      </c>
      <c r="Q65" s="158">
        <v>0</v>
      </c>
      <c r="R65" s="158">
        <v>0</v>
      </c>
      <c r="S65" s="158">
        <v>0</v>
      </c>
      <c r="T65" s="158">
        <v>0</v>
      </c>
      <c r="U65" s="159">
        <f t="shared" si="170"/>
        <v>0</v>
      </c>
      <c r="V65" s="216"/>
      <c r="W65" s="42" t="s">
        <v>102</v>
      </c>
      <c r="X65" s="158">
        <v>0</v>
      </c>
      <c r="Y65" s="158">
        <v>0</v>
      </c>
      <c r="Z65" s="158">
        <v>0</v>
      </c>
      <c r="AA65" s="158">
        <v>0</v>
      </c>
      <c r="AB65" s="158">
        <v>0</v>
      </c>
      <c r="AC65" s="158">
        <f t="shared" si="171"/>
        <v>0</v>
      </c>
      <c r="AD65" s="158">
        <v>3</v>
      </c>
      <c r="AE65" s="158">
        <v>0</v>
      </c>
      <c r="AF65" s="158">
        <v>0</v>
      </c>
      <c r="AG65" s="158">
        <v>0</v>
      </c>
      <c r="AH65" s="158">
        <v>1</v>
      </c>
      <c r="AI65" s="158">
        <f t="shared" si="172"/>
        <v>4</v>
      </c>
      <c r="AJ65" s="158">
        <f t="shared" si="173"/>
        <v>40</v>
      </c>
      <c r="AK65" s="158">
        <f t="shared" si="173"/>
        <v>0</v>
      </c>
      <c r="AL65" s="158">
        <f t="shared" si="173"/>
        <v>2</v>
      </c>
      <c r="AM65" s="158">
        <f t="shared" si="173"/>
        <v>0</v>
      </c>
      <c r="AN65" s="158">
        <f t="shared" si="173"/>
        <v>3</v>
      </c>
      <c r="AO65" s="159">
        <f t="shared" si="174"/>
        <v>45</v>
      </c>
      <c r="AP65" s="216"/>
      <c r="AQ65" s="42" t="s">
        <v>102</v>
      </c>
      <c r="AR65" s="51">
        <v>2</v>
      </c>
      <c r="AS65" s="51">
        <v>0</v>
      </c>
      <c r="AT65" s="51">
        <v>0</v>
      </c>
      <c r="AU65" s="51">
        <v>0</v>
      </c>
      <c r="AV65" s="51">
        <v>0</v>
      </c>
      <c r="AW65" s="51">
        <f t="shared" si="175"/>
        <v>2</v>
      </c>
      <c r="AX65" s="51">
        <v>1</v>
      </c>
      <c r="AY65" s="51">
        <v>0</v>
      </c>
      <c r="AZ65" s="51">
        <v>0</v>
      </c>
      <c r="BA65" s="51">
        <v>0</v>
      </c>
      <c r="BB65" s="51">
        <v>2</v>
      </c>
      <c r="BC65" s="51">
        <f t="shared" si="176"/>
        <v>3</v>
      </c>
      <c r="BD65" s="51">
        <v>0</v>
      </c>
      <c r="BE65" s="51">
        <v>0</v>
      </c>
      <c r="BF65" s="51">
        <v>0</v>
      </c>
      <c r="BG65" s="51">
        <v>0</v>
      </c>
      <c r="BH65" s="51">
        <v>0</v>
      </c>
      <c r="BI65" s="160">
        <f t="shared" si="177"/>
        <v>0</v>
      </c>
      <c r="BJ65" s="216"/>
      <c r="BK65" s="42" t="s">
        <v>102</v>
      </c>
      <c r="BL65" s="158">
        <v>0</v>
      </c>
      <c r="BM65" s="158">
        <v>0</v>
      </c>
      <c r="BN65" s="158">
        <v>0</v>
      </c>
      <c r="BO65" s="158">
        <v>0</v>
      </c>
      <c r="BP65" s="158">
        <v>0</v>
      </c>
      <c r="BQ65" s="158">
        <f t="shared" si="178"/>
        <v>0</v>
      </c>
      <c r="BR65" s="158">
        <v>1</v>
      </c>
      <c r="BS65" s="158">
        <v>0</v>
      </c>
      <c r="BT65" s="158">
        <v>0</v>
      </c>
      <c r="BU65" s="158">
        <v>0</v>
      </c>
      <c r="BV65" s="158">
        <v>0</v>
      </c>
      <c r="BW65" s="158">
        <f t="shared" si="179"/>
        <v>1</v>
      </c>
      <c r="BX65" s="158">
        <f t="shared" si="180"/>
        <v>4</v>
      </c>
      <c r="BY65" s="158">
        <f t="shared" si="180"/>
        <v>0</v>
      </c>
      <c r="BZ65" s="158">
        <f t="shared" si="180"/>
        <v>0</v>
      </c>
      <c r="CA65" s="158">
        <f t="shared" si="180"/>
        <v>0</v>
      </c>
      <c r="CB65" s="158">
        <f t="shared" si="180"/>
        <v>2</v>
      </c>
      <c r="CC65" s="159">
        <f t="shared" si="181"/>
        <v>6</v>
      </c>
      <c r="CD65" s="139"/>
      <c r="CE65" s="139"/>
      <c r="CF65" s="139"/>
      <c r="CG65" s="139"/>
      <c r="CH65" s="139"/>
      <c r="CI65" s="139"/>
      <c r="CJ65" s="139"/>
      <c r="CK65" s="139"/>
      <c r="CL65" s="139"/>
      <c r="CM65" s="139"/>
      <c r="CN65" s="139"/>
      <c r="CO65" s="139"/>
      <c r="CP65" s="139"/>
      <c r="CQ65" s="139"/>
      <c r="CR65" s="139"/>
      <c r="CS65" s="139"/>
      <c r="CT65" s="139"/>
      <c r="CU65" s="139"/>
      <c r="CV65" s="139"/>
      <c r="CW65" s="139"/>
      <c r="CX65" s="139"/>
      <c r="CY65" s="139"/>
      <c r="CZ65" s="139"/>
      <c r="DA65" s="139"/>
      <c r="DB65" s="139"/>
      <c r="DC65" s="139"/>
      <c r="DD65" s="139"/>
      <c r="DE65" s="139"/>
      <c r="DF65" s="139"/>
      <c r="DG65" s="139"/>
      <c r="DH65" s="139"/>
      <c r="DI65" s="139"/>
      <c r="DJ65" s="139"/>
      <c r="DK65" s="139"/>
      <c r="DL65" s="139"/>
      <c r="DM65" s="139"/>
      <c r="DN65" s="139"/>
      <c r="DO65" s="139"/>
      <c r="DP65" s="139"/>
      <c r="DQ65" s="139"/>
      <c r="DR65" s="139"/>
      <c r="DS65" s="139"/>
      <c r="DT65" s="139"/>
      <c r="DU65" s="139"/>
      <c r="DV65" s="139"/>
      <c r="DW65" s="139"/>
      <c r="DX65" s="139"/>
      <c r="DY65" s="139"/>
      <c r="DZ65" s="139"/>
      <c r="EA65" s="139"/>
      <c r="EB65" s="139"/>
      <c r="EC65" s="139"/>
      <c r="ED65" s="139"/>
      <c r="EE65" s="139"/>
      <c r="EF65" s="139"/>
      <c r="EG65" s="139"/>
      <c r="EH65" s="139"/>
      <c r="EI65" s="139"/>
      <c r="EJ65" s="139"/>
      <c r="EK65" s="139"/>
      <c r="EL65" s="139"/>
      <c r="EM65" s="139"/>
      <c r="EN65" s="139"/>
      <c r="EO65" s="139"/>
      <c r="EP65" s="139"/>
      <c r="EQ65" s="139"/>
      <c r="ER65" s="139"/>
      <c r="ES65" s="139"/>
      <c r="ET65" s="139"/>
      <c r="EU65" s="139"/>
      <c r="EV65" s="139"/>
      <c r="EW65" s="139"/>
      <c r="EX65" s="139"/>
      <c r="EY65" s="139"/>
      <c r="EZ65" s="139"/>
      <c r="FA65" s="139"/>
      <c r="FB65" s="139"/>
      <c r="FC65" s="139"/>
      <c r="FD65" s="139"/>
      <c r="FE65" s="139"/>
      <c r="FF65" s="139"/>
      <c r="FG65" s="139"/>
      <c r="FH65" s="139"/>
      <c r="FI65" s="139"/>
      <c r="FJ65" s="139"/>
      <c r="FK65" s="139"/>
      <c r="FL65" s="139"/>
      <c r="FM65" s="139"/>
      <c r="FN65" s="139"/>
      <c r="FO65" s="139"/>
      <c r="FP65" s="139"/>
      <c r="FQ65" s="139"/>
      <c r="FR65" s="139"/>
      <c r="FS65" s="139"/>
      <c r="FT65" s="139"/>
      <c r="FU65" s="139"/>
      <c r="FV65" s="139"/>
      <c r="FW65" s="139"/>
      <c r="FX65" s="139"/>
      <c r="FY65" s="139"/>
      <c r="FZ65" s="139"/>
      <c r="GA65" s="139"/>
      <c r="GB65" s="139"/>
      <c r="GC65" s="139"/>
      <c r="GD65" s="139"/>
      <c r="GE65" s="139"/>
      <c r="GF65" s="139"/>
      <c r="GG65" s="139"/>
      <c r="GH65" s="139"/>
      <c r="GI65" s="139"/>
      <c r="GJ65" s="139"/>
      <c r="GK65" s="139"/>
      <c r="GL65" s="139"/>
      <c r="GM65" s="139"/>
      <c r="GN65" s="139"/>
      <c r="GO65" s="139"/>
      <c r="GP65" s="139"/>
      <c r="GQ65" s="139"/>
      <c r="GR65" s="139"/>
      <c r="GS65" s="139"/>
      <c r="GT65" s="139"/>
      <c r="GU65" s="139"/>
      <c r="GV65" s="139"/>
      <c r="GW65" s="139"/>
      <c r="GX65" s="139"/>
      <c r="GY65" s="139"/>
      <c r="GZ65" s="139"/>
      <c r="HA65" s="139"/>
      <c r="HB65" s="139"/>
      <c r="HC65" s="139"/>
      <c r="HD65" s="139"/>
      <c r="HE65" s="139"/>
      <c r="HF65" s="139"/>
      <c r="HG65" s="139"/>
      <c r="HH65" s="139"/>
      <c r="HI65" s="139"/>
      <c r="HJ65" s="139"/>
      <c r="HK65" s="139"/>
      <c r="HL65" s="139"/>
      <c r="HM65" s="139"/>
      <c r="HN65" s="139"/>
      <c r="HO65" s="139"/>
      <c r="HP65" s="139"/>
      <c r="HQ65" s="139"/>
      <c r="HR65" s="139"/>
      <c r="HS65" s="139"/>
      <c r="HT65" s="139"/>
      <c r="HU65" s="139"/>
      <c r="HV65" s="139"/>
      <c r="HW65" s="139"/>
      <c r="HX65" s="139"/>
      <c r="HY65" s="139"/>
      <c r="HZ65" s="139"/>
      <c r="IA65" s="139"/>
      <c r="IB65" s="139"/>
      <c r="IC65" s="139"/>
      <c r="ID65" s="139"/>
      <c r="IE65" s="139"/>
      <c r="IF65" s="139"/>
      <c r="IG65" s="139"/>
      <c r="IH65" s="139"/>
      <c r="II65" s="139"/>
      <c r="IJ65" s="139"/>
      <c r="IK65" s="139"/>
      <c r="IL65" s="139"/>
      <c r="IM65" s="139"/>
      <c r="IN65" s="139"/>
      <c r="IO65" s="139"/>
      <c r="IP65" s="139"/>
      <c r="IQ65" s="139"/>
      <c r="IR65" s="139"/>
      <c r="IS65" s="139"/>
      <c r="IT65" s="139"/>
      <c r="IU65" s="139"/>
      <c r="IV65" s="139"/>
    </row>
    <row r="66" spans="1:256" ht="17.100000000000001" customHeight="1">
      <c r="A66" s="16"/>
      <c r="B66" s="216"/>
      <c r="C66" s="42" t="s">
        <v>103</v>
      </c>
      <c r="D66" s="158">
        <v>21</v>
      </c>
      <c r="E66" s="158">
        <v>0</v>
      </c>
      <c r="F66" s="158">
        <v>1</v>
      </c>
      <c r="G66" s="158">
        <v>0</v>
      </c>
      <c r="H66" s="158">
        <v>0</v>
      </c>
      <c r="I66" s="158">
        <f t="shared" si="168"/>
        <v>22</v>
      </c>
      <c r="J66" s="158">
        <v>12</v>
      </c>
      <c r="K66" s="158">
        <v>1</v>
      </c>
      <c r="L66" s="158">
        <v>1</v>
      </c>
      <c r="M66" s="158">
        <v>0</v>
      </c>
      <c r="N66" s="158">
        <v>2</v>
      </c>
      <c r="O66" s="158">
        <f t="shared" si="169"/>
        <v>16</v>
      </c>
      <c r="P66" s="158">
        <v>0</v>
      </c>
      <c r="Q66" s="158">
        <v>0</v>
      </c>
      <c r="R66" s="158">
        <v>0</v>
      </c>
      <c r="S66" s="158">
        <v>0</v>
      </c>
      <c r="T66" s="158">
        <v>0</v>
      </c>
      <c r="U66" s="159">
        <f t="shared" si="170"/>
        <v>0</v>
      </c>
      <c r="V66" s="216"/>
      <c r="W66" s="42" t="s">
        <v>103</v>
      </c>
      <c r="X66" s="158">
        <v>0</v>
      </c>
      <c r="Y66" s="158">
        <v>0</v>
      </c>
      <c r="Z66" s="158">
        <v>0</v>
      </c>
      <c r="AA66" s="158">
        <v>0</v>
      </c>
      <c r="AB66" s="158">
        <v>0</v>
      </c>
      <c r="AC66" s="158">
        <f t="shared" si="171"/>
        <v>0</v>
      </c>
      <c r="AD66" s="158">
        <v>0</v>
      </c>
      <c r="AE66" s="158">
        <v>0</v>
      </c>
      <c r="AF66" s="158">
        <v>0</v>
      </c>
      <c r="AG66" s="158">
        <v>0</v>
      </c>
      <c r="AH66" s="158">
        <v>0</v>
      </c>
      <c r="AI66" s="158">
        <f t="shared" si="172"/>
        <v>0</v>
      </c>
      <c r="AJ66" s="158">
        <f t="shared" si="173"/>
        <v>33</v>
      </c>
      <c r="AK66" s="158">
        <f t="shared" si="173"/>
        <v>1</v>
      </c>
      <c r="AL66" s="158">
        <f t="shared" si="173"/>
        <v>2</v>
      </c>
      <c r="AM66" s="158">
        <f t="shared" si="173"/>
        <v>0</v>
      </c>
      <c r="AN66" s="158">
        <f t="shared" si="173"/>
        <v>2</v>
      </c>
      <c r="AO66" s="159">
        <f t="shared" si="174"/>
        <v>38</v>
      </c>
      <c r="AP66" s="216"/>
      <c r="AQ66" s="42" t="s">
        <v>103</v>
      </c>
      <c r="AR66" s="51">
        <v>1</v>
      </c>
      <c r="AS66" s="51">
        <v>0</v>
      </c>
      <c r="AT66" s="51">
        <v>1</v>
      </c>
      <c r="AU66" s="51">
        <v>0</v>
      </c>
      <c r="AV66" s="51">
        <v>0</v>
      </c>
      <c r="AW66" s="51">
        <f t="shared" si="175"/>
        <v>2</v>
      </c>
      <c r="AX66" s="51">
        <v>4</v>
      </c>
      <c r="AY66" s="51">
        <v>0</v>
      </c>
      <c r="AZ66" s="51">
        <v>1</v>
      </c>
      <c r="BA66" s="51">
        <v>0</v>
      </c>
      <c r="BB66" s="51">
        <v>0</v>
      </c>
      <c r="BC66" s="51">
        <f t="shared" si="176"/>
        <v>5</v>
      </c>
      <c r="BD66" s="51">
        <v>0</v>
      </c>
      <c r="BE66" s="51">
        <v>0</v>
      </c>
      <c r="BF66" s="51">
        <v>0</v>
      </c>
      <c r="BG66" s="51">
        <v>0</v>
      </c>
      <c r="BH66" s="51">
        <v>0</v>
      </c>
      <c r="BI66" s="160">
        <f t="shared" si="177"/>
        <v>0</v>
      </c>
      <c r="BJ66" s="216"/>
      <c r="BK66" s="42" t="s">
        <v>103</v>
      </c>
      <c r="BL66" s="158">
        <v>0</v>
      </c>
      <c r="BM66" s="158">
        <v>0</v>
      </c>
      <c r="BN66" s="158">
        <v>0</v>
      </c>
      <c r="BO66" s="158">
        <v>0</v>
      </c>
      <c r="BP66" s="158">
        <v>0</v>
      </c>
      <c r="BQ66" s="158">
        <f t="shared" si="178"/>
        <v>0</v>
      </c>
      <c r="BR66" s="158">
        <v>0</v>
      </c>
      <c r="BS66" s="158">
        <v>0</v>
      </c>
      <c r="BT66" s="158">
        <v>0</v>
      </c>
      <c r="BU66" s="158">
        <v>0</v>
      </c>
      <c r="BV66" s="158">
        <v>0</v>
      </c>
      <c r="BW66" s="158">
        <f t="shared" si="179"/>
        <v>0</v>
      </c>
      <c r="BX66" s="158">
        <f t="shared" si="180"/>
        <v>5</v>
      </c>
      <c r="BY66" s="158">
        <f t="shared" si="180"/>
        <v>0</v>
      </c>
      <c r="BZ66" s="158">
        <f t="shared" si="180"/>
        <v>2</v>
      </c>
      <c r="CA66" s="158">
        <f t="shared" si="180"/>
        <v>0</v>
      </c>
      <c r="CB66" s="158">
        <f t="shared" si="180"/>
        <v>0</v>
      </c>
      <c r="CC66" s="159">
        <f t="shared" si="181"/>
        <v>7</v>
      </c>
      <c r="CD66" s="139"/>
      <c r="CE66" s="139"/>
      <c r="CF66" s="139"/>
      <c r="CG66" s="139"/>
      <c r="CH66" s="139"/>
      <c r="CI66" s="139"/>
      <c r="CJ66" s="139"/>
      <c r="CK66" s="139"/>
      <c r="CL66" s="139"/>
      <c r="CM66" s="139"/>
      <c r="CN66" s="139"/>
      <c r="CO66" s="139"/>
      <c r="CP66" s="139"/>
      <c r="CQ66" s="139"/>
      <c r="CR66" s="139"/>
      <c r="CS66" s="139"/>
      <c r="CT66" s="139"/>
      <c r="CU66" s="139"/>
      <c r="CV66" s="139"/>
      <c r="CW66" s="139"/>
      <c r="CX66" s="139"/>
      <c r="CY66" s="139"/>
      <c r="CZ66" s="139"/>
      <c r="DA66" s="139"/>
      <c r="DB66" s="139"/>
      <c r="DC66" s="139"/>
      <c r="DD66" s="139"/>
      <c r="DE66" s="139"/>
      <c r="DF66" s="139"/>
      <c r="DG66" s="139"/>
      <c r="DH66" s="139"/>
      <c r="DI66" s="139"/>
      <c r="DJ66" s="139"/>
      <c r="DK66" s="139"/>
      <c r="DL66" s="139"/>
      <c r="DM66" s="139"/>
      <c r="DN66" s="139"/>
      <c r="DO66" s="139"/>
      <c r="DP66" s="139"/>
      <c r="DQ66" s="139"/>
      <c r="DR66" s="139"/>
      <c r="DS66" s="139"/>
      <c r="DT66" s="139"/>
      <c r="DU66" s="139"/>
      <c r="DV66" s="139"/>
      <c r="DW66" s="139"/>
      <c r="DX66" s="139"/>
      <c r="DY66" s="139"/>
      <c r="DZ66" s="139"/>
      <c r="EA66" s="139"/>
      <c r="EB66" s="139"/>
      <c r="EC66" s="139"/>
      <c r="ED66" s="139"/>
      <c r="EE66" s="139"/>
      <c r="EF66" s="139"/>
      <c r="EG66" s="139"/>
      <c r="EH66" s="139"/>
      <c r="EI66" s="139"/>
      <c r="EJ66" s="139"/>
      <c r="EK66" s="139"/>
      <c r="EL66" s="139"/>
      <c r="EM66" s="139"/>
      <c r="EN66" s="139"/>
      <c r="EO66" s="139"/>
      <c r="EP66" s="139"/>
      <c r="EQ66" s="139"/>
      <c r="ER66" s="139"/>
      <c r="ES66" s="139"/>
      <c r="ET66" s="139"/>
      <c r="EU66" s="139"/>
      <c r="EV66" s="139"/>
      <c r="EW66" s="139"/>
      <c r="EX66" s="139"/>
      <c r="EY66" s="139"/>
      <c r="EZ66" s="139"/>
      <c r="FA66" s="139"/>
      <c r="FB66" s="139"/>
      <c r="FC66" s="139"/>
      <c r="FD66" s="139"/>
      <c r="FE66" s="139"/>
      <c r="FF66" s="139"/>
      <c r="FG66" s="139"/>
      <c r="FH66" s="139"/>
      <c r="FI66" s="139"/>
      <c r="FJ66" s="139"/>
      <c r="FK66" s="139"/>
      <c r="FL66" s="139"/>
      <c r="FM66" s="139"/>
      <c r="FN66" s="139"/>
      <c r="FO66" s="139"/>
      <c r="FP66" s="139"/>
      <c r="FQ66" s="139"/>
      <c r="FR66" s="139"/>
      <c r="FS66" s="139"/>
      <c r="FT66" s="139"/>
      <c r="FU66" s="139"/>
      <c r="FV66" s="139"/>
      <c r="FW66" s="139"/>
      <c r="FX66" s="139"/>
      <c r="FY66" s="139"/>
      <c r="FZ66" s="139"/>
      <c r="GA66" s="139"/>
      <c r="GB66" s="139"/>
      <c r="GC66" s="139"/>
      <c r="GD66" s="139"/>
      <c r="GE66" s="139"/>
      <c r="GF66" s="139"/>
      <c r="GG66" s="139"/>
      <c r="GH66" s="139"/>
      <c r="GI66" s="139"/>
      <c r="GJ66" s="139"/>
      <c r="GK66" s="139"/>
      <c r="GL66" s="139"/>
      <c r="GM66" s="139"/>
      <c r="GN66" s="139"/>
      <c r="GO66" s="139"/>
      <c r="GP66" s="139"/>
      <c r="GQ66" s="139"/>
      <c r="GR66" s="139"/>
      <c r="GS66" s="139"/>
      <c r="GT66" s="139"/>
      <c r="GU66" s="139"/>
      <c r="GV66" s="139"/>
      <c r="GW66" s="139"/>
      <c r="GX66" s="139"/>
      <c r="GY66" s="139"/>
      <c r="GZ66" s="139"/>
      <c r="HA66" s="139"/>
      <c r="HB66" s="139"/>
      <c r="HC66" s="139"/>
      <c r="HD66" s="139"/>
      <c r="HE66" s="139"/>
      <c r="HF66" s="139"/>
      <c r="HG66" s="139"/>
      <c r="HH66" s="139"/>
      <c r="HI66" s="139"/>
      <c r="HJ66" s="139"/>
      <c r="HK66" s="139"/>
      <c r="HL66" s="139"/>
      <c r="HM66" s="139"/>
      <c r="HN66" s="139"/>
      <c r="HO66" s="139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39"/>
      <c r="IB66" s="139"/>
      <c r="IC66" s="139"/>
      <c r="ID66" s="139"/>
      <c r="IE66" s="139"/>
      <c r="IF66" s="139"/>
      <c r="IG66" s="139"/>
      <c r="IH66" s="139"/>
      <c r="II66" s="139"/>
      <c r="IJ66" s="139"/>
      <c r="IK66" s="139"/>
      <c r="IL66" s="139"/>
      <c r="IM66" s="139"/>
      <c r="IN66" s="139"/>
      <c r="IO66" s="139"/>
      <c r="IP66" s="139"/>
      <c r="IQ66" s="139"/>
      <c r="IR66" s="139"/>
      <c r="IS66" s="139"/>
      <c r="IT66" s="139"/>
      <c r="IU66" s="139"/>
      <c r="IV66" s="139"/>
    </row>
    <row r="67" spans="1:256" ht="17.100000000000001" customHeight="1">
      <c r="A67" s="16"/>
      <c r="B67" s="217"/>
      <c r="C67" s="30" t="s">
        <v>34</v>
      </c>
      <c r="D67" s="155">
        <f t="shared" ref="D67:U67" si="182">SUM(D64:D66)</f>
        <v>93</v>
      </c>
      <c r="E67" s="155">
        <f t="shared" si="182"/>
        <v>5</v>
      </c>
      <c r="F67" s="155">
        <f t="shared" si="182"/>
        <v>3</v>
      </c>
      <c r="G67" s="155">
        <f t="shared" si="182"/>
        <v>0</v>
      </c>
      <c r="H67" s="155">
        <f t="shared" si="182"/>
        <v>1</v>
      </c>
      <c r="I67" s="155">
        <f t="shared" si="182"/>
        <v>102</v>
      </c>
      <c r="J67" s="155">
        <f t="shared" si="182"/>
        <v>45</v>
      </c>
      <c r="K67" s="155">
        <f t="shared" si="182"/>
        <v>1</v>
      </c>
      <c r="L67" s="155">
        <f t="shared" si="182"/>
        <v>2</v>
      </c>
      <c r="M67" s="155">
        <f t="shared" si="182"/>
        <v>0</v>
      </c>
      <c r="N67" s="155">
        <f t="shared" si="182"/>
        <v>4</v>
      </c>
      <c r="O67" s="155">
        <f t="shared" si="182"/>
        <v>52</v>
      </c>
      <c r="P67" s="155">
        <f t="shared" si="182"/>
        <v>0</v>
      </c>
      <c r="Q67" s="155">
        <f t="shared" si="182"/>
        <v>0</v>
      </c>
      <c r="R67" s="155">
        <f t="shared" si="182"/>
        <v>0</v>
      </c>
      <c r="S67" s="155">
        <f t="shared" si="182"/>
        <v>0</v>
      </c>
      <c r="T67" s="155">
        <f t="shared" si="182"/>
        <v>0</v>
      </c>
      <c r="U67" s="156">
        <f t="shared" si="182"/>
        <v>0</v>
      </c>
      <c r="V67" s="217"/>
      <c r="W67" s="30" t="s">
        <v>34</v>
      </c>
      <c r="X67" s="155">
        <f t="shared" ref="X67:AO67" si="183">SUM(X64:X66)</f>
        <v>0</v>
      </c>
      <c r="Y67" s="155">
        <f t="shared" si="183"/>
        <v>0</v>
      </c>
      <c r="Z67" s="155">
        <f t="shared" si="183"/>
        <v>0</v>
      </c>
      <c r="AA67" s="155">
        <f t="shared" si="183"/>
        <v>0</v>
      </c>
      <c r="AB67" s="155">
        <f t="shared" si="183"/>
        <v>0</v>
      </c>
      <c r="AC67" s="155">
        <f t="shared" si="183"/>
        <v>0</v>
      </c>
      <c r="AD67" s="155">
        <f t="shared" si="183"/>
        <v>3</v>
      </c>
      <c r="AE67" s="155">
        <f t="shared" si="183"/>
        <v>0</v>
      </c>
      <c r="AF67" s="155">
        <f t="shared" si="183"/>
        <v>0</v>
      </c>
      <c r="AG67" s="155">
        <f t="shared" si="183"/>
        <v>0</v>
      </c>
      <c r="AH67" s="155">
        <f t="shared" si="183"/>
        <v>1</v>
      </c>
      <c r="AI67" s="155">
        <f t="shared" si="183"/>
        <v>4</v>
      </c>
      <c r="AJ67" s="155">
        <f t="shared" si="183"/>
        <v>141</v>
      </c>
      <c r="AK67" s="155">
        <f t="shared" si="183"/>
        <v>6</v>
      </c>
      <c r="AL67" s="155">
        <f t="shared" si="183"/>
        <v>5</v>
      </c>
      <c r="AM67" s="155">
        <f t="shared" si="183"/>
        <v>0</v>
      </c>
      <c r="AN67" s="155">
        <f t="shared" si="183"/>
        <v>6</v>
      </c>
      <c r="AO67" s="156">
        <f t="shared" si="183"/>
        <v>158</v>
      </c>
      <c r="AP67" s="217"/>
      <c r="AQ67" s="30" t="s">
        <v>34</v>
      </c>
      <c r="AR67" s="155">
        <f t="shared" ref="AR67:BI67" si="184">SUM(AR64:AR66)</f>
        <v>6</v>
      </c>
      <c r="AS67" s="155">
        <f t="shared" si="184"/>
        <v>0</v>
      </c>
      <c r="AT67" s="155">
        <f t="shared" si="184"/>
        <v>1</v>
      </c>
      <c r="AU67" s="155">
        <f t="shared" si="184"/>
        <v>0</v>
      </c>
      <c r="AV67" s="155">
        <f t="shared" si="184"/>
        <v>1</v>
      </c>
      <c r="AW67" s="155">
        <f t="shared" si="184"/>
        <v>8</v>
      </c>
      <c r="AX67" s="155">
        <f t="shared" si="184"/>
        <v>11</v>
      </c>
      <c r="AY67" s="155">
        <f t="shared" si="184"/>
        <v>0</v>
      </c>
      <c r="AZ67" s="155">
        <f t="shared" si="184"/>
        <v>2</v>
      </c>
      <c r="BA67" s="155">
        <f t="shared" si="184"/>
        <v>1</v>
      </c>
      <c r="BB67" s="155">
        <f t="shared" si="184"/>
        <v>6</v>
      </c>
      <c r="BC67" s="155">
        <f t="shared" si="184"/>
        <v>20</v>
      </c>
      <c r="BD67" s="155">
        <f t="shared" si="184"/>
        <v>0</v>
      </c>
      <c r="BE67" s="155">
        <f t="shared" si="184"/>
        <v>0</v>
      </c>
      <c r="BF67" s="155">
        <f t="shared" si="184"/>
        <v>0</v>
      </c>
      <c r="BG67" s="155">
        <f t="shared" si="184"/>
        <v>0</v>
      </c>
      <c r="BH67" s="155">
        <f t="shared" si="184"/>
        <v>0</v>
      </c>
      <c r="BI67" s="156">
        <f t="shared" si="184"/>
        <v>0</v>
      </c>
      <c r="BJ67" s="217"/>
      <c r="BK67" s="30" t="s">
        <v>34</v>
      </c>
      <c r="BL67" s="155">
        <f t="shared" ref="BL67:CC67" si="185">SUM(BL64:BL66)</f>
        <v>0</v>
      </c>
      <c r="BM67" s="155">
        <f t="shared" si="185"/>
        <v>0</v>
      </c>
      <c r="BN67" s="155">
        <f t="shared" si="185"/>
        <v>0</v>
      </c>
      <c r="BO67" s="155">
        <f t="shared" si="185"/>
        <v>0</v>
      </c>
      <c r="BP67" s="155">
        <f t="shared" si="185"/>
        <v>0</v>
      </c>
      <c r="BQ67" s="155">
        <f t="shared" si="185"/>
        <v>0</v>
      </c>
      <c r="BR67" s="155">
        <f t="shared" si="185"/>
        <v>1</v>
      </c>
      <c r="BS67" s="155">
        <f t="shared" si="185"/>
        <v>0</v>
      </c>
      <c r="BT67" s="155">
        <f t="shared" si="185"/>
        <v>0</v>
      </c>
      <c r="BU67" s="155">
        <f t="shared" si="185"/>
        <v>0</v>
      </c>
      <c r="BV67" s="155">
        <f t="shared" si="185"/>
        <v>0</v>
      </c>
      <c r="BW67" s="155">
        <f t="shared" si="185"/>
        <v>1</v>
      </c>
      <c r="BX67" s="155">
        <f t="shared" si="185"/>
        <v>18</v>
      </c>
      <c r="BY67" s="155">
        <f t="shared" si="185"/>
        <v>0</v>
      </c>
      <c r="BZ67" s="155">
        <f t="shared" si="185"/>
        <v>3</v>
      </c>
      <c r="CA67" s="155">
        <f t="shared" si="185"/>
        <v>1</v>
      </c>
      <c r="CB67" s="155">
        <f t="shared" si="185"/>
        <v>7</v>
      </c>
      <c r="CC67" s="156">
        <f t="shared" si="185"/>
        <v>29</v>
      </c>
      <c r="CD67" s="139"/>
      <c r="CE67" s="139"/>
      <c r="CF67" s="139"/>
      <c r="CG67" s="139"/>
      <c r="CH67" s="139"/>
      <c r="CI67" s="139"/>
      <c r="CJ67" s="139"/>
      <c r="CK67" s="139"/>
      <c r="CL67" s="139"/>
      <c r="CM67" s="139"/>
      <c r="CN67" s="139"/>
      <c r="CO67" s="139"/>
      <c r="CP67" s="139"/>
      <c r="CQ67" s="139"/>
      <c r="CR67" s="139"/>
      <c r="CS67" s="139"/>
      <c r="CT67" s="139"/>
      <c r="CU67" s="139"/>
      <c r="CV67" s="139"/>
      <c r="CW67" s="139"/>
      <c r="CX67" s="139"/>
      <c r="CY67" s="139"/>
      <c r="CZ67" s="139"/>
      <c r="DA67" s="139"/>
      <c r="DB67" s="139"/>
      <c r="DC67" s="139"/>
      <c r="DD67" s="139"/>
      <c r="DE67" s="139"/>
      <c r="DF67" s="139"/>
      <c r="DG67" s="139"/>
      <c r="DH67" s="139"/>
      <c r="DI67" s="139"/>
      <c r="DJ67" s="139"/>
      <c r="DK67" s="139"/>
      <c r="DL67" s="139"/>
      <c r="DM67" s="139"/>
      <c r="DN67" s="139"/>
      <c r="DO67" s="139"/>
      <c r="DP67" s="139"/>
      <c r="DQ67" s="139"/>
      <c r="DR67" s="139"/>
      <c r="DS67" s="139"/>
      <c r="DT67" s="139"/>
      <c r="DU67" s="139"/>
      <c r="DV67" s="139"/>
      <c r="DW67" s="139"/>
      <c r="DX67" s="139"/>
      <c r="DY67" s="139"/>
      <c r="DZ67" s="139"/>
      <c r="EA67" s="139"/>
      <c r="EB67" s="139"/>
      <c r="EC67" s="139"/>
      <c r="ED67" s="139"/>
      <c r="EE67" s="139"/>
      <c r="EF67" s="139"/>
      <c r="EG67" s="139"/>
      <c r="EH67" s="139"/>
      <c r="EI67" s="139"/>
      <c r="EJ67" s="139"/>
      <c r="EK67" s="139"/>
      <c r="EL67" s="139"/>
      <c r="EM67" s="139"/>
      <c r="EN67" s="139"/>
      <c r="EO67" s="139"/>
      <c r="EP67" s="139"/>
      <c r="EQ67" s="139"/>
      <c r="ER67" s="139"/>
      <c r="ES67" s="139"/>
      <c r="ET67" s="139"/>
      <c r="EU67" s="139"/>
      <c r="EV67" s="139"/>
      <c r="EW67" s="139"/>
      <c r="EX67" s="139"/>
      <c r="EY67" s="139"/>
      <c r="EZ67" s="139"/>
      <c r="FA67" s="139"/>
      <c r="FB67" s="139"/>
      <c r="FC67" s="139"/>
      <c r="FD67" s="139"/>
      <c r="FE67" s="139"/>
      <c r="FF67" s="139"/>
      <c r="FG67" s="139"/>
      <c r="FH67" s="139"/>
      <c r="FI67" s="139"/>
      <c r="FJ67" s="139"/>
      <c r="FK67" s="139"/>
      <c r="FL67" s="139"/>
      <c r="FM67" s="139"/>
      <c r="FN67" s="139"/>
      <c r="FO67" s="139"/>
      <c r="FP67" s="139"/>
      <c r="FQ67" s="139"/>
      <c r="FR67" s="139"/>
      <c r="FS67" s="139"/>
      <c r="FT67" s="139"/>
      <c r="FU67" s="139"/>
      <c r="FV67" s="139"/>
      <c r="FW67" s="139"/>
      <c r="FX67" s="139"/>
      <c r="FY67" s="139"/>
      <c r="FZ67" s="139"/>
      <c r="GA67" s="139"/>
      <c r="GB67" s="139"/>
      <c r="GC67" s="139"/>
      <c r="GD67" s="139"/>
      <c r="GE67" s="139"/>
      <c r="GF67" s="139"/>
      <c r="GG67" s="139"/>
      <c r="GH67" s="139"/>
      <c r="GI67" s="139"/>
      <c r="GJ67" s="139"/>
      <c r="GK67" s="139"/>
      <c r="GL67" s="139"/>
      <c r="GM67" s="139"/>
      <c r="GN67" s="139"/>
      <c r="GO67" s="139"/>
      <c r="GP67" s="139"/>
      <c r="GQ67" s="139"/>
      <c r="GR67" s="139"/>
      <c r="GS67" s="139"/>
      <c r="GT67" s="139"/>
      <c r="GU67" s="139"/>
      <c r="GV67" s="139"/>
      <c r="GW67" s="139"/>
      <c r="GX67" s="139"/>
      <c r="GY67" s="139"/>
      <c r="GZ67" s="139"/>
      <c r="HA67" s="139"/>
      <c r="HB67" s="139"/>
      <c r="HC67" s="139"/>
      <c r="HD67" s="139"/>
      <c r="HE67" s="139"/>
      <c r="HF67" s="139"/>
      <c r="HG67" s="139"/>
      <c r="HH67" s="139"/>
      <c r="HI67" s="139"/>
      <c r="HJ67" s="139"/>
      <c r="HK67" s="139"/>
      <c r="HL67" s="139"/>
      <c r="HM67" s="139"/>
      <c r="HN67" s="139"/>
      <c r="HO67" s="139"/>
      <c r="HP67" s="139"/>
      <c r="HQ67" s="139"/>
      <c r="HR67" s="139"/>
      <c r="HS67" s="139"/>
      <c r="HT67" s="139"/>
      <c r="HU67" s="139"/>
      <c r="HV67" s="139"/>
      <c r="HW67" s="139"/>
      <c r="HX67" s="139"/>
      <c r="HY67" s="139"/>
      <c r="HZ67" s="139"/>
      <c r="IA67" s="139"/>
      <c r="IB67" s="139"/>
      <c r="IC67" s="139"/>
      <c r="ID67" s="139"/>
      <c r="IE67" s="139"/>
      <c r="IF67" s="139"/>
      <c r="IG67" s="139"/>
      <c r="IH67" s="139"/>
      <c r="II67" s="139"/>
      <c r="IJ67" s="139"/>
      <c r="IK67" s="139"/>
      <c r="IL67" s="139"/>
      <c r="IM67" s="139"/>
      <c r="IN67" s="139"/>
      <c r="IO67" s="139"/>
      <c r="IP67" s="139"/>
      <c r="IQ67" s="139"/>
      <c r="IR67" s="139"/>
      <c r="IS67" s="139"/>
      <c r="IT67" s="139"/>
      <c r="IU67" s="139"/>
      <c r="IV67" s="139"/>
    </row>
    <row r="68" spans="1:256" ht="17.100000000000001" customHeight="1">
      <c r="A68" s="79"/>
      <c r="B68" s="80" t="s">
        <v>104</v>
      </c>
      <c r="C68" s="64" t="s">
        <v>105</v>
      </c>
      <c r="D68" s="155">
        <v>0</v>
      </c>
      <c r="E68" s="155">
        <v>0</v>
      </c>
      <c r="F68" s="155">
        <v>0</v>
      </c>
      <c r="G68" s="155">
        <v>0</v>
      </c>
      <c r="H68" s="155">
        <v>0</v>
      </c>
      <c r="I68" s="155">
        <f t="shared" ref="I68" si="186">SUM(D68:H68)</f>
        <v>0</v>
      </c>
      <c r="J68" s="155">
        <v>0</v>
      </c>
      <c r="K68" s="155">
        <v>0</v>
      </c>
      <c r="L68" s="155">
        <v>0</v>
      </c>
      <c r="M68" s="155">
        <v>0</v>
      </c>
      <c r="N68" s="155">
        <v>0</v>
      </c>
      <c r="O68" s="155">
        <f t="shared" ref="O68" si="187">SUM(J68:N68)</f>
        <v>0</v>
      </c>
      <c r="P68" s="155">
        <v>0</v>
      </c>
      <c r="Q68" s="155">
        <v>0</v>
      </c>
      <c r="R68" s="155">
        <v>0</v>
      </c>
      <c r="S68" s="155">
        <v>0</v>
      </c>
      <c r="T68" s="155">
        <v>0</v>
      </c>
      <c r="U68" s="156">
        <f t="shared" ref="U68" si="188">SUM(P68:T68)</f>
        <v>0</v>
      </c>
      <c r="V68" s="80" t="s">
        <v>104</v>
      </c>
      <c r="W68" s="64" t="s">
        <v>105</v>
      </c>
      <c r="X68" s="155">
        <v>18</v>
      </c>
      <c r="Y68" s="155">
        <v>0</v>
      </c>
      <c r="Z68" s="155">
        <v>1</v>
      </c>
      <c r="AA68" s="155">
        <v>1</v>
      </c>
      <c r="AB68" s="155">
        <v>1</v>
      </c>
      <c r="AC68" s="155">
        <f t="shared" ref="AC68" si="189">SUM(X68:AB68)</f>
        <v>21</v>
      </c>
      <c r="AD68" s="155">
        <v>0</v>
      </c>
      <c r="AE68" s="155">
        <v>0</v>
      </c>
      <c r="AF68" s="155">
        <v>0</v>
      </c>
      <c r="AG68" s="155">
        <v>0</v>
      </c>
      <c r="AH68" s="155">
        <v>0</v>
      </c>
      <c r="AI68" s="155">
        <f t="shared" ref="AI68" si="190">SUM(AD68:AH68)</f>
        <v>0</v>
      </c>
      <c r="AJ68" s="155">
        <f>D68+J68+P68+X68+AD68</f>
        <v>18</v>
      </c>
      <c r="AK68" s="155">
        <f t="shared" ref="AK68:AN68" si="191">E68+K68+Q68+Y68+AE68</f>
        <v>0</v>
      </c>
      <c r="AL68" s="155">
        <f t="shared" si="191"/>
        <v>1</v>
      </c>
      <c r="AM68" s="155">
        <f t="shared" si="191"/>
        <v>1</v>
      </c>
      <c r="AN68" s="155">
        <f t="shared" si="191"/>
        <v>1</v>
      </c>
      <c r="AO68" s="156">
        <f t="shared" ref="AO68" si="192">SUM(AJ68:AN68)</f>
        <v>21</v>
      </c>
      <c r="AP68" s="80" t="s">
        <v>104</v>
      </c>
      <c r="AQ68" s="64" t="s">
        <v>105</v>
      </c>
      <c r="AR68" s="39">
        <v>0</v>
      </c>
      <c r="AS68" s="39">
        <v>0</v>
      </c>
      <c r="AT68" s="39">
        <v>0</v>
      </c>
      <c r="AU68" s="39">
        <v>0</v>
      </c>
      <c r="AV68" s="39">
        <v>0</v>
      </c>
      <c r="AW68" s="39">
        <f t="shared" ref="AW68" si="193">SUM(AR68:AV68)</f>
        <v>0</v>
      </c>
      <c r="AX68" s="39">
        <v>0</v>
      </c>
      <c r="AY68" s="39">
        <v>0</v>
      </c>
      <c r="AZ68" s="39">
        <v>0</v>
      </c>
      <c r="BA68" s="39">
        <v>0</v>
      </c>
      <c r="BB68" s="39">
        <v>0</v>
      </c>
      <c r="BC68" s="39">
        <f t="shared" ref="BC68" si="194">SUM(AX68:BB68)</f>
        <v>0</v>
      </c>
      <c r="BD68" s="39">
        <v>0</v>
      </c>
      <c r="BE68" s="39">
        <v>0</v>
      </c>
      <c r="BF68" s="39">
        <v>0</v>
      </c>
      <c r="BG68" s="39">
        <v>0</v>
      </c>
      <c r="BH68" s="39">
        <v>0</v>
      </c>
      <c r="BI68" s="157">
        <f t="shared" ref="BI68" si="195">SUM(BD68:BH68)</f>
        <v>0</v>
      </c>
      <c r="BJ68" s="80" t="s">
        <v>104</v>
      </c>
      <c r="BK68" s="64" t="s">
        <v>105</v>
      </c>
      <c r="BL68" s="155">
        <v>6</v>
      </c>
      <c r="BM68" s="155">
        <v>0</v>
      </c>
      <c r="BN68" s="155">
        <v>0</v>
      </c>
      <c r="BO68" s="155">
        <v>0</v>
      </c>
      <c r="BP68" s="155">
        <v>1</v>
      </c>
      <c r="BQ68" s="155">
        <f t="shared" ref="BQ68" si="196">SUM(BL68:BP68)</f>
        <v>7</v>
      </c>
      <c r="BR68" s="155">
        <v>0</v>
      </c>
      <c r="BS68" s="155">
        <v>0</v>
      </c>
      <c r="BT68" s="155">
        <v>0</v>
      </c>
      <c r="BU68" s="155">
        <v>0</v>
      </c>
      <c r="BV68" s="155">
        <v>0</v>
      </c>
      <c r="BW68" s="155">
        <f t="shared" ref="BW68" si="197">SUM(BR68:BV68)</f>
        <v>0</v>
      </c>
      <c r="BX68" s="155">
        <f>AR68+AX68+BD68+BL68+BR68</f>
        <v>6</v>
      </c>
      <c r="BY68" s="155">
        <f t="shared" ref="BY68:CB68" si="198">AS68+AY68+BE68+BM68+BS68</f>
        <v>0</v>
      </c>
      <c r="BZ68" s="155">
        <f t="shared" si="198"/>
        <v>0</v>
      </c>
      <c r="CA68" s="155">
        <f t="shared" si="198"/>
        <v>0</v>
      </c>
      <c r="CB68" s="155">
        <f t="shared" si="198"/>
        <v>1</v>
      </c>
      <c r="CC68" s="156">
        <f t="shared" si="181"/>
        <v>7</v>
      </c>
      <c r="CD68" s="139"/>
      <c r="CE68" s="139"/>
      <c r="CF68" s="139"/>
      <c r="CG68" s="139"/>
      <c r="CH68" s="139"/>
      <c r="CI68" s="139"/>
      <c r="CJ68" s="139"/>
      <c r="CK68" s="139"/>
      <c r="CL68" s="139"/>
      <c r="CM68" s="139"/>
      <c r="CN68" s="139"/>
      <c r="CO68" s="139"/>
      <c r="CP68" s="139"/>
      <c r="CQ68" s="139"/>
      <c r="CR68" s="139"/>
      <c r="CS68" s="139"/>
      <c r="CT68" s="139"/>
      <c r="CU68" s="139"/>
      <c r="CV68" s="139"/>
      <c r="CW68" s="139"/>
      <c r="CX68" s="139"/>
      <c r="CY68" s="139"/>
      <c r="CZ68" s="139"/>
      <c r="DA68" s="139"/>
      <c r="DB68" s="139"/>
      <c r="DC68" s="139"/>
      <c r="DD68" s="139"/>
      <c r="DE68" s="139"/>
      <c r="DF68" s="139"/>
      <c r="DG68" s="139"/>
      <c r="DH68" s="139"/>
      <c r="DI68" s="139"/>
      <c r="DJ68" s="139"/>
      <c r="DK68" s="139"/>
      <c r="DL68" s="139"/>
      <c r="DM68" s="139"/>
      <c r="DN68" s="139"/>
      <c r="DO68" s="139"/>
      <c r="DP68" s="139"/>
      <c r="DQ68" s="139"/>
      <c r="DR68" s="139"/>
      <c r="DS68" s="139"/>
      <c r="DT68" s="139"/>
      <c r="DU68" s="139"/>
      <c r="DV68" s="139"/>
      <c r="DW68" s="139"/>
      <c r="DX68" s="139"/>
      <c r="DY68" s="139"/>
      <c r="DZ68" s="139"/>
      <c r="EA68" s="139"/>
      <c r="EB68" s="139"/>
      <c r="EC68" s="139"/>
      <c r="ED68" s="139"/>
      <c r="EE68" s="139"/>
      <c r="EF68" s="139"/>
      <c r="EG68" s="139"/>
      <c r="EH68" s="139"/>
      <c r="EI68" s="139"/>
      <c r="EJ68" s="139"/>
      <c r="EK68" s="139"/>
      <c r="EL68" s="139"/>
      <c r="EM68" s="139"/>
      <c r="EN68" s="139"/>
      <c r="EO68" s="139"/>
      <c r="EP68" s="139"/>
      <c r="EQ68" s="139"/>
      <c r="ER68" s="139"/>
      <c r="ES68" s="139"/>
      <c r="ET68" s="139"/>
      <c r="EU68" s="139"/>
      <c r="EV68" s="139"/>
      <c r="EW68" s="139"/>
      <c r="EX68" s="139"/>
      <c r="EY68" s="139"/>
      <c r="EZ68" s="139"/>
      <c r="FA68" s="139"/>
      <c r="FB68" s="139"/>
      <c r="FC68" s="139"/>
      <c r="FD68" s="139"/>
      <c r="FE68" s="139"/>
      <c r="FF68" s="139"/>
      <c r="FG68" s="139"/>
      <c r="FH68" s="139"/>
      <c r="FI68" s="139"/>
      <c r="FJ68" s="139"/>
      <c r="FK68" s="139"/>
      <c r="FL68" s="139"/>
      <c r="FM68" s="139"/>
      <c r="FN68" s="139"/>
      <c r="FO68" s="139"/>
      <c r="FP68" s="139"/>
      <c r="FQ68" s="139"/>
      <c r="FR68" s="139"/>
      <c r="FS68" s="139"/>
      <c r="FT68" s="139"/>
      <c r="FU68" s="139"/>
      <c r="FV68" s="139"/>
      <c r="FW68" s="139"/>
      <c r="FX68" s="139"/>
      <c r="FY68" s="139"/>
      <c r="FZ68" s="139"/>
      <c r="GA68" s="139"/>
      <c r="GB68" s="139"/>
      <c r="GC68" s="139"/>
      <c r="GD68" s="139"/>
      <c r="GE68" s="139"/>
      <c r="GF68" s="139"/>
      <c r="GG68" s="139"/>
      <c r="GH68" s="139"/>
      <c r="GI68" s="139"/>
      <c r="GJ68" s="139"/>
      <c r="GK68" s="139"/>
      <c r="GL68" s="139"/>
      <c r="GM68" s="139"/>
      <c r="GN68" s="139"/>
      <c r="GO68" s="139"/>
      <c r="GP68" s="139"/>
      <c r="GQ68" s="139"/>
      <c r="GR68" s="139"/>
      <c r="GS68" s="139"/>
      <c r="GT68" s="139"/>
      <c r="GU68" s="139"/>
      <c r="GV68" s="139"/>
      <c r="GW68" s="139"/>
      <c r="GX68" s="139"/>
      <c r="GY68" s="139"/>
      <c r="GZ68" s="139"/>
      <c r="HA68" s="139"/>
      <c r="HB68" s="139"/>
      <c r="HC68" s="139"/>
      <c r="HD68" s="139"/>
      <c r="HE68" s="139"/>
      <c r="HF68" s="139"/>
      <c r="HG68" s="139"/>
      <c r="HH68" s="139"/>
      <c r="HI68" s="139"/>
      <c r="HJ68" s="139"/>
      <c r="HK68" s="139"/>
      <c r="HL68" s="139"/>
      <c r="HM68" s="139"/>
      <c r="HN68" s="139"/>
      <c r="HO68" s="139"/>
      <c r="HP68" s="139"/>
      <c r="HQ68" s="139"/>
      <c r="HR68" s="139"/>
      <c r="HS68" s="139"/>
      <c r="HT68" s="139"/>
      <c r="HU68" s="139"/>
      <c r="HV68" s="139"/>
      <c r="HW68" s="139"/>
      <c r="HX68" s="139"/>
      <c r="HY68" s="139"/>
      <c r="HZ68" s="139"/>
      <c r="IA68" s="139"/>
      <c r="IB68" s="139"/>
      <c r="IC68" s="139"/>
      <c r="ID68" s="139"/>
      <c r="IE68" s="139"/>
      <c r="IF68" s="139"/>
      <c r="IG68" s="139"/>
      <c r="IH68" s="139"/>
      <c r="II68" s="139"/>
      <c r="IJ68" s="139"/>
      <c r="IK68" s="139"/>
      <c r="IL68" s="139"/>
      <c r="IM68" s="139"/>
      <c r="IN68" s="139"/>
      <c r="IO68" s="139"/>
      <c r="IP68" s="139"/>
      <c r="IQ68" s="139"/>
      <c r="IR68" s="139"/>
      <c r="IS68" s="139"/>
      <c r="IT68" s="139"/>
      <c r="IU68" s="139"/>
      <c r="IV68" s="139"/>
    </row>
    <row r="69" spans="1:256" ht="17.100000000000001" customHeight="1" thickBot="1">
      <c r="A69" s="16"/>
      <c r="B69" s="209" t="s">
        <v>107</v>
      </c>
      <c r="C69" s="210"/>
      <c r="D69" s="164">
        <f t="shared" ref="D69:U69" si="199">SUM(D33:D37,D42:D45,D48:D52,D55,D58,D62:D63,D67:D68)</f>
        <v>8028</v>
      </c>
      <c r="E69" s="164">
        <f t="shared" si="199"/>
        <v>624</v>
      </c>
      <c r="F69" s="164">
        <f t="shared" si="199"/>
        <v>227</v>
      </c>
      <c r="G69" s="164">
        <f t="shared" si="199"/>
        <v>59</v>
      </c>
      <c r="H69" s="164">
        <f t="shared" si="199"/>
        <v>142</v>
      </c>
      <c r="I69" s="164">
        <f t="shared" si="199"/>
        <v>9080</v>
      </c>
      <c r="J69" s="164">
        <f t="shared" si="199"/>
        <v>2535</v>
      </c>
      <c r="K69" s="164">
        <f t="shared" si="199"/>
        <v>44</v>
      </c>
      <c r="L69" s="164">
        <f t="shared" si="199"/>
        <v>80</v>
      </c>
      <c r="M69" s="164">
        <f t="shared" si="199"/>
        <v>40</v>
      </c>
      <c r="N69" s="164">
        <f t="shared" si="199"/>
        <v>102</v>
      </c>
      <c r="O69" s="164">
        <f t="shared" si="199"/>
        <v>2801</v>
      </c>
      <c r="P69" s="164">
        <f t="shared" si="199"/>
        <v>0</v>
      </c>
      <c r="Q69" s="164">
        <f t="shared" si="199"/>
        <v>0</v>
      </c>
      <c r="R69" s="164">
        <f t="shared" si="199"/>
        <v>0</v>
      </c>
      <c r="S69" s="164">
        <f t="shared" si="199"/>
        <v>0</v>
      </c>
      <c r="T69" s="164">
        <f t="shared" si="199"/>
        <v>0</v>
      </c>
      <c r="U69" s="165">
        <f t="shared" si="199"/>
        <v>0</v>
      </c>
      <c r="V69" s="209" t="s">
        <v>107</v>
      </c>
      <c r="W69" s="210"/>
      <c r="X69" s="164">
        <f t="shared" ref="X69:AO69" si="200">SUM(X33:X37,X42:X45,X48:X52,X55,X58,X62:X63,X67:X68)</f>
        <v>63</v>
      </c>
      <c r="Y69" s="164">
        <f t="shared" si="200"/>
        <v>0</v>
      </c>
      <c r="Z69" s="164">
        <f t="shared" si="200"/>
        <v>2</v>
      </c>
      <c r="AA69" s="164">
        <f t="shared" si="200"/>
        <v>1</v>
      </c>
      <c r="AB69" s="164">
        <f t="shared" si="200"/>
        <v>3</v>
      </c>
      <c r="AC69" s="164">
        <f t="shared" si="200"/>
        <v>69</v>
      </c>
      <c r="AD69" s="164">
        <f t="shared" si="200"/>
        <v>11</v>
      </c>
      <c r="AE69" s="164">
        <f t="shared" si="200"/>
        <v>1</v>
      </c>
      <c r="AF69" s="164">
        <f t="shared" si="200"/>
        <v>2</v>
      </c>
      <c r="AG69" s="164">
        <f t="shared" si="200"/>
        <v>0</v>
      </c>
      <c r="AH69" s="164">
        <f t="shared" si="200"/>
        <v>3</v>
      </c>
      <c r="AI69" s="164">
        <f t="shared" si="200"/>
        <v>17</v>
      </c>
      <c r="AJ69" s="164">
        <f t="shared" si="200"/>
        <v>10637</v>
      </c>
      <c r="AK69" s="164">
        <f t="shared" si="200"/>
        <v>669</v>
      </c>
      <c r="AL69" s="164">
        <f t="shared" si="200"/>
        <v>311</v>
      </c>
      <c r="AM69" s="164">
        <f t="shared" si="200"/>
        <v>100</v>
      </c>
      <c r="AN69" s="164">
        <f t="shared" si="200"/>
        <v>250</v>
      </c>
      <c r="AO69" s="165">
        <f t="shared" si="200"/>
        <v>11967</v>
      </c>
      <c r="AP69" s="209" t="s">
        <v>107</v>
      </c>
      <c r="AQ69" s="210"/>
      <c r="AR69" s="164">
        <f t="shared" ref="AR69:BI69" si="201">SUM(AR33:AR37,AR42:AR45,AR48:AR52,AR55,AR58,AR62:AR63,AR67:AR68)</f>
        <v>318</v>
      </c>
      <c r="AS69" s="164">
        <f t="shared" si="201"/>
        <v>8</v>
      </c>
      <c r="AT69" s="164">
        <f t="shared" si="201"/>
        <v>33</v>
      </c>
      <c r="AU69" s="164">
        <f t="shared" si="201"/>
        <v>89</v>
      </c>
      <c r="AV69" s="164">
        <f t="shared" si="201"/>
        <v>53</v>
      </c>
      <c r="AW69" s="164">
        <f t="shared" si="201"/>
        <v>501</v>
      </c>
      <c r="AX69" s="164">
        <f t="shared" si="201"/>
        <v>507</v>
      </c>
      <c r="AY69" s="164">
        <f t="shared" si="201"/>
        <v>2</v>
      </c>
      <c r="AZ69" s="164">
        <f t="shared" si="201"/>
        <v>24</v>
      </c>
      <c r="BA69" s="164">
        <f t="shared" si="201"/>
        <v>58</v>
      </c>
      <c r="BB69" s="164">
        <f t="shared" si="201"/>
        <v>86</v>
      </c>
      <c r="BC69" s="164">
        <f t="shared" si="201"/>
        <v>677</v>
      </c>
      <c r="BD69" s="164">
        <f t="shared" si="201"/>
        <v>0</v>
      </c>
      <c r="BE69" s="164">
        <f t="shared" si="201"/>
        <v>0</v>
      </c>
      <c r="BF69" s="164">
        <f t="shared" si="201"/>
        <v>0</v>
      </c>
      <c r="BG69" s="164">
        <f t="shared" si="201"/>
        <v>0</v>
      </c>
      <c r="BH69" s="164">
        <f t="shared" si="201"/>
        <v>0</v>
      </c>
      <c r="BI69" s="165">
        <f t="shared" si="201"/>
        <v>0</v>
      </c>
      <c r="BJ69" s="209" t="s">
        <v>107</v>
      </c>
      <c r="BK69" s="210"/>
      <c r="BL69" s="164">
        <f t="shared" ref="BL69:CC69" si="202">SUM(BL33:BL37,BL42:BL45,BL48:BL52,BL55,BL58,BL62:BL63,BL67:BL68)</f>
        <v>18</v>
      </c>
      <c r="BM69" s="164">
        <f t="shared" si="202"/>
        <v>0</v>
      </c>
      <c r="BN69" s="164">
        <f t="shared" si="202"/>
        <v>3</v>
      </c>
      <c r="BO69" s="164">
        <f t="shared" si="202"/>
        <v>0</v>
      </c>
      <c r="BP69" s="164">
        <f t="shared" si="202"/>
        <v>1</v>
      </c>
      <c r="BQ69" s="164">
        <f t="shared" si="202"/>
        <v>22</v>
      </c>
      <c r="BR69" s="164">
        <f t="shared" si="202"/>
        <v>5</v>
      </c>
      <c r="BS69" s="164">
        <f t="shared" si="202"/>
        <v>0</v>
      </c>
      <c r="BT69" s="164">
        <f t="shared" si="202"/>
        <v>0</v>
      </c>
      <c r="BU69" s="164">
        <f t="shared" si="202"/>
        <v>0</v>
      </c>
      <c r="BV69" s="164">
        <f t="shared" si="202"/>
        <v>1</v>
      </c>
      <c r="BW69" s="164">
        <f t="shared" si="202"/>
        <v>6</v>
      </c>
      <c r="BX69" s="164">
        <f t="shared" si="202"/>
        <v>848</v>
      </c>
      <c r="BY69" s="164">
        <f t="shared" si="202"/>
        <v>10</v>
      </c>
      <c r="BZ69" s="164">
        <f t="shared" si="202"/>
        <v>60</v>
      </c>
      <c r="CA69" s="164">
        <f t="shared" si="202"/>
        <v>147</v>
      </c>
      <c r="CB69" s="164">
        <f t="shared" si="202"/>
        <v>141</v>
      </c>
      <c r="CC69" s="165">
        <f t="shared" si="202"/>
        <v>1206</v>
      </c>
      <c r="CD69" s="139"/>
      <c r="CE69" s="139"/>
      <c r="CF69" s="139"/>
      <c r="CG69" s="139"/>
      <c r="CH69" s="139"/>
      <c r="CI69" s="139"/>
      <c r="CJ69" s="139"/>
      <c r="CK69" s="139"/>
      <c r="CL69" s="139"/>
      <c r="CM69" s="139"/>
      <c r="CN69" s="139"/>
      <c r="CO69" s="139"/>
      <c r="CP69" s="139"/>
      <c r="CQ69" s="139"/>
      <c r="CR69" s="139"/>
      <c r="CS69" s="139"/>
      <c r="CT69" s="139"/>
      <c r="CU69" s="139"/>
      <c r="CV69" s="139"/>
      <c r="CW69" s="139"/>
      <c r="CX69" s="139"/>
      <c r="CY69" s="139"/>
      <c r="CZ69" s="139"/>
      <c r="DA69" s="139"/>
      <c r="DB69" s="139"/>
      <c r="DC69" s="139"/>
      <c r="DD69" s="139"/>
      <c r="DE69" s="139"/>
      <c r="DF69" s="139"/>
      <c r="DG69" s="139"/>
      <c r="DH69" s="139"/>
      <c r="DI69" s="139"/>
      <c r="DJ69" s="139"/>
      <c r="DK69" s="139"/>
      <c r="DL69" s="139"/>
      <c r="DM69" s="139"/>
      <c r="DN69" s="139"/>
      <c r="DO69" s="139"/>
      <c r="DP69" s="139"/>
      <c r="DQ69" s="139"/>
      <c r="DR69" s="139"/>
      <c r="DS69" s="139"/>
      <c r="DT69" s="139"/>
      <c r="DU69" s="139"/>
      <c r="DV69" s="139"/>
      <c r="DW69" s="139"/>
      <c r="DX69" s="139"/>
      <c r="DY69" s="139"/>
      <c r="DZ69" s="139"/>
      <c r="EA69" s="139"/>
      <c r="EB69" s="139"/>
      <c r="EC69" s="139"/>
      <c r="ED69" s="139"/>
      <c r="EE69" s="139"/>
      <c r="EF69" s="139"/>
      <c r="EG69" s="139"/>
      <c r="EH69" s="139"/>
      <c r="EI69" s="139"/>
      <c r="EJ69" s="139"/>
      <c r="EK69" s="139"/>
      <c r="EL69" s="139"/>
      <c r="EM69" s="139"/>
      <c r="EN69" s="139"/>
      <c r="EO69" s="139"/>
      <c r="EP69" s="139"/>
      <c r="EQ69" s="139"/>
      <c r="ER69" s="139"/>
      <c r="ES69" s="139"/>
      <c r="ET69" s="139"/>
      <c r="EU69" s="139"/>
      <c r="EV69" s="139"/>
      <c r="EW69" s="139"/>
      <c r="EX69" s="139"/>
      <c r="EY69" s="139"/>
      <c r="EZ69" s="139"/>
      <c r="FA69" s="139"/>
      <c r="FB69" s="139"/>
      <c r="FC69" s="139"/>
      <c r="FD69" s="139"/>
      <c r="FE69" s="139"/>
      <c r="FF69" s="139"/>
      <c r="FG69" s="139"/>
      <c r="FH69" s="139"/>
      <c r="FI69" s="139"/>
      <c r="FJ69" s="139"/>
      <c r="FK69" s="139"/>
      <c r="FL69" s="139"/>
      <c r="FM69" s="139"/>
      <c r="FN69" s="139"/>
      <c r="FO69" s="139"/>
      <c r="FP69" s="139"/>
      <c r="FQ69" s="139"/>
      <c r="FR69" s="139"/>
      <c r="FS69" s="139"/>
      <c r="FT69" s="139"/>
      <c r="FU69" s="139"/>
      <c r="FV69" s="139"/>
      <c r="FW69" s="139"/>
      <c r="FX69" s="139"/>
      <c r="FY69" s="139"/>
      <c r="FZ69" s="139"/>
      <c r="GA69" s="139"/>
      <c r="GB69" s="139"/>
      <c r="GC69" s="139"/>
      <c r="GD69" s="139"/>
      <c r="GE69" s="139"/>
      <c r="GF69" s="139"/>
      <c r="GG69" s="139"/>
      <c r="GH69" s="139"/>
      <c r="GI69" s="139"/>
      <c r="GJ69" s="139"/>
      <c r="GK69" s="139"/>
      <c r="GL69" s="139"/>
      <c r="GM69" s="139"/>
      <c r="GN69" s="139"/>
      <c r="GO69" s="139"/>
      <c r="GP69" s="139"/>
      <c r="GQ69" s="139"/>
      <c r="GR69" s="139"/>
      <c r="GS69" s="139"/>
      <c r="GT69" s="139"/>
      <c r="GU69" s="139"/>
      <c r="GV69" s="139"/>
      <c r="GW69" s="139"/>
      <c r="GX69" s="139"/>
      <c r="GY69" s="139"/>
      <c r="GZ69" s="139"/>
      <c r="HA69" s="139"/>
      <c r="HB69" s="139"/>
      <c r="HC69" s="139"/>
      <c r="HD69" s="139"/>
      <c r="HE69" s="139"/>
      <c r="HF69" s="139"/>
      <c r="HG69" s="139"/>
      <c r="HH69" s="139"/>
      <c r="HI69" s="139"/>
      <c r="HJ69" s="139"/>
      <c r="HK69" s="139"/>
      <c r="HL69" s="139"/>
      <c r="HM69" s="139"/>
      <c r="HN69" s="139"/>
      <c r="HO69" s="139"/>
      <c r="HP69" s="139"/>
      <c r="HQ69" s="139"/>
      <c r="HR69" s="139"/>
      <c r="HS69" s="139"/>
      <c r="HT69" s="139"/>
      <c r="HU69" s="139"/>
      <c r="HV69" s="139"/>
      <c r="HW69" s="139"/>
      <c r="HX69" s="139"/>
      <c r="HY69" s="139"/>
      <c r="HZ69" s="139"/>
      <c r="IA69" s="139"/>
      <c r="IB69" s="139"/>
      <c r="IC69" s="139"/>
      <c r="ID69" s="139"/>
      <c r="IE69" s="139"/>
      <c r="IF69" s="139"/>
      <c r="IG69" s="139"/>
      <c r="IH69" s="139"/>
      <c r="II69" s="139"/>
      <c r="IJ69" s="139"/>
      <c r="IK69" s="139"/>
      <c r="IL69" s="139"/>
      <c r="IM69" s="139"/>
      <c r="IN69" s="139"/>
      <c r="IO69" s="139"/>
      <c r="IP69" s="139"/>
      <c r="IQ69" s="139"/>
      <c r="IR69" s="139"/>
      <c r="IS69" s="139"/>
      <c r="IT69" s="139"/>
      <c r="IU69" s="139"/>
      <c r="IV69" s="139"/>
    </row>
    <row r="70" spans="1:256" ht="17.100000000000001" customHeight="1">
      <c r="A70" s="16"/>
      <c r="B70" s="81" t="s">
        <v>108</v>
      </c>
      <c r="C70" s="82" t="s">
        <v>109</v>
      </c>
      <c r="D70" s="169">
        <v>479</v>
      </c>
      <c r="E70" s="169">
        <v>44</v>
      </c>
      <c r="F70" s="169">
        <v>26</v>
      </c>
      <c r="G70" s="169">
        <v>0</v>
      </c>
      <c r="H70" s="169">
        <v>19</v>
      </c>
      <c r="I70" s="169">
        <f t="shared" ref="I70:I78" si="203">SUM(D70:H70)</f>
        <v>568</v>
      </c>
      <c r="J70" s="169">
        <v>245</v>
      </c>
      <c r="K70" s="169">
        <v>5</v>
      </c>
      <c r="L70" s="169">
        <v>6</v>
      </c>
      <c r="M70" s="169">
        <v>1</v>
      </c>
      <c r="N70" s="169">
        <v>14</v>
      </c>
      <c r="O70" s="169">
        <f t="shared" ref="O70:O78" si="204">SUM(J70:N70)</f>
        <v>271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170">
        <f t="shared" ref="U70:U78" si="205">SUM(P70:T70)</f>
        <v>0</v>
      </c>
      <c r="V70" s="81" t="s">
        <v>108</v>
      </c>
      <c r="W70" s="82" t="s">
        <v>109</v>
      </c>
      <c r="X70" s="169">
        <v>0</v>
      </c>
      <c r="Y70" s="169">
        <v>0</v>
      </c>
      <c r="Z70" s="169">
        <v>0</v>
      </c>
      <c r="AA70" s="169">
        <v>0</v>
      </c>
      <c r="AB70" s="169">
        <v>0</v>
      </c>
      <c r="AC70" s="169">
        <f t="shared" ref="AC70:AC78" si="206">SUM(X70:AB70)</f>
        <v>0</v>
      </c>
      <c r="AD70" s="169">
        <v>0</v>
      </c>
      <c r="AE70" s="169">
        <v>0</v>
      </c>
      <c r="AF70" s="169">
        <v>0</v>
      </c>
      <c r="AG70" s="169">
        <v>0</v>
      </c>
      <c r="AH70" s="169">
        <v>0</v>
      </c>
      <c r="AI70" s="169">
        <f t="shared" ref="AI70:AI78" si="207">SUM(AD70:AH70)</f>
        <v>0</v>
      </c>
      <c r="AJ70" s="169">
        <f t="shared" ref="AJ70:AN78" si="208">D70+J70+P70+X70+AD70</f>
        <v>724</v>
      </c>
      <c r="AK70" s="169">
        <f t="shared" si="208"/>
        <v>49</v>
      </c>
      <c r="AL70" s="169">
        <f t="shared" si="208"/>
        <v>32</v>
      </c>
      <c r="AM70" s="169">
        <f t="shared" si="208"/>
        <v>1</v>
      </c>
      <c r="AN70" s="169">
        <f t="shared" si="208"/>
        <v>33</v>
      </c>
      <c r="AO70" s="170">
        <f t="shared" ref="AO70:AO78" si="209">SUM(AJ70:AN70)</f>
        <v>839</v>
      </c>
      <c r="AP70" s="81" t="s">
        <v>108</v>
      </c>
      <c r="AQ70" s="82" t="s">
        <v>109</v>
      </c>
      <c r="AR70" s="91">
        <v>12</v>
      </c>
      <c r="AS70" s="91">
        <v>0</v>
      </c>
      <c r="AT70" s="91">
        <v>4</v>
      </c>
      <c r="AU70" s="91">
        <v>13</v>
      </c>
      <c r="AV70" s="91">
        <v>8</v>
      </c>
      <c r="AW70" s="91">
        <f t="shared" ref="AW70:AW78" si="210">SUM(AR70:AV70)</f>
        <v>37</v>
      </c>
      <c r="AX70" s="91">
        <v>62</v>
      </c>
      <c r="AY70" s="91">
        <v>0</v>
      </c>
      <c r="AZ70" s="91">
        <v>5</v>
      </c>
      <c r="BA70" s="91">
        <v>2</v>
      </c>
      <c r="BB70" s="91">
        <v>6</v>
      </c>
      <c r="BC70" s="91">
        <f t="shared" ref="BC70:BC78" si="211">SUM(AX70:BB70)</f>
        <v>75</v>
      </c>
      <c r="BD70" s="91">
        <v>0</v>
      </c>
      <c r="BE70" s="91">
        <v>0</v>
      </c>
      <c r="BF70" s="91">
        <v>0</v>
      </c>
      <c r="BG70" s="91">
        <v>0</v>
      </c>
      <c r="BH70" s="91">
        <v>0</v>
      </c>
      <c r="BI70" s="171">
        <f t="shared" ref="BI70:BI78" si="212">SUM(BD70:BH70)</f>
        <v>0</v>
      </c>
      <c r="BJ70" s="81" t="s">
        <v>108</v>
      </c>
      <c r="BK70" s="82" t="s">
        <v>109</v>
      </c>
      <c r="BL70" s="169">
        <v>0</v>
      </c>
      <c r="BM70" s="169">
        <v>0</v>
      </c>
      <c r="BN70" s="169">
        <v>0</v>
      </c>
      <c r="BO70" s="169">
        <v>0</v>
      </c>
      <c r="BP70" s="169">
        <v>0</v>
      </c>
      <c r="BQ70" s="169">
        <f t="shared" ref="BQ70:BQ78" si="213">SUM(BL70:BP70)</f>
        <v>0</v>
      </c>
      <c r="BR70" s="169">
        <v>0</v>
      </c>
      <c r="BS70" s="169">
        <v>0</v>
      </c>
      <c r="BT70" s="169">
        <v>0</v>
      </c>
      <c r="BU70" s="169">
        <v>0</v>
      </c>
      <c r="BV70" s="169">
        <v>0</v>
      </c>
      <c r="BW70" s="169">
        <f t="shared" ref="BW70:BW78" si="214">SUM(BR70:BV70)</f>
        <v>0</v>
      </c>
      <c r="BX70" s="169">
        <f t="shared" ref="BX70:CB78" si="215">AR70+AX70+BD70+BL70+BR70</f>
        <v>74</v>
      </c>
      <c r="BY70" s="169">
        <f t="shared" si="215"/>
        <v>0</v>
      </c>
      <c r="BZ70" s="169">
        <f t="shared" si="215"/>
        <v>9</v>
      </c>
      <c r="CA70" s="169">
        <f t="shared" si="215"/>
        <v>15</v>
      </c>
      <c r="CB70" s="169">
        <f t="shared" si="215"/>
        <v>14</v>
      </c>
      <c r="CC70" s="170">
        <f t="shared" ref="CC70:CC78" si="216">SUM(BX70:CB70)</f>
        <v>112</v>
      </c>
      <c r="CD70" s="139"/>
      <c r="CE70" s="139"/>
      <c r="CF70" s="139"/>
      <c r="CG70" s="139"/>
      <c r="CH70" s="139"/>
      <c r="CI70" s="139"/>
      <c r="CJ70" s="139"/>
      <c r="CK70" s="139"/>
      <c r="CL70" s="139"/>
      <c r="CM70" s="139"/>
      <c r="CN70" s="139"/>
      <c r="CO70" s="139"/>
      <c r="CP70" s="139"/>
      <c r="CQ70" s="139"/>
      <c r="CR70" s="139"/>
      <c r="CS70" s="139"/>
      <c r="CT70" s="139"/>
      <c r="CU70" s="139"/>
      <c r="CV70" s="139"/>
      <c r="CW70" s="139"/>
      <c r="CX70" s="139"/>
      <c r="CY70" s="139"/>
      <c r="CZ70" s="139"/>
      <c r="DA70" s="139"/>
      <c r="DB70" s="139"/>
      <c r="DC70" s="139"/>
      <c r="DD70" s="139"/>
      <c r="DE70" s="139"/>
      <c r="DF70" s="139"/>
      <c r="DG70" s="139"/>
      <c r="DH70" s="139"/>
      <c r="DI70" s="139"/>
      <c r="DJ70" s="139"/>
      <c r="DK70" s="139"/>
      <c r="DL70" s="139"/>
      <c r="DM70" s="139"/>
      <c r="DN70" s="139"/>
      <c r="DO70" s="139"/>
      <c r="DP70" s="139"/>
      <c r="DQ70" s="139"/>
      <c r="DR70" s="139"/>
      <c r="DS70" s="139"/>
      <c r="DT70" s="139"/>
      <c r="DU70" s="139"/>
      <c r="DV70" s="139"/>
      <c r="DW70" s="139"/>
      <c r="DX70" s="139"/>
      <c r="DY70" s="139"/>
      <c r="DZ70" s="139"/>
      <c r="EA70" s="139"/>
      <c r="EB70" s="139"/>
      <c r="EC70" s="139"/>
      <c r="ED70" s="139"/>
      <c r="EE70" s="139"/>
      <c r="EF70" s="139"/>
      <c r="EG70" s="139"/>
      <c r="EH70" s="139"/>
      <c r="EI70" s="139"/>
      <c r="EJ70" s="139"/>
      <c r="EK70" s="139"/>
      <c r="EL70" s="139"/>
      <c r="EM70" s="139"/>
      <c r="EN70" s="139"/>
      <c r="EO70" s="139"/>
      <c r="EP70" s="139"/>
      <c r="EQ70" s="139"/>
      <c r="ER70" s="139"/>
      <c r="ES70" s="139"/>
      <c r="ET70" s="139"/>
      <c r="EU70" s="139"/>
      <c r="EV70" s="139"/>
      <c r="EW70" s="139"/>
      <c r="EX70" s="139"/>
      <c r="EY70" s="139"/>
      <c r="EZ70" s="139"/>
      <c r="FA70" s="139"/>
      <c r="FB70" s="139"/>
      <c r="FC70" s="139"/>
      <c r="FD70" s="139"/>
      <c r="FE70" s="139"/>
      <c r="FF70" s="139"/>
      <c r="FG70" s="139"/>
      <c r="FH70" s="139"/>
      <c r="FI70" s="139"/>
      <c r="FJ70" s="139"/>
      <c r="FK70" s="139"/>
      <c r="FL70" s="139"/>
      <c r="FM70" s="139"/>
      <c r="FN70" s="139"/>
      <c r="FO70" s="139"/>
      <c r="FP70" s="139"/>
      <c r="FQ70" s="139"/>
      <c r="FR70" s="139"/>
      <c r="FS70" s="139"/>
      <c r="FT70" s="139"/>
      <c r="FU70" s="139"/>
      <c r="FV70" s="139"/>
      <c r="FW70" s="139"/>
      <c r="FX70" s="139"/>
      <c r="FY70" s="139"/>
      <c r="FZ70" s="139"/>
      <c r="GA70" s="139"/>
      <c r="GB70" s="139"/>
      <c r="GC70" s="139"/>
      <c r="GD70" s="139"/>
      <c r="GE70" s="139"/>
      <c r="GF70" s="139"/>
      <c r="GG70" s="139"/>
      <c r="GH70" s="139"/>
      <c r="GI70" s="139"/>
      <c r="GJ70" s="139"/>
      <c r="GK70" s="139"/>
      <c r="GL70" s="139"/>
      <c r="GM70" s="139"/>
      <c r="GN70" s="139"/>
      <c r="GO70" s="139"/>
      <c r="GP70" s="139"/>
      <c r="GQ70" s="139"/>
      <c r="GR70" s="139"/>
      <c r="GS70" s="139"/>
      <c r="GT70" s="139"/>
      <c r="GU70" s="139"/>
      <c r="GV70" s="139"/>
      <c r="GW70" s="139"/>
      <c r="GX70" s="139"/>
      <c r="GY70" s="139"/>
      <c r="GZ70" s="139"/>
      <c r="HA70" s="139"/>
      <c r="HB70" s="139"/>
      <c r="HC70" s="139"/>
      <c r="HD70" s="139"/>
      <c r="HE70" s="139"/>
      <c r="HF70" s="139"/>
      <c r="HG70" s="139"/>
      <c r="HH70" s="139"/>
      <c r="HI70" s="139"/>
      <c r="HJ70" s="139"/>
      <c r="HK70" s="139"/>
      <c r="HL70" s="139"/>
      <c r="HM70" s="139"/>
      <c r="HN70" s="139"/>
      <c r="HO70" s="139"/>
      <c r="HP70" s="139"/>
      <c r="HQ70" s="139"/>
      <c r="HR70" s="139"/>
      <c r="HS70" s="139"/>
      <c r="HT70" s="139"/>
      <c r="HU70" s="139"/>
      <c r="HV70" s="139"/>
      <c r="HW70" s="139"/>
      <c r="HX70" s="139"/>
      <c r="HY70" s="139"/>
      <c r="HZ70" s="139"/>
      <c r="IA70" s="139"/>
      <c r="IB70" s="139"/>
      <c r="IC70" s="139"/>
      <c r="ID70" s="139"/>
      <c r="IE70" s="139"/>
      <c r="IF70" s="139"/>
      <c r="IG70" s="139"/>
      <c r="IH70" s="139"/>
      <c r="II70" s="139"/>
      <c r="IJ70" s="139"/>
      <c r="IK70" s="139"/>
      <c r="IL70" s="139"/>
      <c r="IM70" s="139"/>
      <c r="IN70" s="139"/>
      <c r="IO70" s="139"/>
      <c r="IP70" s="139"/>
      <c r="IQ70" s="139"/>
      <c r="IR70" s="139"/>
      <c r="IS70" s="139"/>
      <c r="IT70" s="139"/>
      <c r="IU70" s="139"/>
      <c r="IV70" s="139"/>
    </row>
    <row r="71" spans="1:256" ht="17.100000000000001" customHeight="1">
      <c r="A71" s="16"/>
      <c r="B71" s="92"/>
      <c r="C71" s="93" t="s">
        <v>110</v>
      </c>
      <c r="D71" s="161">
        <v>201</v>
      </c>
      <c r="E71" s="161">
        <v>13</v>
      </c>
      <c r="F71" s="161">
        <v>16</v>
      </c>
      <c r="G71" s="161">
        <v>1</v>
      </c>
      <c r="H71" s="161">
        <v>3</v>
      </c>
      <c r="I71" s="161">
        <f t="shared" si="203"/>
        <v>234</v>
      </c>
      <c r="J71" s="161">
        <v>47</v>
      </c>
      <c r="K71" s="161">
        <v>2</v>
      </c>
      <c r="L71" s="161">
        <v>1</v>
      </c>
      <c r="M71" s="161">
        <v>1</v>
      </c>
      <c r="N71" s="161">
        <v>1</v>
      </c>
      <c r="O71" s="161">
        <f t="shared" si="204"/>
        <v>52</v>
      </c>
      <c r="P71" s="161">
        <v>61</v>
      </c>
      <c r="Q71" s="161">
        <v>3</v>
      </c>
      <c r="R71" s="161">
        <v>1</v>
      </c>
      <c r="S71" s="161">
        <v>0</v>
      </c>
      <c r="T71" s="161">
        <v>1</v>
      </c>
      <c r="U71" s="162">
        <f t="shared" si="205"/>
        <v>66</v>
      </c>
      <c r="V71" s="92"/>
      <c r="W71" s="93" t="s">
        <v>110</v>
      </c>
      <c r="X71" s="161">
        <v>41</v>
      </c>
      <c r="Y71" s="161">
        <v>2</v>
      </c>
      <c r="Z71" s="161">
        <v>1</v>
      </c>
      <c r="AA71" s="161">
        <v>1</v>
      </c>
      <c r="AB71" s="161">
        <v>0</v>
      </c>
      <c r="AC71" s="161">
        <f t="shared" si="206"/>
        <v>45</v>
      </c>
      <c r="AD71" s="161">
        <v>0</v>
      </c>
      <c r="AE71" s="161">
        <v>0</v>
      </c>
      <c r="AF71" s="161">
        <v>0</v>
      </c>
      <c r="AG71" s="161">
        <v>0</v>
      </c>
      <c r="AH71" s="161">
        <v>0</v>
      </c>
      <c r="AI71" s="161">
        <f t="shared" si="207"/>
        <v>0</v>
      </c>
      <c r="AJ71" s="161">
        <f t="shared" si="208"/>
        <v>350</v>
      </c>
      <c r="AK71" s="161">
        <f t="shared" si="208"/>
        <v>20</v>
      </c>
      <c r="AL71" s="161">
        <f t="shared" si="208"/>
        <v>19</v>
      </c>
      <c r="AM71" s="161">
        <f t="shared" si="208"/>
        <v>3</v>
      </c>
      <c r="AN71" s="161">
        <f t="shared" si="208"/>
        <v>5</v>
      </c>
      <c r="AO71" s="162">
        <f t="shared" si="209"/>
        <v>397</v>
      </c>
      <c r="AP71" s="92"/>
      <c r="AQ71" s="93" t="s">
        <v>110</v>
      </c>
      <c r="AR71" s="61">
        <v>13</v>
      </c>
      <c r="AS71" s="61">
        <v>0</v>
      </c>
      <c r="AT71" s="61">
        <v>2</v>
      </c>
      <c r="AU71" s="61">
        <v>0</v>
      </c>
      <c r="AV71" s="61">
        <v>1</v>
      </c>
      <c r="AW71" s="61">
        <f t="shared" si="210"/>
        <v>16</v>
      </c>
      <c r="AX71" s="61">
        <v>11</v>
      </c>
      <c r="AY71" s="61">
        <v>0</v>
      </c>
      <c r="AZ71" s="61">
        <v>0</v>
      </c>
      <c r="BA71" s="61">
        <v>0</v>
      </c>
      <c r="BB71" s="61">
        <v>0</v>
      </c>
      <c r="BC71" s="61">
        <f t="shared" si="211"/>
        <v>11</v>
      </c>
      <c r="BD71" s="61">
        <v>2</v>
      </c>
      <c r="BE71" s="61">
        <v>0</v>
      </c>
      <c r="BF71" s="61">
        <v>0</v>
      </c>
      <c r="BG71" s="61">
        <v>0</v>
      </c>
      <c r="BH71" s="61">
        <v>0</v>
      </c>
      <c r="BI71" s="163">
        <f t="shared" si="212"/>
        <v>2</v>
      </c>
      <c r="BJ71" s="92"/>
      <c r="BK71" s="93" t="s">
        <v>110</v>
      </c>
      <c r="BL71" s="161">
        <v>1</v>
      </c>
      <c r="BM71" s="161">
        <v>0</v>
      </c>
      <c r="BN71" s="161">
        <v>0</v>
      </c>
      <c r="BO71" s="161">
        <v>1</v>
      </c>
      <c r="BP71" s="161">
        <v>0</v>
      </c>
      <c r="BQ71" s="161">
        <f t="shared" si="213"/>
        <v>2</v>
      </c>
      <c r="BR71" s="161">
        <v>0</v>
      </c>
      <c r="BS71" s="161">
        <v>0</v>
      </c>
      <c r="BT71" s="161">
        <v>0</v>
      </c>
      <c r="BU71" s="161">
        <v>0</v>
      </c>
      <c r="BV71" s="161">
        <v>0</v>
      </c>
      <c r="BW71" s="161">
        <f t="shared" si="214"/>
        <v>0</v>
      </c>
      <c r="BX71" s="161">
        <f t="shared" si="215"/>
        <v>27</v>
      </c>
      <c r="BY71" s="161">
        <f t="shared" si="215"/>
        <v>0</v>
      </c>
      <c r="BZ71" s="161">
        <f t="shared" si="215"/>
        <v>2</v>
      </c>
      <c r="CA71" s="161">
        <f t="shared" si="215"/>
        <v>1</v>
      </c>
      <c r="CB71" s="161">
        <f t="shared" si="215"/>
        <v>1</v>
      </c>
      <c r="CC71" s="162">
        <f t="shared" si="216"/>
        <v>31</v>
      </c>
      <c r="CD71" s="139"/>
      <c r="CE71" s="139"/>
      <c r="CF71" s="139"/>
      <c r="CG71" s="139"/>
      <c r="CH71" s="139"/>
      <c r="CI71" s="139"/>
      <c r="CJ71" s="139"/>
      <c r="CK71" s="139"/>
      <c r="CL71" s="139"/>
      <c r="CM71" s="139"/>
      <c r="CN71" s="139"/>
      <c r="CO71" s="139"/>
      <c r="CP71" s="139"/>
      <c r="CQ71" s="139"/>
      <c r="CR71" s="139"/>
      <c r="CS71" s="139"/>
      <c r="CT71" s="139"/>
      <c r="CU71" s="139"/>
      <c r="CV71" s="139"/>
      <c r="CW71" s="139"/>
      <c r="CX71" s="139"/>
      <c r="CY71" s="139"/>
      <c r="CZ71" s="139"/>
      <c r="DA71" s="139"/>
      <c r="DB71" s="139"/>
      <c r="DC71" s="139"/>
      <c r="DD71" s="139"/>
      <c r="DE71" s="139"/>
      <c r="DF71" s="139"/>
      <c r="DG71" s="139"/>
      <c r="DH71" s="139"/>
      <c r="DI71" s="139"/>
      <c r="DJ71" s="139"/>
      <c r="DK71" s="139"/>
      <c r="DL71" s="139"/>
      <c r="DM71" s="139"/>
      <c r="DN71" s="139"/>
      <c r="DO71" s="139"/>
      <c r="DP71" s="139"/>
      <c r="DQ71" s="139"/>
      <c r="DR71" s="139"/>
      <c r="DS71" s="139"/>
      <c r="DT71" s="139"/>
      <c r="DU71" s="139"/>
      <c r="DV71" s="139"/>
      <c r="DW71" s="139"/>
      <c r="DX71" s="139"/>
      <c r="DY71" s="139"/>
      <c r="DZ71" s="139"/>
      <c r="EA71" s="139"/>
      <c r="EB71" s="139"/>
      <c r="EC71" s="139"/>
      <c r="ED71" s="139"/>
      <c r="EE71" s="139"/>
      <c r="EF71" s="139"/>
      <c r="EG71" s="139"/>
      <c r="EH71" s="139"/>
      <c r="EI71" s="139"/>
      <c r="EJ71" s="139"/>
      <c r="EK71" s="139"/>
      <c r="EL71" s="139"/>
      <c r="EM71" s="139"/>
      <c r="EN71" s="139"/>
      <c r="EO71" s="139"/>
      <c r="EP71" s="139"/>
      <c r="EQ71" s="139"/>
      <c r="ER71" s="139"/>
      <c r="ES71" s="139"/>
      <c r="ET71" s="139"/>
      <c r="EU71" s="139"/>
      <c r="EV71" s="139"/>
      <c r="EW71" s="139"/>
      <c r="EX71" s="139"/>
      <c r="EY71" s="139"/>
      <c r="EZ71" s="139"/>
      <c r="FA71" s="139"/>
      <c r="FB71" s="139"/>
      <c r="FC71" s="139"/>
      <c r="FD71" s="139"/>
      <c r="FE71" s="139"/>
      <c r="FF71" s="139"/>
      <c r="FG71" s="139"/>
      <c r="FH71" s="139"/>
      <c r="FI71" s="139"/>
      <c r="FJ71" s="139"/>
      <c r="FK71" s="139"/>
      <c r="FL71" s="139"/>
      <c r="FM71" s="139"/>
      <c r="FN71" s="139"/>
      <c r="FO71" s="139"/>
      <c r="FP71" s="139"/>
      <c r="FQ71" s="139"/>
      <c r="FR71" s="139"/>
      <c r="FS71" s="139"/>
      <c r="FT71" s="139"/>
      <c r="FU71" s="139"/>
      <c r="FV71" s="139"/>
      <c r="FW71" s="139"/>
      <c r="FX71" s="139"/>
      <c r="FY71" s="139"/>
      <c r="FZ71" s="139"/>
      <c r="GA71" s="139"/>
      <c r="GB71" s="139"/>
      <c r="GC71" s="139"/>
      <c r="GD71" s="139"/>
      <c r="GE71" s="139"/>
      <c r="GF71" s="139"/>
      <c r="GG71" s="139"/>
      <c r="GH71" s="139"/>
      <c r="GI71" s="139"/>
      <c r="GJ71" s="139"/>
      <c r="GK71" s="139"/>
      <c r="GL71" s="139"/>
      <c r="GM71" s="139"/>
      <c r="GN71" s="139"/>
      <c r="GO71" s="139"/>
      <c r="GP71" s="139"/>
      <c r="GQ71" s="139"/>
      <c r="GR71" s="139"/>
      <c r="GS71" s="139"/>
      <c r="GT71" s="139"/>
      <c r="GU71" s="139"/>
      <c r="GV71" s="139"/>
      <c r="GW71" s="139"/>
      <c r="GX71" s="139"/>
      <c r="GY71" s="139"/>
      <c r="GZ71" s="139"/>
      <c r="HA71" s="139"/>
      <c r="HB71" s="139"/>
      <c r="HC71" s="139"/>
      <c r="HD71" s="139"/>
      <c r="HE71" s="139"/>
      <c r="HF71" s="139"/>
      <c r="HG71" s="139"/>
      <c r="HH71" s="139"/>
      <c r="HI71" s="139"/>
      <c r="HJ71" s="139"/>
      <c r="HK71" s="139"/>
      <c r="HL71" s="139"/>
      <c r="HM71" s="139"/>
      <c r="HN71" s="139"/>
      <c r="HO71" s="139"/>
      <c r="HP71" s="139"/>
      <c r="HQ71" s="139"/>
      <c r="HR71" s="139"/>
      <c r="HS71" s="139"/>
      <c r="HT71" s="139"/>
      <c r="HU71" s="139"/>
      <c r="HV71" s="139"/>
      <c r="HW71" s="139"/>
      <c r="HX71" s="139"/>
      <c r="HY71" s="139"/>
      <c r="HZ71" s="139"/>
      <c r="IA71" s="139"/>
      <c r="IB71" s="139"/>
      <c r="IC71" s="139"/>
      <c r="ID71" s="139"/>
      <c r="IE71" s="139"/>
      <c r="IF71" s="139"/>
      <c r="IG71" s="139"/>
      <c r="IH71" s="139"/>
      <c r="II71" s="139"/>
      <c r="IJ71" s="139"/>
      <c r="IK71" s="139"/>
      <c r="IL71" s="139"/>
      <c r="IM71" s="139"/>
      <c r="IN71" s="139"/>
      <c r="IO71" s="139"/>
      <c r="IP71" s="139"/>
      <c r="IQ71" s="139"/>
      <c r="IR71" s="139"/>
      <c r="IS71" s="139"/>
      <c r="IT71" s="139"/>
      <c r="IU71" s="139"/>
      <c r="IV71" s="139"/>
    </row>
    <row r="72" spans="1:256" ht="17.100000000000001" customHeight="1">
      <c r="A72" s="16"/>
      <c r="B72" s="29" t="s">
        <v>111</v>
      </c>
      <c r="C72" s="30" t="s">
        <v>112</v>
      </c>
      <c r="D72" s="155">
        <v>201</v>
      </c>
      <c r="E72" s="155">
        <v>13</v>
      </c>
      <c r="F72" s="155">
        <v>16</v>
      </c>
      <c r="G72" s="155">
        <v>1</v>
      </c>
      <c r="H72" s="155">
        <v>3</v>
      </c>
      <c r="I72" s="155">
        <f t="shared" si="203"/>
        <v>234</v>
      </c>
      <c r="J72" s="155">
        <v>47</v>
      </c>
      <c r="K72" s="155">
        <v>2</v>
      </c>
      <c r="L72" s="155">
        <v>1</v>
      </c>
      <c r="M72" s="155">
        <v>1</v>
      </c>
      <c r="N72" s="155">
        <v>1</v>
      </c>
      <c r="O72" s="155">
        <f t="shared" si="204"/>
        <v>52</v>
      </c>
      <c r="P72" s="155">
        <v>0</v>
      </c>
      <c r="Q72" s="155">
        <v>0</v>
      </c>
      <c r="R72" s="155">
        <v>0</v>
      </c>
      <c r="S72" s="155">
        <v>0</v>
      </c>
      <c r="T72" s="155">
        <v>0</v>
      </c>
      <c r="U72" s="156">
        <f t="shared" si="205"/>
        <v>0</v>
      </c>
      <c r="V72" s="29" t="s">
        <v>111</v>
      </c>
      <c r="W72" s="30" t="s">
        <v>112</v>
      </c>
      <c r="X72" s="155">
        <v>0</v>
      </c>
      <c r="Y72" s="155">
        <v>0</v>
      </c>
      <c r="Z72" s="155">
        <v>0</v>
      </c>
      <c r="AA72" s="155">
        <v>0</v>
      </c>
      <c r="AB72" s="155">
        <v>0</v>
      </c>
      <c r="AC72" s="155">
        <f t="shared" si="206"/>
        <v>0</v>
      </c>
      <c r="AD72" s="155">
        <v>0</v>
      </c>
      <c r="AE72" s="155">
        <v>0</v>
      </c>
      <c r="AF72" s="155">
        <v>0</v>
      </c>
      <c r="AG72" s="155">
        <v>0</v>
      </c>
      <c r="AH72" s="155">
        <v>0</v>
      </c>
      <c r="AI72" s="155">
        <f t="shared" si="207"/>
        <v>0</v>
      </c>
      <c r="AJ72" s="155">
        <f t="shared" si="208"/>
        <v>248</v>
      </c>
      <c r="AK72" s="155">
        <f t="shared" si="208"/>
        <v>15</v>
      </c>
      <c r="AL72" s="155">
        <f t="shared" si="208"/>
        <v>17</v>
      </c>
      <c r="AM72" s="155">
        <f t="shared" si="208"/>
        <v>2</v>
      </c>
      <c r="AN72" s="155">
        <f t="shared" si="208"/>
        <v>4</v>
      </c>
      <c r="AO72" s="156">
        <f t="shared" si="209"/>
        <v>286</v>
      </c>
      <c r="AP72" s="29" t="s">
        <v>111</v>
      </c>
      <c r="AQ72" s="30" t="s">
        <v>112</v>
      </c>
      <c r="AR72" s="39">
        <v>13</v>
      </c>
      <c r="AS72" s="39">
        <v>0</v>
      </c>
      <c r="AT72" s="39">
        <v>2</v>
      </c>
      <c r="AU72" s="39">
        <v>0</v>
      </c>
      <c r="AV72" s="39">
        <v>1</v>
      </c>
      <c r="AW72" s="39">
        <f t="shared" si="210"/>
        <v>16</v>
      </c>
      <c r="AX72" s="39">
        <v>11</v>
      </c>
      <c r="AY72" s="39">
        <v>0</v>
      </c>
      <c r="AZ72" s="39">
        <v>0</v>
      </c>
      <c r="BA72" s="39">
        <v>0</v>
      </c>
      <c r="BB72" s="39">
        <v>0</v>
      </c>
      <c r="BC72" s="39">
        <f t="shared" si="211"/>
        <v>11</v>
      </c>
      <c r="BD72" s="39">
        <v>0</v>
      </c>
      <c r="BE72" s="39">
        <v>0</v>
      </c>
      <c r="BF72" s="39">
        <v>0</v>
      </c>
      <c r="BG72" s="39">
        <v>0</v>
      </c>
      <c r="BH72" s="39">
        <v>0</v>
      </c>
      <c r="BI72" s="157">
        <f t="shared" si="212"/>
        <v>0</v>
      </c>
      <c r="BJ72" s="29" t="s">
        <v>111</v>
      </c>
      <c r="BK72" s="30" t="s">
        <v>112</v>
      </c>
      <c r="BL72" s="155">
        <v>0</v>
      </c>
      <c r="BM72" s="155">
        <v>0</v>
      </c>
      <c r="BN72" s="155">
        <v>0</v>
      </c>
      <c r="BO72" s="155">
        <v>0</v>
      </c>
      <c r="BP72" s="155">
        <v>0</v>
      </c>
      <c r="BQ72" s="155">
        <f t="shared" si="213"/>
        <v>0</v>
      </c>
      <c r="BR72" s="155">
        <v>0</v>
      </c>
      <c r="BS72" s="155">
        <v>0</v>
      </c>
      <c r="BT72" s="155">
        <v>0</v>
      </c>
      <c r="BU72" s="155">
        <v>0</v>
      </c>
      <c r="BV72" s="155">
        <v>0</v>
      </c>
      <c r="BW72" s="155">
        <f t="shared" si="214"/>
        <v>0</v>
      </c>
      <c r="BX72" s="155">
        <f t="shared" si="215"/>
        <v>24</v>
      </c>
      <c r="BY72" s="155">
        <f t="shared" si="215"/>
        <v>0</v>
      </c>
      <c r="BZ72" s="155">
        <f t="shared" si="215"/>
        <v>2</v>
      </c>
      <c r="CA72" s="155">
        <f t="shared" si="215"/>
        <v>0</v>
      </c>
      <c r="CB72" s="155">
        <f t="shared" si="215"/>
        <v>1</v>
      </c>
      <c r="CC72" s="156">
        <f t="shared" si="216"/>
        <v>27</v>
      </c>
      <c r="CD72" s="139"/>
      <c r="CE72" s="139"/>
      <c r="CF72" s="139"/>
      <c r="CG72" s="139"/>
      <c r="CH72" s="139"/>
      <c r="CI72" s="139"/>
      <c r="CJ72" s="139"/>
      <c r="CK72" s="139"/>
      <c r="CL72" s="139"/>
      <c r="CM72" s="139"/>
      <c r="CN72" s="139"/>
      <c r="CO72" s="139"/>
      <c r="CP72" s="139"/>
      <c r="CQ72" s="139"/>
      <c r="CR72" s="139"/>
      <c r="CS72" s="139"/>
      <c r="CT72" s="139"/>
      <c r="CU72" s="139"/>
      <c r="CV72" s="139"/>
      <c r="CW72" s="139"/>
      <c r="CX72" s="139"/>
      <c r="CY72" s="139"/>
      <c r="CZ72" s="139"/>
      <c r="DA72" s="139"/>
      <c r="DB72" s="139"/>
      <c r="DC72" s="139"/>
      <c r="DD72" s="139"/>
      <c r="DE72" s="139"/>
      <c r="DF72" s="139"/>
      <c r="DG72" s="139"/>
      <c r="DH72" s="139"/>
      <c r="DI72" s="139"/>
      <c r="DJ72" s="139"/>
      <c r="DK72" s="139"/>
      <c r="DL72" s="139"/>
      <c r="DM72" s="139"/>
      <c r="DN72" s="139"/>
      <c r="DO72" s="139"/>
      <c r="DP72" s="139"/>
      <c r="DQ72" s="139"/>
      <c r="DR72" s="139"/>
      <c r="DS72" s="139"/>
      <c r="DT72" s="139"/>
      <c r="DU72" s="139"/>
      <c r="DV72" s="139"/>
      <c r="DW72" s="139"/>
      <c r="DX72" s="139"/>
      <c r="DY72" s="139"/>
      <c r="DZ72" s="139"/>
      <c r="EA72" s="139"/>
      <c r="EB72" s="139"/>
      <c r="EC72" s="139"/>
      <c r="ED72" s="139"/>
      <c r="EE72" s="139"/>
      <c r="EF72" s="139"/>
      <c r="EG72" s="139"/>
      <c r="EH72" s="139"/>
      <c r="EI72" s="139"/>
      <c r="EJ72" s="139"/>
      <c r="EK72" s="139"/>
      <c r="EL72" s="139"/>
      <c r="EM72" s="139"/>
      <c r="EN72" s="139"/>
      <c r="EO72" s="139"/>
      <c r="EP72" s="139"/>
      <c r="EQ72" s="139"/>
      <c r="ER72" s="139"/>
      <c r="ES72" s="139"/>
      <c r="ET72" s="139"/>
      <c r="EU72" s="139"/>
      <c r="EV72" s="139"/>
      <c r="EW72" s="139"/>
      <c r="EX72" s="139"/>
      <c r="EY72" s="139"/>
      <c r="EZ72" s="139"/>
      <c r="FA72" s="139"/>
      <c r="FB72" s="139"/>
      <c r="FC72" s="139"/>
      <c r="FD72" s="139"/>
      <c r="FE72" s="139"/>
      <c r="FF72" s="139"/>
      <c r="FG72" s="139"/>
      <c r="FH72" s="139"/>
      <c r="FI72" s="139"/>
      <c r="FJ72" s="139"/>
      <c r="FK72" s="139"/>
      <c r="FL72" s="139"/>
      <c r="FM72" s="139"/>
      <c r="FN72" s="139"/>
      <c r="FO72" s="139"/>
      <c r="FP72" s="139"/>
      <c r="FQ72" s="139"/>
      <c r="FR72" s="139"/>
      <c r="FS72" s="139"/>
      <c r="FT72" s="139"/>
      <c r="FU72" s="139"/>
      <c r="FV72" s="139"/>
      <c r="FW72" s="139"/>
      <c r="FX72" s="139"/>
      <c r="FY72" s="139"/>
      <c r="FZ72" s="139"/>
      <c r="GA72" s="139"/>
      <c r="GB72" s="139"/>
      <c r="GC72" s="139"/>
      <c r="GD72" s="139"/>
      <c r="GE72" s="139"/>
      <c r="GF72" s="139"/>
      <c r="GG72" s="139"/>
      <c r="GH72" s="139"/>
      <c r="GI72" s="139"/>
      <c r="GJ72" s="139"/>
      <c r="GK72" s="139"/>
      <c r="GL72" s="139"/>
      <c r="GM72" s="139"/>
      <c r="GN72" s="139"/>
      <c r="GO72" s="139"/>
      <c r="GP72" s="139"/>
      <c r="GQ72" s="139"/>
      <c r="GR72" s="139"/>
      <c r="GS72" s="139"/>
      <c r="GT72" s="139"/>
      <c r="GU72" s="139"/>
      <c r="GV72" s="139"/>
      <c r="GW72" s="139"/>
      <c r="GX72" s="139"/>
      <c r="GY72" s="139"/>
      <c r="GZ72" s="139"/>
      <c r="HA72" s="139"/>
      <c r="HB72" s="139"/>
      <c r="HC72" s="139"/>
      <c r="HD72" s="139"/>
      <c r="HE72" s="139"/>
      <c r="HF72" s="139"/>
      <c r="HG72" s="139"/>
      <c r="HH72" s="139"/>
      <c r="HI72" s="139"/>
      <c r="HJ72" s="139"/>
      <c r="HK72" s="139"/>
      <c r="HL72" s="139"/>
      <c r="HM72" s="139"/>
      <c r="HN72" s="139"/>
      <c r="HO72" s="139"/>
      <c r="HP72" s="139"/>
      <c r="HQ72" s="139"/>
      <c r="HR72" s="139"/>
      <c r="HS72" s="139"/>
      <c r="HT72" s="139"/>
      <c r="HU72" s="139"/>
      <c r="HV72" s="139"/>
      <c r="HW72" s="139"/>
      <c r="HX72" s="139"/>
      <c r="HY72" s="139"/>
      <c r="HZ72" s="139"/>
      <c r="IA72" s="139"/>
      <c r="IB72" s="139"/>
      <c r="IC72" s="139"/>
      <c r="ID72" s="139"/>
      <c r="IE72" s="139"/>
      <c r="IF72" s="139"/>
      <c r="IG72" s="139"/>
      <c r="IH72" s="139"/>
      <c r="II72" s="139"/>
      <c r="IJ72" s="139"/>
      <c r="IK72" s="139"/>
      <c r="IL72" s="139"/>
      <c r="IM72" s="139"/>
      <c r="IN72" s="139"/>
      <c r="IO72" s="139"/>
      <c r="IP72" s="139"/>
      <c r="IQ72" s="139"/>
      <c r="IR72" s="139"/>
      <c r="IS72" s="139"/>
      <c r="IT72" s="139"/>
      <c r="IU72" s="139"/>
      <c r="IV72" s="139"/>
    </row>
    <row r="73" spans="1:256" ht="17.100000000000001" customHeight="1">
      <c r="A73" s="16"/>
      <c r="B73" s="92"/>
      <c r="C73" s="93" t="s">
        <v>113</v>
      </c>
      <c r="D73" s="161">
        <v>380</v>
      </c>
      <c r="E73" s="161">
        <v>24</v>
      </c>
      <c r="F73" s="161">
        <v>8</v>
      </c>
      <c r="G73" s="161">
        <v>0</v>
      </c>
      <c r="H73" s="161">
        <v>19</v>
      </c>
      <c r="I73" s="161">
        <f t="shared" si="203"/>
        <v>431</v>
      </c>
      <c r="J73" s="161">
        <v>146</v>
      </c>
      <c r="K73" s="161">
        <v>2</v>
      </c>
      <c r="L73" s="161">
        <v>7</v>
      </c>
      <c r="M73" s="161">
        <v>0</v>
      </c>
      <c r="N73" s="161">
        <v>19</v>
      </c>
      <c r="O73" s="161">
        <f t="shared" si="204"/>
        <v>174</v>
      </c>
      <c r="P73" s="161">
        <v>46</v>
      </c>
      <c r="Q73" s="161">
        <v>1</v>
      </c>
      <c r="R73" s="161">
        <v>1</v>
      </c>
      <c r="S73" s="161">
        <v>0</v>
      </c>
      <c r="T73" s="161">
        <v>1</v>
      </c>
      <c r="U73" s="162">
        <f t="shared" si="205"/>
        <v>49</v>
      </c>
      <c r="V73" s="92"/>
      <c r="W73" s="93" t="s">
        <v>113</v>
      </c>
      <c r="X73" s="161">
        <v>39</v>
      </c>
      <c r="Y73" s="161">
        <v>0</v>
      </c>
      <c r="Z73" s="161">
        <v>2</v>
      </c>
      <c r="AA73" s="161">
        <v>1</v>
      </c>
      <c r="AB73" s="161">
        <v>9</v>
      </c>
      <c r="AC73" s="161">
        <f t="shared" si="206"/>
        <v>51</v>
      </c>
      <c r="AD73" s="161">
        <v>31</v>
      </c>
      <c r="AE73" s="161">
        <v>0</v>
      </c>
      <c r="AF73" s="161">
        <v>1</v>
      </c>
      <c r="AG73" s="161">
        <v>2</v>
      </c>
      <c r="AH73" s="161">
        <v>5</v>
      </c>
      <c r="AI73" s="161">
        <f t="shared" si="207"/>
        <v>39</v>
      </c>
      <c r="AJ73" s="161">
        <f t="shared" si="208"/>
        <v>642</v>
      </c>
      <c r="AK73" s="161">
        <f t="shared" si="208"/>
        <v>27</v>
      </c>
      <c r="AL73" s="161">
        <f t="shared" si="208"/>
        <v>19</v>
      </c>
      <c r="AM73" s="161">
        <f t="shared" si="208"/>
        <v>3</v>
      </c>
      <c r="AN73" s="161">
        <f t="shared" si="208"/>
        <v>53</v>
      </c>
      <c r="AO73" s="162">
        <f t="shared" si="209"/>
        <v>744</v>
      </c>
      <c r="AP73" s="92"/>
      <c r="AQ73" s="93" t="s">
        <v>113</v>
      </c>
      <c r="AR73" s="61">
        <v>24</v>
      </c>
      <c r="AS73" s="61">
        <v>0</v>
      </c>
      <c r="AT73" s="61">
        <v>1</v>
      </c>
      <c r="AU73" s="61">
        <v>4</v>
      </c>
      <c r="AV73" s="61">
        <v>2</v>
      </c>
      <c r="AW73" s="61">
        <f t="shared" si="210"/>
        <v>31</v>
      </c>
      <c r="AX73" s="61">
        <v>44</v>
      </c>
      <c r="AY73" s="61">
        <v>0</v>
      </c>
      <c r="AZ73" s="61">
        <v>3</v>
      </c>
      <c r="BA73" s="61">
        <v>5</v>
      </c>
      <c r="BB73" s="61">
        <v>7</v>
      </c>
      <c r="BC73" s="61">
        <f t="shared" si="211"/>
        <v>59</v>
      </c>
      <c r="BD73" s="61">
        <v>1</v>
      </c>
      <c r="BE73" s="61">
        <v>0</v>
      </c>
      <c r="BF73" s="61">
        <v>0</v>
      </c>
      <c r="BG73" s="61">
        <v>0</v>
      </c>
      <c r="BH73" s="61">
        <v>1</v>
      </c>
      <c r="BI73" s="163">
        <f t="shared" si="212"/>
        <v>2</v>
      </c>
      <c r="BJ73" s="92"/>
      <c r="BK73" s="93" t="s">
        <v>113</v>
      </c>
      <c r="BL73" s="161">
        <v>10</v>
      </c>
      <c r="BM73" s="161">
        <v>0</v>
      </c>
      <c r="BN73" s="161">
        <v>0</v>
      </c>
      <c r="BO73" s="161">
        <v>2</v>
      </c>
      <c r="BP73" s="161">
        <v>2</v>
      </c>
      <c r="BQ73" s="161">
        <f t="shared" si="213"/>
        <v>14</v>
      </c>
      <c r="BR73" s="161">
        <v>5</v>
      </c>
      <c r="BS73" s="161">
        <v>1</v>
      </c>
      <c r="BT73" s="161">
        <v>0</v>
      </c>
      <c r="BU73" s="161">
        <v>0</v>
      </c>
      <c r="BV73" s="161">
        <v>2</v>
      </c>
      <c r="BW73" s="161">
        <f t="shared" si="214"/>
        <v>8</v>
      </c>
      <c r="BX73" s="161">
        <f t="shared" si="215"/>
        <v>84</v>
      </c>
      <c r="BY73" s="161">
        <f t="shared" si="215"/>
        <v>1</v>
      </c>
      <c r="BZ73" s="161">
        <f t="shared" si="215"/>
        <v>4</v>
      </c>
      <c r="CA73" s="161">
        <f t="shared" si="215"/>
        <v>11</v>
      </c>
      <c r="CB73" s="161">
        <f t="shared" si="215"/>
        <v>14</v>
      </c>
      <c r="CC73" s="162">
        <f t="shared" si="216"/>
        <v>114</v>
      </c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39"/>
      <c r="CO73" s="139"/>
      <c r="CP73" s="139"/>
      <c r="CQ73" s="139"/>
      <c r="CR73" s="139"/>
      <c r="CS73" s="139"/>
      <c r="CT73" s="139"/>
      <c r="CU73" s="139"/>
      <c r="CV73" s="139"/>
      <c r="CW73" s="139"/>
      <c r="CX73" s="139"/>
      <c r="CY73" s="139"/>
      <c r="CZ73" s="139"/>
      <c r="DA73" s="139"/>
      <c r="DB73" s="139"/>
      <c r="DC73" s="139"/>
      <c r="DD73" s="139"/>
      <c r="DE73" s="139"/>
      <c r="DF73" s="139"/>
      <c r="DG73" s="139"/>
      <c r="DH73" s="139"/>
      <c r="DI73" s="139"/>
      <c r="DJ73" s="139"/>
      <c r="DK73" s="139"/>
      <c r="DL73" s="139"/>
      <c r="DM73" s="139"/>
      <c r="DN73" s="139"/>
      <c r="DO73" s="139"/>
      <c r="DP73" s="139"/>
      <c r="DQ73" s="139"/>
      <c r="DR73" s="139"/>
      <c r="DS73" s="139"/>
      <c r="DT73" s="139"/>
      <c r="DU73" s="139"/>
      <c r="DV73" s="139"/>
      <c r="DW73" s="139"/>
      <c r="DX73" s="139"/>
      <c r="DY73" s="139"/>
      <c r="DZ73" s="139"/>
      <c r="EA73" s="139"/>
      <c r="EB73" s="139"/>
      <c r="EC73" s="139"/>
      <c r="ED73" s="139"/>
      <c r="EE73" s="139"/>
      <c r="EF73" s="139"/>
      <c r="EG73" s="139"/>
      <c r="EH73" s="139"/>
      <c r="EI73" s="139"/>
      <c r="EJ73" s="139"/>
      <c r="EK73" s="139"/>
      <c r="EL73" s="139"/>
      <c r="EM73" s="139"/>
      <c r="EN73" s="139"/>
      <c r="EO73" s="139"/>
      <c r="EP73" s="139"/>
      <c r="EQ73" s="139"/>
      <c r="ER73" s="139"/>
      <c r="ES73" s="139"/>
      <c r="ET73" s="139"/>
      <c r="EU73" s="139"/>
      <c r="EV73" s="139"/>
      <c r="EW73" s="139"/>
      <c r="EX73" s="139"/>
      <c r="EY73" s="139"/>
      <c r="EZ73" s="139"/>
      <c r="FA73" s="139"/>
      <c r="FB73" s="139"/>
      <c r="FC73" s="139"/>
      <c r="FD73" s="139"/>
      <c r="FE73" s="139"/>
      <c r="FF73" s="139"/>
      <c r="FG73" s="139"/>
      <c r="FH73" s="139"/>
      <c r="FI73" s="139"/>
      <c r="FJ73" s="139"/>
      <c r="FK73" s="139"/>
      <c r="FL73" s="139"/>
      <c r="FM73" s="139"/>
      <c r="FN73" s="139"/>
      <c r="FO73" s="139"/>
      <c r="FP73" s="139"/>
      <c r="FQ73" s="139"/>
      <c r="FR73" s="139"/>
      <c r="FS73" s="139"/>
      <c r="FT73" s="139"/>
      <c r="FU73" s="139"/>
      <c r="FV73" s="139"/>
      <c r="FW73" s="139"/>
      <c r="FX73" s="139"/>
      <c r="FY73" s="139"/>
      <c r="FZ73" s="139"/>
      <c r="GA73" s="139"/>
      <c r="GB73" s="139"/>
      <c r="GC73" s="139"/>
      <c r="GD73" s="139"/>
      <c r="GE73" s="139"/>
      <c r="GF73" s="139"/>
      <c r="GG73" s="139"/>
      <c r="GH73" s="139"/>
      <c r="GI73" s="139"/>
      <c r="GJ73" s="139"/>
      <c r="GK73" s="139"/>
      <c r="GL73" s="139"/>
      <c r="GM73" s="139"/>
      <c r="GN73" s="139"/>
      <c r="GO73" s="139"/>
      <c r="GP73" s="139"/>
      <c r="GQ73" s="139"/>
      <c r="GR73" s="139"/>
      <c r="GS73" s="139"/>
      <c r="GT73" s="139"/>
      <c r="GU73" s="139"/>
      <c r="GV73" s="139"/>
      <c r="GW73" s="139"/>
      <c r="GX73" s="139"/>
      <c r="GY73" s="139"/>
      <c r="GZ73" s="139"/>
      <c r="HA73" s="139"/>
      <c r="HB73" s="139"/>
      <c r="HC73" s="139"/>
      <c r="HD73" s="139"/>
      <c r="HE73" s="139"/>
      <c r="HF73" s="139"/>
      <c r="HG73" s="139"/>
      <c r="HH73" s="139"/>
      <c r="HI73" s="139"/>
      <c r="HJ73" s="139"/>
      <c r="HK73" s="139"/>
      <c r="HL73" s="139"/>
      <c r="HM73" s="139"/>
      <c r="HN73" s="139"/>
      <c r="HO73" s="139"/>
      <c r="HP73" s="139"/>
      <c r="HQ73" s="139"/>
      <c r="HR73" s="139"/>
      <c r="HS73" s="139"/>
      <c r="HT73" s="139"/>
      <c r="HU73" s="139"/>
      <c r="HV73" s="139"/>
      <c r="HW73" s="139"/>
      <c r="HX73" s="139"/>
      <c r="HY73" s="139"/>
      <c r="HZ73" s="139"/>
      <c r="IA73" s="139"/>
      <c r="IB73" s="139"/>
      <c r="IC73" s="139"/>
      <c r="ID73" s="139"/>
      <c r="IE73" s="139"/>
      <c r="IF73" s="139"/>
      <c r="IG73" s="139"/>
      <c r="IH73" s="139"/>
      <c r="II73" s="139"/>
      <c r="IJ73" s="139"/>
      <c r="IK73" s="139"/>
      <c r="IL73" s="139"/>
      <c r="IM73" s="139"/>
      <c r="IN73" s="139"/>
      <c r="IO73" s="139"/>
      <c r="IP73" s="139"/>
      <c r="IQ73" s="139"/>
      <c r="IR73" s="139"/>
      <c r="IS73" s="139"/>
      <c r="IT73" s="139"/>
      <c r="IU73" s="139"/>
      <c r="IV73" s="139"/>
    </row>
    <row r="74" spans="1:256" ht="17.100000000000001" customHeight="1">
      <c r="A74" s="16"/>
      <c r="B74" s="29" t="s">
        <v>114</v>
      </c>
      <c r="C74" s="76" t="s">
        <v>115</v>
      </c>
      <c r="D74" s="155">
        <v>380</v>
      </c>
      <c r="E74" s="155">
        <v>24</v>
      </c>
      <c r="F74" s="155">
        <v>8</v>
      </c>
      <c r="G74" s="155">
        <v>0</v>
      </c>
      <c r="H74" s="155">
        <v>19</v>
      </c>
      <c r="I74" s="155">
        <f t="shared" si="203"/>
        <v>431</v>
      </c>
      <c r="J74" s="155">
        <v>146</v>
      </c>
      <c r="K74" s="155">
        <v>2</v>
      </c>
      <c r="L74" s="155">
        <v>7</v>
      </c>
      <c r="M74" s="155">
        <v>0</v>
      </c>
      <c r="N74" s="155">
        <v>19</v>
      </c>
      <c r="O74" s="155">
        <f t="shared" si="204"/>
        <v>174</v>
      </c>
      <c r="P74" s="155">
        <v>0</v>
      </c>
      <c r="Q74" s="155">
        <v>0</v>
      </c>
      <c r="R74" s="155">
        <v>0</v>
      </c>
      <c r="S74" s="155">
        <v>0</v>
      </c>
      <c r="T74" s="155">
        <v>0</v>
      </c>
      <c r="U74" s="156">
        <f t="shared" si="205"/>
        <v>0</v>
      </c>
      <c r="V74" s="29" t="s">
        <v>114</v>
      </c>
      <c r="W74" s="76" t="s">
        <v>115</v>
      </c>
      <c r="X74" s="155">
        <v>0</v>
      </c>
      <c r="Y74" s="155">
        <v>0</v>
      </c>
      <c r="Z74" s="155">
        <v>0</v>
      </c>
      <c r="AA74" s="155">
        <v>0</v>
      </c>
      <c r="AB74" s="155">
        <v>0</v>
      </c>
      <c r="AC74" s="155">
        <f t="shared" si="206"/>
        <v>0</v>
      </c>
      <c r="AD74" s="155">
        <v>31</v>
      </c>
      <c r="AE74" s="155">
        <v>0</v>
      </c>
      <c r="AF74" s="155">
        <v>1</v>
      </c>
      <c r="AG74" s="155">
        <v>2</v>
      </c>
      <c r="AH74" s="155">
        <v>5</v>
      </c>
      <c r="AI74" s="155">
        <f t="shared" si="207"/>
        <v>39</v>
      </c>
      <c r="AJ74" s="155">
        <f t="shared" si="208"/>
        <v>557</v>
      </c>
      <c r="AK74" s="155">
        <f t="shared" si="208"/>
        <v>26</v>
      </c>
      <c r="AL74" s="155">
        <f t="shared" si="208"/>
        <v>16</v>
      </c>
      <c r="AM74" s="155">
        <f t="shared" si="208"/>
        <v>2</v>
      </c>
      <c r="AN74" s="155">
        <f t="shared" si="208"/>
        <v>43</v>
      </c>
      <c r="AO74" s="156">
        <f t="shared" si="209"/>
        <v>644</v>
      </c>
      <c r="AP74" s="29" t="s">
        <v>114</v>
      </c>
      <c r="AQ74" s="76" t="s">
        <v>115</v>
      </c>
      <c r="AR74" s="39">
        <v>24</v>
      </c>
      <c r="AS74" s="39">
        <v>0</v>
      </c>
      <c r="AT74" s="39">
        <v>1</v>
      </c>
      <c r="AU74" s="39">
        <v>4</v>
      </c>
      <c r="AV74" s="39">
        <v>2</v>
      </c>
      <c r="AW74" s="39">
        <f t="shared" si="210"/>
        <v>31</v>
      </c>
      <c r="AX74" s="39">
        <v>44</v>
      </c>
      <c r="AY74" s="39">
        <v>0</v>
      </c>
      <c r="AZ74" s="39">
        <v>3</v>
      </c>
      <c r="BA74" s="39">
        <v>5</v>
      </c>
      <c r="BB74" s="39">
        <v>7</v>
      </c>
      <c r="BC74" s="39">
        <f t="shared" si="211"/>
        <v>59</v>
      </c>
      <c r="BD74" s="39">
        <v>0</v>
      </c>
      <c r="BE74" s="39">
        <v>0</v>
      </c>
      <c r="BF74" s="39">
        <v>0</v>
      </c>
      <c r="BG74" s="39">
        <v>0</v>
      </c>
      <c r="BH74" s="39">
        <v>0</v>
      </c>
      <c r="BI74" s="157">
        <f t="shared" si="212"/>
        <v>0</v>
      </c>
      <c r="BJ74" s="29" t="s">
        <v>114</v>
      </c>
      <c r="BK74" s="76" t="s">
        <v>115</v>
      </c>
      <c r="BL74" s="155">
        <v>0</v>
      </c>
      <c r="BM74" s="155">
        <v>0</v>
      </c>
      <c r="BN74" s="155">
        <v>0</v>
      </c>
      <c r="BO74" s="155">
        <v>0</v>
      </c>
      <c r="BP74" s="155">
        <v>0</v>
      </c>
      <c r="BQ74" s="155">
        <f t="shared" si="213"/>
        <v>0</v>
      </c>
      <c r="BR74" s="155">
        <v>5</v>
      </c>
      <c r="BS74" s="155">
        <v>1</v>
      </c>
      <c r="BT74" s="155">
        <v>0</v>
      </c>
      <c r="BU74" s="155">
        <v>0</v>
      </c>
      <c r="BV74" s="155">
        <v>2</v>
      </c>
      <c r="BW74" s="155">
        <f t="shared" si="214"/>
        <v>8</v>
      </c>
      <c r="BX74" s="155">
        <f t="shared" si="215"/>
        <v>73</v>
      </c>
      <c r="BY74" s="155">
        <f t="shared" si="215"/>
        <v>1</v>
      </c>
      <c r="BZ74" s="155">
        <f t="shared" si="215"/>
        <v>4</v>
      </c>
      <c r="CA74" s="155">
        <f t="shared" si="215"/>
        <v>9</v>
      </c>
      <c r="CB74" s="155">
        <f t="shared" si="215"/>
        <v>11</v>
      </c>
      <c r="CC74" s="156">
        <f t="shared" si="216"/>
        <v>98</v>
      </c>
      <c r="CD74" s="139"/>
      <c r="CE74" s="139"/>
      <c r="CF74" s="139"/>
      <c r="CG74" s="139"/>
      <c r="CH74" s="139"/>
      <c r="CI74" s="139"/>
      <c r="CJ74" s="139"/>
      <c r="CK74" s="139"/>
      <c r="CL74" s="139"/>
      <c r="CM74" s="139"/>
      <c r="CN74" s="139"/>
      <c r="CO74" s="139"/>
      <c r="CP74" s="139"/>
      <c r="CQ74" s="139"/>
      <c r="CR74" s="139"/>
      <c r="CS74" s="139"/>
      <c r="CT74" s="139"/>
      <c r="CU74" s="139"/>
      <c r="CV74" s="139"/>
      <c r="CW74" s="139"/>
      <c r="CX74" s="139"/>
      <c r="CY74" s="139"/>
      <c r="CZ74" s="139"/>
      <c r="DA74" s="139"/>
      <c r="DB74" s="139"/>
      <c r="DC74" s="139"/>
      <c r="DD74" s="139"/>
      <c r="DE74" s="139"/>
      <c r="DF74" s="139"/>
      <c r="DG74" s="139"/>
      <c r="DH74" s="139"/>
      <c r="DI74" s="139"/>
      <c r="DJ74" s="139"/>
      <c r="DK74" s="139"/>
      <c r="DL74" s="139"/>
      <c r="DM74" s="139"/>
      <c r="DN74" s="139"/>
      <c r="DO74" s="139"/>
      <c r="DP74" s="139"/>
      <c r="DQ74" s="139"/>
      <c r="DR74" s="139"/>
      <c r="DS74" s="139"/>
      <c r="DT74" s="139"/>
      <c r="DU74" s="139"/>
      <c r="DV74" s="139"/>
      <c r="DW74" s="139"/>
      <c r="DX74" s="139"/>
      <c r="DY74" s="139"/>
      <c r="DZ74" s="139"/>
      <c r="EA74" s="139"/>
      <c r="EB74" s="139"/>
      <c r="EC74" s="139"/>
      <c r="ED74" s="139"/>
      <c r="EE74" s="139"/>
      <c r="EF74" s="139"/>
      <c r="EG74" s="139"/>
      <c r="EH74" s="139"/>
      <c r="EI74" s="139"/>
      <c r="EJ74" s="139"/>
      <c r="EK74" s="139"/>
      <c r="EL74" s="139"/>
      <c r="EM74" s="139"/>
      <c r="EN74" s="139"/>
      <c r="EO74" s="139"/>
      <c r="EP74" s="139"/>
      <c r="EQ74" s="139"/>
      <c r="ER74" s="139"/>
      <c r="ES74" s="139"/>
      <c r="ET74" s="139"/>
      <c r="EU74" s="139"/>
      <c r="EV74" s="139"/>
      <c r="EW74" s="139"/>
      <c r="EX74" s="139"/>
      <c r="EY74" s="139"/>
      <c r="EZ74" s="139"/>
      <c r="FA74" s="139"/>
      <c r="FB74" s="139"/>
      <c r="FC74" s="139"/>
      <c r="FD74" s="139"/>
      <c r="FE74" s="139"/>
      <c r="FF74" s="139"/>
      <c r="FG74" s="139"/>
      <c r="FH74" s="139"/>
      <c r="FI74" s="139"/>
      <c r="FJ74" s="139"/>
      <c r="FK74" s="139"/>
      <c r="FL74" s="139"/>
      <c r="FM74" s="139"/>
      <c r="FN74" s="139"/>
      <c r="FO74" s="139"/>
      <c r="FP74" s="139"/>
      <c r="FQ74" s="139"/>
      <c r="FR74" s="139"/>
      <c r="FS74" s="139"/>
      <c r="FT74" s="139"/>
      <c r="FU74" s="139"/>
      <c r="FV74" s="139"/>
      <c r="FW74" s="139"/>
      <c r="FX74" s="139"/>
      <c r="FY74" s="139"/>
      <c r="FZ74" s="139"/>
      <c r="GA74" s="139"/>
      <c r="GB74" s="139"/>
      <c r="GC74" s="139"/>
      <c r="GD74" s="139"/>
      <c r="GE74" s="139"/>
      <c r="GF74" s="139"/>
      <c r="GG74" s="139"/>
      <c r="GH74" s="139"/>
      <c r="GI74" s="139"/>
      <c r="GJ74" s="139"/>
      <c r="GK74" s="139"/>
      <c r="GL74" s="139"/>
      <c r="GM74" s="139"/>
      <c r="GN74" s="139"/>
      <c r="GO74" s="139"/>
      <c r="GP74" s="139"/>
      <c r="GQ74" s="139"/>
      <c r="GR74" s="139"/>
      <c r="GS74" s="139"/>
      <c r="GT74" s="139"/>
      <c r="GU74" s="139"/>
      <c r="GV74" s="139"/>
      <c r="GW74" s="139"/>
      <c r="GX74" s="139"/>
      <c r="GY74" s="139"/>
      <c r="GZ74" s="139"/>
      <c r="HA74" s="139"/>
      <c r="HB74" s="139"/>
      <c r="HC74" s="139"/>
      <c r="HD74" s="139"/>
      <c r="HE74" s="139"/>
      <c r="HF74" s="139"/>
      <c r="HG74" s="139"/>
      <c r="HH74" s="139"/>
      <c r="HI74" s="139"/>
      <c r="HJ74" s="139"/>
      <c r="HK74" s="139"/>
      <c r="HL74" s="139"/>
      <c r="HM74" s="139"/>
      <c r="HN74" s="139"/>
      <c r="HO74" s="139"/>
      <c r="HP74" s="139"/>
      <c r="HQ74" s="139"/>
      <c r="HR74" s="139"/>
      <c r="HS74" s="139"/>
      <c r="HT74" s="139"/>
      <c r="HU74" s="139"/>
      <c r="HV74" s="139"/>
      <c r="HW74" s="139"/>
      <c r="HX74" s="139"/>
      <c r="HY74" s="139"/>
      <c r="HZ74" s="139"/>
      <c r="IA74" s="139"/>
      <c r="IB74" s="139"/>
      <c r="IC74" s="139"/>
      <c r="ID74" s="139"/>
      <c r="IE74" s="139"/>
      <c r="IF74" s="139"/>
      <c r="IG74" s="139"/>
      <c r="IH74" s="139"/>
      <c r="II74" s="139"/>
      <c r="IJ74" s="139"/>
      <c r="IK74" s="139"/>
      <c r="IL74" s="139"/>
      <c r="IM74" s="139"/>
      <c r="IN74" s="139"/>
      <c r="IO74" s="139"/>
      <c r="IP74" s="139"/>
      <c r="IQ74" s="139"/>
      <c r="IR74" s="139"/>
      <c r="IS74" s="139"/>
      <c r="IT74" s="139"/>
      <c r="IU74" s="139"/>
      <c r="IV74" s="139"/>
    </row>
    <row r="75" spans="1:256" ht="17.100000000000001" customHeight="1">
      <c r="A75" s="16"/>
      <c r="B75" s="187" t="s">
        <v>116</v>
      </c>
      <c r="C75" s="94" t="s">
        <v>117</v>
      </c>
      <c r="D75" s="158">
        <v>0</v>
      </c>
      <c r="E75" s="158">
        <v>0</v>
      </c>
      <c r="F75" s="158">
        <v>0</v>
      </c>
      <c r="G75" s="158">
        <v>0</v>
      </c>
      <c r="H75" s="158">
        <v>0</v>
      </c>
      <c r="I75" s="158">
        <f t="shared" si="203"/>
        <v>0</v>
      </c>
      <c r="J75" s="158">
        <v>0</v>
      </c>
      <c r="K75" s="158">
        <v>0</v>
      </c>
      <c r="L75" s="158">
        <v>0</v>
      </c>
      <c r="M75" s="158">
        <v>0</v>
      </c>
      <c r="N75" s="158">
        <v>0</v>
      </c>
      <c r="O75" s="158">
        <f t="shared" si="204"/>
        <v>0</v>
      </c>
      <c r="P75" s="158">
        <v>61</v>
      </c>
      <c r="Q75" s="158">
        <v>3</v>
      </c>
      <c r="R75" s="158">
        <v>1</v>
      </c>
      <c r="S75" s="158">
        <v>0</v>
      </c>
      <c r="T75" s="158">
        <v>1</v>
      </c>
      <c r="U75" s="159">
        <f t="shared" si="205"/>
        <v>66</v>
      </c>
      <c r="V75" s="187" t="s">
        <v>116</v>
      </c>
      <c r="W75" s="94" t="s">
        <v>117</v>
      </c>
      <c r="X75" s="158">
        <v>41</v>
      </c>
      <c r="Y75" s="158">
        <v>2</v>
      </c>
      <c r="Z75" s="158">
        <v>1</v>
      </c>
      <c r="AA75" s="158">
        <v>1</v>
      </c>
      <c r="AB75" s="158">
        <v>0</v>
      </c>
      <c r="AC75" s="158">
        <f t="shared" si="206"/>
        <v>45</v>
      </c>
      <c r="AD75" s="158">
        <v>0</v>
      </c>
      <c r="AE75" s="158">
        <v>0</v>
      </c>
      <c r="AF75" s="158">
        <v>0</v>
      </c>
      <c r="AG75" s="158">
        <v>0</v>
      </c>
      <c r="AH75" s="158">
        <v>0</v>
      </c>
      <c r="AI75" s="158">
        <f t="shared" si="207"/>
        <v>0</v>
      </c>
      <c r="AJ75" s="158">
        <f t="shared" si="208"/>
        <v>102</v>
      </c>
      <c r="AK75" s="158">
        <f t="shared" si="208"/>
        <v>5</v>
      </c>
      <c r="AL75" s="158">
        <f t="shared" si="208"/>
        <v>2</v>
      </c>
      <c r="AM75" s="158">
        <f t="shared" si="208"/>
        <v>1</v>
      </c>
      <c r="AN75" s="158">
        <f t="shared" si="208"/>
        <v>1</v>
      </c>
      <c r="AO75" s="159">
        <f t="shared" si="209"/>
        <v>111</v>
      </c>
      <c r="AP75" s="187" t="s">
        <v>116</v>
      </c>
      <c r="AQ75" s="94" t="s">
        <v>117</v>
      </c>
      <c r="AR75" s="51">
        <v>0</v>
      </c>
      <c r="AS75" s="51">
        <v>0</v>
      </c>
      <c r="AT75" s="51">
        <v>0</v>
      </c>
      <c r="AU75" s="51">
        <v>0</v>
      </c>
      <c r="AV75" s="51">
        <v>0</v>
      </c>
      <c r="AW75" s="51">
        <f t="shared" si="210"/>
        <v>0</v>
      </c>
      <c r="AX75" s="51">
        <v>0</v>
      </c>
      <c r="AY75" s="51">
        <v>0</v>
      </c>
      <c r="AZ75" s="51">
        <v>0</v>
      </c>
      <c r="BA75" s="51">
        <v>0</v>
      </c>
      <c r="BB75" s="51">
        <v>0</v>
      </c>
      <c r="BC75" s="51">
        <f t="shared" si="211"/>
        <v>0</v>
      </c>
      <c r="BD75" s="51">
        <v>2</v>
      </c>
      <c r="BE75" s="51">
        <v>0</v>
      </c>
      <c r="BF75" s="51">
        <v>0</v>
      </c>
      <c r="BG75" s="51">
        <v>0</v>
      </c>
      <c r="BH75" s="51">
        <v>0</v>
      </c>
      <c r="BI75" s="160">
        <f t="shared" si="212"/>
        <v>2</v>
      </c>
      <c r="BJ75" s="187" t="s">
        <v>116</v>
      </c>
      <c r="BK75" s="94" t="s">
        <v>117</v>
      </c>
      <c r="BL75" s="158">
        <v>1</v>
      </c>
      <c r="BM75" s="158">
        <v>0</v>
      </c>
      <c r="BN75" s="158">
        <v>0</v>
      </c>
      <c r="BO75" s="158">
        <v>1</v>
      </c>
      <c r="BP75" s="158">
        <v>0</v>
      </c>
      <c r="BQ75" s="158">
        <f t="shared" si="213"/>
        <v>2</v>
      </c>
      <c r="BR75" s="158">
        <v>0</v>
      </c>
      <c r="BS75" s="158">
        <v>0</v>
      </c>
      <c r="BT75" s="158">
        <v>0</v>
      </c>
      <c r="BU75" s="158">
        <v>0</v>
      </c>
      <c r="BV75" s="158">
        <v>0</v>
      </c>
      <c r="BW75" s="158">
        <f t="shared" si="214"/>
        <v>0</v>
      </c>
      <c r="BX75" s="158">
        <f t="shared" si="215"/>
        <v>3</v>
      </c>
      <c r="BY75" s="158">
        <f t="shared" si="215"/>
        <v>0</v>
      </c>
      <c r="BZ75" s="158">
        <f t="shared" si="215"/>
        <v>0</v>
      </c>
      <c r="CA75" s="158">
        <f t="shared" si="215"/>
        <v>1</v>
      </c>
      <c r="CB75" s="158">
        <f t="shared" si="215"/>
        <v>0</v>
      </c>
      <c r="CC75" s="159">
        <f t="shared" si="216"/>
        <v>4</v>
      </c>
      <c r="CD75" s="139"/>
      <c r="CE75" s="139"/>
      <c r="CF75" s="139"/>
      <c r="CG75" s="139"/>
      <c r="CH75" s="139"/>
      <c r="CI75" s="139"/>
      <c r="CJ75" s="139"/>
      <c r="CK75" s="139"/>
      <c r="CL75" s="139"/>
      <c r="CM75" s="139"/>
      <c r="CN75" s="139"/>
      <c r="CO75" s="139"/>
      <c r="CP75" s="139"/>
      <c r="CQ75" s="139"/>
      <c r="CR75" s="139"/>
      <c r="CS75" s="139"/>
      <c r="CT75" s="139"/>
      <c r="CU75" s="139"/>
      <c r="CV75" s="139"/>
      <c r="CW75" s="139"/>
      <c r="CX75" s="139"/>
      <c r="CY75" s="139"/>
      <c r="CZ75" s="139"/>
      <c r="DA75" s="139"/>
      <c r="DB75" s="139"/>
      <c r="DC75" s="139"/>
      <c r="DD75" s="139"/>
      <c r="DE75" s="139"/>
      <c r="DF75" s="139"/>
      <c r="DG75" s="139"/>
      <c r="DH75" s="139"/>
      <c r="DI75" s="139"/>
      <c r="DJ75" s="139"/>
      <c r="DK75" s="139"/>
      <c r="DL75" s="139"/>
      <c r="DM75" s="139"/>
      <c r="DN75" s="139"/>
      <c r="DO75" s="139"/>
      <c r="DP75" s="139"/>
      <c r="DQ75" s="139"/>
      <c r="DR75" s="139"/>
      <c r="DS75" s="139"/>
      <c r="DT75" s="139"/>
      <c r="DU75" s="139"/>
      <c r="DV75" s="139"/>
      <c r="DW75" s="139"/>
      <c r="DX75" s="139"/>
      <c r="DY75" s="139"/>
      <c r="DZ75" s="139"/>
      <c r="EA75" s="139"/>
      <c r="EB75" s="139"/>
      <c r="EC75" s="139"/>
      <c r="ED75" s="139"/>
      <c r="EE75" s="139"/>
      <c r="EF75" s="139"/>
      <c r="EG75" s="139"/>
      <c r="EH75" s="139"/>
      <c r="EI75" s="139"/>
      <c r="EJ75" s="139"/>
      <c r="EK75" s="139"/>
      <c r="EL75" s="139"/>
      <c r="EM75" s="139"/>
      <c r="EN75" s="139"/>
      <c r="EO75" s="139"/>
      <c r="EP75" s="139"/>
      <c r="EQ75" s="139"/>
      <c r="ER75" s="139"/>
      <c r="ES75" s="139"/>
      <c r="ET75" s="139"/>
      <c r="EU75" s="139"/>
      <c r="EV75" s="139"/>
      <c r="EW75" s="139"/>
      <c r="EX75" s="139"/>
      <c r="EY75" s="139"/>
      <c r="EZ75" s="139"/>
      <c r="FA75" s="139"/>
      <c r="FB75" s="139"/>
      <c r="FC75" s="139"/>
      <c r="FD75" s="139"/>
      <c r="FE75" s="139"/>
      <c r="FF75" s="139"/>
      <c r="FG75" s="139"/>
      <c r="FH75" s="139"/>
      <c r="FI75" s="139"/>
      <c r="FJ75" s="139"/>
      <c r="FK75" s="139"/>
      <c r="FL75" s="139"/>
      <c r="FM75" s="139"/>
      <c r="FN75" s="139"/>
      <c r="FO75" s="139"/>
      <c r="FP75" s="139"/>
      <c r="FQ75" s="139"/>
      <c r="FR75" s="139"/>
      <c r="FS75" s="139"/>
      <c r="FT75" s="139"/>
      <c r="FU75" s="139"/>
      <c r="FV75" s="139"/>
      <c r="FW75" s="139"/>
      <c r="FX75" s="139"/>
      <c r="FY75" s="139"/>
      <c r="FZ75" s="139"/>
      <c r="GA75" s="139"/>
      <c r="GB75" s="139"/>
      <c r="GC75" s="139"/>
      <c r="GD75" s="139"/>
      <c r="GE75" s="139"/>
      <c r="GF75" s="139"/>
      <c r="GG75" s="139"/>
      <c r="GH75" s="139"/>
      <c r="GI75" s="139"/>
      <c r="GJ75" s="139"/>
      <c r="GK75" s="139"/>
      <c r="GL75" s="139"/>
      <c r="GM75" s="139"/>
      <c r="GN75" s="139"/>
      <c r="GO75" s="139"/>
      <c r="GP75" s="139"/>
      <c r="GQ75" s="139"/>
      <c r="GR75" s="139"/>
      <c r="GS75" s="139"/>
      <c r="GT75" s="139"/>
      <c r="GU75" s="139"/>
      <c r="GV75" s="139"/>
      <c r="GW75" s="139"/>
      <c r="GX75" s="139"/>
      <c r="GY75" s="139"/>
      <c r="GZ75" s="139"/>
      <c r="HA75" s="139"/>
      <c r="HB75" s="139"/>
      <c r="HC75" s="139"/>
      <c r="HD75" s="139"/>
      <c r="HE75" s="139"/>
      <c r="HF75" s="139"/>
      <c r="HG75" s="139"/>
      <c r="HH75" s="139"/>
      <c r="HI75" s="139"/>
      <c r="HJ75" s="139"/>
      <c r="HK75" s="139"/>
      <c r="HL75" s="139"/>
      <c r="HM75" s="139"/>
      <c r="HN75" s="139"/>
      <c r="HO75" s="139"/>
      <c r="HP75" s="139"/>
      <c r="HQ75" s="139"/>
      <c r="HR75" s="139"/>
      <c r="HS75" s="139"/>
      <c r="HT75" s="139"/>
      <c r="HU75" s="139"/>
      <c r="HV75" s="139"/>
      <c r="HW75" s="139"/>
      <c r="HX75" s="139"/>
      <c r="HY75" s="139"/>
      <c r="HZ75" s="139"/>
      <c r="IA75" s="139"/>
      <c r="IB75" s="139"/>
      <c r="IC75" s="139"/>
      <c r="ID75" s="139"/>
      <c r="IE75" s="139"/>
      <c r="IF75" s="139"/>
      <c r="IG75" s="139"/>
      <c r="IH75" s="139"/>
      <c r="II75" s="139"/>
      <c r="IJ75" s="139"/>
      <c r="IK75" s="139"/>
      <c r="IL75" s="139"/>
      <c r="IM75" s="139"/>
      <c r="IN75" s="139"/>
      <c r="IO75" s="139"/>
      <c r="IP75" s="139"/>
      <c r="IQ75" s="139"/>
      <c r="IR75" s="139"/>
      <c r="IS75" s="139"/>
      <c r="IT75" s="139"/>
      <c r="IU75" s="139"/>
      <c r="IV75" s="139"/>
    </row>
    <row r="76" spans="1:256" ht="17.100000000000001" customHeight="1">
      <c r="A76" s="16"/>
      <c r="B76" s="188"/>
      <c r="C76" s="95" t="s">
        <v>118</v>
      </c>
      <c r="D76" s="158">
        <v>0</v>
      </c>
      <c r="E76" s="158">
        <v>0</v>
      </c>
      <c r="F76" s="158">
        <v>0</v>
      </c>
      <c r="G76" s="158">
        <v>0</v>
      </c>
      <c r="H76" s="158">
        <v>0</v>
      </c>
      <c r="I76" s="158">
        <f t="shared" si="203"/>
        <v>0</v>
      </c>
      <c r="J76" s="158">
        <v>0</v>
      </c>
      <c r="K76" s="158">
        <v>0</v>
      </c>
      <c r="L76" s="158">
        <v>0</v>
      </c>
      <c r="M76" s="158">
        <v>0</v>
      </c>
      <c r="N76" s="158">
        <v>0</v>
      </c>
      <c r="O76" s="158">
        <f t="shared" si="204"/>
        <v>0</v>
      </c>
      <c r="P76" s="158">
        <v>0</v>
      </c>
      <c r="Q76" s="158">
        <v>0</v>
      </c>
      <c r="R76" s="158">
        <v>0</v>
      </c>
      <c r="S76" s="158">
        <v>0</v>
      </c>
      <c r="T76" s="158">
        <v>0</v>
      </c>
      <c r="U76" s="159">
        <f t="shared" si="205"/>
        <v>0</v>
      </c>
      <c r="V76" s="188"/>
      <c r="W76" s="95" t="s">
        <v>118</v>
      </c>
      <c r="X76" s="158">
        <v>36</v>
      </c>
      <c r="Y76" s="158">
        <v>2</v>
      </c>
      <c r="Z76" s="158">
        <v>3</v>
      </c>
      <c r="AA76" s="158">
        <v>2</v>
      </c>
      <c r="AB76" s="158">
        <v>1</v>
      </c>
      <c r="AC76" s="158">
        <f t="shared" si="206"/>
        <v>44</v>
      </c>
      <c r="AD76" s="158">
        <v>0</v>
      </c>
      <c r="AE76" s="158">
        <v>0</v>
      </c>
      <c r="AF76" s="158">
        <v>0</v>
      </c>
      <c r="AG76" s="158">
        <v>0</v>
      </c>
      <c r="AH76" s="158">
        <v>0</v>
      </c>
      <c r="AI76" s="158">
        <f t="shared" si="207"/>
        <v>0</v>
      </c>
      <c r="AJ76" s="158">
        <f t="shared" si="208"/>
        <v>36</v>
      </c>
      <c r="AK76" s="158">
        <f t="shared" si="208"/>
        <v>2</v>
      </c>
      <c r="AL76" s="158">
        <f t="shared" si="208"/>
        <v>3</v>
      </c>
      <c r="AM76" s="158">
        <f t="shared" si="208"/>
        <v>2</v>
      </c>
      <c r="AN76" s="158">
        <f t="shared" si="208"/>
        <v>1</v>
      </c>
      <c r="AO76" s="159">
        <f t="shared" si="209"/>
        <v>44</v>
      </c>
      <c r="AP76" s="188"/>
      <c r="AQ76" s="95" t="s">
        <v>118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f t="shared" si="210"/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f t="shared" si="211"/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160">
        <f t="shared" si="212"/>
        <v>0</v>
      </c>
      <c r="BJ76" s="188"/>
      <c r="BK76" s="95" t="s">
        <v>118</v>
      </c>
      <c r="BL76" s="158">
        <v>10</v>
      </c>
      <c r="BM76" s="158">
        <v>0</v>
      </c>
      <c r="BN76" s="158">
        <v>5</v>
      </c>
      <c r="BO76" s="158">
        <v>1</v>
      </c>
      <c r="BP76" s="158">
        <v>2</v>
      </c>
      <c r="BQ76" s="158">
        <f t="shared" si="213"/>
        <v>18</v>
      </c>
      <c r="BR76" s="158">
        <v>0</v>
      </c>
      <c r="BS76" s="158">
        <v>0</v>
      </c>
      <c r="BT76" s="158">
        <v>0</v>
      </c>
      <c r="BU76" s="158">
        <v>0</v>
      </c>
      <c r="BV76" s="158">
        <v>0</v>
      </c>
      <c r="BW76" s="158">
        <f t="shared" si="214"/>
        <v>0</v>
      </c>
      <c r="BX76" s="158">
        <f t="shared" si="215"/>
        <v>10</v>
      </c>
      <c r="BY76" s="158">
        <f t="shared" si="215"/>
        <v>0</v>
      </c>
      <c r="BZ76" s="158">
        <f t="shared" si="215"/>
        <v>5</v>
      </c>
      <c r="CA76" s="158">
        <f t="shared" si="215"/>
        <v>1</v>
      </c>
      <c r="CB76" s="158">
        <f t="shared" si="215"/>
        <v>2</v>
      </c>
      <c r="CC76" s="159">
        <f t="shared" si="216"/>
        <v>18</v>
      </c>
      <c r="CD76" s="139"/>
      <c r="CE76" s="139"/>
      <c r="CF76" s="139"/>
      <c r="CG76" s="139"/>
      <c r="CH76" s="139"/>
      <c r="CI76" s="139"/>
      <c r="CJ76" s="139"/>
      <c r="CK76" s="139"/>
      <c r="CL76" s="139"/>
      <c r="CM76" s="139"/>
      <c r="CN76" s="139"/>
      <c r="CO76" s="139"/>
      <c r="CP76" s="139"/>
      <c r="CQ76" s="139"/>
      <c r="CR76" s="139"/>
      <c r="CS76" s="139"/>
      <c r="CT76" s="139"/>
      <c r="CU76" s="139"/>
      <c r="CV76" s="139"/>
      <c r="CW76" s="139"/>
      <c r="CX76" s="139"/>
      <c r="CY76" s="139"/>
      <c r="CZ76" s="139"/>
      <c r="DA76" s="139"/>
      <c r="DB76" s="139"/>
      <c r="DC76" s="139"/>
      <c r="DD76" s="139"/>
      <c r="DE76" s="139"/>
      <c r="DF76" s="139"/>
      <c r="DG76" s="139"/>
      <c r="DH76" s="139"/>
      <c r="DI76" s="139"/>
      <c r="DJ76" s="139"/>
      <c r="DK76" s="139"/>
      <c r="DL76" s="139"/>
      <c r="DM76" s="139"/>
      <c r="DN76" s="139"/>
      <c r="DO76" s="139"/>
      <c r="DP76" s="139"/>
      <c r="DQ76" s="139"/>
      <c r="DR76" s="139"/>
      <c r="DS76" s="139"/>
      <c r="DT76" s="139"/>
      <c r="DU76" s="139"/>
      <c r="DV76" s="139"/>
      <c r="DW76" s="139"/>
      <c r="DX76" s="139"/>
      <c r="DY76" s="139"/>
      <c r="DZ76" s="139"/>
      <c r="EA76" s="139"/>
      <c r="EB76" s="139"/>
      <c r="EC76" s="139"/>
      <c r="ED76" s="139"/>
      <c r="EE76" s="139"/>
      <c r="EF76" s="139"/>
      <c r="EG76" s="139"/>
      <c r="EH76" s="139"/>
      <c r="EI76" s="139"/>
      <c r="EJ76" s="139"/>
      <c r="EK76" s="139"/>
      <c r="EL76" s="139"/>
      <c r="EM76" s="139"/>
      <c r="EN76" s="139"/>
      <c r="EO76" s="139"/>
      <c r="EP76" s="139"/>
      <c r="EQ76" s="139"/>
      <c r="ER76" s="139"/>
      <c r="ES76" s="139"/>
      <c r="ET76" s="139"/>
      <c r="EU76" s="139"/>
      <c r="EV76" s="139"/>
      <c r="EW76" s="139"/>
      <c r="EX76" s="139"/>
      <c r="EY76" s="139"/>
      <c r="EZ76" s="139"/>
      <c r="FA76" s="139"/>
      <c r="FB76" s="139"/>
      <c r="FC76" s="139"/>
      <c r="FD76" s="139"/>
      <c r="FE76" s="139"/>
      <c r="FF76" s="139"/>
      <c r="FG76" s="139"/>
      <c r="FH76" s="139"/>
      <c r="FI76" s="139"/>
      <c r="FJ76" s="139"/>
      <c r="FK76" s="139"/>
      <c r="FL76" s="139"/>
      <c r="FM76" s="139"/>
      <c r="FN76" s="139"/>
      <c r="FO76" s="139"/>
      <c r="FP76" s="139"/>
      <c r="FQ76" s="139"/>
      <c r="FR76" s="139"/>
      <c r="FS76" s="139"/>
      <c r="FT76" s="139"/>
      <c r="FU76" s="139"/>
      <c r="FV76" s="139"/>
      <c r="FW76" s="139"/>
      <c r="FX76" s="139"/>
      <c r="FY76" s="139"/>
      <c r="FZ76" s="139"/>
      <c r="GA76" s="139"/>
      <c r="GB76" s="139"/>
      <c r="GC76" s="139"/>
      <c r="GD76" s="139"/>
      <c r="GE76" s="139"/>
      <c r="GF76" s="139"/>
      <c r="GG76" s="139"/>
      <c r="GH76" s="139"/>
      <c r="GI76" s="139"/>
      <c r="GJ76" s="139"/>
      <c r="GK76" s="139"/>
      <c r="GL76" s="139"/>
      <c r="GM76" s="139"/>
      <c r="GN76" s="139"/>
      <c r="GO76" s="139"/>
      <c r="GP76" s="139"/>
      <c r="GQ76" s="139"/>
      <c r="GR76" s="139"/>
      <c r="GS76" s="139"/>
      <c r="GT76" s="139"/>
      <c r="GU76" s="139"/>
      <c r="GV76" s="139"/>
      <c r="GW76" s="139"/>
      <c r="GX76" s="139"/>
      <c r="GY76" s="139"/>
      <c r="GZ76" s="139"/>
      <c r="HA76" s="139"/>
      <c r="HB76" s="139"/>
      <c r="HC76" s="139"/>
      <c r="HD76" s="139"/>
      <c r="HE76" s="139"/>
      <c r="HF76" s="139"/>
      <c r="HG76" s="139"/>
      <c r="HH76" s="139"/>
      <c r="HI76" s="139"/>
      <c r="HJ76" s="139"/>
      <c r="HK76" s="139"/>
      <c r="HL76" s="139"/>
      <c r="HM76" s="139"/>
      <c r="HN76" s="139"/>
      <c r="HO76" s="139"/>
      <c r="HP76" s="139"/>
      <c r="HQ76" s="139"/>
      <c r="HR76" s="139"/>
      <c r="HS76" s="139"/>
      <c r="HT76" s="139"/>
      <c r="HU76" s="139"/>
      <c r="HV76" s="139"/>
      <c r="HW76" s="139"/>
      <c r="HX76" s="139"/>
      <c r="HY76" s="139"/>
      <c r="HZ76" s="139"/>
      <c r="IA76" s="139"/>
      <c r="IB76" s="139"/>
      <c r="IC76" s="139"/>
      <c r="ID76" s="139"/>
      <c r="IE76" s="139"/>
      <c r="IF76" s="139"/>
      <c r="IG76" s="139"/>
      <c r="IH76" s="139"/>
      <c r="II76" s="139"/>
      <c r="IJ76" s="139"/>
      <c r="IK76" s="139"/>
      <c r="IL76" s="139"/>
      <c r="IM76" s="139"/>
      <c r="IN76" s="139"/>
      <c r="IO76" s="139"/>
      <c r="IP76" s="139"/>
      <c r="IQ76" s="139"/>
      <c r="IR76" s="139"/>
      <c r="IS76" s="139"/>
      <c r="IT76" s="139"/>
      <c r="IU76" s="139"/>
      <c r="IV76" s="139"/>
    </row>
    <row r="77" spans="1:256" ht="17.100000000000001" customHeight="1">
      <c r="A77" s="16"/>
      <c r="B77" s="188"/>
      <c r="C77" s="96" t="s">
        <v>119</v>
      </c>
      <c r="D77" s="158">
        <v>0</v>
      </c>
      <c r="E77" s="158">
        <v>0</v>
      </c>
      <c r="F77" s="158">
        <v>0</v>
      </c>
      <c r="G77" s="158">
        <v>0</v>
      </c>
      <c r="H77" s="158">
        <v>0</v>
      </c>
      <c r="I77" s="158">
        <f t="shared" si="203"/>
        <v>0</v>
      </c>
      <c r="J77" s="158">
        <v>0</v>
      </c>
      <c r="K77" s="158">
        <v>0</v>
      </c>
      <c r="L77" s="158">
        <v>0</v>
      </c>
      <c r="M77" s="158">
        <v>0</v>
      </c>
      <c r="N77" s="158">
        <v>0</v>
      </c>
      <c r="O77" s="158">
        <f t="shared" si="204"/>
        <v>0</v>
      </c>
      <c r="P77" s="158">
        <v>0</v>
      </c>
      <c r="Q77" s="158">
        <v>0</v>
      </c>
      <c r="R77" s="158">
        <v>0</v>
      </c>
      <c r="S77" s="158">
        <v>1</v>
      </c>
      <c r="T77" s="158">
        <v>0</v>
      </c>
      <c r="U77" s="159">
        <f t="shared" si="205"/>
        <v>1</v>
      </c>
      <c r="V77" s="188"/>
      <c r="W77" s="96" t="s">
        <v>119</v>
      </c>
      <c r="X77" s="158">
        <v>53</v>
      </c>
      <c r="Y77" s="158">
        <v>0</v>
      </c>
      <c r="Z77" s="158">
        <v>4</v>
      </c>
      <c r="AA77" s="158">
        <v>1</v>
      </c>
      <c r="AB77" s="158">
        <v>2</v>
      </c>
      <c r="AC77" s="158">
        <f t="shared" si="206"/>
        <v>60</v>
      </c>
      <c r="AD77" s="158">
        <v>0</v>
      </c>
      <c r="AE77" s="158">
        <v>0</v>
      </c>
      <c r="AF77" s="158">
        <v>0</v>
      </c>
      <c r="AG77" s="158">
        <v>0</v>
      </c>
      <c r="AH77" s="158">
        <v>1</v>
      </c>
      <c r="AI77" s="158">
        <f t="shared" si="207"/>
        <v>1</v>
      </c>
      <c r="AJ77" s="158">
        <f t="shared" si="208"/>
        <v>53</v>
      </c>
      <c r="AK77" s="158">
        <f t="shared" si="208"/>
        <v>0</v>
      </c>
      <c r="AL77" s="158">
        <f t="shared" si="208"/>
        <v>4</v>
      </c>
      <c r="AM77" s="158">
        <f t="shared" si="208"/>
        <v>2</v>
      </c>
      <c r="AN77" s="158">
        <f t="shared" si="208"/>
        <v>3</v>
      </c>
      <c r="AO77" s="159">
        <f t="shared" si="209"/>
        <v>62</v>
      </c>
      <c r="AP77" s="188"/>
      <c r="AQ77" s="96" t="s">
        <v>119</v>
      </c>
      <c r="AR77" s="51">
        <v>0</v>
      </c>
      <c r="AS77" s="51">
        <v>0</v>
      </c>
      <c r="AT77" s="51">
        <v>0</v>
      </c>
      <c r="AU77" s="51">
        <v>0</v>
      </c>
      <c r="AV77" s="51">
        <v>0</v>
      </c>
      <c r="AW77" s="51">
        <f t="shared" si="210"/>
        <v>0</v>
      </c>
      <c r="AX77" s="51">
        <v>0</v>
      </c>
      <c r="AY77" s="51">
        <v>0</v>
      </c>
      <c r="AZ77" s="51">
        <v>0</v>
      </c>
      <c r="BA77" s="51">
        <v>0</v>
      </c>
      <c r="BB77" s="51">
        <v>0</v>
      </c>
      <c r="BC77" s="51">
        <f t="shared" si="211"/>
        <v>0</v>
      </c>
      <c r="BD77" s="51">
        <v>0</v>
      </c>
      <c r="BE77" s="51">
        <v>0</v>
      </c>
      <c r="BF77" s="51">
        <v>0</v>
      </c>
      <c r="BG77" s="51">
        <v>1</v>
      </c>
      <c r="BH77" s="51">
        <v>1</v>
      </c>
      <c r="BI77" s="160">
        <f t="shared" si="212"/>
        <v>2</v>
      </c>
      <c r="BJ77" s="188"/>
      <c r="BK77" s="96" t="s">
        <v>119</v>
      </c>
      <c r="BL77" s="158">
        <v>10</v>
      </c>
      <c r="BM77" s="158">
        <v>0</v>
      </c>
      <c r="BN77" s="158">
        <v>0</v>
      </c>
      <c r="BO77" s="158">
        <v>3</v>
      </c>
      <c r="BP77" s="158">
        <v>1</v>
      </c>
      <c r="BQ77" s="158">
        <f t="shared" si="213"/>
        <v>14</v>
      </c>
      <c r="BR77" s="158">
        <v>0</v>
      </c>
      <c r="BS77" s="158">
        <v>0</v>
      </c>
      <c r="BT77" s="158">
        <v>0</v>
      </c>
      <c r="BU77" s="158">
        <v>0</v>
      </c>
      <c r="BV77" s="158">
        <v>0</v>
      </c>
      <c r="BW77" s="158">
        <f t="shared" si="214"/>
        <v>0</v>
      </c>
      <c r="BX77" s="158">
        <f t="shared" si="215"/>
        <v>10</v>
      </c>
      <c r="BY77" s="158">
        <f t="shared" si="215"/>
        <v>0</v>
      </c>
      <c r="BZ77" s="158">
        <f t="shared" si="215"/>
        <v>0</v>
      </c>
      <c r="CA77" s="158">
        <f t="shared" si="215"/>
        <v>4</v>
      </c>
      <c r="CB77" s="158">
        <f t="shared" si="215"/>
        <v>2</v>
      </c>
      <c r="CC77" s="159">
        <f t="shared" si="216"/>
        <v>16</v>
      </c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</row>
    <row r="78" spans="1:256" ht="17.100000000000001" customHeight="1">
      <c r="A78" s="16"/>
      <c r="B78" s="188"/>
      <c r="C78" s="95" t="s">
        <v>120</v>
      </c>
      <c r="D78" s="158">
        <v>0</v>
      </c>
      <c r="E78" s="158">
        <v>0</v>
      </c>
      <c r="F78" s="158">
        <v>0</v>
      </c>
      <c r="G78" s="158">
        <v>0</v>
      </c>
      <c r="H78" s="158">
        <v>0</v>
      </c>
      <c r="I78" s="158">
        <f t="shared" si="203"/>
        <v>0</v>
      </c>
      <c r="J78" s="158">
        <v>0</v>
      </c>
      <c r="K78" s="158">
        <v>0</v>
      </c>
      <c r="L78" s="158">
        <v>0</v>
      </c>
      <c r="M78" s="158">
        <v>0</v>
      </c>
      <c r="N78" s="158">
        <v>0</v>
      </c>
      <c r="O78" s="158">
        <f t="shared" si="204"/>
        <v>0</v>
      </c>
      <c r="P78" s="158">
        <v>57</v>
      </c>
      <c r="Q78" s="158">
        <v>3</v>
      </c>
      <c r="R78" s="158">
        <v>4</v>
      </c>
      <c r="S78" s="158">
        <v>0</v>
      </c>
      <c r="T78" s="158">
        <v>0</v>
      </c>
      <c r="U78" s="159">
        <f t="shared" si="205"/>
        <v>64</v>
      </c>
      <c r="V78" s="188"/>
      <c r="W78" s="95" t="s">
        <v>120</v>
      </c>
      <c r="X78" s="158">
        <v>99</v>
      </c>
      <c r="Y78" s="158">
        <v>5</v>
      </c>
      <c r="Z78" s="158">
        <v>3</v>
      </c>
      <c r="AA78" s="158">
        <v>3</v>
      </c>
      <c r="AB78" s="158">
        <v>3</v>
      </c>
      <c r="AC78" s="158">
        <f t="shared" si="206"/>
        <v>113</v>
      </c>
      <c r="AD78" s="158">
        <v>0</v>
      </c>
      <c r="AE78" s="158">
        <v>0</v>
      </c>
      <c r="AF78" s="158">
        <v>0</v>
      </c>
      <c r="AG78" s="158">
        <v>0</v>
      </c>
      <c r="AH78" s="158">
        <v>0</v>
      </c>
      <c r="AI78" s="158">
        <f t="shared" si="207"/>
        <v>0</v>
      </c>
      <c r="AJ78" s="158">
        <f t="shared" si="208"/>
        <v>156</v>
      </c>
      <c r="AK78" s="158">
        <f t="shared" si="208"/>
        <v>8</v>
      </c>
      <c r="AL78" s="158">
        <f t="shared" si="208"/>
        <v>7</v>
      </c>
      <c r="AM78" s="158">
        <f t="shared" si="208"/>
        <v>3</v>
      </c>
      <c r="AN78" s="158">
        <f t="shared" si="208"/>
        <v>3</v>
      </c>
      <c r="AO78" s="159">
        <f t="shared" si="209"/>
        <v>177</v>
      </c>
      <c r="AP78" s="188"/>
      <c r="AQ78" s="95" t="s">
        <v>120</v>
      </c>
      <c r="AR78" s="51">
        <v>0</v>
      </c>
      <c r="AS78" s="51">
        <v>0</v>
      </c>
      <c r="AT78" s="51">
        <v>0</v>
      </c>
      <c r="AU78" s="51">
        <v>0</v>
      </c>
      <c r="AV78" s="51">
        <v>0</v>
      </c>
      <c r="AW78" s="51">
        <f t="shared" si="210"/>
        <v>0</v>
      </c>
      <c r="AX78" s="51">
        <v>0</v>
      </c>
      <c r="AY78" s="51">
        <v>0</v>
      </c>
      <c r="AZ78" s="51">
        <v>0</v>
      </c>
      <c r="BA78" s="51">
        <v>0</v>
      </c>
      <c r="BB78" s="51">
        <v>0</v>
      </c>
      <c r="BC78" s="51">
        <f t="shared" si="211"/>
        <v>0</v>
      </c>
      <c r="BD78" s="51">
        <v>6</v>
      </c>
      <c r="BE78" s="51">
        <v>0</v>
      </c>
      <c r="BF78" s="51">
        <v>0</v>
      </c>
      <c r="BG78" s="51">
        <v>3</v>
      </c>
      <c r="BH78" s="51">
        <v>0</v>
      </c>
      <c r="BI78" s="160">
        <f t="shared" si="212"/>
        <v>9</v>
      </c>
      <c r="BJ78" s="188"/>
      <c r="BK78" s="95" t="s">
        <v>120</v>
      </c>
      <c r="BL78" s="158">
        <v>9</v>
      </c>
      <c r="BM78" s="158">
        <v>0</v>
      </c>
      <c r="BN78" s="158">
        <v>1</v>
      </c>
      <c r="BO78" s="158">
        <v>1</v>
      </c>
      <c r="BP78" s="158">
        <v>3</v>
      </c>
      <c r="BQ78" s="158">
        <f t="shared" si="213"/>
        <v>14</v>
      </c>
      <c r="BR78" s="158">
        <v>0</v>
      </c>
      <c r="BS78" s="158">
        <v>0</v>
      </c>
      <c r="BT78" s="158">
        <v>0</v>
      </c>
      <c r="BU78" s="158">
        <v>0</v>
      </c>
      <c r="BV78" s="158">
        <v>0</v>
      </c>
      <c r="BW78" s="158">
        <f t="shared" si="214"/>
        <v>0</v>
      </c>
      <c r="BX78" s="158">
        <f t="shared" si="215"/>
        <v>15</v>
      </c>
      <c r="BY78" s="158">
        <f t="shared" si="215"/>
        <v>0</v>
      </c>
      <c r="BZ78" s="158">
        <f t="shared" si="215"/>
        <v>1</v>
      </c>
      <c r="CA78" s="158">
        <f t="shared" si="215"/>
        <v>4</v>
      </c>
      <c r="CB78" s="158">
        <f t="shared" si="215"/>
        <v>3</v>
      </c>
      <c r="CC78" s="159">
        <f t="shared" si="216"/>
        <v>23</v>
      </c>
      <c r="CD78" s="139"/>
      <c r="CE78" s="139"/>
      <c r="CF78" s="139"/>
      <c r="CG78" s="139"/>
      <c r="CH78" s="139"/>
      <c r="CI78" s="139"/>
      <c r="CJ78" s="139"/>
      <c r="CK78" s="139"/>
      <c r="CL78" s="139"/>
      <c r="CM78" s="139"/>
      <c r="CN78" s="139"/>
      <c r="CO78" s="139"/>
      <c r="CP78" s="139"/>
      <c r="CQ78" s="139"/>
      <c r="CR78" s="139"/>
      <c r="CS78" s="139"/>
      <c r="CT78" s="139"/>
      <c r="CU78" s="139"/>
      <c r="CV78" s="139"/>
      <c r="CW78" s="139"/>
      <c r="CX78" s="139"/>
      <c r="CY78" s="139"/>
      <c r="CZ78" s="139"/>
      <c r="DA78" s="139"/>
      <c r="DB78" s="139"/>
      <c r="DC78" s="139"/>
      <c r="DD78" s="139"/>
      <c r="DE78" s="139"/>
      <c r="DF78" s="139"/>
      <c r="DG78" s="139"/>
      <c r="DH78" s="139"/>
      <c r="DI78" s="139"/>
      <c r="DJ78" s="139"/>
      <c r="DK78" s="139"/>
      <c r="DL78" s="139"/>
      <c r="DM78" s="139"/>
      <c r="DN78" s="139"/>
      <c r="DO78" s="139"/>
      <c r="DP78" s="139"/>
      <c r="DQ78" s="139"/>
      <c r="DR78" s="139"/>
      <c r="DS78" s="139"/>
      <c r="DT78" s="139"/>
      <c r="DU78" s="139"/>
      <c r="DV78" s="139"/>
      <c r="DW78" s="139"/>
      <c r="DX78" s="139"/>
      <c r="DY78" s="139"/>
      <c r="DZ78" s="139"/>
      <c r="EA78" s="139"/>
      <c r="EB78" s="139"/>
      <c r="EC78" s="139"/>
      <c r="ED78" s="139"/>
      <c r="EE78" s="139"/>
      <c r="EF78" s="139"/>
      <c r="EG78" s="139"/>
      <c r="EH78" s="139"/>
      <c r="EI78" s="139"/>
      <c r="EJ78" s="139"/>
      <c r="EK78" s="139"/>
      <c r="EL78" s="139"/>
      <c r="EM78" s="139"/>
      <c r="EN78" s="139"/>
      <c r="EO78" s="139"/>
      <c r="EP78" s="139"/>
      <c r="EQ78" s="139"/>
      <c r="ER78" s="139"/>
      <c r="ES78" s="139"/>
      <c r="ET78" s="139"/>
      <c r="EU78" s="139"/>
      <c r="EV78" s="139"/>
      <c r="EW78" s="139"/>
      <c r="EX78" s="139"/>
      <c r="EY78" s="139"/>
      <c r="EZ78" s="139"/>
      <c r="FA78" s="139"/>
      <c r="FB78" s="139"/>
      <c r="FC78" s="139"/>
      <c r="FD78" s="139"/>
      <c r="FE78" s="139"/>
      <c r="FF78" s="139"/>
      <c r="FG78" s="139"/>
      <c r="FH78" s="139"/>
      <c r="FI78" s="139"/>
      <c r="FJ78" s="139"/>
      <c r="FK78" s="139"/>
      <c r="FL78" s="139"/>
      <c r="FM78" s="139"/>
      <c r="FN78" s="139"/>
      <c r="FO78" s="139"/>
      <c r="FP78" s="139"/>
      <c r="FQ78" s="139"/>
      <c r="FR78" s="139"/>
      <c r="FS78" s="139"/>
      <c r="FT78" s="139"/>
      <c r="FU78" s="139"/>
      <c r="FV78" s="139"/>
      <c r="FW78" s="139"/>
      <c r="FX78" s="139"/>
      <c r="FY78" s="139"/>
      <c r="FZ78" s="139"/>
      <c r="GA78" s="139"/>
      <c r="GB78" s="139"/>
      <c r="GC78" s="139"/>
      <c r="GD78" s="139"/>
      <c r="GE78" s="139"/>
      <c r="GF78" s="139"/>
      <c r="GG78" s="139"/>
      <c r="GH78" s="139"/>
      <c r="GI78" s="139"/>
      <c r="GJ78" s="139"/>
      <c r="GK78" s="139"/>
      <c r="GL78" s="139"/>
      <c r="GM78" s="139"/>
      <c r="GN78" s="139"/>
      <c r="GO78" s="139"/>
      <c r="GP78" s="139"/>
      <c r="GQ78" s="139"/>
      <c r="GR78" s="139"/>
      <c r="GS78" s="139"/>
      <c r="GT78" s="139"/>
      <c r="GU78" s="139"/>
      <c r="GV78" s="139"/>
      <c r="GW78" s="139"/>
      <c r="GX78" s="139"/>
      <c r="GY78" s="139"/>
      <c r="GZ78" s="139"/>
      <c r="HA78" s="139"/>
      <c r="HB78" s="139"/>
      <c r="HC78" s="139"/>
      <c r="HD78" s="139"/>
      <c r="HE78" s="139"/>
      <c r="HF78" s="139"/>
      <c r="HG78" s="139"/>
      <c r="HH78" s="139"/>
      <c r="HI78" s="139"/>
      <c r="HJ78" s="139"/>
      <c r="HK78" s="139"/>
      <c r="HL78" s="139"/>
      <c r="HM78" s="139"/>
      <c r="HN78" s="139"/>
      <c r="HO78" s="139"/>
      <c r="HP78" s="139"/>
      <c r="HQ78" s="139"/>
      <c r="HR78" s="139"/>
      <c r="HS78" s="139"/>
      <c r="HT78" s="139"/>
      <c r="HU78" s="139"/>
      <c r="HV78" s="139"/>
      <c r="HW78" s="139"/>
      <c r="HX78" s="139"/>
      <c r="HY78" s="139"/>
      <c r="HZ78" s="139"/>
      <c r="IA78" s="139"/>
      <c r="IB78" s="139"/>
      <c r="IC78" s="139"/>
      <c r="ID78" s="139"/>
      <c r="IE78" s="139"/>
      <c r="IF78" s="139"/>
      <c r="IG78" s="139"/>
      <c r="IH78" s="139"/>
      <c r="II78" s="139"/>
      <c r="IJ78" s="139"/>
      <c r="IK78" s="139"/>
      <c r="IL78" s="139"/>
      <c r="IM78" s="139"/>
      <c r="IN78" s="139"/>
      <c r="IO78" s="139"/>
      <c r="IP78" s="139"/>
      <c r="IQ78" s="139"/>
      <c r="IR78" s="139"/>
      <c r="IS78" s="139"/>
      <c r="IT78" s="139"/>
      <c r="IU78" s="139"/>
      <c r="IV78" s="139"/>
    </row>
    <row r="79" spans="1:256" ht="17.100000000000001" customHeight="1">
      <c r="A79" s="16"/>
      <c r="B79" s="189"/>
      <c r="C79" s="30" t="s">
        <v>34</v>
      </c>
      <c r="D79" s="155">
        <f t="shared" ref="D79:U79" si="217">SUM(D75:D78)</f>
        <v>0</v>
      </c>
      <c r="E79" s="155">
        <f t="shared" si="217"/>
        <v>0</v>
      </c>
      <c r="F79" s="155">
        <f t="shared" si="217"/>
        <v>0</v>
      </c>
      <c r="G79" s="155">
        <f t="shared" si="217"/>
        <v>0</v>
      </c>
      <c r="H79" s="155">
        <f t="shared" si="217"/>
        <v>0</v>
      </c>
      <c r="I79" s="155">
        <f t="shared" si="217"/>
        <v>0</v>
      </c>
      <c r="J79" s="155">
        <f t="shared" si="217"/>
        <v>0</v>
      </c>
      <c r="K79" s="155">
        <f t="shared" si="217"/>
        <v>0</v>
      </c>
      <c r="L79" s="155">
        <f t="shared" si="217"/>
        <v>0</v>
      </c>
      <c r="M79" s="155">
        <f t="shared" si="217"/>
        <v>0</v>
      </c>
      <c r="N79" s="155">
        <f t="shared" si="217"/>
        <v>0</v>
      </c>
      <c r="O79" s="155">
        <f t="shared" si="217"/>
        <v>0</v>
      </c>
      <c r="P79" s="155">
        <f t="shared" si="217"/>
        <v>118</v>
      </c>
      <c r="Q79" s="155">
        <f t="shared" si="217"/>
        <v>6</v>
      </c>
      <c r="R79" s="155">
        <f t="shared" si="217"/>
        <v>5</v>
      </c>
      <c r="S79" s="155">
        <f t="shared" si="217"/>
        <v>1</v>
      </c>
      <c r="T79" s="155">
        <f t="shared" si="217"/>
        <v>1</v>
      </c>
      <c r="U79" s="156">
        <f t="shared" si="217"/>
        <v>131</v>
      </c>
      <c r="V79" s="189"/>
      <c r="W79" s="30" t="s">
        <v>34</v>
      </c>
      <c r="X79" s="155">
        <f t="shared" ref="X79:AO79" si="218">SUM(X75:X78)</f>
        <v>229</v>
      </c>
      <c r="Y79" s="155">
        <f t="shared" si="218"/>
        <v>9</v>
      </c>
      <c r="Z79" s="155">
        <f t="shared" si="218"/>
        <v>11</v>
      </c>
      <c r="AA79" s="155">
        <f t="shared" si="218"/>
        <v>7</v>
      </c>
      <c r="AB79" s="155">
        <f t="shared" si="218"/>
        <v>6</v>
      </c>
      <c r="AC79" s="155">
        <f t="shared" si="218"/>
        <v>262</v>
      </c>
      <c r="AD79" s="155">
        <f t="shared" si="218"/>
        <v>0</v>
      </c>
      <c r="AE79" s="155">
        <f t="shared" si="218"/>
        <v>0</v>
      </c>
      <c r="AF79" s="155">
        <f t="shared" si="218"/>
        <v>0</v>
      </c>
      <c r="AG79" s="155">
        <f t="shared" si="218"/>
        <v>0</v>
      </c>
      <c r="AH79" s="155">
        <f t="shared" si="218"/>
        <v>1</v>
      </c>
      <c r="AI79" s="155">
        <f t="shared" si="218"/>
        <v>1</v>
      </c>
      <c r="AJ79" s="155">
        <f t="shared" si="218"/>
        <v>347</v>
      </c>
      <c r="AK79" s="155">
        <f t="shared" si="218"/>
        <v>15</v>
      </c>
      <c r="AL79" s="155">
        <f t="shared" si="218"/>
        <v>16</v>
      </c>
      <c r="AM79" s="155">
        <f t="shared" si="218"/>
        <v>8</v>
      </c>
      <c r="AN79" s="155">
        <f t="shared" si="218"/>
        <v>8</v>
      </c>
      <c r="AO79" s="156">
        <f t="shared" si="218"/>
        <v>394</v>
      </c>
      <c r="AP79" s="189"/>
      <c r="AQ79" s="30" t="s">
        <v>34</v>
      </c>
      <c r="AR79" s="155">
        <f t="shared" ref="AR79:BI79" si="219">SUM(AR75:AR78)</f>
        <v>0</v>
      </c>
      <c r="AS79" s="155">
        <f t="shared" si="219"/>
        <v>0</v>
      </c>
      <c r="AT79" s="155">
        <f t="shared" si="219"/>
        <v>0</v>
      </c>
      <c r="AU79" s="155">
        <f t="shared" si="219"/>
        <v>0</v>
      </c>
      <c r="AV79" s="155">
        <f t="shared" si="219"/>
        <v>0</v>
      </c>
      <c r="AW79" s="155">
        <f t="shared" si="219"/>
        <v>0</v>
      </c>
      <c r="AX79" s="155">
        <f t="shared" si="219"/>
        <v>0</v>
      </c>
      <c r="AY79" s="155">
        <f t="shared" si="219"/>
        <v>0</v>
      </c>
      <c r="AZ79" s="155">
        <f t="shared" si="219"/>
        <v>0</v>
      </c>
      <c r="BA79" s="155">
        <f t="shared" si="219"/>
        <v>0</v>
      </c>
      <c r="BB79" s="155">
        <f t="shared" si="219"/>
        <v>0</v>
      </c>
      <c r="BC79" s="155">
        <f t="shared" si="219"/>
        <v>0</v>
      </c>
      <c r="BD79" s="155">
        <f t="shared" si="219"/>
        <v>8</v>
      </c>
      <c r="BE79" s="155">
        <f t="shared" si="219"/>
        <v>0</v>
      </c>
      <c r="BF79" s="155">
        <f t="shared" si="219"/>
        <v>0</v>
      </c>
      <c r="BG79" s="155">
        <f t="shared" si="219"/>
        <v>4</v>
      </c>
      <c r="BH79" s="155">
        <f t="shared" si="219"/>
        <v>1</v>
      </c>
      <c r="BI79" s="156">
        <f t="shared" si="219"/>
        <v>13</v>
      </c>
      <c r="BJ79" s="189"/>
      <c r="BK79" s="30" t="s">
        <v>34</v>
      </c>
      <c r="BL79" s="155">
        <f t="shared" ref="BL79:CC79" si="220">SUM(BL75:BL78)</f>
        <v>30</v>
      </c>
      <c r="BM79" s="155">
        <f t="shared" si="220"/>
        <v>0</v>
      </c>
      <c r="BN79" s="155">
        <f t="shared" si="220"/>
        <v>6</v>
      </c>
      <c r="BO79" s="155">
        <f t="shared" si="220"/>
        <v>6</v>
      </c>
      <c r="BP79" s="155">
        <f t="shared" si="220"/>
        <v>6</v>
      </c>
      <c r="BQ79" s="155">
        <f t="shared" si="220"/>
        <v>48</v>
      </c>
      <c r="BR79" s="155">
        <f t="shared" si="220"/>
        <v>0</v>
      </c>
      <c r="BS79" s="155">
        <f t="shared" si="220"/>
        <v>0</v>
      </c>
      <c r="BT79" s="155">
        <f t="shared" si="220"/>
        <v>0</v>
      </c>
      <c r="BU79" s="155">
        <f t="shared" si="220"/>
        <v>0</v>
      </c>
      <c r="BV79" s="155">
        <f t="shared" si="220"/>
        <v>0</v>
      </c>
      <c r="BW79" s="155">
        <f t="shared" si="220"/>
        <v>0</v>
      </c>
      <c r="BX79" s="155">
        <f t="shared" si="220"/>
        <v>38</v>
      </c>
      <c r="BY79" s="155">
        <f t="shared" si="220"/>
        <v>0</v>
      </c>
      <c r="BZ79" s="155">
        <f t="shared" si="220"/>
        <v>6</v>
      </c>
      <c r="CA79" s="155">
        <f t="shared" si="220"/>
        <v>10</v>
      </c>
      <c r="CB79" s="155">
        <f t="shared" si="220"/>
        <v>7</v>
      </c>
      <c r="CC79" s="156">
        <f t="shared" si="220"/>
        <v>61</v>
      </c>
      <c r="CD79" s="139"/>
      <c r="CE79" s="139"/>
      <c r="CF79" s="139"/>
      <c r="CG79" s="139"/>
      <c r="CH79" s="139"/>
      <c r="CI79" s="139"/>
      <c r="CJ79" s="139"/>
      <c r="CK79" s="139"/>
      <c r="CL79" s="139"/>
      <c r="CM79" s="139"/>
      <c r="CN79" s="139"/>
      <c r="CO79" s="139"/>
      <c r="CP79" s="139"/>
      <c r="CQ79" s="139"/>
      <c r="CR79" s="139"/>
      <c r="CS79" s="139"/>
      <c r="CT79" s="139"/>
      <c r="CU79" s="139"/>
      <c r="CV79" s="139"/>
      <c r="CW79" s="139"/>
      <c r="CX79" s="139"/>
      <c r="CY79" s="139"/>
      <c r="CZ79" s="139"/>
      <c r="DA79" s="139"/>
      <c r="DB79" s="139"/>
      <c r="DC79" s="139"/>
      <c r="DD79" s="139"/>
      <c r="DE79" s="139"/>
      <c r="DF79" s="139"/>
      <c r="DG79" s="139"/>
      <c r="DH79" s="139"/>
      <c r="DI79" s="139"/>
      <c r="DJ79" s="139"/>
      <c r="DK79" s="139"/>
      <c r="DL79" s="139"/>
      <c r="DM79" s="139"/>
      <c r="DN79" s="139"/>
      <c r="DO79" s="139"/>
      <c r="DP79" s="139"/>
      <c r="DQ79" s="139"/>
      <c r="DR79" s="139"/>
      <c r="DS79" s="139"/>
      <c r="DT79" s="139"/>
      <c r="DU79" s="139"/>
      <c r="DV79" s="139"/>
      <c r="DW79" s="139"/>
      <c r="DX79" s="139"/>
      <c r="DY79" s="139"/>
      <c r="DZ79" s="139"/>
      <c r="EA79" s="139"/>
      <c r="EB79" s="139"/>
      <c r="EC79" s="139"/>
      <c r="ED79" s="139"/>
      <c r="EE79" s="139"/>
      <c r="EF79" s="139"/>
      <c r="EG79" s="139"/>
      <c r="EH79" s="139"/>
      <c r="EI79" s="139"/>
      <c r="EJ79" s="139"/>
      <c r="EK79" s="139"/>
      <c r="EL79" s="139"/>
      <c r="EM79" s="139"/>
      <c r="EN79" s="139"/>
      <c r="EO79" s="139"/>
      <c r="EP79" s="139"/>
      <c r="EQ79" s="139"/>
      <c r="ER79" s="139"/>
      <c r="ES79" s="139"/>
      <c r="ET79" s="139"/>
      <c r="EU79" s="139"/>
      <c r="EV79" s="139"/>
      <c r="EW79" s="139"/>
      <c r="EX79" s="139"/>
      <c r="EY79" s="139"/>
      <c r="EZ79" s="139"/>
      <c r="FA79" s="139"/>
      <c r="FB79" s="139"/>
      <c r="FC79" s="139"/>
      <c r="FD79" s="139"/>
      <c r="FE79" s="139"/>
      <c r="FF79" s="139"/>
      <c r="FG79" s="139"/>
      <c r="FH79" s="139"/>
      <c r="FI79" s="139"/>
      <c r="FJ79" s="139"/>
      <c r="FK79" s="139"/>
      <c r="FL79" s="139"/>
      <c r="FM79" s="139"/>
      <c r="FN79" s="139"/>
      <c r="FO79" s="139"/>
      <c r="FP79" s="139"/>
      <c r="FQ79" s="139"/>
      <c r="FR79" s="139"/>
      <c r="FS79" s="139"/>
      <c r="FT79" s="139"/>
      <c r="FU79" s="139"/>
      <c r="FV79" s="139"/>
      <c r="FW79" s="139"/>
      <c r="FX79" s="139"/>
      <c r="FY79" s="139"/>
      <c r="FZ79" s="139"/>
      <c r="GA79" s="139"/>
      <c r="GB79" s="139"/>
      <c r="GC79" s="139"/>
      <c r="GD79" s="139"/>
      <c r="GE79" s="139"/>
      <c r="GF79" s="139"/>
      <c r="GG79" s="139"/>
      <c r="GH79" s="139"/>
      <c r="GI79" s="139"/>
      <c r="GJ79" s="139"/>
      <c r="GK79" s="139"/>
      <c r="GL79" s="139"/>
      <c r="GM79" s="139"/>
      <c r="GN79" s="139"/>
      <c r="GO79" s="139"/>
      <c r="GP79" s="139"/>
      <c r="GQ79" s="139"/>
      <c r="GR79" s="139"/>
      <c r="GS79" s="139"/>
      <c r="GT79" s="139"/>
      <c r="GU79" s="139"/>
      <c r="GV79" s="139"/>
      <c r="GW79" s="139"/>
      <c r="GX79" s="139"/>
      <c r="GY79" s="139"/>
      <c r="GZ79" s="139"/>
      <c r="HA79" s="139"/>
      <c r="HB79" s="139"/>
      <c r="HC79" s="139"/>
      <c r="HD79" s="139"/>
      <c r="HE79" s="139"/>
      <c r="HF79" s="139"/>
      <c r="HG79" s="139"/>
      <c r="HH79" s="139"/>
      <c r="HI79" s="139"/>
      <c r="HJ79" s="139"/>
      <c r="HK79" s="139"/>
      <c r="HL79" s="139"/>
      <c r="HM79" s="139"/>
      <c r="HN79" s="139"/>
      <c r="HO79" s="139"/>
      <c r="HP79" s="139"/>
      <c r="HQ79" s="139"/>
      <c r="HR79" s="139"/>
      <c r="HS79" s="139"/>
      <c r="HT79" s="139"/>
      <c r="HU79" s="139"/>
      <c r="HV79" s="139"/>
      <c r="HW79" s="139"/>
      <c r="HX79" s="139"/>
      <c r="HY79" s="139"/>
      <c r="HZ79" s="139"/>
      <c r="IA79" s="139"/>
      <c r="IB79" s="139"/>
      <c r="IC79" s="139"/>
      <c r="ID79" s="139"/>
      <c r="IE79" s="139"/>
      <c r="IF79" s="139"/>
      <c r="IG79" s="139"/>
      <c r="IH79" s="139"/>
      <c r="II79" s="139"/>
      <c r="IJ79" s="139"/>
      <c r="IK79" s="139"/>
      <c r="IL79" s="139"/>
      <c r="IM79" s="139"/>
      <c r="IN79" s="139"/>
      <c r="IO79" s="139"/>
      <c r="IP79" s="139"/>
      <c r="IQ79" s="139"/>
      <c r="IR79" s="139"/>
      <c r="IS79" s="139"/>
      <c r="IT79" s="139"/>
      <c r="IU79" s="139"/>
      <c r="IV79" s="139"/>
    </row>
    <row r="80" spans="1:256" ht="17.100000000000001" customHeight="1">
      <c r="A80" s="16"/>
      <c r="B80" s="187" t="s">
        <v>121</v>
      </c>
      <c r="C80" s="94" t="s">
        <v>122</v>
      </c>
      <c r="D80" s="158">
        <v>0</v>
      </c>
      <c r="E80" s="158">
        <v>0</v>
      </c>
      <c r="F80" s="158">
        <v>0</v>
      </c>
      <c r="G80" s="158">
        <v>0</v>
      </c>
      <c r="H80" s="158">
        <v>0</v>
      </c>
      <c r="I80" s="158">
        <f t="shared" ref="I80:I81" si="221">SUM(D80:H80)</f>
        <v>0</v>
      </c>
      <c r="J80" s="158">
        <v>0</v>
      </c>
      <c r="K80" s="158">
        <v>0</v>
      </c>
      <c r="L80" s="158">
        <v>0</v>
      </c>
      <c r="M80" s="158">
        <v>0</v>
      </c>
      <c r="N80" s="158">
        <v>0</v>
      </c>
      <c r="O80" s="158">
        <f t="shared" ref="O80:O81" si="222">SUM(J80:N80)</f>
        <v>0</v>
      </c>
      <c r="P80" s="158">
        <v>46</v>
      </c>
      <c r="Q80" s="158">
        <v>1</v>
      </c>
      <c r="R80" s="158">
        <v>1</v>
      </c>
      <c r="S80" s="158">
        <v>0</v>
      </c>
      <c r="T80" s="158">
        <v>1</v>
      </c>
      <c r="U80" s="159">
        <f t="shared" ref="U80:U81" si="223">SUM(P80:T80)</f>
        <v>49</v>
      </c>
      <c r="V80" s="187" t="s">
        <v>121</v>
      </c>
      <c r="W80" s="94" t="s">
        <v>122</v>
      </c>
      <c r="X80" s="158">
        <v>39</v>
      </c>
      <c r="Y80" s="158">
        <v>0</v>
      </c>
      <c r="Z80" s="158">
        <v>2</v>
      </c>
      <c r="AA80" s="158">
        <v>1</v>
      </c>
      <c r="AB80" s="158">
        <v>9</v>
      </c>
      <c r="AC80" s="158">
        <f t="shared" ref="AC80:AC81" si="224">SUM(X80:AB80)</f>
        <v>51</v>
      </c>
      <c r="AD80" s="158">
        <v>0</v>
      </c>
      <c r="AE80" s="158">
        <v>0</v>
      </c>
      <c r="AF80" s="158">
        <v>0</v>
      </c>
      <c r="AG80" s="158">
        <v>0</v>
      </c>
      <c r="AH80" s="158">
        <v>0</v>
      </c>
      <c r="AI80" s="158">
        <f t="shared" ref="AI80:AI81" si="225">SUM(AD80:AH80)</f>
        <v>0</v>
      </c>
      <c r="AJ80" s="158">
        <f t="shared" ref="AJ80:AN81" si="226">D80+J80+P80+X80+AD80</f>
        <v>85</v>
      </c>
      <c r="AK80" s="158">
        <f t="shared" si="226"/>
        <v>1</v>
      </c>
      <c r="AL80" s="158">
        <f t="shared" si="226"/>
        <v>3</v>
      </c>
      <c r="AM80" s="158">
        <f t="shared" si="226"/>
        <v>1</v>
      </c>
      <c r="AN80" s="158">
        <f t="shared" si="226"/>
        <v>10</v>
      </c>
      <c r="AO80" s="159">
        <f t="shared" ref="AO80:AO81" si="227">SUM(AJ80:AN80)</f>
        <v>100</v>
      </c>
      <c r="AP80" s="187" t="s">
        <v>121</v>
      </c>
      <c r="AQ80" s="94" t="s">
        <v>122</v>
      </c>
      <c r="AR80" s="51">
        <v>0</v>
      </c>
      <c r="AS80" s="51">
        <v>0</v>
      </c>
      <c r="AT80" s="51">
        <v>0</v>
      </c>
      <c r="AU80" s="51">
        <v>0</v>
      </c>
      <c r="AV80" s="51">
        <v>0</v>
      </c>
      <c r="AW80" s="51">
        <f t="shared" ref="AW80:AW81" si="228">SUM(AR80:AV80)</f>
        <v>0</v>
      </c>
      <c r="AX80" s="51">
        <v>0</v>
      </c>
      <c r="AY80" s="51">
        <v>0</v>
      </c>
      <c r="AZ80" s="51">
        <v>0</v>
      </c>
      <c r="BA80" s="51">
        <v>0</v>
      </c>
      <c r="BB80" s="51">
        <v>0</v>
      </c>
      <c r="BC80" s="51">
        <f t="shared" ref="BC80:BC81" si="229">SUM(AX80:BB80)</f>
        <v>0</v>
      </c>
      <c r="BD80" s="51">
        <v>1</v>
      </c>
      <c r="BE80" s="51">
        <v>0</v>
      </c>
      <c r="BF80" s="51">
        <v>0</v>
      </c>
      <c r="BG80" s="51">
        <v>0</v>
      </c>
      <c r="BH80" s="51">
        <v>1</v>
      </c>
      <c r="BI80" s="160">
        <f t="shared" ref="BI80:BI81" si="230">SUM(BD80:BH80)</f>
        <v>2</v>
      </c>
      <c r="BJ80" s="187" t="s">
        <v>121</v>
      </c>
      <c r="BK80" s="94" t="s">
        <v>122</v>
      </c>
      <c r="BL80" s="158">
        <v>10</v>
      </c>
      <c r="BM80" s="158">
        <v>0</v>
      </c>
      <c r="BN80" s="158">
        <v>0</v>
      </c>
      <c r="BO80" s="158">
        <v>2</v>
      </c>
      <c r="BP80" s="158">
        <v>2</v>
      </c>
      <c r="BQ80" s="158">
        <f t="shared" ref="BQ80:BQ81" si="231">SUM(BL80:BP80)</f>
        <v>14</v>
      </c>
      <c r="BR80" s="158">
        <v>0</v>
      </c>
      <c r="BS80" s="158">
        <v>0</v>
      </c>
      <c r="BT80" s="158">
        <v>0</v>
      </c>
      <c r="BU80" s="158">
        <v>0</v>
      </c>
      <c r="BV80" s="158">
        <v>0</v>
      </c>
      <c r="BW80" s="158">
        <f t="shared" ref="BW80:BW81" si="232">SUM(BR80:BV80)</f>
        <v>0</v>
      </c>
      <c r="BX80" s="158">
        <f t="shared" ref="BX80:CB81" si="233">AR80+AX80+BD80+BL80+BR80</f>
        <v>11</v>
      </c>
      <c r="BY80" s="158">
        <f t="shared" si="233"/>
        <v>0</v>
      </c>
      <c r="BZ80" s="158">
        <f t="shared" si="233"/>
        <v>0</v>
      </c>
      <c r="CA80" s="158">
        <f t="shared" si="233"/>
        <v>2</v>
      </c>
      <c r="CB80" s="158">
        <f t="shared" si="233"/>
        <v>3</v>
      </c>
      <c r="CC80" s="159">
        <f t="shared" ref="CC80:CC81" si="234">SUM(BX80:CB80)</f>
        <v>16</v>
      </c>
      <c r="CD80" s="139"/>
      <c r="CE80" s="139"/>
      <c r="CF80" s="139"/>
      <c r="CG80" s="139"/>
      <c r="CH80" s="139"/>
      <c r="CI80" s="139"/>
      <c r="CJ80" s="139"/>
      <c r="CK80" s="139"/>
      <c r="CL80" s="139"/>
      <c r="CM80" s="139"/>
      <c r="CN80" s="139"/>
      <c r="CO80" s="139"/>
      <c r="CP80" s="139"/>
      <c r="CQ80" s="139"/>
      <c r="CR80" s="139"/>
      <c r="CS80" s="139"/>
      <c r="CT80" s="139"/>
      <c r="CU80" s="139"/>
      <c r="CV80" s="139"/>
      <c r="CW80" s="139"/>
      <c r="CX80" s="139"/>
      <c r="CY80" s="139"/>
      <c r="CZ80" s="139"/>
      <c r="DA80" s="139"/>
      <c r="DB80" s="139"/>
      <c r="DC80" s="139"/>
      <c r="DD80" s="139"/>
      <c r="DE80" s="139"/>
      <c r="DF80" s="139"/>
      <c r="DG80" s="139"/>
      <c r="DH80" s="139"/>
      <c r="DI80" s="139"/>
      <c r="DJ80" s="139"/>
      <c r="DK80" s="139"/>
      <c r="DL80" s="139"/>
      <c r="DM80" s="139"/>
      <c r="DN80" s="139"/>
      <c r="DO80" s="139"/>
      <c r="DP80" s="139"/>
      <c r="DQ80" s="139"/>
      <c r="DR80" s="139"/>
      <c r="DS80" s="139"/>
      <c r="DT80" s="139"/>
      <c r="DU80" s="139"/>
      <c r="DV80" s="139"/>
      <c r="DW80" s="139"/>
      <c r="DX80" s="139"/>
      <c r="DY80" s="139"/>
      <c r="DZ80" s="139"/>
      <c r="EA80" s="139"/>
      <c r="EB80" s="139"/>
      <c r="EC80" s="139"/>
      <c r="ED80" s="139"/>
      <c r="EE80" s="139"/>
      <c r="EF80" s="139"/>
      <c r="EG80" s="139"/>
      <c r="EH80" s="139"/>
      <c r="EI80" s="139"/>
      <c r="EJ80" s="139"/>
      <c r="EK80" s="139"/>
      <c r="EL80" s="139"/>
      <c r="EM80" s="139"/>
      <c r="EN80" s="139"/>
      <c r="EO80" s="139"/>
      <c r="EP80" s="139"/>
      <c r="EQ80" s="139"/>
      <c r="ER80" s="139"/>
      <c r="ES80" s="139"/>
      <c r="ET80" s="139"/>
      <c r="EU80" s="139"/>
      <c r="EV80" s="139"/>
      <c r="EW80" s="139"/>
      <c r="EX80" s="139"/>
      <c r="EY80" s="139"/>
      <c r="EZ80" s="139"/>
      <c r="FA80" s="139"/>
      <c r="FB80" s="139"/>
      <c r="FC80" s="139"/>
      <c r="FD80" s="139"/>
      <c r="FE80" s="139"/>
      <c r="FF80" s="139"/>
      <c r="FG80" s="139"/>
      <c r="FH80" s="139"/>
      <c r="FI80" s="139"/>
      <c r="FJ80" s="139"/>
      <c r="FK80" s="139"/>
      <c r="FL80" s="139"/>
      <c r="FM80" s="139"/>
      <c r="FN80" s="139"/>
      <c r="FO80" s="139"/>
      <c r="FP80" s="139"/>
      <c r="FQ80" s="139"/>
      <c r="FR80" s="139"/>
      <c r="FS80" s="139"/>
      <c r="FT80" s="139"/>
      <c r="FU80" s="139"/>
      <c r="FV80" s="139"/>
      <c r="FW80" s="139"/>
      <c r="FX80" s="139"/>
      <c r="FY80" s="139"/>
      <c r="FZ80" s="139"/>
      <c r="GA80" s="139"/>
      <c r="GB80" s="139"/>
      <c r="GC80" s="139"/>
      <c r="GD80" s="139"/>
      <c r="GE80" s="139"/>
      <c r="GF80" s="139"/>
      <c r="GG80" s="139"/>
      <c r="GH80" s="139"/>
      <c r="GI80" s="139"/>
      <c r="GJ80" s="139"/>
      <c r="GK80" s="139"/>
      <c r="GL80" s="139"/>
      <c r="GM80" s="139"/>
      <c r="GN80" s="139"/>
      <c r="GO80" s="139"/>
      <c r="GP80" s="139"/>
      <c r="GQ80" s="139"/>
      <c r="GR80" s="139"/>
      <c r="GS80" s="139"/>
      <c r="GT80" s="139"/>
      <c r="GU80" s="139"/>
      <c r="GV80" s="139"/>
      <c r="GW80" s="139"/>
      <c r="GX80" s="139"/>
      <c r="GY80" s="139"/>
      <c r="GZ80" s="139"/>
      <c r="HA80" s="139"/>
      <c r="HB80" s="139"/>
      <c r="HC80" s="139"/>
      <c r="HD80" s="139"/>
      <c r="HE80" s="139"/>
      <c r="HF80" s="139"/>
      <c r="HG80" s="139"/>
      <c r="HH80" s="139"/>
      <c r="HI80" s="139"/>
      <c r="HJ80" s="139"/>
      <c r="HK80" s="139"/>
      <c r="HL80" s="139"/>
      <c r="HM80" s="139"/>
      <c r="HN80" s="139"/>
      <c r="HO80" s="139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39"/>
      <c r="IB80" s="139"/>
      <c r="IC80" s="139"/>
      <c r="ID80" s="139"/>
      <c r="IE80" s="139"/>
      <c r="IF80" s="139"/>
      <c r="IG80" s="139"/>
      <c r="IH80" s="139"/>
      <c r="II80" s="139"/>
      <c r="IJ80" s="139"/>
      <c r="IK80" s="139"/>
      <c r="IL80" s="139"/>
      <c r="IM80" s="139"/>
      <c r="IN80" s="139"/>
      <c r="IO80" s="139"/>
      <c r="IP80" s="139"/>
      <c r="IQ80" s="139"/>
      <c r="IR80" s="139"/>
      <c r="IS80" s="139"/>
      <c r="IT80" s="139"/>
      <c r="IU80" s="139"/>
      <c r="IV80" s="139"/>
    </row>
    <row r="81" spans="1:256" ht="17.100000000000001" customHeight="1">
      <c r="A81" s="16"/>
      <c r="B81" s="188"/>
      <c r="C81" s="42" t="s">
        <v>123</v>
      </c>
      <c r="D81" s="158">
        <v>0</v>
      </c>
      <c r="E81" s="158">
        <v>0</v>
      </c>
      <c r="F81" s="158">
        <v>0</v>
      </c>
      <c r="G81" s="158">
        <v>0</v>
      </c>
      <c r="H81" s="158">
        <v>0</v>
      </c>
      <c r="I81" s="158">
        <f t="shared" si="221"/>
        <v>0</v>
      </c>
      <c r="J81" s="158">
        <v>0</v>
      </c>
      <c r="K81" s="158">
        <v>0</v>
      </c>
      <c r="L81" s="158">
        <v>0</v>
      </c>
      <c r="M81" s="158">
        <v>0</v>
      </c>
      <c r="N81" s="158">
        <v>0</v>
      </c>
      <c r="O81" s="158">
        <f t="shared" si="222"/>
        <v>0</v>
      </c>
      <c r="P81" s="158">
        <v>45</v>
      </c>
      <c r="Q81" s="158">
        <v>6</v>
      </c>
      <c r="R81" s="158">
        <v>2</v>
      </c>
      <c r="S81" s="158">
        <v>0</v>
      </c>
      <c r="T81" s="158">
        <v>2</v>
      </c>
      <c r="U81" s="159">
        <f t="shared" si="223"/>
        <v>55</v>
      </c>
      <c r="V81" s="188"/>
      <c r="W81" s="42" t="s">
        <v>123</v>
      </c>
      <c r="X81" s="158">
        <v>72</v>
      </c>
      <c r="Y81" s="158">
        <v>2</v>
      </c>
      <c r="Z81" s="158">
        <v>3</v>
      </c>
      <c r="AA81" s="158">
        <v>2</v>
      </c>
      <c r="AB81" s="158">
        <v>5</v>
      </c>
      <c r="AC81" s="158">
        <f t="shared" si="224"/>
        <v>84</v>
      </c>
      <c r="AD81" s="158">
        <v>0</v>
      </c>
      <c r="AE81" s="158">
        <v>0</v>
      </c>
      <c r="AF81" s="158">
        <v>0</v>
      </c>
      <c r="AG81" s="158">
        <v>0</v>
      </c>
      <c r="AH81" s="158">
        <v>0</v>
      </c>
      <c r="AI81" s="158">
        <f t="shared" si="225"/>
        <v>0</v>
      </c>
      <c r="AJ81" s="158">
        <f t="shared" si="226"/>
        <v>117</v>
      </c>
      <c r="AK81" s="158">
        <f t="shared" si="226"/>
        <v>8</v>
      </c>
      <c r="AL81" s="158">
        <f t="shared" si="226"/>
        <v>5</v>
      </c>
      <c r="AM81" s="158">
        <f t="shared" si="226"/>
        <v>2</v>
      </c>
      <c r="AN81" s="158">
        <f t="shared" si="226"/>
        <v>7</v>
      </c>
      <c r="AO81" s="159">
        <f t="shared" si="227"/>
        <v>139</v>
      </c>
      <c r="AP81" s="188"/>
      <c r="AQ81" s="42" t="s">
        <v>123</v>
      </c>
      <c r="AR81" s="51">
        <v>0</v>
      </c>
      <c r="AS81" s="51">
        <v>0</v>
      </c>
      <c r="AT81" s="51">
        <v>0</v>
      </c>
      <c r="AU81" s="51">
        <v>0</v>
      </c>
      <c r="AV81" s="51">
        <v>0</v>
      </c>
      <c r="AW81" s="51">
        <f t="shared" si="228"/>
        <v>0</v>
      </c>
      <c r="AX81" s="51">
        <v>0</v>
      </c>
      <c r="AY81" s="51">
        <v>0</v>
      </c>
      <c r="AZ81" s="51">
        <v>0</v>
      </c>
      <c r="BA81" s="51">
        <v>0</v>
      </c>
      <c r="BB81" s="51">
        <v>0</v>
      </c>
      <c r="BC81" s="51">
        <f t="shared" si="229"/>
        <v>0</v>
      </c>
      <c r="BD81" s="51">
        <v>4</v>
      </c>
      <c r="BE81" s="51">
        <v>0</v>
      </c>
      <c r="BF81" s="51">
        <v>0</v>
      </c>
      <c r="BG81" s="51">
        <v>1</v>
      </c>
      <c r="BH81" s="51">
        <v>2</v>
      </c>
      <c r="BI81" s="160">
        <f t="shared" si="230"/>
        <v>7</v>
      </c>
      <c r="BJ81" s="188"/>
      <c r="BK81" s="42" t="s">
        <v>123</v>
      </c>
      <c r="BL81" s="158">
        <v>14</v>
      </c>
      <c r="BM81" s="158">
        <v>0</v>
      </c>
      <c r="BN81" s="158">
        <v>1</v>
      </c>
      <c r="BO81" s="158">
        <v>0</v>
      </c>
      <c r="BP81" s="158">
        <v>1</v>
      </c>
      <c r="BQ81" s="158">
        <f t="shared" si="231"/>
        <v>16</v>
      </c>
      <c r="BR81" s="158">
        <v>0</v>
      </c>
      <c r="BS81" s="158">
        <v>0</v>
      </c>
      <c r="BT81" s="158">
        <v>0</v>
      </c>
      <c r="BU81" s="158">
        <v>0</v>
      </c>
      <c r="BV81" s="158">
        <v>0</v>
      </c>
      <c r="BW81" s="158">
        <f t="shared" si="232"/>
        <v>0</v>
      </c>
      <c r="BX81" s="158">
        <f t="shared" si="233"/>
        <v>18</v>
      </c>
      <c r="BY81" s="158">
        <f t="shared" si="233"/>
        <v>0</v>
      </c>
      <c r="BZ81" s="158">
        <f t="shared" si="233"/>
        <v>1</v>
      </c>
      <c r="CA81" s="158">
        <f t="shared" si="233"/>
        <v>1</v>
      </c>
      <c r="CB81" s="158">
        <f t="shared" si="233"/>
        <v>3</v>
      </c>
      <c r="CC81" s="159">
        <f t="shared" si="234"/>
        <v>23</v>
      </c>
      <c r="CD81" s="139"/>
      <c r="CE81" s="139"/>
      <c r="CF81" s="139"/>
      <c r="CG81" s="139"/>
      <c r="CH81" s="139"/>
      <c r="CI81" s="139"/>
      <c r="CJ81" s="139"/>
      <c r="CK81" s="139"/>
      <c r="CL81" s="139"/>
      <c r="CM81" s="139"/>
      <c r="CN81" s="139"/>
      <c r="CO81" s="139"/>
      <c r="CP81" s="139"/>
      <c r="CQ81" s="139"/>
      <c r="CR81" s="139"/>
      <c r="CS81" s="139"/>
      <c r="CT81" s="139"/>
      <c r="CU81" s="139"/>
      <c r="CV81" s="139"/>
      <c r="CW81" s="139"/>
      <c r="CX81" s="139"/>
      <c r="CY81" s="139"/>
      <c r="CZ81" s="139"/>
      <c r="DA81" s="139"/>
      <c r="DB81" s="139"/>
      <c r="DC81" s="139"/>
      <c r="DD81" s="139"/>
      <c r="DE81" s="139"/>
      <c r="DF81" s="139"/>
      <c r="DG81" s="139"/>
      <c r="DH81" s="139"/>
      <c r="DI81" s="139"/>
      <c r="DJ81" s="139"/>
      <c r="DK81" s="139"/>
      <c r="DL81" s="139"/>
      <c r="DM81" s="139"/>
      <c r="DN81" s="139"/>
      <c r="DO81" s="139"/>
      <c r="DP81" s="139"/>
      <c r="DQ81" s="139"/>
      <c r="DR81" s="139"/>
      <c r="DS81" s="139"/>
      <c r="DT81" s="139"/>
      <c r="DU81" s="139"/>
      <c r="DV81" s="139"/>
      <c r="DW81" s="139"/>
      <c r="DX81" s="139"/>
      <c r="DY81" s="139"/>
      <c r="DZ81" s="139"/>
      <c r="EA81" s="139"/>
      <c r="EB81" s="139"/>
      <c r="EC81" s="139"/>
      <c r="ED81" s="139"/>
      <c r="EE81" s="139"/>
      <c r="EF81" s="139"/>
      <c r="EG81" s="139"/>
      <c r="EH81" s="139"/>
      <c r="EI81" s="139"/>
      <c r="EJ81" s="139"/>
      <c r="EK81" s="139"/>
      <c r="EL81" s="139"/>
      <c r="EM81" s="139"/>
      <c r="EN81" s="139"/>
      <c r="EO81" s="139"/>
      <c r="EP81" s="139"/>
      <c r="EQ81" s="139"/>
      <c r="ER81" s="139"/>
      <c r="ES81" s="139"/>
      <c r="ET81" s="139"/>
      <c r="EU81" s="139"/>
      <c r="EV81" s="139"/>
      <c r="EW81" s="139"/>
      <c r="EX81" s="139"/>
      <c r="EY81" s="139"/>
      <c r="EZ81" s="139"/>
      <c r="FA81" s="139"/>
      <c r="FB81" s="139"/>
      <c r="FC81" s="139"/>
      <c r="FD81" s="139"/>
      <c r="FE81" s="139"/>
      <c r="FF81" s="139"/>
      <c r="FG81" s="139"/>
      <c r="FH81" s="139"/>
      <c r="FI81" s="139"/>
      <c r="FJ81" s="139"/>
      <c r="FK81" s="139"/>
      <c r="FL81" s="139"/>
      <c r="FM81" s="139"/>
      <c r="FN81" s="139"/>
      <c r="FO81" s="139"/>
      <c r="FP81" s="139"/>
      <c r="FQ81" s="139"/>
      <c r="FR81" s="139"/>
      <c r="FS81" s="139"/>
      <c r="FT81" s="139"/>
      <c r="FU81" s="139"/>
      <c r="FV81" s="139"/>
      <c r="FW81" s="139"/>
      <c r="FX81" s="139"/>
      <c r="FY81" s="139"/>
      <c r="FZ81" s="139"/>
      <c r="GA81" s="139"/>
      <c r="GB81" s="139"/>
      <c r="GC81" s="139"/>
      <c r="GD81" s="139"/>
      <c r="GE81" s="139"/>
      <c r="GF81" s="139"/>
      <c r="GG81" s="139"/>
      <c r="GH81" s="139"/>
      <c r="GI81" s="139"/>
      <c r="GJ81" s="139"/>
      <c r="GK81" s="139"/>
      <c r="GL81" s="139"/>
      <c r="GM81" s="139"/>
      <c r="GN81" s="139"/>
      <c r="GO81" s="139"/>
      <c r="GP81" s="139"/>
      <c r="GQ81" s="139"/>
      <c r="GR81" s="139"/>
      <c r="GS81" s="139"/>
      <c r="GT81" s="139"/>
      <c r="GU81" s="139"/>
      <c r="GV81" s="139"/>
      <c r="GW81" s="139"/>
      <c r="GX81" s="139"/>
      <c r="GY81" s="139"/>
      <c r="GZ81" s="139"/>
      <c r="HA81" s="139"/>
      <c r="HB81" s="139"/>
      <c r="HC81" s="139"/>
      <c r="HD81" s="139"/>
      <c r="HE81" s="139"/>
      <c r="HF81" s="139"/>
      <c r="HG81" s="139"/>
      <c r="HH81" s="139"/>
      <c r="HI81" s="139"/>
      <c r="HJ81" s="139"/>
      <c r="HK81" s="139"/>
      <c r="HL81" s="139"/>
      <c r="HM81" s="139"/>
      <c r="HN81" s="139"/>
      <c r="HO81" s="139"/>
      <c r="HP81" s="139"/>
      <c r="HQ81" s="139"/>
      <c r="HR81" s="139"/>
      <c r="HS81" s="139"/>
      <c r="HT81" s="139"/>
      <c r="HU81" s="139"/>
      <c r="HV81" s="139"/>
      <c r="HW81" s="139"/>
      <c r="HX81" s="139"/>
      <c r="HY81" s="139"/>
      <c r="HZ81" s="139"/>
      <c r="IA81" s="139"/>
      <c r="IB81" s="139"/>
      <c r="IC81" s="139"/>
      <c r="ID81" s="139"/>
      <c r="IE81" s="139"/>
      <c r="IF81" s="139"/>
      <c r="IG81" s="139"/>
      <c r="IH81" s="139"/>
      <c r="II81" s="139"/>
      <c r="IJ81" s="139"/>
      <c r="IK81" s="139"/>
      <c r="IL81" s="139"/>
      <c r="IM81" s="139"/>
      <c r="IN81" s="139"/>
      <c r="IO81" s="139"/>
      <c r="IP81" s="139"/>
      <c r="IQ81" s="139"/>
      <c r="IR81" s="139"/>
      <c r="IS81" s="139"/>
      <c r="IT81" s="139"/>
      <c r="IU81" s="139"/>
      <c r="IV81" s="139"/>
    </row>
    <row r="82" spans="1:256" ht="17.100000000000001" customHeight="1">
      <c r="A82" s="16"/>
      <c r="B82" s="189"/>
      <c r="C82" s="64" t="s">
        <v>34</v>
      </c>
      <c r="D82" s="155">
        <f t="shared" ref="D82:U82" si="235">SUM(D80:D81)</f>
        <v>0</v>
      </c>
      <c r="E82" s="155">
        <f t="shared" si="235"/>
        <v>0</v>
      </c>
      <c r="F82" s="155">
        <f t="shared" si="235"/>
        <v>0</v>
      </c>
      <c r="G82" s="155">
        <f t="shared" si="235"/>
        <v>0</v>
      </c>
      <c r="H82" s="155">
        <f t="shared" si="235"/>
        <v>0</v>
      </c>
      <c r="I82" s="155">
        <f t="shared" si="235"/>
        <v>0</v>
      </c>
      <c r="J82" s="155">
        <f t="shared" si="235"/>
        <v>0</v>
      </c>
      <c r="K82" s="155">
        <f t="shared" si="235"/>
        <v>0</v>
      </c>
      <c r="L82" s="155">
        <f t="shared" si="235"/>
        <v>0</v>
      </c>
      <c r="M82" s="155">
        <f t="shared" si="235"/>
        <v>0</v>
      </c>
      <c r="N82" s="155">
        <f t="shared" si="235"/>
        <v>0</v>
      </c>
      <c r="O82" s="155">
        <f t="shared" si="235"/>
        <v>0</v>
      </c>
      <c r="P82" s="155">
        <f t="shared" si="235"/>
        <v>91</v>
      </c>
      <c r="Q82" s="155">
        <f t="shared" si="235"/>
        <v>7</v>
      </c>
      <c r="R82" s="155">
        <f t="shared" si="235"/>
        <v>3</v>
      </c>
      <c r="S82" s="155">
        <f t="shared" si="235"/>
        <v>0</v>
      </c>
      <c r="T82" s="155">
        <f t="shared" si="235"/>
        <v>3</v>
      </c>
      <c r="U82" s="156">
        <f t="shared" si="235"/>
        <v>104</v>
      </c>
      <c r="V82" s="189"/>
      <c r="W82" s="64" t="s">
        <v>34</v>
      </c>
      <c r="X82" s="155">
        <f t="shared" ref="X82:AO82" si="236">SUM(X80:X81)</f>
        <v>111</v>
      </c>
      <c r="Y82" s="155">
        <f t="shared" si="236"/>
        <v>2</v>
      </c>
      <c r="Z82" s="155">
        <f t="shared" si="236"/>
        <v>5</v>
      </c>
      <c r="AA82" s="155">
        <f t="shared" si="236"/>
        <v>3</v>
      </c>
      <c r="AB82" s="155">
        <f t="shared" si="236"/>
        <v>14</v>
      </c>
      <c r="AC82" s="155">
        <f t="shared" si="236"/>
        <v>135</v>
      </c>
      <c r="AD82" s="155">
        <f t="shared" si="236"/>
        <v>0</v>
      </c>
      <c r="AE82" s="155">
        <f t="shared" si="236"/>
        <v>0</v>
      </c>
      <c r="AF82" s="155">
        <f t="shared" si="236"/>
        <v>0</v>
      </c>
      <c r="AG82" s="155">
        <f t="shared" si="236"/>
        <v>0</v>
      </c>
      <c r="AH82" s="155">
        <f t="shared" si="236"/>
        <v>0</v>
      </c>
      <c r="AI82" s="155">
        <f t="shared" si="236"/>
        <v>0</v>
      </c>
      <c r="AJ82" s="155">
        <f t="shared" si="236"/>
        <v>202</v>
      </c>
      <c r="AK82" s="155">
        <f t="shared" si="236"/>
        <v>9</v>
      </c>
      <c r="AL82" s="155">
        <f t="shared" si="236"/>
        <v>8</v>
      </c>
      <c r="AM82" s="155">
        <f t="shared" si="236"/>
        <v>3</v>
      </c>
      <c r="AN82" s="155">
        <f t="shared" si="236"/>
        <v>17</v>
      </c>
      <c r="AO82" s="156">
        <f t="shared" si="236"/>
        <v>239</v>
      </c>
      <c r="AP82" s="189"/>
      <c r="AQ82" s="64" t="s">
        <v>34</v>
      </c>
      <c r="AR82" s="155">
        <f t="shared" ref="AR82:BI82" si="237">SUM(AR80:AR81)</f>
        <v>0</v>
      </c>
      <c r="AS82" s="155">
        <f t="shared" si="237"/>
        <v>0</v>
      </c>
      <c r="AT82" s="155">
        <f t="shared" si="237"/>
        <v>0</v>
      </c>
      <c r="AU82" s="155">
        <f t="shared" si="237"/>
        <v>0</v>
      </c>
      <c r="AV82" s="155">
        <f t="shared" si="237"/>
        <v>0</v>
      </c>
      <c r="AW82" s="155">
        <f t="shared" si="237"/>
        <v>0</v>
      </c>
      <c r="AX82" s="155">
        <f t="shared" si="237"/>
        <v>0</v>
      </c>
      <c r="AY82" s="155">
        <f t="shared" si="237"/>
        <v>0</v>
      </c>
      <c r="AZ82" s="155">
        <f t="shared" si="237"/>
        <v>0</v>
      </c>
      <c r="BA82" s="155">
        <f t="shared" si="237"/>
        <v>0</v>
      </c>
      <c r="BB82" s="155">
        <f t="shared" si="237"/>
        <v>0</v>
      </c>
      <c r="BC82" s="155">
        <f t="shared" si="237"/>
        <v>0</v>
      </c>
      <c r="BD82" s="155">
        <f t="shared" si="237"/>
        <v>5</v>
      </c>
      <c r="BE82" s="155">
        <f t="shared" si="237"/>
        <v>0</v>
      </c>
      <c r="BF82" s="155">
        <f t="shared" si="237"/>
        <v>0</v>
      </c>
      <c r="BG82" s="155">
        <f t="shared" si="237"/>
        <v>1</v>
      </c>
      <c r="BH82" s="155">
        <f t="shared" si="237"/>
        <v>3</v>
      </c>
      <c r="BI82" s="156">
        <f t="shared" si="237"/>
        <v>9</v>
      </c>
      <c r="BJ82" s="189"/>
      <c r="BK82" s="64" t="s">
        <v>34</v>
      </c>
      <c r="BL82" s="155">
        <f t="shared" ref="BL82:CC82" si="238">SUM(BL80:BL81)</f>
        <v>24</v>
      </c>
      <c r="BM82" s="155">
        <f t="shared" si="238"/>
        <v>0</v>
      </c>
      <c r="BN82" s="155">
        <f t="shared" si="238"/>
        <v>1</v>
      </c>
      <c r="BO82" s="155">
        <f t="shared" si="238"/>
        <v>2</v>
      </c>
      <c r="BP82" s="155">
        <f t="shared" si="238"/>
        <v>3</v>
      </c>
      <c r="BQ82" s="155">
        <f t="shared" si="238"/>
        <v>30</v>
      </c>
      <c r="BR82" s="155">
        <f t="shared" si="238"/>
        <v>0</v>
      </c>
      <c r="BS82" s="155">
        <f t="shared" si="238"/>
        <v>0</v>
      </c>
      <c r="BT82" s="155">
        <f t="shared" si="238"/>
        <v>0</v>
      </c>
      <c r="BU82" s="155">
        <f t="shared" si="238"/>
        <v>0</v>
      </c>
      <c r="BV82" s="155">
        <f t="shared" si="238"/>
        <v>0</v>
      </c>
      <c r="BW82" s="155">
        <f t="shared" si="238"/>
        <v>0</v>
      </c>
      <c r="BX82" s="155">
        <f t="shared" si="238"/>
        <v>29</v>
      </c>
      <c r="BY82" s="155">
        <f t="shared" si="238"/>
        <v>0</v>
      </c>
      <c r="BZ82" s="155">
        <f t="shared" si="238"/>
        <v>1</v>
      </c>
      <c r="CA82" s="155">
        <f t="shared" si="238"/>
        <v>3</v>
      </c>
      <c r="CB82" s="155">
        <f t="shared" si="238"/>
        <v>6</v>
      </c>
      <c r="CC82" s="156">
        <f t="shared" si="238"/>
        <v>39</v>
      </c>
      <c r="CD82" s="139"/>
      <c r="CE82" s="139"/>
      <c r="CF82" s="139"/>
      <c r="CG82" s="139"/>
      <c r="CH82" s="139"/>
      <c r="CI82" s="139"/>
      <c r="CJ82" s="139"/>
      <c r="CK82" s="139"/>
      <c r="CL82" s="139"/>
      <c r="CM82" s="139"/>
      <c r="CN82" s="139"/>
      <c r="CO82" s="139"/>
      <c r="CP82" s="139"/>
      <c r="CQ82" s="139"/>
      <c r="CR82" s="139"/>
      <c r="CS82" s="139"/>
      <c r="CT82" s="139"/>
      <c r="CU82" s="139"/>
      <c r="CV82" s="139"/>
      <c r="CW82" s="139"/>
      <c r="CX82" s="139"/>
      <c r="CY82" s="139"/>
      <c r="CZ82" s="139"/>
      <c r="DA82" s="139"/>
      <c r="DB82" s="139"/>
      <c r="DC82" s="139"/>
      <c r="DD82" s="139"/>
      <c r="DE82" s="139"/>
      <c r="DF82" s="139"/>
      <c r="DG82" s="139"/>
      <c r="DH82" s="139"/>
      <c r="DI82" s="139"/>
      <c r="DJ82" s="139"/>
      <c r="DK82" s="139"/>
      <c r="DL82" s="139"/>
      <c r="DM82" s="139"/>
      <c r="DN82" s="139"/>
      <c r="DO82" s="139"/>
      <c r="DP82" s="139"/>
      <c r="DQ82" s="139"/>
      <c r="DR82" s="139"/>
      <c r="DS82" s="139"/>
      <c r="DT82" s="139"/>
      <c r="DU82" s="139"/>
      <c r="DV82" s="139"/>
      <c r="DW82" s="139"/>
      <c r="DX82" s="139"/>
      <c r="DY82" s="139"/>
      <c r="DZ82" s="139"/>
      <c r="EA82" s="139"/>
      <c r="EB82" s="139"/>
      <c r="EC82" s="139"/>
      <c r="ED82" s="139"/>
      <c r="EE82" s="139"/>
      <c r="EF82" s="139"/>
      <c r="EG82" s="139"/>
      <c r="EH82" s="139"/>
      <c r="EI82" s="139"/>
      <c r="EJ82" s="139"/>
      <c r="EK82" s="139"/>
      <c r="EL82" s="139"/>
      <c r="EM82" s="139"/>
      <c r="EN82" s="139"/>
      <c r="EO82" s="139"/>
      <c r="EP82" s="139"/>
      <c r="EQ82" s="139"/>
      <c r="ER82" s="139"/>
      <c r="ES82" s="139"/>
      <c r="ET82" s="139"/>
      <c r="EU82" s="139"/>
      <c r="EV82" s="139"/>
      <c r="EW82" s="139"/>
      <c r="EX82" s="139"/>
      <c r="EY82" s="139"/>
      <c r="EZ82" s="139"/>
      <c r="FA82" s="139"/>
      <c r="FB82" s="139"/>
      <c r="FC82" s="139"/>
      <c r="FD82" s="139"/>
      <c r="FE82" s="139"/>
      <c r="FF82" s="139"/>
      <c r="FG82" s="139"/>
      <c r="FH82" s="139"/>
      <c r="FI82" s="139"/>
      <c r="FJ82" s="139"/>
      <c r="FK82" s="139"/>
      <c r="FL82" s="139"/>
      <c r="FM82" s="139"/>
      <c r="FN82" s="139"/>
      <c r="FO82" s="139"/>
      <c r="FP82" s="139"/>
      <c r="FQ82" s="139"/>
      <c r="FR82" s="139"/>
      <c r="FS82" s="139"/>
      <c r="FT82" s="139"/>
      <c r="FU82" s="139"/>
      <c r="FV82" s="139"/>
      <c r="FW82" s="139"/>
      <c r="FX82" s="139"/>
      <c r="FY82" s="139"/>
      <c r="FZ82" s="139"/>
      <c r="GA82" s="139"/>
      <c r="GB82" s="139"/>
      <c r="GC82" s="139"/>
      <c r="GD82" s="139"/>
      <c r="GE82" s="139"/>
      <c r="GF82" s="139"/>
      <c r="GG82" s="139"/>
      <c r="GH82" s="139"/>
      <c r="GI82" s="139"/>
      <c r="GJ82" s="139"/>
      <c r="GK82" s="139"/>
      <c r="GL82" s="139"/>
      <c r="GM82" s="139"/>
      <c r="GN82" s="139"/>
      <c r="GO82" s="139"/>
      <c r="GP82" s="139"/>
      <c r="GQ82" s="139"/>
      <c r="GR82" s="139"/>
      <c r="GS82" s="139"/>
      <c r="GT82" s="139"/>
      <c r="GU82" s="139"/>
      <c r="GV82" s="139"/>
      <c r="GW82" s="139"/>
      <c r="GX82" s="139"/>
      <c r="GY82" s="139"/>
      <c r="GZ82" s="139"/>
      <c r="HA82" s="139"/>
      <c r="HB82" s="139"/>
      <c r="HC82" s="139"/>
      <c r="HD82" s="139"/>
      <c r="HE82" s="139"/>
      <c r="HF82" s="139"/>
      <c r="HG82" s="139"/>
      <c r="HH82" s="139"/>
      <c r="HI82" s="139"/>
      <c r="HJ82" s="139"/>
      <c r="HK82" s="139"/>
      <c r="HL82" s="139"/>
      <c r="HM82" s="139"/>
      <c r="HN82" s="139"/>
      <c r="HO82" s="139"/>
      <c r="HP82" s="139"/>
      <c r="HQ82" s="139"/>
      <c r="HR82" s="139"/>
      <c r="HS82" s="139"/>
      <c r="HT82" s="139"/>
      <c r="HU82" s="139"/>
      <c r="HV82" s="139"/>
      <c r="HW82" s="139"/>
      <c r="HX82" s="139"/>
      <c r="HY82" s="139"/>
      <c r="HZ82" s="139"/>
      <c r="IA82" s="139"/>
      <c r="IB82" s="139"/>
      <c r="IC82" s="139"/>
      <c r="ID82" s="139"/>
      <c r="IE82" s="139"/>
      <c r="IF82" s="139"/>
      <c r="IG82" s="139"/>
      <c r="IH82" s="139"/>
      <c r="II82" s="139"/>
      <c r="IJ82" s="139"/>
      <c r="IK82" s="139"/>
      <c r="IL82" s="139"/>
      <c r="IM82" s="139"/>
      <c r="IN82" s="139"/>
      <c r="IO82" s="139"/>
      <c r="IP82" s="139"/>
      <c r="IQ82" s="139"/>
      <c r="IR82" s="139"/>
      <c r="IS82" s="139"/>
      <c r="IT82" s="139"/>
      <c r="IU82" s="139"/>
      <c r="IV82" s="139"/>
    </row>
    <row r="83" spans="1:256" ht="17.100000000000001" customHeight="1" thickBot="1">
      <c r="A83" s="16"/>
      <c r="B83" s="209" t="s">
        <v>124</v>
      </c>
      <c r="C83" s="210"/>
      <c r="D83" s="164">
        <f t="shared" ref="D83:U83" si="239">SUM(D70,D72,D74,D79,D82)</f>
        <v>1060</v>
      </c>
      <c r="E83" s="164">
        <f t="shared" si="239"/>
        <v>81</v>
      </c>
      <c r="F83" s="164">
        <f t="shared" si="239"/>
        <v>50</v>
      </c>
      <c r="G83" s="164">
        <f t="shared" si="239"/>
        <v>1</v>
      </c>
      <c r="H83" s="164">
        <f t="shared" si="239"/>
        <v>41</v>
      </c>
      <c r="I83" s="164">
        <f t="shared" si="239"/>
        <v>1233</v>
      </c>
      <c r="J83" s="164">
        <f t="shared" si="239"/>
        <v>438</v>
      </c>
      <c r="K83" s="164">
        <f t="shared" si="239"/>
        <v>9</v>
      </c>
      <c r="L83" s="164">
        <f t="shared" si="239"/>
        <v>14</v>
      </c>
      <c r="M83" s="164">
        <f t="shared" si="239"/>
        <v>2</v>
      </c>
      <c r="N83" s="164">
        <f t="shared" si="239"/>
        <v>34</v>
      </c>
      <c r="O83" s="164">
        <f t="shared" si="239"/>
        <v>497</v>
      </c>
      <c r="P83" s="164">
        <f t="shared" si="239"/>
        <v>209</v>
      </c>
      <c r="Q83" s="164">
        <f t="shared" si="239"/>
        <v>13</v>
      </c>
      <c r="R83" s="164">
        <f t="shared" si="239"/>
        <v>8</v>
      </c>
      <c r="S83" s="164">
        <f t="shared" si="239"/>
        <v>1</v>
      </c>
      <c r="T83" s="164">
        <f t="shared" si="239"/>
        <v>4</v>
      </c>
      <c r="U83" s="165">
        <f t="shared" si="239"/>
        <v>235</v>
      </c>
      <c r="V83" s="209" t="s">
        <v>124</v>
      </c>
      <c r="W83" s="210"/>
      <c r="X83" s="164">
        <f t="shared" ref="X83:AO83" si="240">SUM(X70,X72,X74,X79,X82)</f>
        <v>340</v>
      </c>
      <c r="Y83" s="164">
        <f t="shared" si="240"/>
        <v>11</v>
      </c>
      <c r="Z83" s="164">
        <f t="shared" si="240"/>
        <v>16</v>
      </c>
      <c r="AA83" s="164">
        <f t="shared" si="240"/>
        <v>10</v>
      </c>
      <c r="AB83" s="164">
        <f t="shared" si="240"/>
        <v>20</v>
      </c>
      <c r="AC83" s="164">
        <f t="shared" si="240"/>
        <v>397</v>
      </c>
      <c r="AD83" s="164">
        <f t="shared" si="240"/>
        <v>31</v>
      </c>
      <c r="AE83" s="164">
        <f t="shared" si="240"/>
        <v>0</v>
      </c>
      <c r="AF83" s="164">
        <f t="shared" si="240"/>
        <v>1</v>
      </c>
      <c r="AG83" s="164">
        <f t="shared" si="240"/>
        <v>2</v>
      </c>
      <c r="AH83" s="164">
        <f t="shared" si="240"/>
        <v>6</v>
      </c>
      <c r="AI83" s="164">
        <f t="shared" si="240"/>
        <v>40</v>
      </c>
      <c r="AJ83" s="164">
        <f t="shared" si="240"/>
        <v>2078</v>
      </c>
      <c r="AK83" s="164">
        <f t="shared" si="240"/>
        <v>114</v>
      </c>
      <c r="AL83" s="164">
        <f t="shared" si="240"/>
        <v>89</v>
      </c>
      <c r="AM83" s="164">
        <f t="shared" si="240"/>
        <v>16</v>
      </c>
      <c r="AN83" s="164">
        <f t="shared" si="240"/>
        <v>105</v>
      </c>
      <c r="AO83" s="165">
        <f t="shared" si="240"/>
        <v>2402</v>
      </c>
      <c r="AP83" s="209" t="s">
        <v>124</v>
      </c>
      <c r="AQ83" s="210"/>
      <c r="AR83" s="164">
        <f t="shared" ref="AR83:BI83" si="241">SUM(AR70,AR72,AR74,AR79,AR82)</f>
        <v>49</v>
      </c>
      <c r="AS83" s="164">
        <f t="shared" si="241"/>
        <v>0</v>
      </c>
      <c r="AT83" s="164">
        <f t="shared" si="241"/>
        <v>7</v>
      </c>
      <c r="AU83" s="164">
        <f t="shared" si="241"/>
        <v>17</v>
      </c>
      <c r="AV83" s="164">
        <f t="shared" si="241"/>
        <v>11</v>
      </c>
      <c r="AW83" s="164">
        <f t="shared" si="241"/>
        <v>84</v>
      </c>
      <c r="AX83" s="164">
        <f t="shared" si="241"/>
        <v>117</v>
      </c>
      <c r="AY83" s="164">
        <f t="shared" si="241"/>
        <v>0</v>
      </c>
      <c r="AZ83" s="164">
        <f t="shared" si="241"/>
        <v>8</v>
      </c>
      <c r="BA83" s="164">
        <f t="shared" si="241"/>
        <v>7</v>
      </c>
      <c r="BB83" s="164">
        <f t="shared" si="241"/>
        <v>13</v>
      </c>
      <c r="BC83" s="164">
        <f t="shared" si="241"/>
        <v>145</v>
      </c>
      <c r="BD83" s="164">
        <f t="shared" si="241"/>
        <v>13</v>
      </c>
      <c r="BE83" s="164">
        <f t="shared" si="241"/>
        <v>0</v>
      </c>
      <c r="BF83" s="164">
        <f t="shared" si="241"/>
        <v>0</v>
      </c>
      <c r="BG83" s="164">
        <f t="shared" si="241"/>
        <v>5</v>
      </c>
      <c r="BH83" s="164">
        <f t="shared" si="241"/>
        <v>4</v>
      </c>
      <c r="BI83" s="165">
        <f t="shared" si="241"/>
        <v>22</v>
      </c>
      <c r="BJ83" s="209" t="s">
        <v>124</v>
      </c>
      <c r="BK83" s="210"/>
      <c r="BL83" s="164">
        <f t="shared" ref="BL83:CC83" si="242">SUM(BL70,BL72,BL74,BL79,BL82)</f>
        <v>54</v>
      </c>
      <c r="BM83" s="164">
        <f t="shared" si="242"/>
        <v>0</v>
      </c>
      <c r="BN83" s="164">
        <f t="shared" si="242"/>
        <v>7</v>
      </c>
      <c r="BO83" s="164">
        <f t="shared" si="242"/>
        <v>8</v>
      </c>
      <c r="BP83" s="164">
        <f t="shared" si="242"/>
        <v>9</v>
      </c>
      <c r="BQ83" s="164">
        <f t="shared" si="242"/>
        <v>78</v>
      </c>
      <c r="BR83" s="164">
        <f t="shared" si="242"/>
        <v>5</v>
      </c>
      <c r="BS83" s="164">
        <f t="shared" si="242"/>
        <v>1</v>
      </c>
      <c r="BT83" s="164">
        <f t="shared" si="242"/>
        <v>0</v>
      </c>
      <c r="BU83" s="164">
        <f t="shared" si="242"/>
        <v>0</v>
      </c>
      <c r="BV83" s="164">
        <f t="shared" si="242"/>
        <v>2</v>
      </c>
      <c r="BW83" s="164">
        <f t="shared" si="242"/>
        <v>8</v>
      </c>
      <c r="BX83" s="164">
        <f t="shared" si="242"/>
        <v>238</v>
      </c>
      <c r="BY83" s="164">
        <f t="shared" si="242"/>
        <v>1</v>
      </c>
      <c r="BZ83" s="164">
        <f t="shared" si="242"/>
        <v>22</v>
      </c>
      <c r="CA83" s="164">
        <f t="shared" si="242"/>
        <v>37</v>
      </c>
      <c r="CB83" s="164">
        <f t="shared" si="242"/>
        <v>39</v>
      </c>
      <c r="CC83" s="165">
        <f t="shared" si="242"/>
        <v>337</v>
      </c>
      <c r="CD83" s="139"/>
      <c r="CE83" s="139"/>
      <c r="CF83" s="139"/>
      <c r="CG83" s="139"/>
      <c r="CH83" s="139"/>
      <c r="CI83" s="139"/>
      <c r="CJ83" s="139"/>
      <c r="CK83" s="139"/>
      <c r="CL83" s="139"/>
      <c r="CM83" s="139"/>
      <c r="CN83" s="139"/>
      <c r="CO83" s="139"/>
      <c r="CP83" s="139"/>
      <c r="CQ83" s="139"/>
      <c r="CR83" s="139"/>
      <c r="CS83" s="139"/>
      <c r="CT83" s="139"/>
      <c r="CU83" s="139"/>
      <c r="CV83" s="139"/>
      <c r="CW83" s="139"/>
      <c r="CX83" s="139"/>
      <c r="CY83" s="139"/>
      <c r="CZ83" s="139"/>
      <c r="DA83" s="139"/>
      <c r="DB83" s="139"/>
      <c r="DC83" s="139"/>
      <c r="DD83" s="139"/>
      <c r="DE83" s="139"/>
      <c r="DF83" s="139"/>
      <c r="DG83" s="139"/>
      <c r="DH83" s="139"/>
      <c r="DI83" s="139"/>
      <c r="DJ83" s="139"/>
      <c r="DK83" s="139"/>
      <c r="DL83" s="139"/>
      <c r="DM83" s="139"/>
      <c r="DN83" s="139"/>
      <c r="DO83" s="139"/>
      <c r="DP83" s="139"/>
      <c r="DQ83" s="139"/>
      <c r="DR83" s="139"/>
      <c r="DS83" s="139"/>
      <c r="DT83" s="139"/>
      <c r="DU83" s="139"/>
      <c r="DV83" s="139"/>
      <c r="DW83" s="139"/>
      <c r="DX83" s="139"/>
      <c r="DY83" s="139"/>
      <c r="DZ83" s="139"/>
      <c r="EA83" s="139"/>
      <c r="EB83" s="139"/>
      <c r="EC83" s="139"/>
      <c r="ED83" s="139"/>
      <c r="EE83" s="139"/>
      <c r="EF83" s="139"/>
      <c r="EG83" s="139"/>
      <c r="EH83" s="139"/>
      <c r="EI83" s="139"/>
      <c r="EJ83" s="139"/>
      <c r="EK83" s="139"/>
      <c r="EL83" s="139"/>
      <c r="EM83" s="139"/>
      <c r="EN83" s="139"/>
      <c r="EO83" s="139"/>
      <c r="EP83" s="139"/>
      <c r="EQ83" s="139"/>
      <c r="ER83" s="139"/>
      <c r="ES83" s="139"/>
      <c r="ET83" s="139"/>
      <c r="EU83" s="139"/>
      <c r="EV83" s="139"/>
      <c r="EW83" s="139"/>
      <c r="EX83" s="139"/>
      <c r="EY83" s="139"/>
      <c r="EZ83" s="139"/>
      <c r="FA83" s="139"/>
      <c r="FB83" s="139"/>
      <c r="FC83" s="139"/>
      <c r="FD83" s="139"/>
      <c r="FE83" s="139"/>
      <c r="FF83" s="139"/>
      <c r="FG83" s="139"/>
      <c r="FH83" s="139"/>
      <c r="FI83" s="139"/>
      <c r="FJ83" s="139"/>
      <c r="FK83" s="139"/>
      <c r="FL83" s="139"/>
      <c r="FM83" s="139"/>
      <c r="FN83" s="139"/>
      <c r="FO83" s="139"/>
      <c r="FP83" s="139"/>
      <c r="FQ83" s="139"/>
      <c r="FR83" s="139"/>
      <c r="FS83" s="139"/>
      <c r="FT83" s="139"/>
      <c r="FU83" s="139"/>
      <c r="FV83" s="139"/>
      <c r="FW83" s="139"/>
      <c r="FX83" s="139"/>
      <c r="FY83" s="139"/>
      <c r="FZ83" s="139"/>
      <c r="GA83" s="139"/>
      <c r="GB83" s="139"/>
      <c r="GC83" s="139"/>
      <c r="GD83" s="139"/>
      <c r="GE83" s="139"/>
      <c r="GF83" s="139"/>
      <c r="GG83" s="139"/>
      <c r="GH83" s="139"/>
      <c r="GI83" s="139"/>
      <c r="GJ83" s="139"/>
      <c r="GK83" s="139"/>
      <c r="GL83" s="139"/>
      <c r="GM83" s="139"/>
      <c r="GN83" s="139"/>
      <c r="GO83" s="139"/>
      <c r="GP83" s="139"/>
      <c r="GQ83" s="139"/>
      <c r="GR83" s="139"/>
      <c r="GS83" s="139"/>
      <c r="GT83" s="139"/>
      <c r="GU83" s="139"/>
      <c r="GV83" s="139"/>
      <c r="GW83" s="139"/>
      <c r="GX83" s="139"/>
      <c r="GY83" s="139"/>
      <c r="GZ83" s="139"/>
      <c r="HA83" s="139"/>
      <c r="HB83" s="139"/>
      <c r="HC83" s="139"/>
      <c r="HD83" s="139"/>
      <c r="HE83" s="139"/>
      <c r="HF83" s="139"/>
      <c r="HG83" s="139"/>
      <c r="HH83" s="139"/>
      <c r="HI83" s="139"/>
      <c r="HJ83" s="139"/>
      <c r="HK83" s="139"/>
      <c r="HL83" s="139"/>
      <c r="HM83" s="139"/>
      <c r="HN83" s="139"/>
      <c r="HO83" s="139"/>
      <c r="HP83" s="139"/>
      <c r="HQ83" s="139"/>
      <c r="HR83" s="139"/>
      <c r="HS83" s="139"/>
      <c r="HT83" s="139"/>
      <c r="HU83" s="139"/>
      <c r="HV83" s="139"/>
      <c r="HW83" s="139"/>
      <c r="HX83" s="139"/>
      <c r="HY83" s="139"/>
      <c r="HZ83" s="139"/>
      <c r="IA83" s="139"/>
      <c r="IB83" s="139"/>
      <c r="IC83" s="139"/>
      <c r="ID83" s="139"/>
      <c r="IE83" s="139"/>
      <c r="IF83" s="139"/>
      <c r="IG83" s="139"/>
      <c r="IH83" s="139"/>
      <c r="II83" s="139"/>
      <c r="IJ83" s="139"/>
      <c r="IK83" s="139"/>
      <c r="IL83" s="139"/>
      <c r="IM83" s="139"/>
      <c r="IN83" s="139"/>
      <c r="IO83" s="139"/>
      <c r="IP83" s="139"/>
      <c r="IQ83" s="139"/>
      <c r="IR83" s="139"/>
      <c r="IS83" s="139"/>
      <c r="IT83" s="139"/>
      <c r="IU83" s="139"/>
      <c r="IV83" s="139"/>
    </row>
    <row r="84" spans="1:256" ht="17.100000000000001" customHeight="1">
      <c r="A84" s="16"/>
      <c r="B84" s="211" t="s">
        <v>125</v>
      </c>
      <c r="C84" s="42" t="s">
        <v>126</v>
      </c>
      <c r="D84" s="161">
        <v>0</v>
      </c>
      <c r="E84" s="161">
        <v>0</v>
      </c>
      <c r="F84" s="161">
        <v>0</v>
      </c>
      <c r="G84" s="161">
        <v>0</v>
      </c>
      <c r="H84" s="161">
        <v>0</v>
      </c>
      <c r="I84" s="161">
        <f t="shared" ref="I84:I86" si="243">SUM(D84:H84)</f>
        <v>0</v>
      </c>
      <c r="J84" s="161">
        <v>0</v>
      </c>
      <c r="K84" s="161">
        <v>0</v>
      </c>
      <c r="L84" s="161">
        <v>0</v>
      </c>
      <c r="M84" s="161">
        <v>0</v>
      </c>
      <c r="N84" s="161">
        <v>0</v>
      </c>
      <c r="O84" s="161">
        <f t="shared" ref="O84:O86" si="244">SUM(J84:N84)</f>
        <v>0</v>
      </c>
      <c r="P84" s="161">
        <v>115</v>
      </c>
      <c r="Q84" s="161">
        <v>4</v>
      </c>
      <c r="R84" s="161">
        <v>7</v>
      </c>
      <c r="S84" s="161">
        <v>0</v>
      </c>
      <c r="T84" s="161">
        <v>2</v>
      </c>
      <c r="U84" s="162">
        <f t="shared" ref="U84:U86" si="245">SUM(P84:T84)</f>
        <v>128</v>
      </c>
      <c r="V84" s="211" t="s">
        <v>125</v>
      </c>
      <c r="W84" s="42" t="s">
        <v>126</v>
      </c>
      <c r="X84" s="161">
        <v>74</v>
      </c>
      <c r="Y84" s="161">
        <v>1</v>
      </c>
      <c r="Z84" s="161">
        <v>3</v>
      </c>
      <c r="AA84" s="161">
        <v>2</v>
      </c>
      <c r="AB84" s="161">
        <v>4</v>
      </c>
      <c r="AC84" s="161">
        <f t="shared" ref="AC84:AC86" si="246">SUM(X84:AB84)</f>
        <v>84</v>
      </c>
      <c r="AD84" s="161">
        <v>30</v>
      </c>
      <c r="AE84" s="161">
        <v>0</v>
      </c>
      <c r="AF84" s="161">
        <v>0</v>
      </c>
      <c r="AG84" s="161">
        <v>2</v>
      </c>
      <c r="AH84" s="161">
        <v>2</v>
      </c>
      <c r="AI84" s="161">
        <f t="shared" ref="AI84:AI86" si="247">SUM(AD84:AH84)</f>
        <v>34</v>
      </c>
      <c r="AJ84" s="161">
        <f t="shared" ref="AJ84:AN86" si="248">D84+J84+P84+X84+AD84</f>
        <v>219</v>
      </c>
      <c r="AK84" s="161">
        <f t="shared" si="248"/>
        <v>5</v>
      </c>
      <c r="AL84" s="161">
        <f t="shared" si="248"/>
        <v>10</v>
      </c>
      <c r="AM84" s="161">
        <f t="shared" si="248"/>
        <v>4</v>
      </c>
      <c r="AN84" s="161">
        <f t="shared" si="248"/>
        <v>8</v>
      </c>
      <c r="AO84" s="162">
        <f t="shared" ref="AO84:AO86" si="249">SUM(AJ84:AN84)</f>
        <v>246</v>
      </c>
      <c r="AP84" s="211" t="s">
        <v>125</v>
      </c>
      <c r="AQ84" s="42" t="s">
        <v>126</v>
      </c>
      <c r="AR84" s="61">
        <v>0</v>
      </c>
      <c r="AS84" s="61">
        <v>0</v>
      </c>
      <c r="AT84" s="61">
        <v>0</v>
      </c>
      <c r="AU84" s="61">
        <v>0</v>
      </c>
      <c r="AV84" s="61">
        <v>0</v>
      </c>
      <c r="AW84" s="61">
        <f t="shared" ref="AW84:AW86" si="250">SUM(AR84:AV84)</f>
        <v>0</v>
      </c>
      <c r="AX84" s="61">
        <v>0</v>
      </c>
      <c r="AY84" s="61">
        <v>0</v>
      </c>
      <c r="AZ84" s="61">
        <v>0</v>
      </c>
      <c r="BA84" s="61">
        <v>0</v>
      </c>
      <c r="BB84" s="61">
        <v>0</v>
      </c>
      <c r="BC84" s="61">
        <f t="shared" ref="BC84:BC86" si="251">SUM(AX84:BB84)</f>
        <v>0</v>
      </c>
      <c r="BD84" s="61">
        <v>11</v>
      </c>
      <c r="BE84" s="61">
        <v>0</v>
      </c>
      <c r="BF84" s="61">
        <v>2</v>
      </c>
      <c r="BG84" s="61">
        <v>2</v>
      </c>
      <c r="BH84" s="61">
        <v>1</v>
      </c>
      <c r="BI84" s="163">
        <f t="shared" ref="BI84:BI86" si="252">SUM(BD84:BH84)</f>
        <v>16</v>
      </c>
      <c r="BJ84" s="211" t="s">
        <v>125</v>
      </c>
      <c r="BK84" s="42" t="s">
        <v>126</v>
      </c>
      <c r="BL84" s="161">
        <v>9</v>
      </c>
      <c r="BM84" s="161">
        <v>0</v>
      </c>
      <c r="BN84" s="161">
        <v>0</v>
      </c>
      <c r="BO84" s="161">
        <v>1</v>
      </c>
      <c r="BP84" s="161">
        <v>2</v>
      </c>
      <c r="BQ84" s="161">
        <f t="shared" ref="BQ84:BQ86" si="253">SUM(BL84:BP84)</f>
        <v>12</v>
      </c>
      <c r="BR84" s="161">
        <v>2</v>
      </c>
      <c r="BS84" s="161">
        <v>0</v>
      </c>
      <c r="BT84" s="161">
        <v>0</v>
      </c>
      <c r="BU84" s="161">
        <v>2</v>
      </c>
      <c r="BV84" s="161">
        <v>0</v>
      </c>
      <c r="BW84" s="161">
        <f t="shared" ref="BW84:BW86" si="254">SUM(BR84:BV84)</f>
        <v>4</v>
      </c>
      <c r="BX84" s="161">
        <f t="shared" ref="BX84:CB86" si="255">AR84+AX84+BD84+BL84+BR84</f>
        <v>22</v>
      </c>
      <c r="BY84" s="161">
        <f t="shared" si="255"/>
        <v>0</v>
      </c>
      <c r="BZ84" s="161">
        <f t="shared" si="255"/>
        <v>2</v>
      </c>
      <c r="CA84" s="161">
        <f t="shared" si="255"/>
        <v>5</v>
      </c>
      <c r="CB84" s="161">
        <f t="shared" si="255"/>
        <v>3</v>
      </c>
      <c r="CC84" s="162">
        <f t="shared" ref="CC84:CC86" si="256">SUM(BX84:CB84)</f>
        <v>32</v>
      </c>
      <c r="CD84" s="139"/>
      <c r="CE84" s="139"/>
      <c r="CF84" s="139"/>
      <c r="CG84" s="139"/>
      <c r="CH84" s="139"/>
      <c r="CI84" s="139"/>
      <c r="CJ84" s="139"/>
      <c r="CK84" s="139"/>
      <c r="CL84" s="139"/>
      <c r="CM84" s="139"/>
      <c r="CN84" s="139"/>
      <c r="CO84" s="139"/>
      <c r="CP84" s="139"/>
      <c r="CQ84" s="139"/>
      <c r="CR84" s="139"/>
      <c r="CS84" s="139"/>
      <c r="CT84" s="139"/>
      <c r="CU84" s="139"/>
      <c r="CV84" s="139"/>
      <c r="CW84" s="139"/>
      <c r="CX84" s="139"/>
      <c r="CY84" s="139"/>
      <c r="CZ84" s="139"/>
      <c r="DA84" s="139"/>
      <c r="DB84" s="139"/>
      <c r="DC84" s="139"/>
      <c r="DD84" s="139"/>
      <c r="DE84" s="139"/>
      <c r="DF84" s="139"/>
      <c r="DG84" s="139"/>
      <c r="DH84" s="139"/>
      <c r="DI84" s="139"/>
      <c r="DJ84" s="139"/>
      <c r="DK84" s="139"/>
      <c r="DL84" s="139"/>
      <c r="DM84" s="139"/>
      <c r="DN84" s="139"/>
      <c r="DO84" s="139"/>
      <c r="DP84" s="139"/>
      <c r="DQ84" s="139"/>
      <c r="DR84" s="139"/>
      <c r="DS84" s="139"/>
      <c r="DT84" s="139"/>
      <c r="DU84" s="139"/>
      <c r="DV84" s="139"/>
      <c r="DW84" s="139"/>
      <c r="DX84" s="139"/>
      <c r="DY84" s="139"/>
      <c r="DZ84" s="139"/>
      <c r="EA84" s="139"/>
      <c r="EB84" s="139"/>
      <c r="EC84" s="139"/>
      <c r="ED84" s="139"/>
      <c r="EE84" s="139"/>
      <c r="EF84" s="139"/>
      <c r="EG84" s="139"/>
      <c r="EH84" s="139"/>
      <c r="EI84" s="139"/>
      <c r="EJ84" s="139"/>
      <c r="EK84" s="139"/>
      <c r="EL84" s="139"/>
      <c r="EM84" s="139"/>
      <c r="EN84" s="139"/>
      <c r="EO84" s="139"/>
      <c r="EP84" s="139"/>
      <c r="EQ84" s="139"/>
      <c r="ER84" s="139"/>
      <c r="ES84" s="139"/>
      <c r="ET84" s="139"/>
      <c r="EU84" s="139"/>
      <c r="EV84" s="139"/>
      <c r="EW84" s="139"/>
      <c r="EX84" s="139"/>
      <c r="EY84" s="139"/>
      <c r="EZ84" s="139"/>
      <c r="FA84" s="139"/>
      <c r="FB84" s="139"/>
      <c r="FC84" s="139"/>
      <c r="FD84" s="139"/>
      <c r="FE84" s="139"/>
      <c r="FF84" s="139"/>
      <c r="FG84" s="139"/>
      <c r="FH84" s="139"/>
      <c r="FI84" s="139"/>
      <c r="FJ84" s="139"/>
      <c r="FK84" s="139"/>
      <c r="FL84" s="139"/>
      <c r="FM84" s="139"/>
      <c r="FN84" s="139"/>
      <c r="FO84" s="139"/>
      <c r="FP84" s="139"/>
      <c r="FQ84" s="139"/>
      <c r="FR84" s="139"/>
      <c r="FS84" s="139"/>
      <c r="FT84" s="139"/>
      <c r="FU84" s="139"/>
      <c r="FV84" s="139"/>
      <c r="FW84" s="139"/>
      <c r="FX84" s="139"/>
      <c r="FY84" s="139"/>
      <c r="FZ84" s="139"/>
      <c r="GA84" s="139"/>
      <c r="GB84" s="139"/>
      <c r="GC84" s="139"/>
      <c r="GD84" s="139"/>
      <c r="GE84" s="139"/>
      <c r="GF84" s="139"/>
      <c r="GG84" s="139"/>
      <c r="GH84" s="139"/>
      <c r="GI84" s="139"/>
      <c r="GJ84" s="139"/>
      <c r="GK84" s="139"/>
      <c r="GL84" s="139"/>
      <c r="GM84" s="139"/>
      <c r="GN84" s="139"/>
      <c r="GO84" s="139"/>
      <c r="GP84" s="139"/>
      <c r="GQ84" s="139"/>
      <c r="GR84" s="139"/>
      <c r="GS84" s="139"/>
      <c r="GT84" s="139"/>
      <c r="GU84" s="139"/>
      <c r="GV84" s="139"/>
      <c r="GW84" s="139"/>
      <c r="GX84" s="139"/>
      <c r="GY84" s="139"/>
      <c r="GZ84" s="139"/>
      <c r="HA84" s="139"/>
      <c r="HB84" s="139"/>
      <c r="HC84" s="139"/>
      <c r="HD84" s="139"/>
      <c r="HE84" s="139"/>
      <c r="HF84" s="139"/>
      <c r="HG84" s="139"/>
      <c r="HH84" s="139"/>
      <c r="HI84" s="139"/>
      <c r="HJ84" s="139"/>
      <c r="HK84" s="139"/>
      <c r="HL84" s="139"/>
      <c r="HM84" s="139"/>
      <c r="HN84" s="139"/>
      <c r="HO84" s="139"/>
      <c r="HP84" s="139"/>
      <c r="HQ84" s="139"/>
      <c r="HR84" s="139"/>
      <c r="HS84" s="139"/>
      <c r="HT84" s="139"/>
      <c r="HU84" s="139"/>
      <c r="HV84" s="139"/>
      <c r="HW84" s="139"/>
      <c r="HX84" s="139"/>
      <c r="HY84" s="139"/>
      <c r="HZ84" s="139"/>
      <c r="IA84" s="139"/>
      <c r="IB84" s="139"/>
      <c r="IC84" s="139"/>
      <c r="ID84" s="139"/>
      <c r="IE84" s="139"/>
      <c r="IF84" s="139"/>
      <c r="IG84" s="139"/>
      <c r="IH84" s="139"/>
      <c r="II84" s="139"/>
      <c r="IJ84" s="139"/>
      <c r="IK84" s="139"/>
      <c r="IL84" s="139"/>
      <c r="IM84" s="139"/>
      <c r="IN84" s="139"/>
      <c r="IO84" s="139"/>
      <c r="IP84" s="139"/>
      <c r="IQ84" s="139"/>
      <c r="IR84" s="139"/>
      <c r="IS84" s="139"/>
      <c r="IT84" s="139"/>
      <c r="IU84" s="139"/>
      <c r="IV84" s="139"/>
    </row>
    <row r="85" spans="1:256" ht="17.100000000000001" customHeight="1">
      <c r="A85" s="16"/>
      <c r="B85" s="188"/>
      <c r="C85" s="42" t="s">
        <v>127</v>
      </c>
      <c r="D85" s="158">
        <v>0</v>
      </c>
      <c r="E85" s="158">
        <v>0</v>
      </c>
      <c r="F85" s="158">
        <v>0</v>
      </c>
      <c r="G85" s="158">
        <v>0</v>
      </c>
      <c r="H85" s="158">
        <v>0</v>
      </c>
      <c r="I85" s="158">
        <f t="shared" si="243"/>
        <v>0</v>
      </c>
      <c r="J85" s="158">
        <v>0</v>
      </c>
      <c r="K85" s="158">
        <v>0</v>
      </c>
      <c r="L85" s="158">
        <v>0</v>
      </c>
      <c r="M85" s="158">
        <v>0</v>
      </c>
      <c r="N85" s="158">
        <v>0</v>
      </c>
      <c r="O85" s="158">
        <f t="shared" si="244"/>
        <v>0</v>
      </c>
      <c r="P85" s="158">
        <v>1</v>
      </c>
      <c r="Q85" s="158">
        <v>0</v>
      </c>
      <c r="R85" s="158">
        <v>0</v>
      </c>
      <c r="S85" s="158">
        <v>0</v>
      </c>
      <c r="T85" s="158">
        <v>0</v>
      </c>
      <c r="U85" s="159">
        <f t="shared" si="245"/>
        <v>1</v>
      </c>
      <c r="V85" s="188"/>
      <c r="W85" s="42" t="s">
        <v>127</v>
      </c>
      <c r="X85" s="158">
        <v>25</v>
      </c>
      <c r="Y85" s="158">
        <v>0</v>
      </c>
      <c r="Z85" s="158">
        <v>3</v>
      </c>
      <c r="AA85" s="158">
        <v>0</v>
      </c>
      <c r="AB85" s="158">
        <v>0</v>
      </c>
      <c r="AC85" s="158">
        <f t="shared" si="246"/>
        <v>28</v>
      </c>
      <c r="AD85" s="158">
        <v>0</v>
      </c>
      <c r="AE85" s="158">
        <v>0</v>
      </c>
      <c r="AF85" s="158">
        <v>0</v>
      </c>
      <c r="AG85" s="158">
        <v>0</v>
      </c>
      <c r="AH85" s="158">
        <v>0</v>
      </c>
      <c r="AI85" s="158">
        <f t="shared" si="247"/>
        <v>0</v>
      </c>
      <c r="AJ85" s="158">
        <f t="shared" si="248"/>
        <v>26</v>
      </c>
      <c r="AK85" s="158">
        <f t="shared" si="248"/>
        <v>0</v>
      </c>
      <c r="AL85" s="158">
        <f t="shared" si="248"/>
        <v>3</v>
      </c>
      <c r="AM85" s="158">
        <f t="shared" si="248"/>
        <v>0</v>
      </c>
      <c r="AN85" s="158">
        <f t="shared" si="248"/>
        <v>0</v>
      </c>
      <c r="AO85" s="159">
        <f t="shared" si="249"/>
        <v>29</v>
      </c>
      <c r="AP85" s="188"/>
      <c r="AQ85" s="42" t="s">
        <v>127</v>
      </c>
      <c r="AR85" s="51">
        <v>0</v>
      </c>
      <c r="AS85" s="51">
        <v>0</v>
      </c>
      <c r="AT85" s="51">
        <v>0</v>
      </c>
      <c r="AU85" s="51">
        <v>0</v>
      </c>
      <c r="AV85" s="51">
        <v>0</v>
      </c>
      <c r="AW85" s="51">
        <f t="shared" si="250"/>
        <v>0</v>
      </c>
      <c r="AX85" s="51">
        <v>0</v>
      </c>
      <c r="AY85" s="51">
        <v>0</v>
      </c>
      <c r="AZ85" s="51">
        <v>0</v>
      </c>
      <c r="BA85" s="51">
        <v>0</v>
      </c>
      <c r="BB85" s="51">
        <v>0</v>
      </c>
      <c r="BC85" s="51">
        <f t="shared" si="251"/>
        <v>0</v>
      </c>
      <c r="BD85" s="51">
        <v>0</v>
      </c>
      <c r="BE85" s="51">
        <v>0</v>
      </c>
      <c r="BF85" s="51">
        <v>0</v>
      </c>
      <c r="BG85" s="51">
        <v>0</v>
      </c>
      <c r="BH85" s="51">
        <v>0</v>
      </c>
      <c r="BI85" s="160">
        <f t="shared" si="252"/>
        <v>0</v>
      </c>
      <c r="BJ85" s="188"/>
      <c r="BK85" s="42" t="s">
        <v>127</v>
      </c>
      <c r="BL85" s="158">
        <v>1</v>
      </c>
      <c r="BM85" s="158">
        <v>0</v>
      </c>
      <c r="BN85" s="158">
        <v>0</v>
      </c>
      <c r="BO85" s="158">
        <v>0</v>
      </c>
      <c r="BP85" s="158">
        <v>0</v>
      </c>
      <c r="BQ85" s="158">
        <f t="shared" si="253"/>
        <v>1</v>
      </c>
      <c r="BR85" s="158">
        <v>0</v>
      </c>
      <c r="BS85" s="158">
        <v>0</v>
      </c>
      <c r="BT85" s="158">
        <v>0</v>
      </c>
      <c r="BU85" s="158">
        <v>0</v>
      </c>
      <c r="BV85" s="158">
        <v>0</v>
      </c>
      <c r="BW85" s="158">
        <f t="shared" si="254"/>
        <v>0</v>
      </c>
      <c r="BX85" s="158">
        <f t="shared" si="255"/>
        <v>1</v>
      </c>
      <c r="BY85" s="158">
        <f t="shared" si="255"/>
        <v>0</v>
      </c>
      <c r="BZ85" s="158">
        <f t="shared" si="255"/>
        <v>0</v>
      </c>
      <c r="CA85" s="158">
        <f t="shared" si="255"/>
        <v>0</v>
      </c>
      <c r="CB85" s="158">
        <f t="shared" si="255"/>
        <v>0</v>
      </c>
      <c r="CC85" s="159">
        <f t="shared" si="256"/>
        <v>1</v>
      </c>
      <c r="CD85" s="139"/>
      <c r="CE85" s="139"/>
      <c r="CF85" s="139"/>
      <c r="CG85" s="139"/>
      <c r="CH85" s="139"/>
      <c r="CI85" s="139"/>
      <c r="CJ85" s="139"/>
      <c r="CK85" s="139"/>
      <c r="CL85" s="139"/>
      <c r="CM85" s="139"/>
      <c r="CN85" s="139"/>
      <c r="CO85" s="139"/>
      <c r="CP85" s="139"/>
      <c r="CQ85" s="139"/>
      <c r="CR85" s="139"/>
      <c r="CS85" s="139"/>
      <c r="CT85" s="139"/>
      <c r="CU85" s="139"/>
      <c r="CV85" s="139"/>
      <c r="CW85" s="139"/>
      <c r="CX85" s="139"/>
      <c r="CY85" s="139"/>
      <c r="CZ85" s="139"/>
      <c r="DA85" s="139"/>
      <c r="DB85" s="139"/>
      <c r="DC85" s="139"/>
      <c r="DD85" s="139"/>
      <c r="DE85" s="139"/>
      <c r="DF85" s="139"/>
      <c r="DG85" s="139"/>
      <c r="DH85" s="139"/>
      <c r="DI85" s="139"/>
      <c r="DJ85" s="139"/>
      <c r="DK85" s="139"/>
      <c r="DL85" s="139"/>
      <c r="DM85" s="139"/>
      <c r="DN85" s="139"/>
      <c r="DO85" s="139"/>
      <c r="DP85" s="139"/>
      <c r="DQ85" s="139"/>
      <c r="DR85" s="139"/>
      <c r="DS85" s="139"/>
      <c r="DT85" s="139"/>
      <c r="DU85" s="139"/>
      <c r="DV85" s="139"/>
      <c r="DW85" s="139"/>
      <c r="DX85" s="139"/>
      <c r="DY85" s="139"/>
      <c r="DZ85" s="139"/>
      <c r="EA85" s="139"/>
      <c r="EB85" s="139"/>
      <c r="EC85" s="139"/>
      <c r="ED85" s="139"/>
      <c r="EE85" s="139"/>
      <c r="EF85" s="139"/>
      <c r="EG85" s="139"/>
      <c r="EH85" s="139"/>
      <c r="EI85" s="139"/>
      <c r="EJ85" s="139"/>
      <c r="EK85" s="139"/>
      <c r="EL85" s="139"/>
      <c r="EM85" s="139"/>
      <c r="EN85" s="139"/>
      <c r="EO85" s="139"/>
      <c r="EP85" s="139"/>
      <c r="EQ85" s="139"/>
      <c r="ER85" s="139"/>
      <c r="ES85" s="139"/>
      <c r="ET85" s="139"/>
      <c r="EU85" s="139"/>
      <c r="EV85" s="139"/>
      <c r="EW85" s="139"/>
      <c r="EX85" s="139"/>
      <c r="EY85" s="139"/>
      <c r="EZ85" s="139"/>
      <c r="FA85" s="139"/>
      <c r="FB85" s="139"/>
      <c r="FC85" s="139"/>
      <c r="FD85" s="139"/>
      <c r="FE85" s="139"/>
      <c r="FF85" s="139"/>
      <c r="FG85" s="139"/>
      <c r="FH85" s="139"/>
      <c r="FI85" s="139"/>
      <c r="FJ85" s="139"/>
      <c r="FK85" s="139"/>
      <c r="FL85" s="139"/>
      <c r="FM85" s="139"/>
      <c r="FN85" s="139"/>
      <c r="FO85" s="139"/>
      <c r="FP85" s="139"/>
      <c r="FQ85" s="139"/>
      <c r="FR85" s="139"/>
      <c r="FS85" s="139"/>
      <c r="FT85" s="139"/>
      <c r="FU85" s="139"/>
      <c r="FV85" s="139"/>
      <c r="FW85" s="139"/>
      <c r="FX85" s="139"/>
      <c r="FY85" s="139"/>
      <c r="FZ85" s="139"/>
      <c r="GA85" s="139"/>
      <c r="GB85" s="139"/>
      <c r="GC85" s="139"/>
      <c r="GD85" s="139"/>
      <c r="GE85" s="139"/>
      <c r="GF85" s="139"/>
      <c r="GG85" s="139"/>
      <c r="GH85" s="139"/>
      <c r="GI85" s="139"/>
      <c r="GJ85" s="139"/>
      <c r="GK85" s="139"/>
      <c r="GL85" s="139"/>
      <c r="GM85" s="139"/>
      <c r="GN85" s="139"/>
      <c r="GO85" s="139"/>
      <c r="GP85" s="139"/>
      <c r="GQ85" s="139"/>
      <c r="GR85" s="139"/>
      <c r="GS85" s="139"/>
      <c r="GT85" s="139"/>
      <c r="GU85" s="139"/>
      <c r="GV85" s="139"/>
      <c r="GW85" s="139"/>
      <c r="GX85" s="139"/>
      <c r="GY85" s="139"/>
      <c r="GZ85" s="139"/>
      <c r="HA85" s="139"/>
      <c r="HB85" s="139"/>
      <c r="HC85" s="139"/>
      <c r="HD85" s="139"/>
      <c r="HE85" s="139"/>
      <c r="HF85" s="139"/>
      <c r="HG85" s="139"/>
      <c r="HH85" s="139"/>
      <c r="HI85" s="139"/>
      <c r="HJ85" s="139"/>
      <c r="HK85" s="139"/>
      <c r="HL85" s="139"/>
      <c r="HM85" s="139"/>
      <c r="HN85" s="139"/>
      <c r="HO85" s="139"/>
      <c r="HP85" s="139"/>
      <c r="HQ85" s="139"/>
      <c r="HR85" s="139"/>
      <c r="HS85" s="139"/>
      <c r="HT85" s="139"/>
      <c r="HU85" s="139"/>
      <c r="HV85" s="139"/>
      <c r="HW85" s="139"/>
      <c r="HX85" s="139"/>
      <c r="HY85" s="139"/>
      <c r="HZ85" s="139"/>
      <c r="IA85" s="139"/>
      <c r="IB85" s="139"/>
      <c r="IC85" s="139"/>
      <c r="ID85" s="139"/>
      <c r="IE85" s="139"/>
      <c r="IF85" s="139"/>
      <c r="IG85" s="139"/>
      <c r="IH85" s="139"/>
      <c r="II85" s="139"/>
      <c r="IJ85" s="139"/>
      <c r="IK85" s="139"/>
      <c r="IL85" s="139"/>
      <c r="IM85" s="139"/>
      <c r="IN85" s="139"/>
      <c r="IO85" s="139"/>
      <c r="IP85" s="139"/>
      <c r="IQ85" s="139"/>
      <c r="IR85" s="139"/>
      <c r="IS85" s="139"/>
      <c r="IT85" s="139"/>
      <c r="IU85" s="139"/>
      <c r="IV85" s="139"/>
    </row>
    <row r="86" spans="1:256" ht="17.100000000000001" customHeight="1">
      <c r="A86" s="16"/>
      <c r="B86" s="188"/>
      <c r="C86" s="95" t="s">
        <v>128</v>
      </c>
      <c r="D86" s="158">
        <v>0</v>
      </c>
      <c r="E86" s="158">
        <v>0</v>
      </c>
      <c r="F86" s="158">
        <v>0</v>
      </c>
      <c r="G86" s="158">
        <v>0</v>
      </c>
      <c r="H86" s="158">
        <v>0</v>
      </c>
      <c r="I86" s="158">
        <f t="shared" si="243"/>
        <v>0</v>
      </c>
      <c r="J86" s="158">
        <v>0</v>
      </c>
      <c r="K86" s="158">
        <v>0</v>
      </c>
      <c r="L86" s="158">
        <v>0</v>
      </c>
      <c r="M86" s="158">
        <v>0</v>
      </c>
      <c r="N86" s="158">
        <v>0</v>
      </c>
      <c r="O86" s="158">
        <f t="shared" si="244"/>
        <v>0</v>
      </c>
      <c r="P86" s="158">
        <v>16</v>
      </c>
      <c r="Q86" s="158">
        <v>0</v>
      </c>
      <c r="R86" s="158">
        <v>1</v>
      </c>
      <c r="S86" s="158">
        <v>0</v>
      </c>
      <c r="T86" s="158">
        <v>1</v>
      </c>
      <c r="U86" s="159">
        <f t="shared" si="245"/>
        <v>18</v>
      </c>
      <c r="V86" s="188"/>
      <c r="W86" s="95" t="s">
        <v>128</v>
      </c>
      <c r="X86" s="158">
        <v>4</v>
      </c>
      <c r="Y86" s="158">
        <v>0</v>
      </c>
      <c r="Z86" s="158">
        <v>0</v>
      </c>
      <c r="AA86" s="158">
        <v>0</v>
      </c>
      <c r="AB86" s="158">
        <v>0</v>
      </c>
      <c r="AC86" s="158">
        <f t="shared" si="246"/>
        <v>4</v>
      </c>
      <c r="AD86" s="158">
        <v>0</v>
      </c>
      <c r="AE86" s="158">
        <v>0</v>
      </c>
      <c r="AF86" s="158">
        <v>0</v>
      </c>
      <c r="AG86" s="158">
        <v>0</v>
      </c>
      <c r="AH86" s="158">
        <v>0</v>
      </c>
      <c r="AI86" s="158">
        <f t="shared" si="247"/>
        <v>0</v>
      </c>
      <c r="AJ86" s="158">
        <f t="shared" si="248"/>
        <v>20</v>
      </c>
      <c r="AK86" s="158">
        <f t="shared" si="248"/>
        <v>0</v>
      </c>
      <c r="AL86" s="158">
        <f t="shared" si="248"/>
        <v>1</v>
      </c>
      <c r="AM86" s="158">
        <f t="shared" si="248"/>
        <v>0</v>
      </c>
      <c r="AN86" s="158">
        <f t="shared" si="248"/>
        <v>1</v>
      </c>
      <c r="AO86" s="159">
        <f t="shared" si="249"/>
        <v>22</v>
      </c>
      <c r="AP86" s="188"/>
      <c r="AQ86" s="95" t="s">
        <v>128</v>
      </c>
      <c r="AR86" s="51">
        <v>0</v>
      </c>
      <c r="AS86" s="51">
        <v>0</v>
      </c>
      <c r="AT86" s="51">
        <v>0</v>
      </c>
      <c r="AU86" s="51">
        <v>0</v>
      </c>
      <c r="AV86" s="51">
        <v>0</v>
      </c>
      <c r="AW86" s="51">
        <f t="shared" si="250"/>
        <v>0</v>
      </c>
      <c r="AX86" s="51">
        <v>0</v>
      </c>
      <c r="AY86" s="51">
        <v>0</v>
      </c>
      <c r="AZ86" s="51">
        <v>0</v>
      </c>
      <c r="BA86" s="51">
        <v>0</v>
      </c>
      <c r="BB86" s="51">
        <v>0</v>
      </c>
      <c r="BC86" s="51">
        <f t="shared" si="251"/>
        <v>0</v>
      </c>
      <c r="BD86" s="51">
        <v>2</v>
      </c>
      <c r="BE86" s="51">
        <v>0</v>
      </c>
      <c r="BF86" s="51">
        <v>2</v>
      </c>
      <c r="BG86" s="51">
        <v>0</v>
      </c>
      <c r="BH86" s="51">
        <v>0</v>
      </c>
      <c r="BI86" s="160">
        <f t="shared" si="252"/>
        <v>4</v>
      </c>
      <c r="BJ86" s="188"/>
      <c r="BK86" s="95" t="s">
        <v>128</v>
      </c>
      <c r="BL86" s="158">
        <v>1</v>
      </c>
      <c r="BM86" s="158">
        <v>0</v>
      </c>
      <c r="BN86" s="158">
        <v>0</v>
      </c>
      <c r="BO86" s="158">
        <v>0</v>
      </c>
      <c r="BP86" s="158">
        <v>0</v>
      </c>
      <c r="BQ86" s="158">
        <f t="shared" si="253"/>
        <v>1</v>
      </c>
      <c r="BR86" s="158">
        <v>0</v>
      </c>
      <c r="BS86" s="158">
        <v>0</v>
      </c>
      <c r="BT86" s="158">
        <v>0</v>
      </c>
      <c r="BU86" s="158">
        <v>0</v>
      </c>
      <c r="BV86" s="158">
        <v>0</v>
      </c>
      <c r="BW86" s="158">
        <f t="shared" si="254"/>
        <v>0</v>
      </c>
      <c r="BX86" s="158">
        <f t="shared" si="255"/>
        <v>3</v>
      </c>
      <c r="BY86" s="158">
        <f t="shared" si="255"/>
        <v>0</v>
      </c>
      <c r="BZ86" s="158">
        <f t="shared" si="255"/>
        <v>2</v>
      </c>
      <c r="CA86" s="158">
        <f t="shared" si="255"/>
        <v>0</v>
      </c>
      <c r="CB86" s="158">
        <f t="shared" si="255"/>
        <v>0</v>
      </c>
      <c r="CC86" s="159">
        <f t="shared" si="256"/>
        <v>5</v>
      </c>
      <c r="CD86" s="168"/>
      <c r="CE86" s="139"/>
      <c r="CF86" s="139"/>
      <c r="CG86" s="139"/>
      <c r="CH86" s="139"/>
      <c r="CI86" s="139"/>
      <c r="CJ86" s="139"/>
      <c r="CK86" s="139"/>
      <c r="CL86" s="139"/>
      <c r="CM86" s="139"/>
      <c r="CN86" s="139"/>
      <c r="CO86" s="139"/>
      <c r="CP86" s="139"/>
      <c r="CQ86" s="139"/>
      <c r="CR86" s="139"/>
      <c r="CS86" s="139"/>
      <c r="CT86" s="139"/>
      <c r="CU86" s="139"/>
      <c r="CV86" s="139"/>
      <c r="CW86" s="139"/>
      <c r="CX86" s="139"/>
      <c r="CY86" s="139"/>
      <c r="CZ86" s="139"/>
      <c r="DA86" s="139"/>
      <c r="DB86" s="139"/>
      <c r="DC86" s="139"/>
      <c r="DD86" s="139"/>
      <c r="DE86" s="139"/>
      <c r="DF86" s="139"/>
      <c r="DG86" s="139"/>
      <c r="DH86" s="139"/>
      <c r="DI86" s="139"/>
      <c r="DJ86" s="139"/>
      <c r="DK86" s="139"/>
      <c r="DL86" s="139"/>
      <c r="DM86" s="139"/>
      <c r="DN86" s="139"/>
      <c r="DO86" s="139"/>
      <c r="DP86" s="139"/>
      <c r="DQ86" s="139"/>
      <c r="DR86" s="139"/>
      <c r="DS86" s="139"/>
      <c r="DT86" s="139"/>
      <c r="DU86" s="139"/>
      <c r="DV86" s="139"/>
      <c r="DW86" s="139"/>
      <c r="DX86" s="139"/>
      <c r="DY86" s="139"/>
      <c r="DZ86" s="139"/>
      <c r="EA86" s="139"/>
      <c r="EB86" s="139"/>
      <c r="EC86" s="139"/>
      <c r="ED86" s="139"/>
      <c r="EE86" s="139"/>
      <c r="EF86" s="139"/>
      <c r="EG86" s="139"/>
      <c r="EH86" s="139"/>
      <c r="EI86" s="139"/>
      <c r="EJ86" s="139"/>
      <c r="EK86" s="139"/>
      <c r="EL86" s="139"/>
      <c r="EM86" s="139"/>
      <c r="EN86" s="139"/>
      <c r="EO86" s="139"/>
      <c r="EP86" s="139"/>
      <c r="EQ86" s="139"/>
      <c r="ER86" s="139"/>
      <c r="ES86" s="139"/>
      <c r="ET86" s="139"/>
      <c r="EU86" s="139"/>
      <c r="EV86" s="139"/>
      <c r="EW86" s="139"/>
      <c r="EX86" s="139"/>
      <c r="EY86" s="139"/>
      <c r="EZ86" s="139"/>
      <c r="FA86" s="139"/>
      <c r="FB86" s="139"/>
      <c r="FC86" s="139"/>
      <c r="FD86" s="139"/>
      <c r="FE86" s="139"/>
      <c r="FF86" s="139"/>
      <c r="FG86" s="139"/>
      <c r="FH86" s="139"/>
      <c r="FI86" s="139"/>
      <c r="FJ86" s="139"/>
      <c r="FK86" s="139"/>
      <c r="FL86" s="139"/>
      <c r="FM86" s="139"/>
      <c r="FN86" s="139"/>
      <c r="FO86" s="139"/>
      <c r="FP86" s="139"/>
      <c r="FQ86" s="139"/>
      <c r="FR86" s="139"/>
      <c r="FS86" s="139"/>
      <c r="FT86" s="139"/>
      <c r="FU86" s="139"/>
      <c r="FV86" s="139"/>
      <c r="FW86" s="139"/>
      <c r="FX86" s="139"/>
      <c r="FY86" s="139"/>
      <c r="FZ86" s="139"/>
      <c r="GA86" s="139"/>
      <c r="GB86" s="139"/>
      <c r="GC86" s="139"/>
      <c r="GD86" s="139"/>
      <c r="GE86" s="139"/>
      <c r="GF86" s="139"/>
      <c r="GG86" s="139"/>
      <c r="GH86" s="139"/>
      <c r="GI86" s="139"/>
      <c r="GJ86" s="139"/>
      <c r="GK86" s="139"/>
      <c r="GL86" s="139"/>
      <c r="GM86" s="139"/>
      <c r="GN86" s="139"/>
      <c r="GO86" s="139"/>
      <c r="GP86" s="139"/>
      <c r="GQ86" s="139"/>
      <c r="GR86" s="139"/>
      <c r="GS86" s="139"/>
      <c r="GT86" s="139"/>
      <c r="GU86" s="139"/>
      <c r="GV86" s="139"/>
      <c r="GW86" s="139"/>
      <c r="GX86" s="139"/>
      <c r="GY86" s="139"/>
      <c r="GZ86" s="139"/>
      <c r="HA86" s="139"/>
      <c r="HB86" s="139"/>
      <c r="HC86" s="139"/>
      <c r="HD86" s="139"/>
      <c r="HE86" s="139"/>
      <c r="HF86" s="139"/>
      <c r="HG86" s="139"/>
      <c r="HH86" s="139"/>
      <c r="HI86" s="139"/>
      <c r="HJ86" s="139"/>
      <c r="HK86" s="139"/>
      <c r="HL86" s="139"/>
      <c r="HM86" s="139"/>
      <c r="HN86" s="139"/>
      <c r="HO86" s="139"/>
      <c r="HP86" s="139"/>
      <c r="HQ86" s="139"/>
      <c r="HR86" s="139"/>
      <c r="HS86" s="139"/>
      <c r="HT86" s="139"/>
      <c r="HU86" s="139"/>
      <c r="HV86" s="139"/>
      <c r="HW86" s="139"/>
      <c r="HX86" s="139"/>
      <c r="HY86" s="139"/>
      <c r="HZ86" s="139"/>
      <c r="IA86" s="139"/>
      <c r="IB86" s="139"/>
      <c r="IC86" s="139"/>
      <c r="ID86" s="139"/>
      <c r="IE86" s="139"/>
      <c r="IF86" s="139"/>
      <c r="IG86" s="139"/>
      <c r="IH86" s="139"/>
      <c r="II86" s="139"/>
      <c r="IJ86" s="139"/>
      <c r="IK86" s="139"/>
      <c r="IL86" s="139"/>
      <c r="IM86" s="139"/>
      <c r="IN86" s="139"/>
      <c r="IO86" s="139"/>
      <c r="IP86" s="139"/>
      <c r="IQ86" s="139"/>
      <c r="IR86" s="139"/>
      <c r="IS86" s="139"/>
      <c r="IT86" s="139"/>
      <c r="IU86" s="139"/>
      <c r="IV86" s="139"/>
    </row>
    <row r="87" spans="1:256" ht="17.100000000000001" customHeight="1">
      <c r="A87" s="16"/>
      <c r="B87" s="189"/>
      <c r="C87" s="30" t="s">
        <v>34</v>
      </c>
      <c r="D87" s="155">
        <f t="shared" ref="D87:U87" si="257">SUM(D84:D86)</f>
        <v>0</v>
      </c>
      <c r="E87" s="155">
        <f t="shared" si="257"/>
        <v>0</v>
      </c>
      <c r="F87" s="155">
        <f t="shared" si="257"/>
        <v>0</v>
      </c>
      <c r="G87" s="155">
        <f t="shared" si="257"/>
        <v>0</v>
      </c>
      <c r="H87" s="155">
        <f t="shared" si="257"/>
        <v>0</v>
      </c>
      <c r="I87" s="155">
        <f t="shared" si="257"/>
        <v>0</v>
      </c>
      <c r="J87" s="155">
        <f t="shared" si="257"/>
        <v>0</v>
      </c>
      <c r="K87" s="155">
        <f t="shared" si="257"/>
        <v>0</v>
      </c>
      <c r="L87" s="155">
        <f t="shared" si="257"/>
        <v>0</v>
      </c>
      <c r="M87" s="155">
        <f t="shared" si="257"/>
        <v>0</v>
      </c>
      <c r="N87" s="155">
        <f t="shared" si="257"/>
        <v>0</v>
      </c>
      <c r="O87" s="155">
        <f t="shared" si="257"/>
        <v>0</v>
      </c>
      <c r="P87" s="155">
        <f t="shared" si="257"/>
        <v>132</v>
      </c>
      <c r="Q87" s="155">
        <f t="shared" si="257"/>
        <v>4</v>
      </c>
      <c r="R87" s="155">
        <f t="shared" si="257"/>
        <v>8</v>
      </c>
      <c r="S87" s="155">
        <f t="shared" si="257"/>
        <v>0</v>
      </c>
      <c r="T87" s="155">
        <f t="shared" si="257"/>
        <v>3</v>
      </c>
      <c r="U87" s="156">
        <f t="shared" si="257"/>
        <v>147</v>
      </c>
      <c r="V87" s="189"/>
      <c r="W87" s="30" t="s">
        <v>34</v>
      </c>
      <c r="X87" s="155">
        <f t="shared" ref="X87:AO87" si="258">SUM(X84:X86)</f>
        <v>103</v>
      </c>
      <c r="Y87" s="155">
        <f t="shared" si="258"/>
        <v>1</v>
      </c>
      <c r="Z87" s="155">
        <f t="shared" si="258"/>
        <v>6</v>
      </c>
      <c r="AA87" s="155">
        <f t="shared" si="258"/>
        <v>2</v>
      </c>
      <c r="AB87" s="155">
        <f t="shared" si="258"/>
        <v>4</v>
      </c>
      <c r="AC87" s="155">
        <f t="shared" si="258"/>
        <v>116</v>
      </c>
      <c r="AD87" s="155">
        <f t="shared" si="258"/>
        <v>30</v>
      </c>
      <c r="AE87" s="155">
        <f t="shared" si="258"/>
        <v>0</v>
      </c>
      <c r="AF87" s="155">
        <f t="shared" si="258"/>
        <v>0</v>
      </c>
      <c r="AG87" s="155">
        <f t="shared" si="258"/>
        <v>2</v>
      </c>
      <c r="AH87" s="155">
        <f t="shared" si="258"/>
        <v>2</v>
      </c>
      <c r="AI87" s="155">
        <f t="shared" si="258"/>
        <v>34</v>
      </c>
      <c r="AJ87" s="155">
        <f t="shared" si="258"/>
        <v>265</v>
      </c>
      <c r="AK87" s="155">
        <f t="shared" si="258"/>
        <v>5</v>
      </c>
      <c r="AL87" s="155">
        <f t="shared" si="258"/>
        <v>14</v>
      </c>
      <c r="AM87" s="155">
        <f t="shared" si="258"/>
        <v>4</v>
      </c>
      <c r="AN87" s="155">
        <f t="shared" si="258"/>
        <v>9</v>
      </c>
      <c r="AO87" s="156">
        <f t="shared" si="258"/>
        <v>297</v>
      </c>
      <c r="AP87" s="189"/>
      <c r="AQ87" s="30" t="s">
        <v>34</v>
      </c>
      <c r="AR87" s="155">
        <f t="shared" ref="AR87:BI87" si="259">SUM(AR84:AR86)</f>
        <v>0</v>
      </c>
      <c r="AS87" s="155">
        <f t="shared" si="259"/>
        <v>0</v>
      </c>
      <c r="AT87" s="155">
        <f t="shared" si="259"/>
        <v>0</v>
      </c>
      <c r="AU87" s="155">
        <f t="shared" si="259"/>
        <v>0</v>
      </c>
      <c r="AV87" s="155">
        <f t="shared" si="259"/>
        <v>0</v>
      </c>
      <c r="AW87" s="155">
        <f t="shared" si="259"/>
        <v>0</v>
      </c>
      <c r="AX87" s="155">
        <f t="shared" si="259"/>
        <v>0</v>
      </c>
      <c r="AY87" s="155">
        <f t="shared" si="259"/>
        <v>0</v>
      </c>
      <c r="AZ87" s="155">
        <f t="shared" si="259"/>
        <v>0</v>
      </c>
      <c r="BA87" s="155">
        <f t="shared" si="259"/>
        <v>0</v>
      </c>
      <c r="BB87" s="155">
        <f t="shared" si="259"/>
        <v>0</v>
      </c>
      <c r="BC87" s="155">
        <f t="shared" si="259"/>
        <v>0</v>
      </c>
      <c r="BD87" s="155">
        <f t="shared" si="259"/>
        <v>13</v>
      </c>
      <c r="BE87" s="155">
        <f t="shared" si="259"/>
        <v>0</v>
      </c>
      <c r="BF87" s="155">
        <f t="shared" si="259"/>
        <v>4</v>
      </c>
      <c r="BG87" s="155">
        <f t="shared" si="259"/>
        <v>2</v>
      </c>
      <c r="BH87" s="155">
        <f t="shared" si="259"/>
        <v>1</v>
      </c>
      <c r="BI87" s="156">
        <f t="shared" si="259"/>
        <v>20</v>
      </c>
      <c r="BJ87" s="189"/>
      <c r="BK87" s="30" t="s">
        <v>34</v>
      </c>
      <c r="BL87" s="155">
        <f t="shared" ref="BL87:CC87" si="260">SUM(BL84:BL86)</f>
        <v>11</v>
      </c>
      <c r="BM87" s="155">
        <f t="shared" si="260"/>
        <v>0</v>
      </c>
      <c r="BN87" s="155">
        <f t="shared" si="260"/>
        <v>0</v>
      </c>
      <c r="BO87" s="155">
        <f t="shared" si="260"/>
        <v>1</v>
      </c>
      <c r="BP87" s="155">
        <f t="shared" si="260"/>
        <v>2</v>
      </c>
      <c r="BQ87" s="155">
        <f t="shared" si="260"/>
        <v>14</v>
      </c>
      <c r="BR87" s="155">
        <f t="shared" si="260"/>
        <v>2</v>
      </c>
      <c r="BS87" s="155">
        <f t="shared" si="260"/>
        <v>0</v>
      </c>
      <c r="BT87" s="155">
        <f t="shared" si="260"/>
        <v>0</v>
      </c>
      <c r="BU87" s="155">
        <f t="shared" si="260"/>
        <v>2</v>
      </c>
      <c r="BV87" s="155">
        <f t="shared" si="260"/>
        <v>0</v>
      </c>
      <c r="BW87" s="155">
        <f t="shared" si="260"/>
        <v>4</v>
      </c>
      <c r="BX87" s="155">
        <f t="shared" si="260"/>
        <v>26</v>
      </c>
      <c r="BY87" s="155">
        <f t="shared" si="260"/>
        <v>0</v>
      </c>
      <c r="BZ87" s="155">
        <f t="shared" si="260"/>
        <v>4</v>
      </c>
      <c r="CA87" s="155">
        <f t="shared" si="260"/>
        <v>5</v>
      </c>
      <c r="CB87" s="155">
        <f t="shared" si="260"/>
        <v>3</v>
      </c>
      <c r="CC87" s="156">
        <f t="shared" si="260"/>
        <v>38</v>
      </c>
      <c r="CD87" s="139"/>
      <c r="CE87" s="139"/>
      <c r="CF87" s="139"/>
      <c r="CG87" s="139"/>
      <c r="CH87" s="139"/>
      <c r="CI87" s="139"/>
      <c r="CJ87" s="139"/>
      <c r="CK87" s="139"/>
      <c r="CL87" s="139"/>
      <c r="CM87" s="139"/>
      <c r="CN87" s="139"/>
      <c r="CO87" s="139"/>
      <c r="CP87" s="139"/>
      <c r="CQ87" s="139"/>
      <c r="CR87" s="139"/>
      <c r="CS87" s="139"/>
      <c r="CT87" s="139"/>
      <c r="CU87" s="139"/>
      <c r="CV87" s="139"/>
      <c r="CW87" s="139"/>
      <c r="CX87" s="139"/>
      <c r="CY87" s="139"/>
      <c r="CZ87" s="139"/>
      <c r="DA87" s="139"/>
      <c r="DB87" s="139"/>
      <c r="DC87" s="139"/>
      <c r="DD87" s="139"/>
      <c r="DE87" s="139"/>
      <c r="DF87" s="139"/>
      <c r="DG87" s="139"/>
      <c r="DH87" s="139"/>
      <c r="DI87" s="139"/>
      <c r="DJ87" s="139"/>
      <c r="DK87" s="139"/>
      <c r="DL87" s="139"/>
      <c r="DM87" s="139"/>
      <c r="DN87" s="139"/>
      <c r="DO87" s="139"/>
      <c r="DP87" s="139"/>
      <c r="DQ87" s="139"/>
      <c r="DR87" s="139"/>
      <c r="DS87" s="139"/>
      <c r="DT87" s="139"/>
      <c r="DU87" s="139"/>
      <c r="DV87" s="139"/>
      <c r="DW87" s="139"/>
      <c r="DX87" s="139"/>
      <c r="DY87" s="139"/>
      <c r="DZ87" s="139"/>
      <c r="EA87" s="139"/>
      <c r="EB87" s="139"/>
      <c r="EC87" s="139"/>
      <c r="ED87" s="139"/>
      <c r="EE87" s="139"/>
      <c r="EF87" s="139"/>
      <c r="EG87" s="139"/>
      <c r="EH87" s="139"/>
      <c r="EI87" s="139"/>
      <c r="EJ87" s="139"/>
      <c r="EK87" s="139"/>
      <c r="EL87" s="139"/>
      <c r="EM87" s="139"/>
      <c r="EN87" s="139"/>
      <c r="EO87" s="139"/>
      <c r="EP87" s="139"/>
      <c r="EQ87" s="139"/>
      <c r="ER87" s="139"/>
      <c r="ES87" s="139"/>
      <c r="ET87" s="139"/>
      <c r="EU87" s="139"/>
      <c r="EV87" s="139"/>
      <c r="EW87" s="139"/>
      <c r="EX87" s="139"/>
      <c r="EY87" s="139"/>
      <c r="EZ87" s="139"/>
      <c r="FA87" s="139"/>
      <c r="FB87" s="139"/>
      <c r="FC87" s="139"/>
      <c r="FD87" s="139"/>
      <c r="FE87" s="139"/>
      <c r="FF87" s="139"/>
      <c r="FG87" s="139"/>
      <c r="FH87" s="139"/>
      <c r="FI87" s="139"/>
      <c r="FJ87" s="139"/>
      <c r="FK87" s="139"/>
      <c r="FL87" s="139"/>
      <c r="FM87" s="139"/>
      <c r="FN87" s="139"/>
      <c r="FO87" s="139"/>
      <c r="FP87" s="139"/>
      <c r="FQ87" s="139"/>
      <c r="FR87" s="139"/>
      <c r="FS87" s="139"/>
      <c r="FT87" s="139"/>
      <c r="FU87" s="139"/>
      <c r="FV87" s="139"/>
      <c r="FW87" s="139"/>
      <c r="FX87" s="139"/>
      <c r="FY87" s="139"/>
      <c r="FZ87" s="139"/>
      <c r="GA87" s="139"/>
      <c r="GB87" s="139"/>
      <c r="GC87" s="139"/>
      <c r="GD87" s="139"/>
      <c r="GE87" s="139"/>
      <c r="GF87" s="139"/>
      <c r="GG87" s="139"/>
      <c r="GH87" s="139"/>
      <c r="GI87" s="139"/>
      <c r="GJ87" s="139"/>
      <c r="GK87" s="139"/>
      <c r="GL87" s="139"/>
      <c r="GM87" s="139"/>
      <c r="GN87" s="139"/>
      <c r="GO87" s="139"/>
      <c r="GP87" s="139"/>
      <c r="GQ87" s="139"/>
      <c r="GR87" s="139"/>
      <c r="GS87" s="139"/>
      <c r="GT87" s="139"/>
      <c r="GU87" s="139"/>
      <c r="GV87" s="139"/>
      <c r="GW87" s="139"/>
      <c r="GX87" s="139"/>
      <c r="GY87" s="139"/>
      <c r="GZ87" s="139"/>
      <c r="HA87" s="139"/>
      <c r="HB87" s="139"/>
      <c r="HC87" s="139"/>
      <c r="HD87" s="139"/>
      <c r="HE87" s="139"/>
      <c r="HF87" s="139"/>
      <c r="HG87" s="139"/>
      <c r="HH87" s="139"/>
      <c r="HI87" s="139"/>
      <c r="HJ87" s="139"/>
      <c r="HK87" s="139"/>
      <c r="HL87" s="139"/>
      <c r="HM87" s="139"/>
      <c r="HN87" s="139"/>
      <c r="HO87" s="139"/>
      <c r="HP87" s="139"/>
      <c r="HQ87" s="139"/>
      <c r="HR87" s="139"/>
      <c r="HS87" s="139"/>
      <c r="HT87" s="139"/>
      <c r="HU87" s="139"/>
      <c r="HV87" s="139"/>
      <c r="HW87" s="139"/>
      <c r="HX87" s="139"/>
      <c r="HY87" s="139"/>
      <c r="HZ87" s="139"/>
      <c r="IA87" s="139"/>
      <c r="IB87" s="139"/>
      <c r="IC87" s="139"/>
      <c r="ID87" s="139"/>
      <c r="IE87" s="139"/>
      <c r="IF87" s="139"/>
      <c r="IG87" s="139"/>
      <c r="IH87" s="139"/>
      <c r="II87" s="139"/>
      <c r="IJ87" s="139"/>
      <c r="IK87" s="139"/>
      <c r="IL87" s="139"/>
      <c r="IM87" s="139"/>
      <c r="IN87" s="139"/>
      <c r="IO87" s="139"/>
      <c r="IP87" s="139"/>
      <c r="IQ87" s="139"/>
      <c r="IR87" s="139"/>
      <c r="IS87" s="139"/>
      <c r="IT87" s="139"/>
      <c r="IU87" s="139"/>
      <c r="IV87" s="139"/>
    </row>
    <row r="88" spans="1:256" ht="17.100000000000001" customHeight="1">
      <c r="A88" s="16"/>
      <c r="B88" s="97" t="s">
        <v>129</v>
      </c>
      <c r="C88" s="98" t="s">
        <v>130</v>
      </c>
      <c r="D88" s="155">
        <v>0</v>
      </c>
      <c r="E88" s="155">
        <v>0</v>
      </c>
      <c r="F88" s="155">
        <v>0</v>
      </c>
      <c r="G88" s="155">
        <v>0</v>
      </c>
      <c r="H88" s="155">
        <v>0</v>
      </c>
      <c r="I88" s="155">
        <f>SUM(D88:H88)</f>
        <v>0</v>
      </c>
      <c r="J88" s="155">
        <v>0</v>
      </c>
      <c r="K88" s="155">
        <v>0</v>
      </c>
      <c r="L88" s="155">
        <v>0</v>
      </c>
      <c r="M88" s="155">
        <v>0</v>
      </c>
      <c r="N88" s="155">
        <v>0</v>
      </c>
      <c r="O88" s="155">
        <f>SUM(J88:N88)</f>
        <v>0</v>
      </c>
      <c r="P88" s="155">
        <v>0</v>
      </c>
      <c r="Q88" s="155">
        <v>0</v>
      </c>
      <c r="R88" s="155">
        <v>0</v>
      </c>
      <c r="S88" s="155">
        <v>0</v>
      </c>
      <c r="T88" s="155">
        <v>0</v>
      </c>
      <c r="U88" s="156">
        <f>SUM(P88:T88)</f>
        <v>0</v>
      </c>
      <c r="V88" s="97" t="s">
        <v>129</v>
      </c>
      <c r="W88" s="98" t="s">
        <v>130</v>
      </c>
      <c r="X88" s="155">
        <v>14</v>
      </c>
      <c r="Y88" s="155">
        <v>0</v>
      </c>
      <c r="Z88" s="155">
        <v>2</v>
      </c>
      <c r="AA88" s="155">
        <v>0</v>
      </c>
      <c r="AB88" s="155">
        <v>2</v>
      </c>
      <c r="AC88" s="155">
        <f>SUM(X88:AB88)</f>
        <v>18</v>
      </c>
      <c r="AD88" s="155">
        <v>1</v>
      </c>
      <c r="AE88" s="155">
        <v>0</v>
      </c>
      <c r="AF88" s="155">
        <v>0</v>
      </c>
      <c r="AG88" s="155">
        <v>0</v>
      </c>
      <c r="AH88" s="155">
        <v>0</v>
      </c>
      <c r="AI88" s="155">
        <f>SUM(AD88:AH88)</f>
        <v>1</v>
      </c>
      <c r="AJ88" s="155">
        <f>D88+J88+P88+X88+AD88</f>
        <v>15</v>
      </c>
      <c r="AK88" s="155">
        <f t="shared" ref="AK88:AN88" si="261">E88+K88+Q88+Y88+AE88</f>
        <v>0</v>
      </c>
      <c r="AL88" s="155">
        <f t="shared" si="261"/>
        <v>2</v>
      </c>
      <c r="AM88" s="155">
        <f t="shared" si="261"/>
        <v>0</v>
      </c>
      <c r="AN88" s="155">
        <f t="shared" si="261"/>
        <v>2</v>
      </c>
      <c r="AO88" s="156">
        <f>SUM(AJ88:AN88)</f>
        <v>19</v>
      </c>
      <c r="AP88" s="97" t="s">
        <v>129</v>
      </c>
      <c r="AQ88" s="98" t="s">
        <v>130</v>
      </c>
      <c r="AR88" s="39">
        <v>0</v>
      </c>
      <c r="AS88" s="39">
        <v>0</v>
      </c>
      <c r="AT88" s="39">
        <v>0</v>
      </c>
      <c r="AU88" s="39">
        <v>0</v>
      </c>
      <c r="AV88" s="39">
        <v>0</v>
      </c>
      <c r="AW88" s="39">
        <f>SUM(AR88:AV88)</f>
        <v>0</v>
      </c>
      <c r="AX88" s="39">
        <v>0</v>
      </c>
      <c r="AY88" s="39">
        <v>0</v>
      </c>
      <c r="AZ88" s="39">
        <v>0</v>
      </c>
      <c r="BA88" s="39">
        <v>0</v>
      </c>
      <c r="BB88" s="39">
        <v>0</v>
      </c>
      <c r="BC88" s="39">
        <f>SUM(AX88:BB88)</f>
        <v>0</v>
      </c>
      <c r="BD88" s="39">
        <v>0</v>
      </c>
      <c r="BE88" s="39">
        <v>0</v>
      </c>
      <c r="BF88" s="39">
        <v>0</v>
      </c>
      <c r="BG88" s="39">
        <v>0</v>
      </c>
      <c r="BH88" s="39">
        <v>0</v>
      </c>
      <c r="BI88" s="157">
        <f>SUM(BD88:BH88)</f>
        <v>0</v>
      </c>
      <c r="BJ88" s="97" t="s">
        <v>129</v>
      </c>
      <c r="BK88" s="98" t="s">
        <v>130</v>
      </c>
      <c r="BL88" s="155">
        <v>5</v>
      </c>
      <c r="BM88" s="155">
        <v>0</v>
      </c>
      <c r="BN88" s="155">
        <v>0</v>
      </c>
      <c r="BO88" s="155">
        <v>1</v>
      </c>
      <c r="BP88" s="155">
        <v>0</v>
      </c>
      <c r="BQ88" s="155">
        <f>SUM(BL88:BP88)</f>
        <v>6</v>
      </c>
      <c r="BR88" s="155">
        <v>0</v>
      </c>
      <c r="BS88" s="155">
        <v>0</v>
      </c>
      <c r="BT88" s="155">
        <v>0</v>
      </c>
      <c r="BU88" s="155">
        <v>0</v>
      </c>
      <c r="BV88" s="155">
        <v>0</v>
      </c>
      <c r="BW88" s="155">
        <f>SUM(BR88:BV88)</f>
        <v>0</v>
      </c>
      <c r="BX88" s="155">
        <f>AR88+AX88+BD88+BL88+BR88</f>
        <v>5</v>
      </c>
      <c r="BY88" s="155">
        <f t="shared" ref="BY88:CB88" si="262">AS88+AY88+BE88+BM88+BS88</f>
        <v>0</v>
      </c>
      <c r="BZ88" s="155">
        <f t="shared" si="262"/>
        <v>0</v>
      </c>
      <c r="CA88" s="155">
        <f t="shared" si="262"/>
        <v>1</v>
      </c>
      <c r="CB88" s="155">
        <f t="shared" si="262"/>
        <v>0</v>
      </c>
      <c r="CC88" s="156">
        <f>SUM(BX88:CB88)</f>
        <v>6</v>
      </c>
      <c r="CD88" s="139"/>
      <c r="CE88" s="139"/>
      <c r="CF88" s="139"/>
      <c r="CG88" s="139"/>
      <c r="CH88" s="139"/>
      <c r="CI88" s="139"/>
      <c r="CJ88" s="139"/>
      <c r="CK88" s="139"/>
      <c r="CL88" s="139"/>
      <c r="CM88" s="139"/>
      <c r="CN88" s="139"/>
      <c r="CO88" s="139"/>
      <c r="CP88" s="139"/>
      <c r="CQ88" s="139"/>
      <c r="CR88" s="139"/>
      <c r="CS88" s="139"/>
      <c r="CT88" s="139"/>
      <c r="CU88" s="139"/>
      <c r="CV88" s="139"/>
      <c r="CW88" s="139"/>
      <c r="CX88" s="139"/>
      <c r="CY88" s="139"/>
      <c r="CZ88" s="139"/>
      <c r="DA88" s="139"/>
      <c r="DB88" s="139"/>
      <c r="DC88" s="139"/>
      <c r="DD88" s="139"/>
      <c r="DE88" s="139"/>
      <c r="DF88" s="139"/>
      <c r="DG88" s="139"/>
      <c r="DH88" s="139"/>
      <c r="DI88" s="139"/>
      <c r="DJ88" s="139"/>
      <c r="DK88" s="139"/>
      <c r="DL88" s="139"/>
      <c r="DM88" s="139"/>
      <c r="DN88" s="139"/>
      <c r="DO88" s="139"/>
      <c r="DP88" s="139"/>
      <c r="DQ88" s="139"/>
      <c r="DR88" s="139"/>
      <c r="DS88" s="139"/>
      <c r="DT88" s="139"/>
      <c r="DU88" s="139"/>
      <c r="DV88" s="139"/>
      <c r="DW88" s="139"/>
      <c r="DX88" s="139"/>
      <c r="DY88" s="139"/>
      <c r="DZ88" s="139"/>
      <c r="EA88" s="139"/>
      <c r="EB88" s="139"/>
      <c r="EC88" s="139"/>
      <c r="ED88" s="139"/>
      <c r="EE88" s="139"/>
      <c r="EF88" s="139"/>
      <c r="EG88" s="139"/>
      <c r="EH88" s="139"/>
      <c r="EI88" s="139"/>
      <c r="EJ88" s="139"/>
      <c r="EK88" s="139"/>
      <c r="EL88" s="139"/>
      <c r="EM88" s="139"/>
      <c r="EN88" s="139"/>
      <c r="EO88" s="139"/>
      <c r="EP88" s="139"/>
      <c r="EQ88" s="139"/>
      <c r="ER88" s="139"/>
      <c r="ES88" s="139"/>
      <c r="ET88" s="139"/>
      <c r="EU88" s="139"/>
      <c r="EV88" s="139"/>
      <c r="EW88" s="139"/>
      <c r="EX88" s="139"/>
      <c r="EY88" s="139"/>
      <c r="EZ88" s="139"/>
      <c r="FA88" s="139"/>
      <c r="FB88" s="139"/>
      <c r="FC88" s="139"/>
      <c r="FD88" s="139"/>
      <c r="FE88" s="139"/>
      <c r="FF88" s="139"/>
      <c r="FG88" s="139"/>
      <c r="FH88" s="139"/>
      <c r="FI88" s="139"/>
      <c r="FJ88" s="139"/>
      <c r="FK88" s="139"/>
      <c r="FL88" s="139"/>
      <c r="FM88" s="139"/>
      <c r="FN88" s="139"/>
      <c r="FO88" s="139"/>
      <c r="FP88" s="139"/>
      <c r="FQ88" s="139"/>
      <c r="FR88" s="139"/>
      <c r="FS88" s="139"/>
      <c r="FT88" s="139"/>
      <c r="FU88" s="139"/>
      <c r="FV88" s="139"/>
      <c r="FW88" s="139"/>
      <c r="FX88" s="139"/>
      <c r="FY88" s="139"/>
      <c r="FZ88" s="139"/>
      <c r="GA88" s="139"/>
      <c r="GB88" s="139"/>
      <c r="GC88" s="139"/>
      <c r="GD88" s="139"/>
      <c r="GE88" s="139"/>
      <c r="GF88" s="139"/>
      <c r="GG88" s="139"/>
      <c r="GH88" s="139"/>
      <c r="GI88" s="139"/>
      <c r="GJ88" s="139"/>
      <c r="GK88" s="139"/>
      <c r="GL88" s="139"/>
      <c r="GM88" s="139"/>
      <c r="GN88" s="139"/>
      <c r="GO88" s="139"/>
      <c r="GP88" s="139"/>
      <c r="GQ88" s="139"/>
      <c r="GR88" s="139"/>
      <c r="GS88" s="139"/>
      <c r="GT88" s="139"/>
      <c r="GU88" s="139"/>
      <c r="GV88" s="139"/>
      <c r="GW88" s="139"/>
      <c r="GX88" s="139"/>
      <c r="GY88" s="139"/>
      <c r="GZ88" s="139"/>
      <c r="HA88" s="139"/>
      <c r="HB88" s="139"/>
      <c r="HC88" s="139"/>
      <c r="HD88" s="139"/>
      <c r="HE88" s="139"/>
      <c r="HF88" s="139"/>
      <c r="HG88" s="139"/>
      <c r="HH88" s="139"/>
      <c r="HI88" s="139"/>
      <c r="HJ88" s="139"/>
      <c r="HK88" s="139"/>
      <c r="HL88" s="139"/>
      <c r="HM88" s="139"/>
      <c r="HN88" s="139"/>
      <c r="HO88" s="139"/>
      <c r="HP88" s="139"/>
      <c r="HQ88" s="139"/>
      <c r="HR88" s="139"/>
      <c r="HS88" s="139"/>
      <c r="HT88" s="139"/>
      <c r="HU88" s="139"/>
      <c r="HV88" s="139"/>
      <c r="HW88" s="139"/>
      <c r="HX88" s="139"/>
      <c r="HY88" s="139"/>
      <c r="HZ88" s="139"/>
      <c r="IA88" s="139"/>
      <c r="IB88" s="139"/>
      <c r="IC88" s="139"/>
      <c r="ID88" s="139"/>
      <c r="IE88" s="139"/>
      <c r="IF88" s="139"/>
      <c r="IG88" s="139"/>
      <c r="IH88" s="139"/>
      <c r="II88" s="139"/>
      <c r="IJ88" s="139"/>
      <c r="IK88" s="139"/>
      <c r="IL88" s="139"/>
      <c r="IM88" s="139"/>
      <c r="IN88" s="139"/>
      <c r="IO88" s="139"/>
      <c r="IP88" s="139"/>
      <c r="IQ88" s="139"/>
      <c r="IR88" s="139"/>
      <c r="IS88" s="139"/>
      <c r="IT88" s="139"/>
      <c r="IU88" s="139"/>
      <c r="IV88" s="139"/>
    </row>
    <row r="89" spans="1:256" ht="17.100000000000001" customHeight="1" thickBot="1">
      <c r="A89" s="16"/>
      <c r="B89" s="209" t="s">
        <v>131</v>
      </c>
      <c r="C89" s="210"/>
      <c r="D89" s="164">
        <f t="shared" ref="D89:U89" si="263">SUM(D87:D88)</f>
        <v>0</v>
      </c>
      <c r="E89" s="164">
        <f t="shared" si="263"/>
        <v>0</v>
      </c>
      <c r="F89" s="164">
        <f t="shared" si="263"/>
        <v>0</v>
      </c>
      <c r="G89" s="164">
        <f t="shared" si="263"/>
        <v>0</v>
      </c>
      <c r="H89" s="164">
        <f t="shared" si="263"/>
        <v>0</v>
      </c>
      <c r="I89" s="164">
        <f t="shared" si="263"/>
        <v>0</v>
      </c>
      <c r="J89" s="164">
        <f t="shared" si="263"/>
        <v>0</v>
      </c>
      <c r="K89" s="164">
        <f t="shared" si="263"/>
        <v>0</v>
      </c>
      <c r="L89" s="164">
        <f t="shared" si="263"/>
        <v>0</v>
      </c>
      <c r="M89" s="164">
        <f t="shared" si="263"/>
        <v>0</v>
      </c>
      <c r="N89" s="164">
        <f t="shared" si="263"/>
        <v>0</v>
      </c>
      <c r="O89" s="164">
        <f t="shared" si="263"/>
        <v>0</v>
      </c>
      <c r="P89" s="164">
        <f t="shared" si="263"/>
        <v>132</v>
      </c>
      <c r="Q89" s="164">
        <f t="shared" si="263"/>
        <v>4</v>
      </c>
      <c r="R89" s="164">
        <f t="shared" si="263"/>
        <v>8</v>
      </c>
      <c r="S89" s="164">
        <f t="shared" si="263"/>
        <v>0</v>
      </c>
      <c r="T89" s="164">
        <f t="shared" si="263"/>
        <v>3</v>
      </c>
      <c r="U89" s="165">
        <f t="shared" si="263"/>
        <v>147</v>
      </c>
      <c r="V89" s="209" t="s">
        <v>131</v>
      </c>
      <c r="W89" s="210"/>
      <c r="X89" s="164">
        <f t="shared" ref="X89:AO89" si="264">SUM(X87:X88)</f>
        <v>117</v>
      </c>
      <c r="Y89" s="164">
        <f t="shared" si="264"/>
        <v>1</v>
      </c>
      <c r="Z89" s="164">
        <f t="shared" si="264"/>
        <v>8</v>
      </c>
      <c r="AA89" s="164">
        <f t="shared" si="264"/>
        <v>2</v>
      </c>
      <c r="AB89" s="164">
        <f t="shared" si="264"/>
        <v>6</v>
      </c>
      <c r="AC89" s="164">
        <f t="shared" si="264"/>
        <v>134</v>
      </c>
      <c r="AD89" s="164">
        <f t="shared" si="264"/>
        <v>31</v>
      </c>
      <c r="AE89" s="164">
        <f t="shared" si="264"/>
        <v>0</v>
      </c>
      <c r="AF89" s="164">
        <f t="shared" si="264"/>
        <v>0</v>
      </c>
      <c r="AG89" s="164">
        <f t="shared" si="264"/>
        <v>2</v>
      </c>
      <c r="AH89" s="164">
        <f t="shared" si="264"/>
        <v>2</v>
      </c>
      <c r="AI89" s="164">
        <f t="shared" si="264"/>
        <v>35</v>
      </c>
      <c r="AJ89" s="164">
        <f t="shared" si="264"/>
        <v>280</v>
      </c>
      <c r="AK89" s="164">
        <f t="shared" si="264"/>
        <v>5</v>
      </c>
      <c r="AL89" s="164">
        <f t="shared" si="264"/>
        <v>16</v>
      </c>
      <c r="AM89" s="164">
        <f t="shared" si="264"/>
        <v>4</v>
      </c>
      <c r="AN89" s="164">
        <f t="shared" si="264"/>
        <v>11</v>
      </c>
      <c r="AO89" s="165">
        <f t="shared" si="264"/>
        <v>316</v>
      </c>
      <c r="AP89" s="209" t="s">
        <v>131</v>
      </c>
      <c r="AQ89" s="210"/>
      <c r="AR89" s="164">
        <f t="shared" ref="AR89:BI89" si="265">SUM(AR87:AR88)</f>
        <v>0</v>
      </c>
      <c r="AS89" s="164">
        <f t="shared" si="265"/>
        <v>0</v>
      </c>
      <c r="AT89" s="164">
        <f t="shared" si="265"/>
        <v>0</v>
      </c>
      <c r="AU89" s="164">
        <f t="shared" si="265"/>
        <v>0</v>
      </c>
      <c r="AV89" s="164">
        <f t="shared" si="265"/>
        <v>0</v>
      </c>
      <c r="AW89" s="164">
        <f t="shared" si="265"/>
        <v>0</v>
      </c>
      <c r="AX89" s="164">
        <f t="shared" si="265"/>
        <v>0</v>
      </c>
      <c r="AY89" s="164">
        <f t="shared" si="265"/>
        <v>0</v>
      </c>
      <c r="AZ89" s="164">
        <f t="shared" si="265"/>
        <v>0</v>
      </c>
      <c r="BA89" s="164">
        <f t="shared" si="265"/>
        <v>0</v>
      </c>
      <c r="BB89" s="164">
        <f t="shared" si="265"/>
        <v>0</v>
      </c>
      <c r="BC89" s="164">
        <f t="shared" si="265"/>
        <v>0</v>
      </c>
      <c r="BD89" s="164">
        <f t="shared" si="265"/>
        <v>13</v>
      </c>
      <c r="BE89" s="164">
        <f t="shared" si="265"/>
        <v>0</v>
      </c>
      <c r="BF89" s="164">
        <f t="shared" si="265"/>
        <v>4</v>
      </c>
      <c r="BG89" s="164">
        <f t="shared" si="265"/>
        <v>2</v>
      </c>
      <c r="BH89" s="164">
        <f t="shared" si="265"/>
        <v>1</v>
      </c>
      <c r="BI89" s="165">
        <f t="shared" si="265"/>
        <v>20</v>
      </c>
      <c r="BJ89" s="209" t="s">
        <v>131</v>
      </c>
      <c r="BK89" s="210"/>
      <c r="BL89" s="164">
        <f t="shared" ref="BL89:CC89" si="266">SUM(BL87:BL88)</f>
        <v>16</v>
      </c>
      <c r="BM89" s="164">
        <f t="shared" si="266"/>
        <v>0</v>
      </c>
      <c r="BN89" s="164">
        <f t="shared" si="266"/>
        <v>0</v>
      </c>
      <c r="BO89" s="164">
        <f t="shared" si="266"/>
        <v>2</v>
      </c>
      <c r="BP89" s="164">
        <f t="shared" si="266"/>
        <v>2</v>
      </c>
      <c r="BQ89" s="164">
        <f t="shared" si="266"/>
        <v>20</v>
      </c>
      <c r="BR89" s="164">
        <f t="shared" si="266"/>
        <v>2</v>
      </c>
      <c r="BS89" s="164">
        <f t="shared" si="266"/>
        <v>0</v>
      </c>
      <c r="BT89" s="164">
        <f t="shared" si="266"/>
        <v>0</v>
      </c>
      <c r="BU89" s="164">
        <f t="shared" si="266"/>
        <v>2</v>
      </c>
      <c r="BV89" s="164">
        <f t="shared" si="266"/>
        <v>0</v>
      </c>
      <c r="BW89" s="164">
        <f t="shared" si="266"/>
        <v>4</v>
      </c>
      <c r="BX89" s="164">
        <f t="shared" si="266"/>
        <v>31</v>
      </c>
      <c r="BY89" s="164">
        <f t="shared" si="266"/>
        <v>0</v>
      </c>
      <c r="BZ89" s="164">
        <f t="shared" si="266"/>
        <v>4</v>
      </c>
      <c r="CA89" s="164">
        <f t="shared" si="266"/>
        <v>6</v>
      </c>
      <c r="CB89" s="164">
        <f t="shared" si="266"/>
        <v>3</v>
      </c>
      <c r="CC89" s="165">
        <f t="shared" si="266"/>
        <v>44</v>
      </c>
      <c r="CD89" s="139"/>
      <c r="CE89" s="139"/>
      <c r="CF89" s="139"/>
      <c r="CG89" s="139"/>
      <c r="CH89" s="139"/>
      <c r="CI89" s="139"/>
      <c r="CJ89" s="139"/>
      <c r="CK89" s="139"/>
      <c r="CL89" s="139"/>
      <c r="CM89" s="139"/>
      <c r="CN89" s="139"/>
      <c r="CO89" s="139"/>
      <c r="CP89" s="139"/>
      <c r="CQ89" s="139"/>
      <c r="CR89" s="139"/>
      <c r="CS89" s="139"/>
      <c r="CT89" s="139"/>
      <c r="CU89" s="139"/>
      <c r="CV89" s="139"/>
      <c r="CW89" s="139"/>
      <c r="CX89" s="139"/>
      <c r="CY89" s="139"/>
      <c r="CZ89" s="139"/>
      <c r="DA89" s="139"/>
      <c r="DB89" s="139"/>
      <c r="DC89" s="139"/>
      <c r="DD89" s="139"/>
      <c r="DE89" s="139"/>
      <c r="DF89" s="139"/>
      <c r="DG89" s="139"/>
      <c r="DH89" s="139"/>
      <c r="DI89" s="139"/>
      <c r="DJ89" s="139"/>
      <c r="DK89" s="139"/>
      <c r="DL89" s="139"/>
      <c r="DM89" s="139"/>
      <c r="DN89" s="139"/>
      <c r="DO89" s="139"/>
      <c r="DP89" s="139"/>
      <c r="DQ89" s="139"/>
      <c r="DR89" s="139"/>
      <c r="DS89" s="139"/>
      <c r="DT89" s="139"/>
      <c r="DU89" s="139"/>
      <c r="DV89" s="139"/>
      <c r="DW89" s="139"/>
      <c r="DX89" s="139"/>
      <c r="DY89" s="139"/>
      <c r="DZ89" s="139"/>
      <c r="EA89" s="139"/>
      <c r="EB89" s="139"/>
      <c r="EC89" s="139"/>
      <c r="ED89" s="139"/>
      <c r="EE89" s="139"/>
      <c r="EF89" s="139"/>
      <c r="EG89" s="139"/>
      <c r="EH89" s="139"/>
      <c r="EI89" s="139"/>
      <c r="EJ89" s="139"/>
      <c r="EK89" s="139"/>
      <c r="EL89" s="139"/>
      <c r="EM89" s="139"/>
      <c r="EN89" s="139"/>
      <c r="EO89" s="139"/>
      <c r="EP89" s="139"/>
      <c r="EQ89" s="139"/>
      <c r="ER89" s="139"/>
      <c r="ES89" s="139"/>
      <c r="ET89" s="139"/>
      <c r="EU89" s="139"/>
      <c r="EV89" s="139"/>
      <c r="EW89" s="139"/>
      <c r="EX89" s="139"/>
      <c r="EY89" s="139"/>
      <c r="EZ89" s="139"/>
      <c r="FA89" s="139"/>
      <c r="FB89" s="139"/>
      <c r="FC89" s="139"/>
      <c r="FD89" s="139"/>
      <c r="FE89" s="139"/>
      <c r="FF89" s="139"/>
      <c r="FG89" s="139"/>
      <c r="FH89" s="139"/>
      <c r="FI89" s="139"/>
      <c r="FJ89" s="139"/>
      <c r="FK89" s="139"/>
      <c r="FL89" s="139"/>
      <c r="FM89" s="139"/>
      <c r="FN89" s="139"/>
      <c r="FO89" s="139"/>
      <c r="FP89" s="139"/>
      <c r="FQ89" s="139"/>
      <c r="FR89" s="139"/>
      <c r="FS89" s="139"/>
      <c r="FT89" s="139"/>
      <c r="FU89" s="139"/>
      <c r="FV89" s="139"/>
      <c r="FW89" s="139"/>
      <c r="FX89" s="139"/>
      <c r="FY89" s="139"/>
      <c r="FZ89" s="139"/>
      <c r="GA89" s="139"/>
      <c r="GB89" s="139"/>
      <c r="GC89" s="139"/>
      <c r="GD89" s="139"/>
      <c r="GE89" s="139"/>
      <c r="GF89" s="139"/>
      <c r="GG89" s="139"/>
      <c r="GH89" s="139"/>
      <c r="GI89" s="139"/>
      <c r="GJ89" s="139"/>
      <c r="GK89" s="139"/>
      <c r="GL89" s="139"/>
      <c r="GM89" s="139"/>
      <c r="GN89" s="139"/>
      <c r="GO89" s="139"/>
      <c r="GP89" s="139"/>
      <c r="GQ89" s="139"/>
      <c r="GR89" s="139"/>
      <c r="GS89" s="139"/>
      <c r="GT89" s="139"/>
      <c r="GU89" s="139"/>
      <c r="GV89" s="139"/>
      <c r="GW89" s="139"/>
      <c r="GX89" s="139"/>
      <c r="GY89" s="139"/>
      <c r="GZ89" s="139"/>
      <c r="HA89" s="139"/>
      <c r="HB89" s="139"/>
      <c r="HC89" s="139"/>
      <c r="HD89" s="139"/>
      <c r="HE89" s="139"/>
      <c r="HF89" s="139"/>
      <c r="HG89" s="139"/>
      <c r="HH89" s="139"/>
      <c r="HI89" s="139"/>
      <c r="HJ89" s="139"/>
      <c r="HK89" s="139"/>
      <c r="HL89" s="139"/>
      <c r="HM89" s="139"/>
      <c r="HN89" s="139"/>
      <c r="HO89" s="139"/>
      <c r="HP89" s="139"/>
      <c r="HQ89" s="139"/>
      <c r="HR89" s="139"/>
      <c r="HS89" s="139"/>
      <c r="HT89" s="139"/>
      <c r="HU89" s="139"/>
      <c r="HV89" s="139"/>
      <c r="HW89" s="139"/>
      <c r="HX89" s="139"/>
      <c r="HY89" s="139"/>
      <c r="HZ89" s="139"/>
      <c r="IA89" s="139"/>
      <c r="IB89" s="139"/>
      <c r="IC89" s="139"/>
      <c r="ID89" s="139"/>
      <c r="IE89" s="139"/>
      <c r="IF89" s="139"/>
      <c r="IG89" s="139"/>
      <c r="IH89" s="139"/>
      <c r="II89" s="139"/>
      <c r="IJ89" s="139"/>
      <c r="IK89" s="139"/>
      <c r="IL89" s="139"/>
      <c r="IM89" s="139"/>
      <c r="IN89" s="139"/>
      <c r="IO89" s="139"/>
      <c r="IP89" s="139"/>
      <c r="IQ89" s="139"/>
      <c r="IR89" s="139"/>
      <c r="IS89" s="139"/>
      <c r="IT89" s="139"/>
      <c r="IU89" s="139"/>
      <c r="IV89" s="139"/>
    </row>
    <row r="90" spans="1:256" ht="17.100000000000001" customHeight="1">
      <c r="A90" s="16"/>
      <c r="B90" s="41"/>
      <c r="C90" s="42" t="s">
        <v>132</v>
      </c>
      <c r="D90" s="161">
        <v>0</v>
      </c>
      <c r="E90" s="161">
        <v>0</v>
      </c>
      <c r="F90" s="161">
        <v>0</v>
      </c>
      <c r="G90" s="161">
        <v>0</v>
      </c>
      <c r="H90" s="161">
        <v>0</v>
      </c>
      <c r="I90" s="161">
        <f t="shared" ref="I90:I91" si="267">SUM(D90:H90)</f>
        <v>0</v>
      </c>
      <c r="J90" s="161">
        <v>0</v>
      </c>
      <c r="K90" s="161">
        <v>0</v>
      </c>
      <c r="L90" s="161">
        <v>0</v>
      </c>
      <c r="M90" s="161">
        <v>0</v>
      </c>
      <c r="N90" s="161">
        <v>0</v>
      </c>
      <c r="O90" s="161">
        <f t="shared" ref="O90:O91" si="268">SUM(J90:N90)</f>
        <v>0</v>
      </c>
      <c r="P90" s="161">
        <v>0</v>
      </c>
      <c r="Q90" s="161">
        <v>0</v>
      </c>
      <c r="R90" s="161">
        <v>0</v>
      </c>
      <c r="S90" s="161">
        <v>0</v>
      </c>
      <c r="T90" s="161">
        <v>0</v>
      </c>
      <c r="U90" s="162">
        <f t="shared" ref="U90:U91" si="269">SUM(P90:T90)</f>
        <v>0</v>
      </c>
      <c r="V90" s="41"/>
      <c r="W90" s="42" t="s">
        <v>132</v>
      </c>
      <c r="X90" s="161">
        <v>0</v>
      </c>
      <c r="Y90" s="161">
        <v>0</v>
      </c>
      <c r="Z90" s="161">
        <v>0</v>
      </c>
      <c r="AA90" s="161">
        <v>0</v>
      </c>
      <c r="AB90" s="161">
        <v>0</v>
      </c>
      <c r="AC90" s="161">
        <f t="shared" ref="AC90:AC91" si="270">SUM(X90:AB90)</f>
        <v>0</v>
      </c>
      <c r="AD90" s="161">
        <v>3</v>
      </c>
      <c r="AE90" s="161">
        <v>2</v>
      </c>
      <c r="AF90" s="161">
        <v>3</v>
      </c>
      <c r="AG90" s="161">
        <v>1</v>
      </c>
      <c r="AH90" s="161">
        <v>3</v>
      </c>
      <c r="AI90" s="161">
        <f t="shared" ref="AI90:AI91" si="271">SUM(AD90:AH90)</f>
        <v>12</v>
      </c>
      <c r="AJ90" s="161">
        <f t="shared" ref="AJ90:AN91" si="272">D90+J90+P90+X90+AD90</f>
        <v>3</v>
      </c>
      <c r="AK90" s="161">
        <f t="shared" si="272"/>
        <v>2</v>
      </c>
      <c r="AL90" s="161">
        <f t="shared" si="272"/>
        <v>3</v>
      </c>
      <c r="AM90" s="161">
        <f t="shared" si="272"/>
        <v>1</v>
      </c>
      <c r="AN90" s="161">
        <f t="shared" si="272"/>
        <v>3</v>
      </c>
      <c r="AO90" s="162">
        <f t="shared" ref="AO90:AO91" si="273">SUM(AJ90:AN90)</f>
        <v>12</v>
      </c>
      <c r="AP90" s="41"/>
      <c r="AQ90" s="42" t="s">
        <v>132</v>
      </c>
      <c r="AR90" s="61">
        <v>0</v>
      </c>
      <c r="AS90" s="61">
        <v>0</v>
      </c>
      <c r="AT90" s="61">
        <v>0</v>
      </c>
      <c r="AU90" s="61">
        <v>0</v>
      </c>
      <c r="AV90" s="61">
        <v>0</v>
      </c>
      <c r="AW90" s="61">
        <f t="shared" ref="AW90:AW91" si="274">SUM(AR90:AV90)</f>
        <v>0</v>
      </c>
      <c r="AX90" s="61">
        <v>0</v>
      </c>
      <c r="AY90" s="61">
        <v>0</v>
      </c>
      <c r="AZ90" s="61">
        <v>0</v>
      </c>
      <c r="BA90" s="61">
        <v>0</v>
      </c>
      <c r="BB90" s="61">
        <v>0</v>
      </c>
      <c r="BC90" s="61">
        <f t="shared" ref="BC90:BC91" si="275">SUM(AX90:BB90)</f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163">
        <f t="shared" ref="BI90:BI91" si="276">SUM(BD90:BH90)</f>
        <v>0</v>
      </c>
      <c r="BJ90" s="41"/>
      <c r="BK90" s="42" t="s">
        <v>132</v>
      </c>
      <c r="BL90" s="161">
        <v>0</v>
      </c>
      <c r="BM90" s="161">
        <v>0</v>
      </c>
      <c r="BN90" s="161">
        <v>0</v>
      </c>
      <c r="BO90" s="161">
        <v>0</v>
      </c>
      <c r="BP90" s="161">
        <v>0</v>
      </c>
      <c r="BQ90" s="161">
        <f t="shared" ref="BQ90:BQ91" si="277">SUM(BL90:BP90)</f>
        <v>0</v>
      </c>
      <c r="BR90" s="161">
        <v>1</v>
      </c>
      <c r="BS90" s="161">
        <v>0</v>
      </c>
      <c r="BT90" s="161">
        <v>0</v>
      </c>
      <c r="BU90" s="161">
        <v>0</v>
      </c>
      <c r="BV90" s="161">
        <v>0</v>
      </c>
      <c r="BW90" s="161">
        <f t="shared" ref="BW90:BW91" si="278">SUM(BR90:BV90)</f>
        <v>1</v>
      </c>
      <c r="BX90" s="161">
        <f t="shared" ref="BX90:CB91" si="279">AR90+AX90+BD90+BL90+BR90</f>
        <v>1</v>
      </c>
      <c r="BY90" s="161">
        <f t="shared" si="279"/>
        <v>0</v>
      </c>
      <c r="BZ90" s="161">
        <f t="shared" si="279"/>
        <v>0</v>
      </c>
      <c r="CA90" s="161">
        <f t="shared" si="279"/>
        <v>0</v>
      </c>
      <c r="CB90" s="161">
        <f t="shared" si="279"/>
        <v>0</v>
      </c>
      <c r="CC90" s="162">
        <f t="shared" ref="CC90:CC91" si="280">SUM(BX90:CB90)</f>
        <v>1</v>
      </c>
      <c r="CD90" s="139"/>
      <c r="CE90" s="139"/>
      <c r="CF90" s="139"/>
      <c r="CG90" s="139"/>
      <c r="CH90" s="139"/>
      <c r="CI90" s="139"/>
      <c r="CJ90" s="139"/>
      <c r="CK90" s="139"/>
      <c r="CL90" s="139"/>
      <c r="CM90" s="139"/>
      <c r="CN90" s="139"/>
      <c r="CO90" s="139"/>
      <c r="CP90" s="139"/>
      <c r="CQ90" s="139"/>
      <c r="CR90" s="139"/>
      <c r="CS90" s="139"/>
      <c r="CT90" s="139"/>
      <c r="CU90" s="139"/>
      <c r="CV90" s="139"/>
      <c r="CW90" s="139"/>
      <c r="CX90" s="139"/>
      <c r="CY90" s="139"/>
      <c r="CZ90" s="139"/>
      <c r="DA90" s="139"/>
      <c r="DB90" s="139"/>
      <c r="DC90" s="139"/>
      <c r="DD90" s="139"/>
      <c r="DE90" s="139"/>
      <c r="DF90" s="139"/>
      <c r="DG90" s="139"/>
      <c r="DH90" s="139"/>
      <c r="DI90" s="139"/>
      <c r="DJ90" s="139"/>
      <c r="DK90" s="139"/>
      <c r="DL90" s="139"/>
      <c r="DM90" s="139"/>
      <c r="DN90" s="139"/>
      <c r="DO90" s="139"/>
      <c r="DP90" s="139"/>
      <c r="DQ90" s="139"/>
      <c r="DR90" s="139"/>
      <c r="DS90" s="139"/>
      <c r="DT90" s="139"/>
      <c r="DU90" s="139"/>
      <c r="DV90" s="139"/>
      <c r="DW90" s="139"/>
      <c r="DX90" s="139"/>
      <c r="DY90" s="139"/>
      <c r="DZ90" s="139"/>
      <c r="EA90" s="139"/>
      <c r="EB90" s="139"/>
      <c r="EC90" s="139"/>
      <c r="ED90" s="139"/>
      <c r="EE90" s="139"/>
      <c r="EF90" s="139"/>
      <c r="EG90" s="139"/>
      <c r="EH90" s="139"/>
      <c r="EI90" s="139"/>
      <c r="EJ90" s="139"/>
      <c r="EK90" s="139"/>
      <c r="EL90" s="139"/>
      <c r="EM90" s="139"/>
      <c r="EN90" s="139"/>
      <c r="EO90" s="139"/>
      <c r="EP90" s="139"/>
      <c r="EQ90" s="139"/>
      <c r="ER90" s="139"/>
      <c r="ES90" s="139"/>
      <c r="ET90" s="139"/>
      <c r="EU90" s="139"/>
      <c r="EV90" s="139"/>
      <c r="EW90" s="139"/>
      <c r="EX90" s="139"/>
      <c r="EY90" s="139"/>
      <c r="EZ90" s="139"/>
      <c r="FA90" s="139"/>
      <c r="FB90" s="139"/>
      <c r="FC90" s="139"/>
      <c r="FD90" s="139"/>
      <c r="FE90" s="139"/>
      <c r="FF90" s="139"/>
      <c r="FG90" s="139"/>
      <c r="FH90" s="139"/>
      <c r="FI90" s="139"/>
      <c r="FJ90" s="139"/>
      <c r="FK90" s="139"/>
      <c r="FL90" s="139"/>
      <c r="FM90" s="139"/>
      <c r="FN90" s="139"/>
      <c r="FO90" s="139"/>
      <c r="FP90" s="139"/>
      <c r="FQ90" s="139"/>
      <c r="FR90" s="139"/>
      <c r="FS90" s="139"/>
      <c r="FT90" s="139"/>
      <c r="FU90" s="139"/>
      <c r="FV90" s="139"/>
      <c r="FW90" s="139"/>
      <c r="FX90" s="139"/>
      <c r="FY90" s="139"/>
      <c r="FZ90" s="139"/>
      <c r="GA90" s="139"/>
      <c r="GB90" s="139"/>
      <c r="GC90" s="139"/>
      <c r="GD90" s="139"/>
      <c r="GE90" s="139"/>
      <c r="GF90" s="139"/>
      <c r="GG90" s="139"/>
      <c r="GH90" s="139"/>
      <c r="GI90" s="139"/>
      <c r="GJ90" s="139"/>
      <c r="GK90" s="139"/>
      <c r="GL90" s="139"/>
      <c r="GM90" s="139"/>
      <c r="GN90" s="139"/>
      <c r="GO90" s="139"/>
      <c r="GP90" s="139"/>
      <c r="GQ90" s="139"/>
      <c r="GR90" s="139"/>
      <c r="GS90" s="139"/>
      <c r="GT90" s="139"/>
      <c r="GU90" s="139"/>
      <c r="GV90" s="139"/>
      <c r="GW90" s="139"/>
      <c r="GX90" s="139"/>
      <c r="GY90" s="139"/>
      <c r="GZ90" s="139"/>
      <c r="HA90" s="139"/>
      <c r="HB90" s="139"/>
      <c r="HC90" s="139"/>
      <c r="HD90" s="139"/>
      <c r="HE90" s="139"/>
      <c r="HF90" s="139"/>
      <c r="HG90" s="139"/>
      <c r="HH90" s="139"/>
      <c r="HI90" s="139"/>
      <c r="HJ90" s="139"/>
      <c r="HK90" s="139"/>
      <c r="HL90" s="139"/>
      <c r="HM90" s="139"/>
      <c r="HN90" s="139"/>
      <c r="HO90" s="139"/>
      <c r="HP90" s="139"/>
      <c r="HQ90" s="139"/>
      <c r="HR90" s="139"/>
      <c r="HS90" s="139"/>
      <c r="HT90" s="139"/>
      <c r="HU90" s="139"/>
      <c r="HV90" s="139"/>
      <c r="HW90" s="139"/>
      <c r="HX90" s="139"/>
      <c r="HY90" s="139"/>
      <c r="HZ90" s="139"/>
      <c r="IA90" s="139"/>
      <c r="IB90" s="139"/>
      <c r="IC90" s="139"/>
      <c r="ID90" s="139"/>
      <c r="IE90" s="139"/>
      <c r="IF90" s="139"/>
      <c r="IG90" s="139"/>
      <c r="IH90" s="139"/>
      <c r="II90" s="139"/>
      <c r="IJ90" s="139"/>
      <c r="IK90" s="139"/>
      <c r="IL90" s="139"/>
      <c r="IM90" s="139"/>
      <c r="IN90" s="139"/>
      <c r="IO90" s="139"/>
      <c r="IP90" s="139"/>
      <c r="IQ90" s="139"/>
      <c r="IR90" s="139"/>
      <c r="IS90" s="139"/>
      <c r="IT90" s="139"/>
      <c r="IU90" s="139"/>
      <c r="IV90" s="139"/>
    </row>
    <row r="91" spans="1:256" ht="17.100000000000001" customHeight="1" thickBot="1">
      <c r="A91" s="16"/>
      <c r="B91" s="41"/>
      <c r="C91" s="42" t="s">
        <v>133</v>
      </c>
      <c r="D91" s="172">
        <v>0</v>
      </c>
      <c r="E91" s="172">
        <v>0</v>
      </c>
      <c r="F91" s="172">
        <v>0</v>
      </c>
      <c r="G91" s="172">
        <v>0</v>
      </c>
      <c r="H91" s="172">
        <v>0</v>
      </c>
      <c r="I91" s="172">
        <f t="shared" si="267"/>
        <v>0</v>
      </c>
      <c r="J91" s="172">
        <v>0</v>
      </c>
      <c r="K91" s="172">
        <v>0</v>
      </c>
      <c r="L91" s="172">
        <v>0</v>
      </c>
      <c r="M91" s="172">
        <v>0</v>
      </c>
      <c r="N91" s="172">
        <v>0</v>
      </c>
      <c r="O91" s="172">
        <f t="shared" si="268"/>
        <v>0</v>
      </c>
      <c r="P91" s="172">
        <v>0</v>
      </c>
      <c r="Q91" s="172">
        <v>0</v>
      </c>
      <c r="R91" s="172">
        <v>0</v>
      </c>
      <c r="S91" s="172">
        <v>0</v>
      </c>
      <c r="T91" s="172">
        <v>0</v>
      </c>
      <c r="U91" s="173">
        <f t="shared" si="269"/>
        <v>0</v>
      </c>
      <c r="V91" s="41"/>
      <c r="W91" s="42" t="s">
        <v>133</v>
      </c>
      <c r="X91" s="172">
        <v>0</v>
      </c>
      <c r="Y91" s="172">
        <v>0</v>
      </c>
      <c r="Z91" s="172">
        <v>0</v>
      </c>
      <c r="AA91" s="172">
        <v>0</v>
      </c>
      <c r="AB91" s="172">
        <v>0</v>
      </c>
      <c r="AC91" s="172">
        <f t="shared" si="270"/>
        <v>0</v>
      </c>
      <c r="AD91" s="172">
        <v>7</v>
      </c>
      <c r="AE91" s="172">
        <v>0</v>
      </c>
      <c r="AF91" s="172">
        <v>0</v>
      </c>
      <c r="AG91" s="172">
        <v>0</v>
      </c>
      <c r="AH91" s="172">
        <v>1</v>
      </c>
      <c r="AI91" s="172">
        <f t="shared" si="271"/>
        <v>8</v>
      </c>
      <c r="AJ91" s="172">
        <f t="shared" si="272"/>
        <v>7</v>
      </c>
      <c r="AK91" s="172">
        <f t="shared" si="272"/>
        <v>0</v>
      </c>
      <c r="AL91" s="172">
        <f t="shared" si="272"/>
        <v>0</v>
      </c>
      <c r="AM91" s="172">
        <f t="shared" si="272"/>
        <v>0</v>
      </c>
      <c r="AN91" s="172">
        <f t="shared" si="272"/>
        <v>1</v>
      </c>
      <c r="AO91" s="173">
        <f t="shared" si="273"/>
        <v>8</v>
      </c>
      <c r="AP91" s="41"/>
      <c r="AQ91" s="42" t="s">
        <v>133</v>
      </c>
      <c r="AR91" s="107">
        <v>0</v>
      </c>
      <c r="AS91" s="107">
        <v>0</v>
      </c>
      <c r="AT91" s="107">
        <v>0</v>
      </c>
      <c r="AU91" s="107">
        <v>0</v>
      </c>
      <c r="AV91" s="107">
        <v>0</v>
      </c>
      <c r="AW91" s="107">
        <f t="shared" si="274"/>
        <v>0</v>
      </c>
      <c r="AX91" s="107">
        <v>0</v>
      </c>
      <c r="AY91" s="107">
        <v>0</v>
      </c>
      <c r="AZ91" s="107">
        <v>0</v>
      </c>
      <c r="BA91" s="107">
        <v>0</v>
      </c>
      <c r="BB91" s="107">
        <v>0</v>
      </c>
      <c r="BC91" s="107">
        <f t="shared" si="275"/>
        <v>0</v>
      </c>
      <c r="BD91" s="107">
        <v>0</v>
      </c>
      <c r="BE91" s="107">
        <v>0</v>
      </c>
      <c r="BF91" s="107">
        <v>0</v>
      </c>
      <c r="BG91" s="107">
        <v>0</v>
      </c>
      <c r="BH91" s="107">
        <v>0</v>
      </c>
      <c r="BI91" s="174">
        <f t="shared" si="276"/>
        <v>0</v>
      </c>
      <c r="BJ91" s="41"/>
      <c r="BK91" s="42" t="s">
        <v>133</v>
      </c>
      <c r="BL91" s="172">
        <v>0</v>
      </c>
      <c r="BM91" s="172">
        <v>0</v>
      </c>
      <c r="BN91" s="172">
        <v>0</v>
      </c>
      <c r="BO91" s="172">
        <v>0</v>
      </c>
      <c r="BP91" s="172">
        <v>0</v>
      </c>
      <c r="BQ91" s="172">
        <f t="shared" si="277"/>
        <v>0</v>
      </c>
      <c r="BR91" s="172">
        <v>1</v>
      </c>
      <c r="BS91" s="172">
        <v>0</v>
      </c>
      <c r="BT91" s="172">
        <v>0</v>
      </c>
      <c r="BU91" s="172">
        <v>0</v>
      </c>
      <c r="BV91" s="172">
        <v>0</v>
      </c>
      <c r="BW91" s="172">
        <f t="shared" si="278"/>
        <v>1</v>
      </c>
      <c r="BX91" s="172">
        <f t="shared" si="279"/>
        <v>1</v>
      </c>
      <c r="BY91" s="172">
        <f t="shared" si="279"/>
        <v>0</v>
      </c>
      <c r="BZ91" s="172">
        <f t="shared" si="279"/>
        <v>0</v>
      </c>
      <c r="CA91" s="172">
        <f t="shared" si="279"/>
        <v>0</v>
      </c>
      <c r="CB91" s="172">
        <f t="shared" si="279"/>
        <v>0</v>
      </c>
      <c r="CC91" s="173">
        <f t="shared" si="280"/>
        <v>1</v>
      </c>
      <c r="CD91" s="139"/>
      <c r="CE91" s="139"/>
      <c r="CF91" s="139"/>
      <c r="CG91" s="139"/>
      <c r="CH91" s="139"/>
      <c r="CI91" s="139"/>
      <c r="CJ91" s="139"/>
      <c r="CK91" s="139"/>
      <c r="CL91" s="139"/>
      <c r="CM91" s="139"/>
      <c r="CN91" s="139"/>
      <c r="CO91" s="139"/>
      <c r="CP91" s="139"/>
      <c r="CQ91" s="139"/>
      <c r="CR91" s="139"/>
      <c r="CS91" s="139"/>
      <c r="CT91" s="139"/>
      <c r="CU91" s="139"/>
      <c r="CV91" s="139"/>
      <c r="CW91" s="139"/>
      <c r="CX91" s="139"/>
      <c r="CY91" s="139"/>
      <c r="CZ91" s="139"/>
      <c r="DA91" s="139"/>
      <c r="DB91" s="139"/>
      <c r="DC91" s="139"/>
      <c r="DD91" s="139"/>
      <c r="DE91" s="139"/>
      <c r="DF91" s="139"/>
      <c r="DG91" s="139"/>
      <c r="DH91" s="139"/>
      <c r="DI91" s="139"/>
      <c r="DJ91" s="139"/>
      <c r="DK91" s="139"/>
      <c r="DL91" s="139"/>
      <c r="DM91" s="139"/>
      <c r="DN91" s="139"/>
      <c r="DO91" s="139"/>
      <c r="DP91" s="139"/>
      <c r="DQ91" s="139"/>
      <c r="DR91" s="139"/>
      <c r="DS91" s="139"/>
      <c r="DT91" s="139"/>
      <c r="DU91" s="139"/>
      <c r="DV91" s="139"/>
      <c r="DW91" s="139"/>
      <c r="DX91" s="139"/>
      <c r="DY91" s="139"/>
      <c r="DZ91" s="139"/>
      <c r="EA91" s="139"/>
      <c r="EB91" s="139"/>
      <c r="EC91" s="139"/>
      <c r="ED91" s="139"/>
      <c r="EE91" s="139"/>
      <c r="EF91" s="139"/>
      <c r="EG91" s="139"/>
      <c r="EH91" s="139"/>
      <c r="EI91" s="139"/>
      <c r="EJ91" s="139"/>
      <c r="EK91" s="139"/>
      <c r="EL91" s="139"/>
      <c r="EM91" s="139"/>
      <c r="EN91" s="139"/>
      <c r="EO91" s="139"/>
      <c r="EP91" s="139"/>
      <c r="EQ91" s="139"/>
      <c r="ER91" s="139"/>
      <c r="ES91" s="139"/>
      <c r="ET91" s="139"/>
      <c r="EU91" s="139"/>
      <c r="EV91" s="139"/>
      <c r="EW91" s="139"/>
      <c r="EX91" s="139"/>
      <c r="EY91" s="139"/>
      <c r="EZ91" s="139"/>
      <c r="FA91" s="139"/>
      <c r="FB91" s="139"/>
      <c r="FC91" s="139"/>
      <c r="FD91" s="139"/>
      <c r="FE91" s="139"/>
      <c r="FF91" s="139"/>
      <c r="FG91" s="139"/>
      <c r="FH91" s="139"/>
      <c r="FI91" s="139"/>
      <c r="FJ91" s="139"/>
      <c r="FK91" s="139"/>
      <c r="FL91" s="139"/>
      <c r="FM91" s="139"/>
      <c r="FN91" s="139"/>
      <c r="FO91" s="139"/>
      <c r="FP91" s="139"/>
      <c r="FQ91" s="139"/>
      <c r="FR91" s="139"/>
      <c r="FS91" s="139"/>
      <c r="FT91" s="139"/>
      <c r="FU91" s="139"/>
      <c r="FV91" s="139"/>
      <c r="FW91" s="139"/>
      <c r="FX91" s="139"/>
      <c r="FY91" s="139"/>
      <c r="FZ91" s="139"/>
      <c r="GA91" s="139"/>
      <c r="GB91" s="139"/>
      <c r="GC91" s="139"/>
      <c r="GD91" s="139"/>
      <c r="GE91" s="139"/>
      <c r="GF91" s="139"/>
      <c r="GG91" s="139"/>
      <c r="GH91" s="139"/>
      <c r="GI91" s="139"/>
      <c r="GJ91" s="139"/>
      <c r="GK91" s="139"/>
      <c r="GL91" s="139"/>
      <c r="GM91" s="139"/>
      <c r="GN91" s="139"/>
      <c r="GO91" s="139"/>
      <c r="GP91" s="139"/>
      <c r="GQ91" s="139"/>
      <c r="GR91" s="139"/>
      <c r="GS91" s="139"/>
      <c r="GT91" s="139"/>
      <c r="GU91" s="139"/>
      <c r="GV91" s="139"/>
      <c r="GW91" s="139"/>
      <c r="GX91" s="139"/>
      <c r="GY91" s="139"/>
      <c r="GZ91" s="139"/>
      <c r="HA91" s="139"/>
      <c r="HB91" s="139"/>
      <c r="HC91" s="139"/>
      <c r="HD91" s="139"/>
      <c r="HE91" s="139"/>
      <c r="HF91" s="139"/>
      <c r="HG91" s="139"/>
      <c r="HH91" s="139"/>
      <c r="HI91" s="139"/>
      <c r="HJ91" s="139"/>
      <c r="HK91" s="139"/>
      <c r="HL91" s="139"/>
      <c r="HM91" s="139"/>
      <c r="HN91" s="139"/>
      <c r="HO91" s="139"/>
      <c r="HP91" s="139"/>
      <c r="HQ91" s="139"/>
      <c r="HR91" s="139"/>
      <c r="HS91" s="139"/>
      <c r="HT91" s="139"/>
      <c r="HU91" s="139"/>
      <c r="HV91" s="139"/>
      <c r="HW91" s="139"/>
      <c r="HX91" s="139"/>
      <c r="HY91" s="139"/>
      <c r="HZ91" s="139"/>
      <c r="IA91" s="139"/>
      <c r="IB91" s="139"/>
      <c r="IC91" s="139"/>
      <c r="ID91" s="139"/>
      <c r="IE91" s="139"/>
      <c r="IF91" s="139"/>
      <c r="IG91" s="139"/>
      <c r="IH91" s="139"/>
      <c r="II91" s="139"/>
      <c r="IJ91" s="139"/>
      <c r="IK91" s="139"/>
      <c r="IL91" s="139"/>
      <c r="IM91" s="139"/>
      <c r="IN91" s="139"/>
      <c r="IO91" s="139"/>
      <c r="IP91" s="139"/>
      <c r="IQ91" s="139"/>
      <c r="IR91" s="139"/>
      <c r="IS91" s="139"/>
      <c r="IT91" s="139"/>
      <c r="IU91" s="139"/>
      <c r="IV91" s="139"/>
    </row>
    <row r="92" spans="1:256" ht="17.100000000000001" customHeight="1" thickTop="1">
      <c r="A92" s="16"/>
      <c r="B92" s="218" t="s">
        <v>134</v>
      </c>
      <c r="C92" s="219"/>
      <c r="D92" s="109">
        <f t="shared" ref="D92:U92" si="281">SUM(D7:D8,D9:D10,D14,D18:D24,D28,D33:D36,D42:D45,D48:D52,D55,D58,D62:D63,D67,D70,D72,D74)</f>
        <v>26200</v>
      </c>
      <c r="E92" s="109">
        <f t="shared" si="281"/>
        <v>2641</v>
      </c>
      <c r="F92" s="109">
        <f t="shared" si="281"/>
        <v>709</v>
      </c>
      <c r="G92" s="109">
        <f t="shared" si="281"/>
        <v>204</v>
      </c>
      <c r="H92" s="109">
        <f t="shared" si="281"/>
        <v>610</v>
      </c>
      <c r="I92" s="109">
        <f t="shared" si="281"/>
        <v>30364</v>
      </c>
      <c r="J92" s="109">
        <f t="shared" si="281"/>
        <v>4529</v>
      </c>
      <c r="K92" s="109">
        <f t="shared" si="281"/>
        <v>86</v>
      </c>
      <c r="L92" s="109">
        <f t="shared" si="281"/>
        <v>171</v>
      </c>
      <c r="M92" s="109">
        <f t="shared" si="281"/>
        <v>96</v>
      </c>
      <c r="N92" s="109">
        <f t="shared" si="281"/>
        <v>200</v>
      </c>
      <c r="O92" s="109">
        <f t="shared" si="281"/>
        <v>5082</v>
      </c>
      <c r="P92" s="109">
        <f t="shared" si="281"/>
        <v>0</v>
      </c>
      <c r="Q92" s="109">
        <f t="shared" si="281"/>
        <v>0</v>
      </c>
      <c r="R92" s="109">
        <f t="shared" si="281"/>
        <v>0</v>
      </c>
      <c r="S92" s="109">
        <f t="shared" si="281"/>
        <v>0</v>
      </c>
      <c r="T92" s="109">
        <f t="shared" si="281"/>
        <v>0</v>
      </c>
      <c r="U92" s="175">
        <f t="shared" si="281"/>
        <v>0</v>
      </c>
      <c r="V92" s="218" t="s">
        <v>134</v>
      </c>
      <c r="W92" s="219"/>
      <c r="X92" s="109">
        <f t="shared" ref="X92:AO92" si="282">SUM(X7:X8,X9:X10,X14,X18:X24,X28,X33:X36,X42:X45,X48:X52,X55,X58,X62:X63,X67,X70,X72,X74)</f>
        <v>0</v>
      </c>
      <c r="Y92" s="109">
        <f t="shared" si="282"/>
        <v>0</v>
      </c>
      <c r="Z92" s="109">
        <f t="shared" si="282"/>
        <v>0</v>
      </c>
      <c r="AA92" s="109">
        <f t="shared" si="282"/>
        <v>0</v>
      </c>
      <c r="AB92" s="109">
        <f t="shared" si="282"/>
        <v>0</v>
      </c>
      <c r="AC92" s="109">
        <f t="shared" si="282"/>
        <v>0</v>
      </c>
      <c r="AD92" s="109">
        <f t="shared" si="282"/>
        <v>42</v>
      </c>
      <c r="AE92" s="109">
        <f t="shared" si="282"/>
        <v>1</v>
      </c>
      <c r="AF92" s="109">
        <f t="shared" si="282"/>
        <v>3</v>
      </c>
      <c r="AG92" s="109">
        <f t="shared" si="282"/>
        <v>2</v>
      </c>
      <c r="AH92" s="109">
        <f t="shared" si="282"/>
        <v>8</v>
      </c>
      <c r="AI92" s="109">
        <f t="shared" si="282"/>
        <v>56</v>
      </c>
      <c r="AJ92" s="109">
        <f t="shared" si="282"/>
        <v>30771</v>
      </c>
      <c r="AK92" s="109">
        <f t="shared" si="282"/>
        <v>2728</v>
      </c>
      <c r="AL92" s="109">
        <f t="shared" si="282"/>
        <v>883</v>
      </c>
      <c r="AM92" s="109">
        <f t="shared" si="282"/>
        <v>302</v>
      </c>
      <c r="AN92" s="109">
        <f t="shared" si="282"/>
        <v>818</v>
      </c>
      <c r="AO92" s="175">
        <f t="shared" si="282"/>
        <v>35502</v>
      </c>
      <c r="AP92" s="218" t="s">
        <v>134</v>
      </c>
      <c r="AQ92" s="219"/>
      <c r="AR92" s="109">
        <f t="shared" ref="AR92:BI92" si="283">SUM(AR7:AR8,AR9:AR10,AR14,AR18:AR24,AR28,AR33:AR36,AR42:AR45,AR48:AR52,AR55,AR58,AR62:AR63,AR67,AR70,AR72,AR74)</f>
        <v>646</v>
      </c>
      <c r="AS92" s="109">
        <f t="shared" si="283"/>
        <v>40</v>
      </c>
      <c r="AT92" s="109">
        <f t="shared" si="283"/>
        <v>79</v>
      </c>
      <c r="AU92" s="109">
        <f t="shared" si="283"/>
        <v>149</v>
      </c>
      <c r="AV92" s="109">
        <f t="shared" si="283"/>
        <v>150</v>
      </c>
      <c r="AW92" s="109">
        <f t="shared" si="283"/>
        <v>1064</v>
      </c>
      <c r="AX92" s="109">
        <f t="shared" si="283"/>
        <v>754</v>
      </c>
      <c r="AY92" s="109">
        <f t="shared" si="283"/>
        <v>5</v>
      </c>
      <c r="AZ92" s="109">
        <f t="shared" si="283"/>
        <v>40</v>
      </c>
      <c r="BA92" s="109">
        <f t="shared" si="283"/>
        <v>91</v>
      </c>
      <c r="BB92" s="109">
        <f t="shared" si="283"/>
        <v>146</v>
      </c>
      <c r="BC92" s="109">
        <f t="shared" si="283"/>
        <v>1036</v>
      </c>
      <c r="BD92" s="109">
        <f t="shared" si="283"/>
        <v>0</v>
      </c>
      <c r="BE92" s="109">
        <f t="shared" si="283"/>
        <v>0</v>
      </c>
      <c r="BF92" s="109">
        <f t="shared" si="283"/>
        <v>0</v>
      </c>
      <c r="BG92" s="109">
        <f t="shared" si="283"/>
        <v>0</v>
      </c>
      <c r="BH92" s="109">
        <f t="shared" si="283"/>
        <v>0</v>
      </c>
      <c r="BI92" s="175">
        <f t="shared" si="283"/>
        <v>0</v>
      </c>
      <c r="BJ92" s="218" t="s">
        <v>134</v>
      </c>
      <c r="BK92" s="219"/>
      <c r="BL92" s="109">
        <f t="shared" ref="BL92:CC92" si="284">SUM(BL7:BL8,BL9:BL10,BL14,BL18:BL24,BL28,BL33:BL36,BL42:BL45,BL48:BL52,BL55,BL58,BL62:BL63,BL67,BL70,BL72,BL74)</f>
        <v>0</v>
      </c>
      <c r="BM92" s="109">
        <f t="shared" si="284"/>
        <v>0</v>
      </c>
      <c r="BN92" s="109">
        <f t="shared" si="284"/>
        <v>0</v>
      </c>
      <c r="BO92" s="109">
        <f t="shared" si="284"/>
        <v>0</v>
      </c>
      <c r="BP92" s="109">
        <f t="shared" si="284"/>
        <v>0</v>
      </c>
      <c r="BQ92" s="109">
        <f t="shared" si="284"/>
        <v>0</v>
      </c>
      <c r="BR92" s="109">
        <f t="shared" si="284"/>
        <v>10</v>
      </c>
      <c r="BS92" s="109">
        <f t="shared" si="284"/>
        <v>1</v>
      </c>
      <c r="BT92" s="109">
        <f t="shared" si="284"/>
        <v>0</v>
      </c>
      <c r="BU92" s="109">
        <f t="shared" si="284"/>
        <v>0</v>
      </c>
      <c r="BV92" s="109">
        <f t="shared" si="284"/>
        <v>3</v>
      </c>
      <c r="BW92" s="109">
        <f t="shared" si="284"/>
        <v>14</v>
      </c>
      <c r="BX92" s="109">
        <f t="shared" si="284"/>
        <v>1410</v>
      </c>
      <c r="BY92" s="109">
        <f t="shared" si="284"/>
        <v>46</v>
      </c>
      <c r="BZ92" s="109">
        <f t="shared" si="284"/>
        <v>119</v>
      </c>
      <c r="CA92" s="109">
        <f t="shared" si="284"/>
        <v>240</v>
      </c>
      <c r="CB92" s="109">
        <f t="shared" si="284"/>
        <v>299</v>
      </c>
      <c r="CC92" s="175">
        <f t="shared" si="284"/>
        <v>2114</v>
      </c>
      <c r="CD92" s="139"/>
      <c r="CE92" s="139"/>
      <c r="CF92" s="139"/>
      <c r="CG92" s="139"/>
      <c r="CH92" s="139"/>
      <c r="CI92" s="139"/>
      <c r="CJ92" s="139"/>
      <c r="CK92" s="139"/>
      <c r="CL92" s="139"/>
      <c r="CM92" s="139"/>
      <c r="CN92" s="139"/>
      <c r="CO92" s="139"/>
      <c r="CP92" s="139"/>
      <c r="CQ92" s="139"/>
      <c r="CR92" s="139"/>
      <c r="CS92" s="139"/>
      <c r="CT92" s="139"/>
      <c r="CU92" s="139"/>
      <c r="CV92" s="139"/>
      <c r="CW92" s="139"/>
      <c r="CX92" s="139"/>
      <c r="CY92" s="139"/>
      <c r="CZ92" s="139"/>
      <c r="DA92" s="139"/>
      <c r="DB92" s="139"/>
      <c r="DC92" s="139"/>
      <c r="DD92" s="139"/>
      <c r="DE92" s="139"/>
      <c r="DF92" s="139"/>
      <c r="DG92" s="139"/>
      <c r="DH92" s="139"/>
      <c r="DI92" s="139"/>
      <c r="DJ92" s="139"/>
      <c r="DK92" s="139"/>
      <c r="DL92" s="139"/>
      <c r="DM92" s="139"/>
      <c r="DN92" s="139"/>
      <c r="DO92" s="139"/>
      <c r="DP92" s="139"/>
      <c r="DQ92" s="139"/>
      <c r="DR92" s="139"/>
      <c r="DS92" s="139"/>
      <c r="DT92" s="139"/>
      <c r="DU92" s="139"/>
      <c r="DV92" s="139"/>
      <c r="DW92" s="139"/>
      <c r="DX92" s="139"/>
      <c r="DY92" s="139"/>
      <c r="DZ92" s="139"/>
      <c r="EA92" s="139"/>
      <c r="EB92" s="139"/>
      <c r="EC92" s="139"/>
      <c r="ED92" s="139"/>
      <c r="EE92" s="139"/>
      <c r="EF92" s="139"/>
      <c r="EG92" s="139"/>
      <c r="EH92" s="139"/>
      <c r="EI92" s="139"/>
      <c r="EJ92" s="139"/>
      <c r="EK92" s="139"/>
      <c r="EL92" s="139"/>
      <c r="EM92" s="139"/>
      <c r="EN92" s="139"/>
      <c r="EO92" s="139"/>
      <c r="EP92" s="139"/>
      <c r="EQ92" s="139"/>
      <c r="ER92" s="139"/>
      <c r="ES92" s="139"/>
      <c r="ET92" s="139"/>
      <c r="EU92" s="139"/>
      <c r="EV92" s="139"/>
      <c r="EW92" s="139"/>
      <c r="EX92" s="139"/>
      <c r="EY92" s="139"/>
      <c r="EZ92" s="139"/>
      <c r="FA92" s="139"/>
      <c r="FB92" s="139"/>
      <c r="FC92" s="139"/>
      <c r="FD92" s="139"/>
      <c r="FE92" s="139"/>
      <c r="FF92" s="139"/>
      <c r="FG92" s="139"/>
      <c r="FH92" s="139"/>
      <c r="FI92" s="139"/>
      <c r="FJ92" s="139"/>
      <c r="FK92" s="139"/>
      <c r="FL92" s="139"/>
      <c r="FM92" s="139"/>
      <c r="FN92" s="139"/>
      <c r="FO92" s="139"/>
      <c r="FP92" s="139"/>
      <c r="FQ92" s="139"/>
      <c r="FR92" s="139"/>
      <c r="FS92" s="139"/>
      <c r="FT92" s="139"/>
      <c r="FU92" s="139"/>
      <c r="FV92" s="139"/>
      <c r="FW92" s="139"/>
      <c r="FX92" s="139"/>
      <c r="FY92" s="139"/>
      <c r="FZ92" s="139"/>
      <c r="GA92" s="139"/>
      <c r="GB92" s="139"/>
      <c r="GC92" s="139"/>
      <c r="GD92" s="139"/>
      <c r="GE92" s="139"/>
      <c r="GF92" s="139"/>
      <c r="GG92" s="139"/>
      <c r="GH92" s="139"/>
      <c r="GI92" s="139"/>
      <c r="GJ92" s="139"/>
      <c r="GK92" s="139"/>
      <c r="GL92" s="139"/>
      <c r="GM92" s="139"/>
      <c r="GN92" s="139"/>
      <c r="GO92" s="139"/>
      <c r="GP92" s="139"/>
      <c r="GQ92" s="139"/>
      <c r="GR92" s="139"/>
      <c r="GS92" s="139"/>
      <c r="GT92" s="139"/>
      <c r="GU92" s="139"/>
      <c r="GV92" s="139"/>
      <c r="GW92" s="139"/>
      <c r="GX92" s="139"/>
      <c r="GY92" s="139"/>
      <c r="GZ92" s="139"/>
      <c r="HA92" s="139"/>
      <c r="HB92" s="139"/>
      <c r="HC92" s="139"/>
      <c r="HD92" s="139"/>
      <c r="HE92" s="139"/>
      <c r="HF92" s="139"/>
      <c r="HG92" s="139"/>
      <c r="HH92" s="139"/>
      <c r="HI92" s="139"/>
      <c r="HJ92" s="139"/>
      <c r="HK92" s="139"/>
      <c r="HL92" s="139"/>
      <c r="HM92" s="139"/>
      <c r="HN92" s="139"/>
      <c r="HO92" s="139"/>
      <c r="HP92" s="139"/>
      <c r="HQ92" s="139"/>
      <c r="HR92" s="139"/>
      <c r="HS92" s="139"/>
      <c r="HT92" s="139"/>
      <c r="HU92" s="139"/>
      <c r="HV92" s="139"/>
      <c r="HW92" s="139"/>
      <c r="HX92" s="139"/>
      <c r="HY92" s="139"/>
      <c r="HZ92" s="139"/>
      <c r="IA92" s="139"/>
      <c r="IB92" s="139"/>
      <c r="IC92" s="139"/>
      <c r="ID92" s="139"/>
      <c r="IE92" s="139"/>
      <c r="IF92" s="139"/>
      <c r="IG92" s="139"/>
      <c r="IH92" s="139"/>
      <c r="II92" s="139"/>
      <c r="IJ92" s="139"/>
      <c r="IK92" s="139"/>
      <c r="IL92" s="139"/>
      <c r="IM92" s="139"/>
      <c r="IN92" s="139"/>
      <c r="IO92" s="139"/>
      <c r="IP92" s="139"/>
      <c r="IQ92" s="139"/>
      <c r="IR92" s="139"/>
      <c r="IS92" s="139"/>
      <c r="IT92" s="139"/>
      <c r="IU92" s="139"/>
      <c r="IV92" s="139"/>
    </row>
    <row r="93" spans="1:256" ht="17.100000000000001" customHeight="1">
      <c r="A93" s="16"/>
      <c r="B93" s="222" t="s">
        <v>135</v>
      </c>
      <c r="C93" s="223"/>
      <c r="D93" s="110">
        <f t="shared" ref="D93:U93" si="285">SUM(D37,D68,D79,D82,D87,D88)</f>
        <v>0</v>
      </c>
      <c r="E93" s="110">
        <f t="shared" si="285"/>
        <v>0</v>
      </c>
      <c r="F93" s="110">
        <f t="shared" si="285"/>
        <v>0</v>
      </c>
      <c r="G93" s="110">
        <f t="shared" si="285"/>
        <v>0</v>
      </c>
      <c r="H93" s="110">
        <f t="shared" si="285"/>
        <v>0</v>
      </c>
      <c r="I93" s="110">
        <f t="shared" si="285"/>
        <v>0</v>
      </c>
      <c r="J93" s="110">
        <f t="shared" si="285"/>
        <v>0</v>
      </c>
      <c r="K93" s="110">
        <f t="shared" si="285"/>
        <v>0</v>
      </c>
      <c r="L93" s="110">
        <f t="shared" si="285"/>
        <v>0</v>
      </c>
      <c r="M93" s="110">
        <f t="shared" si="285"/>
        <v>0</v>
      </c>
      <c r="N93" s="110">
        <f t="shared" si="285"/>
        <v>0</v>
      </c>
      <c r="O93" s="110">
        <f t="shared" si="285"/>
        <v>0</v>
      </c>
      <c r="P93" s="110">
        <f t="shared" si="285"/>
        <v>341</v>
      </c>
      <c r="Q93" s="110">
        <f t="shared" si="285"/>
        <v>17</v>
      </c>
      <c r="R93" s="110">
        <f t="shared" si="285"/>
        <v>16</v>
      </c>
      <c r="S93" s="110">
        <f t="shared" si="285"/>
        <v>1</v>
      </c>
      <c r="T93" s="110">
        <f t="shared" si="285"/>
        <v>7</v>
      </c>
      <c r="U93" s="176">
        <f t="shared" si="285"/>
        <v>382</v>
      </c>
      <c r="V93" s="222" t="s">
        <v>135</v>
      </c>
      <c r="W93" s="223"/>
      <c r="X93" s="110">
        <f t="shared" ref="X93:AO93" si="286">SUM(X37,X68,X79,X82,X87,X88)</f>
        <v>520</v>
      </c>
      <c r="Y93" s="110">
        <f t="shared" si="286"/>
        <v>12</v>
      </c>
      <c r="Z93" s="110">
        <f t="shared" si="286"/>
        <v>26</v>
      </c>
      <c r="AA93" s="110">
        <f t="shared" si="286"/>
        <v>13</v>
      </c>
      <c r="AB93" s="110">
        <f t="shared" si="286"/>
        <v>29</v>
      </c>
      <c r="AC93" s="110">
        <f t="shared" si="286"/>
        <v>600</v>
      </c>
      <c r="AD93" s="110">
        <f t="shared" si="286"/>
        <v>31</v>
      </c>
      <c r="AE93" s="110">
        <f t="shared" si="286"/>
        <v>0</v>
      </c>
      <c r="AF93" s="110">
        <f t="shared" si="286"/>
        <v>0</v>
      </c>
      <c r="AG93" s="110">
        <f t="shared" si="286"/>
        <v>2</v>
      </c>
      <c r="AH93" s="110">
        <f t="shared" si="286"/>
        <v>3</v>
      </c>
      <c r="AI93" s="110">
        <f t="shared" si="286"/>
        <v>36</v>
      </c>
      <c r="AJ93" s="110">
        <f t="shared" si="286"/>
        <v>892</v>
      </c>
      <c r="AK93" s="110">
        <f t="shared" si="286"/>
        <v>29</v>
      </c>
      <c r="AL93" s="110">
        <f t="shared" si="286"/>
        <v>42</v>
      </c>
      <c r="AM93" s="110">
        <f t="shared" si="286"/>
        <v>16</v>
      </c>
      <c r="AN93" s="110">
        <f t="shared" si="286"/>
        <v>39</v>
      </c>
      <c r="AO93" s="176">
        <f t="shared" si="286"/>
        <v>1018</v>
      </c>
      <c r="AP93" s="222" t="s">
        <v>135</v>
      </c>
      <c r="AQ93" s="223"/>
      <c r="AR93" s="110">
        <f t="shared" ref="AR93:BI93" si="287">SUM(AR37,AR68,AR79,AR82,AR87,AR88)</f>
        <v>0</v>
      </c>
      <c r="AS93" s="110">
        <f t="shared" si="287"/>
        <v>0</v>
      </c>
      <c r="AT93" s="110">
        <f t="shared" si="287"/>
        <v>0</v>
      </c>
      <c r="AU93" s="110">
        <f t="shared" si="287"/>
        <v>0</v>
      </c>
      <c r="AV93" s="110">
        <f t="shared" si="287"/>
        <v>0</v>
      </c>
      <c r="AW93" s="110">
        <f t="shared" si="287"/>
        <v>0</v>
      </c>
      <c r="AX93" s="110">
        <f t="shared" si="287"/>
        <v>0</v>
      </c>
      <c r="AY93" s="110">
        <f t="shared" si="287"/>
        <v>0</v>
      </c>
      <c r="AZ93" s="110">
        <f t="shared" si="287"/>
        <v>0</v>
      </c>
      <c r="BA93" s="110">
        <f t="shared" si="287"/>
        <v>0</v>
      </c>
      <c r="BB93" s="110">
        <f t="shared" si="287"/>
        <v>0</v>
      </c>
      <c r="BC93" s="110">
        <f t="shared" si="287"/>
        <v>0</v>
      </c>
      <c r="BD93" s="110">
        <f t="shared" si="287"/>
        <v>26</v>
      </c>
      <c r="BE93" s="110">
        <f t="shared" si="287"/>
        <v>0</v>
      </c>
      <c r="BF93" s="110">
        <f t="shared" si="287"/>
        <v>4</v>
      </c>
      <c r="BG93" s="110">
        <f t="shared" si="287"/>
        <v>7</v>
      </c>
      <c r="BH93" s="110">
        <f t="shared" si="287"/>
        <v>5</v>
      </c>
      <c r="BI93" s="176">
        <f t="shared" si="287"/>
        <v>42</v>
      </c>
      <c r="BJ93" s="222" t="s">
        <v>135</v>
      </c>
      <c r="BK93" s="223"/>
      <c r="BL93" s="110">
        <f t="shared" ref="BL93:CC93" si="288">SUM(BL37,BL68,BL79,BL82,BL87,BL88)</f>
        <v>88</v>
      </c>
      <c r="BM93" s="110">
        <f t="shared" si="288"/>
        <v>0</v>
      </c>
      <c r="BN93" s="110">
        <f t="shared" si="288"/>
        <v>10</v>
      </c>
      <c r="BO93" s="110">
        <f t="shared" si="288"/>
        <v>10</v>
      </c>
      <c r="BP93" s="110">
        <f t="shared" si="288"/>
        <v>12</v>
      </c>
      <c r="BQ93" s="110">
        <f t="shared" si="288"/>
        <v>120</v>
      </c>
      <c r="BR93" s="110">
        <f t="shared" si="288"/>
        <v>2</v>
      </c>
      <c r="BS93" s="110">
        <f t="shared" si="288"/>
        <v>0</v>
      </c>
      <c r="BT93" s="110">
        <f t="shared" si="288"/>
        <v>0</v>
      </c>
      <c r="BU93" s="110">
        <f t="shared" si="288"/>
        <v>2</v>
      </c>
      <c r="BV93" s="110">
        <f t="shared" si="288"/>
        <v>0</v>
      </c>
      <c r="BW93" s="110">
        <f t="shared" si="288"/>
        <v>4</v>
      </c>
      <c r="BX93" s="110">
        <f t="shared" si="288"/>
        <v>116</v>
      </c>
      <c r="BY93" s="110">
        <f t="shared" si="288"/>
        <v>0</v>
      </c>
      <c r="BZ93" s="110">
        <f t="shared" si="288"/>
        <v>14</v>
      </c>
      <c r="CA93" s="110">
        <f t="shared" si="288"/>
        <v>19</v>
      </c>
      <c r="CB93" s="110">
        <f t="shared" si="288"/>
        <v>17</v>
      </c>
      <c r="CC93" s="176">
        <f t="shared" si="288"/>
        <v>166</v>
      </c>
      <c r="CD93" s="139"/>
      <c r="CE93" s="139"/>
      <c r="CF93" s="139"/>
      <c r="CG93" s="139"/>
      <c r="CH93" s="139"/>
      <c r="CI93" s="139"/>
      <c r="CJ93" s="139"/>
      <c r="CK93" s="139"/>
      <c r="CL93" s="139"/>
      <c r="CM93" s="139"/>
      <c r="CN93" s="139"/>
      <c r="CO93" s="139"/>
      <c r="CP93" s="139"/>
      <c r="CQ93" s="139"/>
      <c r="CR93" s="139"/>
      <c r="CS93" s="139"/>
      <c r="CT93" s="139"/>
      <c r="CU93" s="139"/>
      <c r="CV93" s="139"/>
      <c r="CW93" s="139"/>
      <c r="CX93" s="139"/>
      <c r="CY93" s="139"/>
      <c r="CZ93" s="139"/>
      <c r="DA93" s="139"/>
      <c r="DB93" s="139"/>
      <c r="DC93" s="139"/>
      <c r="DD93" s="139"/>
      <c r="DE93" s="139"/>
      <c r="DF93" s="139"/>
      <c r="DG93" s="139"/>
      <c r="DH93" s="139"/>
      <c r="DI93" s="139"/>
      <c r="DJ93" s="139"/>
      <c r="DK93" s="139"/>
      <c r="DL93" s="139"/>
      <c r="DM93" s="139"/>
      <c r="DN93" s="139"/>
      <c r="DO93" s="139"/>
      <c r="DP93" s="139"/>
      <c r="DQ93" s="139"/>
      <c r="DR93" s="139"/>
      <c r="DS93" s="139"/>
      <c r="DT93" s="139"/>
      <c r="DU93" s="139"/>
      <c r="DV93" s="139"/>
      <c r="DW93" s="139"/>
      <c r="DX93" s="139"/>
      <c r="DY93" s="139"/>
      <c r="DZ93" s="139"/>
      <c r="EA93" s="139"/>
      <c r="EB93" s="139"/>
      <c r="EC93" s="139"/>
      <c r="ED93" s="139"/>
      <c r="EE93" s="139"/>
      <c r="EF93" s="139"/>
      <c r="EG93" s="139"/>
      <c r="EH93" s="139"/>
      <c r="EI93" s="139"/>
      <c r="EJ93" s="139"/>
      <c r="EK93" s="139"/>
      <c r="EL93" s="139"/>
      <c r="EM93" s="139"/>
      <c r="EN93" s="139"/>
      <c r="EO93" s="139"/>
      <c r="EP93" s="139"/>
      <c r="EQ93" s="139"/>
      <c r="ER93" s="139"/>
      <c r="ES93" s="139"/>
      <c r="ET93" s="139"/>
      <c r="EU93" s="139"/>
      <c r="EV93" s="139"/>
      <c r="EW93" s="139"/>
      <c r="EX93" s="139"/>
      <c r="EY93" s="139"/>
      <c r="EZ93" s="139"/>
      <c r="FA93" s="139"/>
      <c r="FB93" s="139"/>
      <c r="FC93" s="139"/>
      <c r="FD93" s="139"/>
      <c r="FE93" s="139"/>
      <c r="FF93" s="139"/>
      <c r="FG93" s="139"/>
      <c r="FH93" s="139"/>
      <c r="FI93" s="139"/>
      <c r="FJ93" s="139"/>
      <c r="FK93" s="139"/>
      <c r="FL93" s="139"/>
      <c r="FM93" s="139"/>
      <c r="FN93" s="139"/>
      <c r="FO93" s="139"/>
      <c r="FP93" s="139"/>
      <c r="FQ93" s="139"/>
      <c r="FR93" s="139"/>
      <c r="FS93" s="139"/>
      <c r="FT93" s="139"/>
      <c r="FU93" s="139"/>
      <c r="FV93" s="139"/>
      <c r="FW93" s="139"/>
      <c r="FX93" s="139"/>
      <c r="FY93" s="139"/>
      <c r="FZ93" s="139"/>
      <c r="GA93" s="139"/>
      <c r="GB93" s="139"/>
      <c r="GC93" s="139"/>
      <c r="GD93" s="139"/>
      <c r="GE93" s="139"/>
      <c r="GF93" s="139"/>
      <c r="GG93" s="139"/>
      <c r="GH93" s="139"/>
      <c r="GI93" s="139"/>
      <c r="GJ93" s="139"/>
      <c r="GK93" s="139"/>
      <c r="GL93" s="139"/>
      <c r="GM93" s="139"/>
      <c r="GN93" s="139"/>
      <c r="GO93" s="139"/>
      <c r="GP93" s="139"/>
      <c r="GQ93" s="139"/>
      <c r="GR93" s="139"/>
      <c r="GS93" s="139"/>
      <c r="GT93" s="139"/>
      <c r="GU93" s="139"/>
      <c r="GV93" s="139"/>
      <c r="GW93" s="139"/>
      <c r="GX93" s="139"/>
      <c r="GY93" s="139"/>
      <c r="GZ93" s="139"/>
      <c r="HA93" s="139"/>
      <c r="HB93" s="139"/>
      <c r="HC93" s="139"/>
      <c r="HD93" s="139"/>
      <c r="HE93" s="139"/>
      <c r="HF93" s="139"/>
      <c r="HG93" s="139"/>
      <c r="HH93" s="139"/>
      <c r="HI93" s="139"/>
      <c r="HJ93" s="139"/>
      <c r="HK93" s="139"/>
      <c r="HL93" s="139"/>
      <c r="HM93" s="139"/>
      <c r="HN93" s="139"/>
      <c r="HO93" s="139"/>
      <c r="HP93" s="139"/>
      <c r="HQ93" s="139"/>
      <c r="HR93" s="139"/>
      <c r="HS93" s="139"/>
      <c r="HT93" s="139"/>
      <c r="HU93" s="139"/>
      <c r="HV93" s="139"/>
      <c r="HW93" s="139"/>
      <c r="HX93" s="139"/>
      <c r="HY93" s="139"/>
      <c r="HZ93" s="139"/>
      <c r="IA93" s="139"/>
      <c r="IB93" s="139"/>
      <c r="IC93" s="139"/>
      <c r="ID93" s="139"/>
      <c r="IE93" s="139"/>
      <c r="IF93" s="139"/>
      <c r="IG93" s="139"/>
      <c r="IH93" s="139"/>
      <c r="II93" s="139"/>
      <c r="IJ93" s="139"/>
      <c r="IK93" s="139"/>
      <c r="IL93" s="139"/>
      <c r="IM93" s="139"/>
      <c r="IN93" s="139"/>
      <c r="IO93" s="139"/>
      <c r="IP93" s="139"/>
      <c r="IQ93" s="139"/>
      <c r="IR93" s="139"/>
      <c r="IS93" s="139"/>
      <c r="IT93" s="139"/>
      <c r="IU93" s="139"/>
      <c r="IV93" s="139"/>
    </row>
    <row r="94" spans="1:256" ht="17.100000000000001" customHeight="1">
      <c r="A94" s="16"/>
      <c r="B94" s="224" t="s">
        <v>136</v>
      </c>
      <c r="C94" s="225"/>
      <c r="D94" s="110">
        <f t="shared" ref="D94:U94" si="289">SUM(D90:D91)</f>
        <v>0</v>
      </c>
      <c r="E94" s="110">
        <f t="shared" si="289"/>
        <v>0</v>
      </c>
      <c r="F94" s="110">
        <f t="shared" si="289"/>
        <v>0</v>
      </c>
      <c r="G94" s="110">
        <f t="shared" si="289"/>
        <v>0</v>
      </c>
      <c r="H94" s="110">
        <f t="shared" si="289"/>
        <v>0</v>
      </c>
      <c r="I94" s="110">
        <f t="shared" si="289"/>
        <v>0</v>
      </c>
      <c r="J94" s="110">
        <f t="shared" si="289"/>
        <v>0</v>
      </c>
      <c r="K94" s="110">
        <f t="shared" si="289"/>
        <v>0</v>
      </c>
      <c r="L94" s="110">
        <f t="shared" si="289"/>
        <v>0</v>
      </c>
      <c r="M94" s="110">
        <f t="shared" si="289"/>
        <v>0</v>
      </c>
      <c r="N94" s="110">
        <f t="shared" si="289"/>
        <v>0</v>
      </c>
      <c r="O94" s="110">
        <f t="shared" si="289"/>
        <v>0</v>
      </c>
      <c r="P94" s="110">
        <f t="shared" si="289"/>
        <v>0</v>
      </c>
      <c r="Q94" s="110">
        <f t="shared" si="289"/>
        <v>0</v>
      </c>
      <c r="R94" s="110">
        <f t="shared" si="289"/>
        <v>0</v>
      </c>
      <c r="S94" s="110">
        <f t="shared" si="289"/>
        <v>0</v>
      </c>
      <c r="T94" s="110">
        <f t="shared" si="289"/>
        <v>0</v>
      </c>
      <c r="U94" s="176">
        <f t="shared" si="289"/>
        <v>0</v>
      </c>
      <c r="V94" s="224" t="s">
        <v>136</v>
      </c>
      <c r="W94" s="225"/>
      <c r="X94" s="110">
        <f t="shared" ref="X94:AO94" si="290">SUM(X90:X91)</f>
        <v>0</v>
      </c>
      <c r="Y94" s="110">
        <f t="shared" si="290"/>
        <v>0</v>
      </c>
      <c r="Z94" s="110">
        <f t="shared" si="290"/>
        <v>0</v>
      </c>
      <c r="AA94" s="110">
        <f t="shared" si="290"/>
        <v>0</v>
      </c>
      <c r="AB94" s="110">
        <f t="shared" si="290"/>
        <v>0</v>
      </c>
      <c r="AC94" s="110">
        <f t="shared" si="290"/>
        <v>0</v>
      </c>
      <c r="AD94" s="110">
        <f t="shared" si="290"/>
        <v>10</v>
      </c>
      <c r="AE94" s="110">
        <f t="shared" si="290"/>
        <v>2</v>
      </c>
      <c r="AF94" s="110">
        <f t="shared" si="290"/>
        <v>3</v>
      </c>
      <c r="AG94" s="110">
        <f t="shared" si="290"/>
        <v>1</v>
      </c>
      <c r="AH94" s="110">
        <f t="shared" si="290"/>
        <v>4</v>
      </c>
      <c r="AI94" s="110">
        <f t="shared" si="290"/>
        <v>20</v>
      </c>
      <c r="AJ94" s="110">
        <f t="shared" si="290"/>
        <v>10</v>
      </c>
      <c r="AK94" s="110">
        <f t="shared" si="290"/>
        <v>2</v>
      </c>
      <c r="AL94" s="110">
        <f t="shared" si="290"/>
        <v>3</v>
      </c>
      <c r="AM94" s="110">
        <f t="shared" si="290"/>
        <v>1</v>
      </c>
      <c r="AN94" s="110">
        <f t="shared" si="290"/>
        <v>4</v>
      </c>
      <c r="AO94" s="176">
        <f t="shared" si="290"/>
        <v>20</v>
      </c>
      <c r="AP94" s="224" t="s">
        <v>136</v>
      </c>
      <c r="AQ94" s="225"/>
      <c r="AR94" s="110">
        <f t="shared" ref="AR94:BI94" si="291">SUM(AR90:AR91)</f>
        <v>0</v>
      </c>
      <c r="AS94" s="110">
        <f t="shared" si="291"/>
        <v>0</v>
      </c>
      <c r="AT94" s="110">
        <f t="shared" si="291"/>
        <v>0</v>
      </c>
      <c r="AU94" s="110">
        <f t="shared" si="291"/>
        <v>0</v>
      </c>
      <c r="AV94" s="110">
        <f t="shared" si="291"/>
        <v>0</v>
      </c>
      <c r="AW94" s="110">
        <f t="shared" si="291"/>
        <v>0</v>
      </c>
      <c r="AX94" s="110">
        <f t="shared" si="291"/>
        <v>0</v>
      </c>
      <c r="AY94" s="110">
        <f t="shared" si="291"/>
        <v>0</v>
      </c>
      <c r="AZ94" s="110">
        <f t="shared" si="291"/>
        <v>0</v>
      </c>
      <c r="BA94" s="110">
        <f t="shared" si="291"/>
        <v>0</v>
      </c>
      <c r="BB94" s="110">
        <f t="shared" si="291"/>
        <v>0</v>
      </c>
      <c r="BC94" s="110">
        <f t="shared" si="291"/>
        <v>0</v>
      </c>
      <c r="BD94" s="110">
        <f t="shared" si="291"/>
        <v>0</v>
      </c>
      <c r="BE94" s="110">
        <f t="shared" si="291"/>
        <v>0</v>
      </c>
      <c r="BF94" s="110">
        <f t="shared" si="291"/>
        <v>0</v>
      </c>
      <c r="BG94" s="110">
        <f t="shared" si="291"/>
        <v>0</v>
      </c>
      <c r="BH94" s="110">
        <f t="shared" si="291"/>
        <v>0</v>
      </c>
      <c r="BI94" s="176">
        <f t="shared" si="291"/>
        <v>0</v>
      </c>
      <c r="BJ94" s="224" t="s">
        <v>136</v>
      </c>
      <c r="BK94" s="225"/>
      <c r="BL94" s="110">
        <f t="shared" ref="BL94:CC94" si="292">SUM(BL90:BL91)</f>
        <v>0</v>
      </c>
      <c r="BM94" s="110">
        <f t="shared" si="292"/>
        <v>0</v>
      </c>
      <c r="BN94" s="110">
        <f t="shared" si="292"/>
        <v>0</v>
      </c>
      <c r="BO94" s="110">
        <f t="shared" si="292"/>
        <v>0</v>
      </c>
      <c r="BP94" s="110">
        <f t="shared" si="292"/>
        <v>0</v>
      </c>
      <c r="BQ94" s="110">
        <f t="shared" si="292"/>
        <v>0</v>
      </c>
      <c r="BR94" s="110">
        <f t="shared" si="292"/>
        <v>2</v>
      </c>
      <c r="BS94" s="110">
        <f t="shared" si="292"/>
        <v>0</v>
      </c>
      <c r="BT94" s="110">
        <f t="shared" si="292"/>
        <v>0</v>
      </c>
      <c r="BU94" s="110">
        <f t="shared" si="292"/>
        <v>0</v>
      </c>
      <c r="BV94" s="110">
        <f t="shared" si="292"/>
        <v>0</v>
      </c>
      <c r="BW94" s="110">
        <f t="shared" si="292"/>
        <v>2</v>
      </c>
      <c r="BX94" s="110">
        <f t="shared" si="292"/>
        <v>2</v>
      </c>
      <c r="BY94" s="110">
        <f t="shared" si="292"/>
        <v>0</v>
      </c>
      <c r="BZ94" s="110">
        <f t="shared" si="292"/>
        <v>0</v>
      </c>
      <c r="CA94" s="110">
        <f t="shared" si="292"/>
        <v>0</v>
      </c>
      <c r="CB94" s="110">
        <f t="shared" si="292"/>
        <v>0</v>
      </c>
      <c r="CC94" s="176">
        <f t="shared" si="292"/>
        <v>2</v>
      </c>
      <c r="CD94" s="139"/>
      <c r="CE94" s="139"/>
      <c r="CF94" s="139"/>
      <c r="CG94" s="139"/>
      <c r="CH94" s="139"/>
      <c r="CI94" s="139"/>
      <c r="CJ94" s="139"/>
      <c r="CK94" s="139"/>
      <c r="CL94" s="139"/>
      <c r="CM94" s="139"/>
      <c r="CN94" s="139"/>
      <c r="CO94" s="139"/>
      <c r="CP94" s="139"/>
      <c r="CQ94" s="139"/>
      <c r="CR94" s="139"/>
      <c r="CS94" s="139"/>
      <c r="CT94" s="139"/>
      <c r="CU94" s="139"/>
      <c r="CV94" s="139"/>
      <c r="CW94" s="139"/>
      <c r="CX94" s="139"/>
      <c r="CY94" s="139"/>
      <c r="CZ94" s="139"/>
      <c r="DA94" s="139"/>
      <c r="DB94" s="139"/>
      <c r="DC94" s="139"/>
      <c r="DD94" s="139"/>
      <c r="DE94" s="139"/>
      <c r="DF94" s="139"/>
      <c r="DG94" s="139"/>
      <c r="DH94" s="139"/>
      <c r="DI94" s="139"/>
      <c r="DJ94" s="139"/>
      <c r="DK94" s="139"/>
      <c r="DL94" s="139"/>
      <c r="DM94" s="139"/>
      <c r="DN94" s="139"/>
      <c r="DO94" s="139"/>
      <c r="DP94" s="139"/>
      <c r="DQ94" s="139"/>
      <c r="DR94" s="139"/>
      <c r="DS94" s="139"/>
      <c r="DT94" s="139"/>
      <c r="DU94" s="139"/>
      <c r="DV94" s="139"/>
      <c r="DW94" s="139"/>
      <c r="DX94" s="139"/>
      <c r="DY94" s="139"/>
      <c r="DZ94" s="139"/>
      <c r="EA94" s="139"/>
      <c r="EB94" s="139"/>
      <c r="EC94" s="139"/>
      <c r="ED94" s="139"/>
      <c r="EE94" s="139"/>
      <c r="EF94" s="139"/>
      <c r="EG94" s="139"/>
      <c r="EH94" s="139"/>
      <c r="EI94" s="139"/>
      <c r="EJ94" s="139"/>
      <c r="EK94" s="139"/>
      <c r="EL94" s="139"/>
      <c r="EM94" s="139"/>
      <c r="EN94" s="139"/>
      <c r="EO94" s="139"/>
      <c r="EP94" s="139"/>
      <c r="EQ94" s="139"/>
      <c r="ER94" s="139"/>
      <c r="ES94" s="139"/>
      <c r="ET94" s="139"/>
      <c r="EU94" s="139"/>
      <c r="EV94" s="139"/>
      <c r="EW94" s="139"/>
      <c r="EX94" s="139"/>
      <c r="EY94" s="139"/>
      <c r="EZ94" s="139"/>
      <c r="FA94" s="139"/>
      <c r="FB94" s="139"/>
      <c r="FC94" s="139"/>
      <c r="FD94" s="139"/>
      <c r="FE94" s="139"/>
      <c r="FF94" s="139"/>
      <c r="FG94" s="139"/>
      <c r="FH94" s="139"/>
      <c r="FI94" s="139"/>
      <c r="FJ94" s="139"/>
      <c r="FK94" s="139"/>
      <c r="FL94" s="139"/>
      <c r="FM94" s="139"/>
      <c r="FN94" s="139"/>
      <c r="FO94" s="139"/>
      <c r="FP94" s="139"/>
      <c r="FQ94" s="139"/>
      <c r="FR94" s="139"/>
      <c r="FS94" s="139"/>
      <c r="FT94" s="139"/>
      <c r="FU94" s="139"/>
      <c r="FV94" s="139"/>
      <c r="FW94" s="139"/>
      <c r="FX94" s="139"/>
      <c r="FY94" s="139"/>
      <c r="FZ94" s="139"/>
      <c r="GA94" s="139"/>
      <c r="GB94" s="139"/>
      <c r="GC94" s="139"/>
      <c r="GD94" s="139"/>
      <c r="GE94" s="139"/>
      <c r="GF94" s="139"/>
      <c r="GG94" s="139"/>
      <c r="GH94" s="139"/>
      <c r="GI94" s="139"/>
      <c r="GJ94" s="139"/>
      <c r="GK94" s="139"/>
      <c r="GL94" s="139"/>
      <c r="GM94" s="139"/>
      <c r="GN94" s="139"/>
      <c r="GO94" s="139"/>
      <c r="GP94" s="139"/>
      <c r="GQ94" s="139"/>
      <c r="GR94" s="139"/>
      <c r="GS94" s="139"/>
      <c r="GT94" s="139"/>
      <c r="GU94" s="139"/>
      <c r="GV94" s="139"/>
      <c r="GW94" s="139"/>
      <c r="GX94" s="139"/>
      <c r="GY94" s="139"/>
      <c r="GZ94" s="139"/>
      <c r="HA94" s="139"/>
      <c r="HB94" s="139"/>
      <c r="HC94" s="139"/>
      <c r="HD94" s="139"/>
      <c r="HE94" s="139"/>
      <c r="HF94" s="139"/>
      <c r="HG94" s="139"/>
      <c r="HH94" s="139"/>
      <c r="HI94" s="139"/>
      <c r="HJ94" s="139"/>
      <c r="HK94" s="139"/>
      <c r="HL94" s="139"/>
      <c r="HM94" s="139"/>
      <c r="HN94" s="139"/>
      <c r="HO94" s="139"/>
      <c r="HP94" s="139"/>
      <c r="HQ94" s="139"/>
      <c r="HR94" s="139"/>
      <c r="HS94" s="139"/>
      <c r="HT94" s="139"/>
      <c r="HU94" s="139"/>
      <c r="HV94" s="139"/>
      <c r="HW94" s="139"/>
      <c r="HX94" s="139"/>
      <c r="HY94" s="139"/>
      <c r="HZ94" s="139"/>
      <c r="IA94" s="139"/>
      <c r="IB94" s="139"/>
      <c r="IC94" s="139"/>
      <c r="ID94" s="139"/>
      <c r="IE94" s="139"/>
      <c r="IF94" s="139"/>
      <c r="IG94" s="139"/>
      <c r="IH94" s="139"/>
      <c r="II94" s="139"/>
      <c r="IJ94" s="139"/>
      <c r="IK94" s="139"/>
      <c r="IL94" s="139"/>
      <c r="IM94" s="139"/>
      <c r="IN94" s="139"/>
      <c r="IO94" s="139"/>
      <c r="IP94" s="139"/>
      <c r="IQ94" s="139"/>
      <c r="IR94" s="139"/>
      <c r="IS94" s="139"/>
      <c r="IT94" s="139"/>
      <c r="IU94" s="139"/>
      <c r="IV94" s="139"/>
    </row>
    <row r="95" spans="1:256" ht="17.100000000000001" customHeight="1" thickBot="1">
      <c r="A95" s="16"/>
      <c r="B95" s="220" t="s">
        <v>137</v>
      </c>
      <c r="C95" s="221"/>
      <c r="D95" s="177">
        <f t="shared" ref="D95:U95" si="293">SUM(D92:D94)</f>
        <v>26200</v>
      </c>
      <c r="E95" s="177">
        <f t="shared" si="293"/>
        <v>2641</v>
      </c>
      <c r="F95" s="177">
        <f t="shared" si="293"/>
        <v>709</v>
      </c>
      <c r="G95" s="177">
        <f t="shared" si="293"/>
        <v>204</v>
      </c>
      <c r="H95" s="177">
        <f t="shared" si="293"/>
        <v>610</v>
      </c>
      <c r="I95" s="177">
        <f t="shared" si="293"/>
        <v>30364</v>
      </c>
      <c r="J95" s="177">
        <f t="shared" si="293"/>
        <v>4529</v>
      </c>
      <c r="K95" s="177">
        <f t="shared" si="293"/>
        <v>86</v>
      </c>
      <c r="L95" s="177">
        <f t="shared" si="293"/>
        <v>171</v>
      </c>
      <c r="M95" s="177">
        <f t="shared" si="293"/>
        <v>96</v>
      </c>
      <c r="N95" s="177">
        <f t="shared" si="293"/>
        <v>200</v>
      </c>
      <c r="O95" s="177">
        <f t="shared" si="293"/>
        <v>5082</v>
      </c>
      <c r="P95" s="177">
        <f t="shared" si="293"/>
        <v>341</v>
      </c>
      <c r="Q95" s="177">
        <f t="shared" si="293"/>
        <v>17</v>
      </c>
      <c r="R95" s="177">
        <f t="shared" si="293"/>
        <v>16</v>
      </c>
      <c r="S95" s="177">
        <f t="shared" si="293"/>
        <v>1</v>
      </c>
      <c r="T95" s="177">
        <f t="shared" si="293"/>
        <v>7</v>
      </c>
      <c r="U95" s="178">
        <f t="shared" si="293"/>
        <v>382</v>
      </c>
      <c r="V95" s="220" t="s">
        <v>137</v>
      </c>
      <c r="W95" s="221"/>
      <c r="X95" s="177">
        <f t="shared" ref="X95:AO95" si="294">SUM(X92:X94)</f>
        <v>520</v>
      </c>
      <c r="Y95" s="177">
        <f t="shared" si="294"/>
        <v>12</v>
      </c>
      <c r="Z95" s="177">
        <f t="shared" si="294"/>
        <v>26</v>
      </c>
      <c r="AA95" s="177">
        <f t="shared" si="294"/>
        <v>13</v>
      </c>
      <c r="AB95" s="177">
        <f t="shared" si="294"/>
        <v>29</v>
      </c>
      <c r="AC95" s="177">
        <f t="shared" si="294"/>
        <v>600</v>
      </c>
      <c r="AD95" s="177">
        <f t="shared" si="294"/>
        <v>83</v>
      </c>
      <c r="AE95" s="177">
        <f t="shared" si="294"/>
        <v>3</v>
      </c>
      <c r="AF95" s="177">
        <f t="shared" si="294"/>
        <v>6</v>
      </c>
      <c r="AG95" s="177">
        <f t="shared" si="294"/>
        <v>5</v>
      </c>
      <c r="AH95" s="177">
        <f t="shared" si="294"/>
        <v>15</v>
      </c>
      <c r="AI95" s="177">
        <f t="shared" si="294"/>
        <v>112</v>
      </c>
      <c r="AJ95" s="177">
        <f t="shared" si="294"/>
        <v>31673</v>
      </c>
      <c r="AK95" s="177">
        <f t="shared" si="294"/>
        <v>2759</v>
      </c>
      <c r="AL95" s="177">
        <f t="shared" si="294"/>
        <v>928</v>
      </c>
      <c r="AM95" s="177">
        <f t="shared" si="294"/>
        <v>319</v>
      </c>
      <c r="AN95" s="177">
        <f t="shared" si="294"/>
        <v>861</v>
      </c>
      <c r="AO95" s="178">
        <f t="shared" si="294"/>
        <v>36540</v>
      </c>
      <c r="AP95" s="220" t="s">
        <v>137</v>
      </c>
      <c r="AQ95" s="221"/>
      <c r="AR95" s="177">
        <f t="shared" ref="AR95:BI95" si="295">SUM(AR92:AR94)</f>
        <v>646</v>
      </c>
      <c r="AS95" s="177">
        <f t="shared" si="295"/>
        <v>40</v>
      </c>
      <c r="AT95" s="177">
        <f t="shared" si="295"/>
        <v>79</v>
      </c>
      <c r="AU95" s="177">
        <f t="shared" si="295"/>
        <v>149</v>
      </c>
      <c r="AV95" s="177">
        <f t="shared" si="295"/>
        <v>150</v>
      </c>
      <c r="AW95" s="177">
        <f t="shared" si="295"/>
        <v>1064</v>
      </c>
      <c r="AX95" s="177">
        <f t="shared" si="295"/>
        <v>754</v>
      </c>
      <c r="AY95" s="177">
        <f t="shared" si="295"/>
        <v>5</v>
      </c>
      <c r="AZ95" s="177">
        <f t="shared" si="295"/>
        <v>40</v>
      </c>
      <c r="BA95" s="177">
        <f t="shared" si="295"/>
        <v>91</v>
      </c>
      <c r="BB95" s="177">
        <f t="shared" si="295"/>
        <v>146</v>
      </c>
      <c r="BC95" s="177">
        <f t="shared" si="295"/>
        <v>1036</v>
      </c>
      <c r="BD95" s="177">
        <f t="shared" si="295"/>
        <v>26</v>
      </c>
      <c r="BE95" s="177">
        <f t="shared" si="295"/>
        <v>0</v>
      </c>
      <c r="BF95" s="177">
        <f t="shared" si="295"/>
        <v>4</v>
      </c>
      <c r="BG95" s="177">
        <f t="shared" si="295"/>
        <v>7</v>
      </c>
      <c r="BH95" s="177">
        <f t="shared" si="295"/>
        <v>5</v>
      </c>
      <c r="BI95" s="178">
        <f t="shared" si="295"/>
        <v>42</v>
      </c>
      <c r="BJ95" s="220" t="s">
        <v>137</v>
      </c>
      <c r="BK95" s="221"/>
      <c r="BL95" s="177">
        <f t="shared" ref="BL95:CC95" si="296">SUM(BL92:BL94)</f>
        <v>88</v>
      </c>
      <c r="BM95" s="177">
        <f t="shared" si="296"/>
        <v>0</v>
      </c>
      <c r="BN95" s="177">
        <f t="shared" si="296"/>
        <v>10</v>
      </c>
      <c r="BO95" s="177">
        <f t="shared" si="296"/>
        <v>10</v>
      </c>
      <c r="BP95" s="177">
        <f t="shared" si="296"/>
        <v>12</v>
      </c>
      <c r="BQ95" s="177">
        <f t="shared" si="296"/>
        <v>120</v>
      </c>
      <c r="BR95" s="177">
        <f t="shared" si="296"/>
        <v>14</v>
      </c>
      <c r="BS95" s="177">
        <f t="shared" si="296"/>
        <v>1</v>
      </c>
      <c r="BT95" s="177">
        <f t="shared" si="296"/>
        <v>0</v>
      </c>
      <c r="BU95" s="177">
        <f t="shared" si="296"/>
        <v>2</v>
      </c>
      <c r="BV95" s="177">
        <f t="shared" si="296"/>
        <v>3</v>
      </c>
      <c r="BW95" s="177">
        <f t="shared" si="296"/>
        <v>20</v>
      </c>
      <c r="BX95" s="177">
        <f t="shared" si="296"/>
        <v>1528</v>
      </c>
      <c r="BY95" s="177">
        <f t="shared" si="296"/>
        <v>46</v>
      </c>
      <c r="BZ95" s="177">
        <f t="shared" si="296"/>
        <v>133</v>
      </c>
      <c r="CA95" s="177">
        <f t="shared" si="296"/>
        <v>259</v>
      </c>
      <c r="CB95" s="177">
        <f t="shared" si="296"/>
        <v>316</v>
      </c>
      <c r="CC95" s="178">
        <f t="shared" si="296"/>
        <v>2282</v>
      </c>
      <c r="CD95" s="179"/>
      <c r="CE95" s="139"/>
      <c r="CF95" s="139"/>
      <c r="CG95" s="139"/>
      <c r="CH95" s="139"/>
      <c r="CI95" s="139"/>
      <c r="CJ95" s="139"/>
      <c r="CK95" s="139"/>
      <c r="CL95" s="139"/>
      <c r="CM95" s="139"/>
      <c r="CN95" s="139"/>
      <c r="CO95" s="139"/>
      <c r="CP95" s="139"/>
      <c r="CQ95" s="139"/>
      <c r="CR95" s="139"/>
      <c r="CS95" s="139"/>
      <c r="CT95" s="139"/>
      <c r="CU95" s="139"/>
      <c r="CV95" s="139"/>
      <c r="CW95" s="139"/>
      <c r="CX95" s="139"/>
      <c r="CY95" s="139"/>
      <c r="CZ95" s="139"/>
      <c r="DA95" s="139"/>
      <c r="DB95" s="139"/>
      <c r="DC95" s="139"/>
      <c r="DD95" s="139"/>
      <c r="DE95" s="139"/>
      <c r="DF95" s="139"/>
      <c r="DG95" s="139"/>
      <c r="DH95" s="139"/>
      <c r="DI95" s="139"/>
      <c r="DJ95" s="139"/>
      <c r="DK95" s="139"/>
      <c r="DL95" s="139"/>
      <c r="DM95" s="139"/>
      <c r="DN95" s="139"/>
      <c r="DO95" s="139"/>
      <c r="DP95" s="139"/>
      <c r="DQ95" s="139"/>
      <c r="DR95" s="139"/>
      <c r="DS95" s="139"/>
      <c r="DT95" s="139"/>
      <c r="DU95" s="139"/>
      <c r="DV95" s="139"/>
      <c r="DW95" s="139"/>
      <c r="DX95" s="139"/>
      <c r="DY95" s="139"/>
      <c r="DZ95" s="139"/>
      <c r="EA95" s="139"/>
      <c r="EB95" s="139"/>
      <c r="EC95" s="139"/>
      <c r="ED95" s="139"/>
      <c r="EE95" s="139"/>
      <c r="EF95" s="139"/>
      <c r="EG95" s="139"/>
      <c r="EH95" s="139"/>
      <c r="EI95" s="139"/>
      <c r="EJ95" s="139"/>
      <c r="EK95" s="139"/>
      <c r="EL95" s="139"/>
      <c r="EM95" s="139"/>
      <c r="EN95" s="139"/>
      <c r="EO95" s="139"/>
      <c r="EP95" s="139"/>
      <c r="EQ95" s="139"/>
      <c r="ER95" s="139"/>
      <c r="ES95" s="139"/>
      <c r="ET95" s="139"/>
      <c r="EU95" s="139"/>
      <c r="EV95" s="139"/>
      <c r="EW95" s="139"/>
      <c r="EX95" s="139"/>
      <c r="EY95" s="139"/>
      <c r="EZ95" s="139"/>
      <c r="FA95" s="139"/>
      <c r="FB95" s="139"/>
      <c r="FC95" s="139"/>
      <c r="FD95" s="139"/>
      <c r="FE95" s="139"/>
      <c r="FF95" s="139"/>
      <c r="FG95" s="139"/>
      <c r="FH95" s="139"/>
      <c r="FI95" s="139"/>
      <c r="FJ95" s="139"/>
      <c r="FK95" s="139"/>
      <c r="FL95" s="139"/>
      <c r="FM95" s="139"/>
      <c r="FN95" s="139"/>
      <c r="FO95" s="139"/>
      <c r="FP95" s="139"/>
      <c r="FQ95" s="139"/>
      <c r="FR95" s="139"/>
      <c r="FS95" s="139"/>
      <c r="FT95" s="139"/>
      <c r="FU95" s="139"/>
      <c r="FV95" s="139"/>
      <c r="FW95" s="139"/>
      <c r="FX95" s="139"/>
      <c r="FY95" s="139"/>
      <c r="FZ95" s="139"/>
      <c r="GA95" s="139"/>
      <c r="GB95" s="139"/>
      <c r="GC95" s="139"/>
      <c r="GD95" s="139"/>
      <c r="GE95" s="139"/>
      <c r="GF95" s="139"/>
      <c r="GG95" s="139"/>
      <c r="GH95" s="139"/>
      <c r="GI95" s="139"/>
      <c r="GJ95" s="139"/>
      <c r="GK95" s="139"/>
      <c r="GL95" s="139"/>
      <c r="GM95" s="139"/>
      <c r="GN95" s="139"/>
      <c r="GO95" s="139"/>
      <c r="GP95" s="139"/>
      <c r="GQ95" s="139"/>
      <c r="GR95" s="139"/>
      <c r="GS95" s="139"/>
      <c r="GT95" s="139"/>
      <c r="GU95" s="139"/>
      <c r="GV95" s="139"/>
      <c r="GW95" s="139"/>
      <c r="GX95" s="139"/>
      <c r="GY95" s="139"/>
      <c r="GZ95" s="139"/>
      <c r="HA95" s="139"/>
      <c r="HB95" s="139"/>
      <c r="HC95" s="139"/>
      <c r="HD95" s="139"/>
      <c r="HE95" s="139"/>
      <c r="HF95" s="139"/>
      <c r="HG95" s="139"/>
      <c r="HH95" s="139"/>
      <c r="HI95" s="139"/>
      <c r="HJ95" s="139"/>
      <c r="HK95" s="139"/>
      <c r="HL95" s="139"/>
      <c r="HM95" s="139"/>
      <c r="HN95" s="139"/>
      <c r="HO95" s="139"/>
      <c r="HP95" s="139"/>
      <c r="HQ95" s="139"/>
      <c r="HR95" s="139"/>
      <c r="HS95" s="139"/>
      <c r="HT95" s="139"/>
      <c r="HU95" s="139"/>
      <c r="HV95" s="139"/>
      <c r="HW95" s="139"/>
      <c r="HX95" s="139"/>
      <c r="HY95" s="139"/>
      <c r="HZ95" s="139"/>
      <c r="IA95" s="139"/>
      <c r="IB95" s="139"/>
      <c r="IC95" s="139"/>
      <c r="ID95" s="139"/>
      <c r="IE95" s="139"/>
      <c r="IF95" s="139"/>
      <c r="IG95" s="139"/>
      <c r="IH95" s="139"/>
      <c r="II95" s="139"/>
      <c r="IJ95" s="139"/>
      <c r="IK95" s="139"/>
      <c r="IL95" s="139"/>
      <c r="IM95" s="139"/>
      <c r="IN95" s="139"/>
      <c r="IO95" s="139"/>
      <c r="IP95" s="139"/>
      <c r="IQ95" s="139"/>
      <c r="IR95" s="139"/>
      <c r="IS95" s="139"/>
      <c r="IT95" s="139"/>
      <c r="IU95" s="139"/>
      <c r="IV95" s="139"/>
    </row>
    <row r="96" spans="1:256" ht="16.899999999999999" customHeight="1">
      <c r="A96" s="16"/>
      <c r="B96" s="180" t="s">
        <v>138</v>
      </c>
      <c r="C96" s="16"/>
      <c r="D96" s="181"/>
      <c r="E96" s="181"/>
      <c r="F96" s="181"/>
      <c r="G96" s="181"/>
      <c r="H96" s="181"/>
      <c r="I96" s="181"/>
      <c r="J96" s="182"/>
      <c r="K96" s="182"/>
      <c r="L96" s="182"/>
      <c r="M96" s="121"/>
      <c r="N96" s="121"/>
      <c r="O96" s="183"/>
      <c r="P96" s="183"/>
      <c r="Q96" s="183"/>
      <c r="R96" s="183"/>
      <c r="S96" s="183"/>
      <c r="T96" s="183"/>
      <c r="U96" s="183"/>
      <c r="V96" s="180" t="s">
        <v>138</v>
      </c>
      <c r="W96" s="16"/>
      <c r="X96" s="182"/>
      <c r="Y96" s="182"/>
      <c r="Z96" s="182"/>
      <c r="AA96" s="182"/>
      <c r="AB96" s="182"/>
      <c r="AC96" s="182"/>
      <c r="AD96" s="182"/>
      <c r="AE96" s="182"/>
      <c r="AF96" s="182"/>
      <c r="AG96" s="121"/>
      <c r="AH96" s="121"/>
      <c r="AI96" s="183"/>
      <c r="AJ96" s="182"/>
      <c r="AK96" s="182"/>
      <c r="AL96" s="182"/>
      <c r="AM96" s="121"/>
      <c r="AN96" s="121"/>
      <c r="AO96" s="183"/>
      <c r="AP96" s="180" t="s">
        <v>138</v>
      </c>
      <c r="AQ96" s="16"/>
      <c r="AR96" s="181"/>
      <c r="AS96" s="181"/>
      <c r="AT96" s="181"/>
      <c r="AU96" s="181"/>
      <c r="AV96" s="181"/>
      <c r="AW96" s="181"/>
      <c r="AX96" s="182"/>
      <c r="AY96" s="182"/>
      <c r="AZ96" s="182"/>
      <c r="BA96" s="121"/>
      <c r="BB96" s="121"/>
      <c r="BC96" s="183"/>
      <c r="BD96" s="183"/>
      <c r="BE96" s="183"/>
      <c r="BF96" s="183"/>
      <c r="BG96" s="183"/>
      <c r="BH96" s="183"/>
      <c r="BI96" s="183"/>
      <c r="BJ96" s="180" t="s">
        <v>138</v>
      </c>
      <c r="BK96" s="16"/>
      <c r="BL96" s="182"/>
      <c r="BM96" s="182"/>
      <c r="BN96" s="182"/>
      <c r="BO96" s="182"/>
      <c r="BP96" s="182"/>
      <c r="BQ96" s="182"/>
      <c r="BR96" s="182"/>
      <c r="BS96" s="182"/>
      <c r="BT96" s="182"/>
      <c r="BU96" s="182"/>
      <c r="BV96" s="182"/>
      <c r="BW96" s="182"/>
      <c r="BX96" s="182"/>
      <c r="BY96" s="182"/>
      <c r="BZ96" s="182"/>
      <c r="CA96" s="121"/>
      <c r="CB96" s="121"/>
      <c r="CC96" s="183"/>
      <c r="CD96" s="139"/>
      <c r="CE96" s="139"/>
      <c r="CF96" s="139"/>
      <c r="CG96" s="139"/>
      <c r="CH96" s="139"/>
      <c r="CI96" s="139"/>
      <c r="CJ96" s="139"/>
      <c r="CK96" s="139"/>
      <c r="CL96" s="139"/>
      <c r="CM96" s="139"/>
      <c r="CN96" s="139"/>
      <c r="CO96" s="139"/>
      <c r="CP96" s="139"/>
      <c r="CQ96" s="139"/>
      <c r="CR96" s="139"/>
      <c r="CS96" s="139"/>
      <c r="CT96" s="139"/>
      <c r="CU96" s="139"/>
      <c r="CV96" s="139"/>
      <c r="CW96" s="139"/>
      <c r="CX96" s="139"/>
      <c r="CY96" s="139"/>
      <c r="CZ96" s="139"/>
      <c r="DA96" s="139"/>
      <c r="DB96" s="139"/>
      <c r="DC96" s="139"/>
      <c r="DD96" s="139"/>
      <c r="DE96" s="139"/>
      <c r="DF96" s="139"/>
      <c r="DG96" s="139"/>
      <c r="DH96" s="139"/>
      <c r="DI96" s="139"/>
      <c r="DJ96" s="139"/>
      <c r="DK96" s="139"/>
      <c r="DL96" s="139"/>
      <c r="DM96" s="139"/>
      <c r="DN96" s="139"/>
      <c r="DO96" s="139"/>
      <c r="DP96" s="139"/>
      <c r="DQ96" s="139"/>
      <c r="DR96" s="139"/>
      <c r="DS96" s="139"/>
      <c r="DT96" s="139"/>
      <c r="DU96" s="139"/>
      <c r="DV96" s="139"/>
      <c r="DW96" s="139"/>
      <c r="DX96" s="139"/>
      <c r="DY96" s="139"/>
      <c r="DZ96" s="139"/>
      <c r="EA96" s="139"/>
      <c r="EB96" s="139"/>
      <c r="EC96" s="139"/>
      <c r="ED96" s="139"/>
      <c r="EE96" s="139"/>
      <c r="EF96" s="139"/>
      <c r="EG96" s="139"/>
      <c r="EH96" s="139"/>
      <c r="EI96" s="139"/>
      <c r="EJ96" s="139"/>
      <c r="EK96" s="139"/>
      <c r="EL96" s="139"/>
      <c r="EM96" s="139"/>
      <c r="EN96" s="139"/>
      <c r="EO96" s="139"/>
      <c r="EP96" s="139"/>
      <c r="EQ96" s="139"/>
      <c r="ER96" s="139"/>
      <c r="ES96" s="139"/>
      <c r="ET96" s="139"/>
      <c r="EU96" s="139"/>
      <c r="EV96" s="139"/>
      <c r="EW96" s="139"/>
      <c r="EX96" s="139"/>
      <c r="EY96" s="139"/>
      <c r="EZ96" s="139"/>
      <c r="FA96" s="139"/>
      <c r="FB96" s="139"/>
      <c r="FC96" s="139"/>
      <c r="FD96" s="139"/>
      <c r="FE96" s="139"/>
      <c r="FF96" s="139"/>
      <c r="FG96" s="139"/>
      <c r="FH96" s="139"/>
      <c r="FI96" s="139"/>
      <c r="FJ96" s="139"/>
      <c r="FK96" s="139"/>
      <c r="FL96" s="139"/>
      <c r="FM96" s="139"/>
      <c r="FN96" s="139"/>
      <c r="FQ96" s="139"/>
      <c r="FR96" s="139"/>
      <c r="FS96" s="139"/>
      <c r="FT96" s="139"/>
      <c r="FU96" s="139"/>
      <c r="FV96" s="139"/>
      <c r="FW96" s="139"/>
      <c r="FX96" s="139"/>
      <c r="FY96" s="139"/>
      <c r="FZ96" s="139"/>
      <c r="GA96" s="139"/>
      <c r="GB96" s="139"/>
      <c r="GC96" s="139"/>
      <c r="GD96" s="139"/>
      <c r="GE96" s="139"/>
      <c r="GF96" s="139"/>
      <c r="GG96" s="139"/>
      <c r="GH96" s="139"/>
      <c r="GI96" s="139"/>
      <c r="GJ96" s="139"/>
      <c r="GK96" s="139"/>
      <c r="GL96" s="139"/>
      <c r="GM96" s="139"/>
      <c r="GN96" s="139"/>
      <c r="GO96" s="139"/>
      <c r="GP96" s="139"/>
      <c r="GQ96" s="139"/>
      <c r="GR96" s="139"/>
      <c r="GS96" s="139"/>
      <c r="GT96" s="139"/>
      <c r="GU96" s="139"/>
      <c r="GV96" s="139"/>
      <c r="GW96" s="139"/>
      <c r="GX96" s="139"/>
      <c r="GY96" s="139"/>
      <c r="GZ96" s="139"/>
      <c r="HA96" s="139"/>
      <c r="HB96" s="139"/>
      <c r="HC96" s="139"/>
      <c r="HD96" s="139"/>
      <c r="HE96" s="139"/>
      <c r="HF96" s="139"/>
      <c r="HG96" s="139"/>
      <c r="HH96" s="139"/>
      <c r="HI96" s="139"/>
      <c r="HJ96" s="139"/>
      <c r="HK96" s="139"/>
      <c r="HL96" s="139"/>
      <c r="HM96" s="139"/>
      <c r="HN96" s="139"/>
      <c r="HO96" s="139"/>
      <c r="HP96" s="139"/>
      <c r="HQ96" s="139"/>
      <c r="HR96" s="139"/>
      <c r="HS96" s="139"/>
      <c r="HT96" s="139"/>
      <c r="HU96" s="139"/>
      <c r="HV96" s="139"/>
      <c r="HW96" s="139"/>
      <c r="HX96" s="139"/>
      <c r="HY96" s="139"/>
      <c r="HZ96" s="139"/>
      <c r="IA96" s="139"/>
      <c r="IB96" s="139"/>
      <c r="IC96" s="139"/>
      <c r="ID96" s="139"/>
      <c r="IE96" s="139"/>
      <c r="IF96" s="139"/>
      <c r="IG96" s="139"/>
      <c r="IH96" s="139"/>
      <c r="II96" s="139"/>
      <c r="IJ96" s="139"/>
      <c r="IK96" s="139"/>
      <c r="IL96" s="139"/>
      <c r="IM96" s="139"/>
      <c r="IN96" s="139"/>
      <c r="IO96" s="139"/>
      <c r="IP96" s="139"/>
      <c r="IQ96" s="139"/>
      <c r="IR96" s="139"/>
      <c r="IS96" s="139"/>
      <c r="IT96" s="139"/>
      <c r="IU96" s="139"/>
      <c r="IV96" s="139"/>
    </row>
    <row r="97" spans="1:256" ht="16.899999999999999" customHeight="1">
      <c r="A97" s="16"/>
      <c r="B97" s="180" t="s">
        <v>139</v>
      </c>
      <c r="C97" s="16"/>
      <c r="D97" s="181"/>
      <c r="E97" s="181"/>
      <c r="F97" s="181"/>
      <c r="G97" s="181"/>
      <c r="H97" s="181"/>
      <c r="I97" s="181"/>
      <c r="J97" s="182"/>
      <c r="K97" s="182"/>
      <c r="L97" s="182"/>
      <c r="M97" s="121"/>
      <c r="N97" s="121"/>
      <c r="O97" s="183"/>
      <c r="P97" s="183"/>
      <c r="Q97" s="183"/>
      <c r="R97" s="183"/>
      <c r="S97" s="183"/>
      <c r="T97" s="183"/>
      <c r="U97" s="183"/>
      <c r="V97" s="180" t="s">
        <v>139</v>
      </c>
      <c r="W97" s="16"/>
      <c r="X97" s="182"/>
      <c r="Y97" s="182"/>
      <c r="Z97" s="182"/>
      <c r="AA97" s="182"/>
      <c r="AB97" s="182"/>
      <c r="AC97" s="182"/>
      <c r="AD97" s="182"/>
      <c r="AE97" s="182"/>
      <c r="AF97" s="182"/>
      <c r="AG97" s="121"/>
      <c r="AH97" s="121"/>
      <c r="AI97" s="183"/>
      <c r="AJ97" s="182"/>
      <c r="AK97" s="182"/>
      <c r="AL97" s="182"/>
      <c r="AM97" s="121"/>
      <c r="AN97" s="121"/>
      <c r="AO97" s="183"/>
      <c r="AP97" s="180" t="s">
        <v>139</v>
      </c>
      <c r="AQ97" s="16"/>
      <c r="AR97" s="181"/>
      <c r="AS97" s="181"/>
      <c r="AT97" s="181"/>
      <c r="AU97" s="181"/>
      <c r="AV97" s="181"/>
      <c r="AW97" s="181"/>
      <c r="AX97" s="182"/>
      <c r="AY97" s="182"/>
      <c r="AZ97" s="182"/>
      <c r="BA97" s="121"/>
      <c r="BB97" s="121"/>
      <c r="BC97" s="183"/>
      <c r="BD97" s="183"/>
      <c r="BE97" s="183"/>
      <c r="BF97" s="183"/>
      <c r="BG97" s="183"/>
      <c r="BH97" s="183"/>
      <c r="BI97" s="183"/>
      <c r="BJ97" s="180" t="s">
        <v>139</v>
      </c>
      <c r="BK97" s="16"/>
      <c r="BL97" s="182"/>
      <c r="BM97" s="182"/>
      <c r="BN97" s="182"/>
      <c r="BO97" s="182"/>
      <c r="BP97" s="182"/>
      <c r="BQ97" s="182"/>
      <c r="BR97" s="182"/>
      <c r="BS97" s="182"/>
      <c r="BT97" s="182"/>
      <c r="BU97" s="182"/>
      <c r="BV97" s="182"/>
      <c r="BW97" s="182"/>
      <c r="BX97" s="182"/>
      <c r="BY97" s="182"/>
      <c r="BZ97" s="182"/>
      <c r="CA97" s="121"/>
      <c r="CB97" s="121"/>
      <c r="CC97" s="183"/>
      <c r="CD97" s="139"/>
      <c r="CE97" s="139"/>
      <c r="CF97" s="139"/>
      <c r="CG97" s="139"/>
      <c r="CH97" s="139"/>
      <c r="CI97" s="139"/>
      <c r="CJ97" s="139"/>
      <c r="CK97" s="139"/>
      <c r="CL97" s="139"/>
      <c r="CM97" s="139"/>
      <c r="CN97" s="139"/>
      <c r="CO97" s="139"/>
      <c r="CP97" s="139"/>
      <c r="CQ97" s="139"/>
      <c r="CR97" s="139"/>
      <c r="CS97" s="139"/>
      <c r="CT97" s="139"/>
      <c r="CU97" s="139"/>
      <c r="CV97" s="139"/>
      <c r="CW97" s="139"/>
      <c r="CX97" s="139"/>
      <c r="CY97" s="139"/>
      <c r="CZ97" s="139"/>
      <c r="DA97" s="139"/>
      <c r="DB97" s="139"/>
      <c r="DC97" s="139"/>
      <c r="DD97" s="139"/>
      <c r="DE97" s="139"/>
      <c r="DF97" s="139"/>
      <c r="DG97" s="139"/>
      <c r="DH97" s="139"/>
      <c r="DI97" s="139"/>
      <c r="DJ97" s="139"/>
      <c r="DK97" s="139"/>
      <c r="DL97" s="139"/>
      <c r="DM97" s="139"/>
      <c r="DN97" s="139"/>
      <c r="DO97" s="139"/>
      <c r="DP97" s="139"/>
      <c r="DQ97" s="139"/>
      <c r="DR97" s="139"/>
      <c r="DS97" s="139"/>
      <c r="DT97" s="139"/>
      <c r="DU97" s="139"/>
      <c r="DV97" s="139"/>
      <c r="DW97" s="139"/>
      <c r="DX97" s="139"/>
      <c r="DY97" s="139"/>
      <c r="DZ97" s="139"/>
      <c r="EA97" s="139"/>
      <c r="EB97" s="139"/>
      <c r="EC97" s="139"/>
      <c r="ED97" s="139"/>
      <c r="EE97" s="139"/>
      <c r="EF97" s="139"/>
      <c r="EG97" s="139"/>
      <c r="EH97" s="139"/>
      <c r="EI97" s="139"/>
      <c r="EJ97" s="139"/>
      <c r="EK97" s="139"/>
      <c r="EL97" s="139"/>
      <c r="EM97" s="139"/>
      <c r="EN97" s="139"/>
      <c r="EO97" s="139"/>
      <c r="EP97" s="139"/>
      <c r="EQ97" s="139"/>
      <c r="ER97" s="139"/>
      <c r="ES97" s="139"/>
      <c r="ET97" s="139"/>
      <c r="EU97" s="139"/>
      <c r="EV97" s="139"/>
      <c r="EW97" s="139"/>
      <c r="EX97" s="139"/>
      <c r="EY97" s="139"/>
      <c r="EZ97" s="139"/>
      <c r="FA97" s="139"/>
      <c r="FB97" s="139"/>
      <c r="FC97" s="139"/>
      <c r="FD97" s="139"/>
      <c r="FE97" s="139"/>
      <c r="FF97" s="139"/>
      <c r="FG97" s="139"/>
      <c r="FH97" s="139"/>
      <c r="FI97" s="139"/>
      <c r="FJ97" s="139"/>
      <c r="FK97" s="139"/>
      <c r="FL97" s="139"/>
      <c r="FM97" s="139"/>
      <c r="FN97" s="139"/>
      <c r="FQ97" s="139"/>
      <c r="FR97" s="139"/>
      <c r="FS97" s="139"/>
      <c r="FT97" s="139"/>
      <c r="FU97" s="139"/>
      <c r="FV97" s="139"/>
      <c r="FW97" s="139"/>
      <c r="FX97" s="139"/>
      <c r="FY97" s="139"/>
      <c r="FZ97" s="139"/>
      <c r="GA97" s="139"/>
      <c r="GB97" s="139"/>
      <c r="GC97" s="139"/>
      <c r="GD97" s="139"/>
      <c r="GE97" s="139"/>
      <c r="GF97" s="139"/>
      <c r="GG97" s="139"/>
      <c r="GH97" s="139"/>
      <c r="GI97" s="139"/>
      <c r="GJ97" s="139"/>
      <c r="GK97" s="139"/>
      <c r="GL97" s="139"/>
      <c r="GM97" s="139"/>
      <c r="GN97" s="139"/>
      <c r="GO97" s="139"/>
      <c r="GP97" s="139"/>
      <c r="GQ97" s="139"/>
      <c r="GR97" s="139"/>
      <c r="GS97" s="139"/>
      <c r="GT97" s="139"/>
      <c r="GU97" s="139"/>
      <c r="GV97" s="139"/>
      <c r="GW97" s="139"/>
      <c r="GX97" s="139"/>
      <c r="GY97" s="139"/>
      <c r="GZ97" s="139"/>
      <c r="HA97" s="139"/>
      <c r="HB97" s="139"/>
      <c r="HC97" s="139"/>
      <c r="HD97" s="139"/>
      <c r="HE97" s="139"/>
      <c r="HF97" s="139"/>
      <c r="HG97" s="139"/>
      <c r="HH97" s="139"/>
      <c r="HI97" s="139"/>
      <c r="HJ97" s="139"/>
      <c r="HK97" s="139"/>
      <c r="HL97" s="139"/>
      <c r="HM97" s="139"/>
      <c r="HN97" s="139"/>
      <c r="HO97" s="139"/>
      <c r="HP97" s="139"/>
      <c r="HQ97" s="139"/>
      <c r="HR97" s="139"/>
      <c r="HS97" s="139"/>
      <c r="HT97" s="139"/>
      <c r="HU97" s="139"/>
      <c r="HV97" s="139"/>
      <c r="HW97" s="139"/>
      <c r="HX97" s="139"/>
      <c r="HY97" s="139"/>
      <c r="HZ97" s="139"/>
      <c r="IA97" s="139"/>
      <c r="IB97" s="139"/>
      <c r="IC97" s="139"/>
      <c r="ID97" s="139"/>
      <c r="IE97" s="139"/>
      <c r="IF97" s="139"/>
      <c r="IG97" s="139"/>
      <c r="IH97" s="139"/>
      <c r="II97" s="139"/>
      <c r="IJ97" s="139"/>
      <c r="IK97" s="139"/>
      <c r="IL97" s="139"/>
      <c r="IM97" s="139"/>
      <c r="IN97" s="139"/>
      <c r="IO97" s="139"/>
      <c r="IP97" s="139"/>
      <c r="IQ97" s="139"/>
      <c r="IR97" s="139"/>
      <c r="IS97" s="139"/>
      <c r="IT97" s="139"/>
      <c r="IU97" s="139"/>
      <c r="IV97" s="139"/>
    </row>
    <row r="98" spans="1:256" ht="16.899999999999999" customHeight="1">
      <c r="A98" s="16"/>
      <c r="B98" s="2" t="s">
        <v>140</v>
      </c>
      <c r="C98" s="16"/>
      <c r="D98" s="181"/>
      <c r="E98" s="181"/>
      <c r="F98" s="181"/>
      <c r="G98" s="181"/>
      <c r="H98" s="181"/>
      <c r="I98" s="181"/>
      <c r="J98" s="182"/>
      <c r="K98" s="182"/>
      <c r="L98" s="182"/>
      <c r="M98" s="121"/>
      <c r="N98" s="121"/>
      <c r="O98" s="183"/>
      <c r="P98" s="183"/>
      <c r="Q98" s="183"/>
      <c r="R98" s="183"/>
      <c r="S98" s="183"/>
      <c r="T98" s="183"/>
      <c r="U98" s="183"/>
      <c r="V98" s="2" t="s">
        <v>140</v>
      </c>
      <c r="W98" s="16"/>
      <c r="X98" s="182"/>
      <c r="Y98" s="182"/>
      <c r="Z98" s="182"/>
      <c r="AA98" s="182"/>
      <c r="AB98" s="182"/>
      <c r="AC98" s="182"/>
      <c r="AD98" s="182"/>
      <c r="AE98" s="182"/>
      <c r="AF98" s="182"/>
      <c r="AG98" s="121"/>
      <c r="AH98" s="121"/>
      <c r="AI98" s="183"/>
      <c r="AJ98" s="182"/>
      <c r="AK98" s="182"/>
      <c r="AL98" s="182"/>
      <c r="AM98" s="121"/>
      <c r="AN98" s="121"/>
      <c r="AO98" s="183"/>
      <c r="AP98" s="2" t="s">
        <v>140</v>
      </c>
      <c r="AQ98" s="16"/>
      <c r="AR98" s="181"/>
      <c r="AS98" s="181"/>
      <c r="AT98" s="181"/>
      <c r="AU98" s="181"/>
      <c r="AV98" s="181"/>
      <c r="AW98" s="181"/>
      <c r="AX98" s="182"/>
      <c r="AY98" s="182"/>
      <c r="AZ98" s="182"/>
      <c r="BA98" s="121"/>
      <c r="BB98" s="121"/>
      <c r="BC98" s="183"/>
      <c r="BD98" s="183"/>
      <c r="BE98" s="183"/>
      <c r="BF98" s="183"/>
      <c r="BG98" s="183"/>
      <c r="BH98" s="183"/>
      <c r="BI98" s="183"/>
      <c r="BJ98" s="2" t="s">
        <v>140</v>
      </c>
      <c r="BK98" s="16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21"/>
      <c r="CB98" s="121"/>
      <c r="CC98" s="183"/>
      <c r="CD98" s="139"/>
      <c r="CE98" s="139"/>
      <c r="CF98" s="139"/>
      <c r="CG98" s="139"/>
      <c r="CH98" s="139"/>
      <c r="CI98" s="139"/>
      <c r="CJ98" s="139"/>
      <c r="CK98" s="139"/>
      <c r="CL98" s="139"/>
      <c r="CM98" s="139"/>
      <c r="CN98" s="139"/>
      <c r="CO98" s="139"/>
      <c r="CP98" s="139"/>
      <c r="CQ98" s="139"/>
      <c r="CR98" s="139"/>
      <c r="CS98" s="139"/>
      <c r="CT98" s="139"/>
      <c r="CU98" s="139"/>
      <c r="CV98" s="139"/>
      <c r="CW98" s="139"/>
      <c r="CX98" s="139"/>
      <c r="CY98" s="139"/>
      <c r="CZ98" s="139"/>
      <c r="DA98" s="139"/>
      <c r="DB98" s="139"/>
      <c r="DC98" s="139"/>
      <c r="DD98" s="139"/>
      <c r="DE98" s="139"/>
      <c r="DF98" s="139"/>
      <c r="DG98" s="139"/>
      <c r="DH98" s="139"/>
      <c r="DI98" s="139"/>
      <c r="DJ98" s="139"/>
      <c r="DK98" s="139"/>
      <c r="DL98" s="139"/>
      <c r="DM98" s="139"/>
      <c r="DN98" s="139"/>
      <c r="DO98" s="139"/>
      <c r="DP98" s="139"/>
      <c r="DQ98" s="139"/>
      <c r="DR98" s="139"/>
      <c r="DS98" s="139"/>
      <c r="DT98" s="139"/>
      <c r="DU98" s="139"/>
      <c r="DV98" s="139"/>
      <c r="DW98" s="139"/>
      <c r="DX98" s="139"/>
      <c r="DY98" s="139"/>
      <c r="DZ98" s="139"/>
      <c r="EA98" s="139"/>
      <c r="EB98" s="139"/>
      <c r="EC98" s="139"/>
      <c r="ED98" s="139"/>
      <c r="EE98" s="139"/>
      <c r="EF98" s="139"/>
      <c r="EG98" s="139"/>
      <c r="EH98" s="139"/>
      <c r="EI98" s="139"/>
      <c r="EJ98" s="139"/>
      <c r="EK98" s="139"/>
      <c r="EL98" s="139"/>
      <c r="EM98" s="139"/>
      <c r="EN98" s="139"/>
      <c r="EO98" s="139"/>
      <c r="EP98" s="139"/>
      <c r="EQ98" s="139"/>
      <c r="ER98" s="139"/>
      <c r="ES98" s="139"/>
      <c r="ET98" s="139"/>
      <c r="EU98" s="139"/>
      <c r="EV98" s="139"/>
      <c r="EW98" s="139"/>
      <c r="EX98" s="139"/>
      <c r="EY98" s="139"/>
      <c r="EZ98" s="139"/>
      <c r="FA98" s="139"/>
      <c r="FB98" s="139"/>
      <c r="FC98" s="139"/>
      <c r="FD98" s="139"/>
      <c r="FE98" s="139"/>
      <c r="FF98" s="139"/>
      <c r="FG98" s="139"/>
      <c r="FH98" s="139"/>
      <c r="FI98" s="139"/>
      <c r="FJ98" s="139"/>
      <c r="FK98" s="139"/>
      <c r="FL98" s="139"/>
      <c r="FM98" s="139"/>
      <c r="FN98" s="139"/>
      <c r="FQ98" s="139"/>
      <c r="FR98" s="139"/>
      <c r="FS98" s="139"/>
      <c r="FT98" s="139"/>
      <c r="FU98" s="139"/>
      <c r="FV98" s="139"/>
      <c r="FW98" s="139"/>
      <c r="FX98" s="139"/>
      <c r="FY98" s="139"/>
      <c r="FZ98" s="139"/>
      <c r="GA98" s="139"/>
      <c r="GB98" s="139"/>
      <c r="GC98" s="139"/>
      <c r="GD98" s="139"/>
      <c r="GE98" s="139"/>
      <c r="GF98" s="139"/>
      <c r="GG98" s="139"/>
      <c r="GH98" s="139"/>
      <c r="GI98" s="139"/>
      <c r="GJ98" s="139"/>
      <c r="GK98" s="139"/>
      <c r="GL98" s="139"/>
      <c r="GM98" s="139"/>
      <c r="GN98" s="139"/>
      <c r="GO98" s="139"/>
      <c r="GP98" s="139"/>
      <c r="GQ98" s="139"/>
      <c r="GR98" s="139"/>
      <c r="GS98" s="139"/>
      <c r="GT98" s="139"/>
      <c r="GU98" s="139"/>
      <c r="GV98" s="139"/>
      <c r="GW98" s="139"/>
      <c r="GX98" s="139"/>
      <c r="GY98" s="139"/>
      <c r="GZ98" s="139"/>
      <c r="HA98" s="139"/>
      <c r="HB98" s="139"/>
      <c r="HC98" s="139"/>
      <c r="HD98" s="139"/>
      <c r="HE98" s="139"/>
      <c r="HF98" s="139"/>
      <c r="HG98" s="139"/>
      <c r="HH98" s="139"/>
      <c r="HI98" s="139"/>
      <c r="HJ98" s="139"/>
      <c r="HK98" s="139"/>
      <c r="HL98" s="139"/>
      <c r="HM98" s="139"/>
      <c r="HN98" s="139"/>
      <c r="HO98" s="139"/>
      <c r="HP98" s="139"/>
      <c r="HQ98" s="139"/>
      <c r="HR98" s="139"/>
      <c r="HS98" s="139"/>
      <c r="HT98" s="139"/>
      <c r="HU98" s="139"/>
      <c r="HV98" s="139"/>
      <c r="HW98" s="139"/>
      <c r="HX98" s="139"/>
      <c r="HY98" s="139"/>
      <c r="HZ98" s="139"/>
      <c r="IA98" s="139"/>
      <c r="IB98" s="139"/>
      <c r="IC98" s="139"/>
      <c r="ID98" s="139"/>
      <c r="IE98" s="139"/>
      <c r="IF98" s="139"/>
      <c r="IG98" s="139"/>
      <c r="IH98" s="139"/>
      <c r="II98" s="139"/>
      <c r="IJ98" s="139"/>
      <c r="IK98" s="139"/>
      <c r="IL98" s="139"/>
      <c r="IM98" s="139"/>
      <c r="IN98" s="139"/>
      <c r="IO98" s="139"/>
      <c r="IP98" s="139"/>
      <c r="IQ98" s="139"/>
      <c r="IR98" s="139"/>
      <c r="IS98" s="139"/>
      <c r="IT98" s="139"/>
      <c r="IU98" s="139"/>
      <c r="IV98" s="139"/>
    </row>
    <row r="99" spans="1:256" ht="16.899999999999999" customHeight="1">
      <c r="A99" s="16"/>
      <c r="B99" s="2" t="s">
        <v>141</v>
      </c>
      <c r="C99" s="16"/>
      <c r="D99" s="181"/>
      <c r="E99" s="181"/>
      <c r="F99" s="181"/>
      <c r="G99" s="181"/>
      <c r="H99" s="181"/>
      <c r="I99" s="181"/>
      <c r="J99" s="182"/>
      <c r="K99" s="182"/>
      <c r="L99" s="182"/>
      <c r="M99" s="121"/>
      <c r="N99" s="121"/>
      <c r="O99" s="183"/>
      <c r="P99" s="183"/>
      <c r="Q99" s="183"/>
      <c r="R99" s="183"/>
      <c r="S99" s="183"/>
      <c r="T99" s="183"/>
      <c r="U99" s="183"/>
      <c r="V99" s="2" t="s">
        <v>141</v>
      </c>
      <c r="W99" s="16"/>
      <c r="X99" s="182"/>
      <c r="Y99" s="182"/>
      <c r="Z99" s="182"/>
      <c r="AA99" s="182"/>
      <c r="AB99" s="182"/>
      <c r="AC99" s="182"/>
      <c r="AD99" s="182"/>
      <c r="AE99" s="182"/>
      <c r="AF99" s="182"/>
      <c r="AG99" s="121"/>
      <c r="AH99" s="121"/>
      <c r="AI99" s="183"/>
      <c r="AJ99" s="182"/>
      <c r="AK99" s="182"/>
      <c r="AL99" s="182"/>
      <c r="AM99" s="121"/>
      <c r="AN99" s="121"/>
      <c r="AO99" s="183"/>
      <c r="AP99" s="2" t="s">
        <v>141</v>
      </c>
      <c r="AQ99" s="16"/>
      <c r="AR99" s="181"/>
      <c r="AS99" s="181"/>
      <c r="AT99" s="181"/>
      <c r="AU99" s="181"/>
      <c r="AV99" s="181"/>
      <c r="AW99" s="181"/>
      <c r="AX99" s="182"/>
      <c r="AY99" s="182"/>
      <c r="AZ99" s="182"/>
      <c r="BA99" s="121"/>
      <c r="BB99" s="121"/>
      <c r="BC99" s="183"/>
      <c r="BD99" s="183"/>
      <c r="BE99" s="183"/>
      <c r="BF99" s="183"/>
      <c r="BG99" s="183"/>
      <c r="BH99" s="183"/>
      <c r="BI99" s="183"/>
      <c r="BJ99" s="2" t="s">
        <v>141</v>
      </c>
      <c r="BK99" s="16"/>
      <c r="BL99" s="182"/>
      <c r="BM99" s="182"/>
      <c r="BN99" s="182"/>
      <c r="BO99" s="182"/>
      <c r="BP99" s="182"/>
      <c r="BQ99" s="182"/>
      <c r="BR99" s="182"/>
      <c r="BS99" s="182"/>
      <c r="BT99" s="182"/>
      <c r="BU99" s="182"/>
      <c r="BV99" s="182"/>
      <c r="BW99" s="182"/>
      <c r="BX99" s="182"/>
      <c r="BY99" s="182"/>
      <c r="BZ99" s="182"/>
      <c r="CA99" s="121"/>
      <c r="CB99" s="121"/>
      <c r="CC99" s="183"/>
      <c r="CD99" s="139"/>
      <c r="CE99" s="139"/>
      <c r="CF99" s="139"/>
      <c r="CG99" s="139"/>
      <c r="CH99" s="139"/>
      <c r="CI99" s="139"/>
      <c r="CJ99" s="139"/>
      <c r="CK99" s="139"/>
      <c r="CL99" s="139"/>
      <c r="CM99" s="139"/>
      <c r="CN99" s="139"/>
      <c r="CO99" s="139"/>
      <c r="CP99" s="139"/>
      <c r="CQ99" s="139"/>
      <c r="CR99" s="139"/>
      <c r="CS99" s="139"/>
      <c r="CT99" s="139"/>
      <c r="CU99" s="139"/>
      <c r="CV99" s="139"/>
      <c r="CW99" s="139"/>
      <c r="CX99" s="139"/>
      <c r="CY99" s="139"/>
      <c r="CZ99" s="139"/>
      <c r="DA99" s="139"/>
      <c r="DB99" s="139"/>
      <c r="DC99" s="139"/>
      <c r="DD99" s="139"/>
      <c r="DE99" s="139"/>
      <c r="DF99" s="139"/>
      <c r="DG99" s="139"/>
      <c r="DH99" s="139"/>
      <c r="DI99" s="139"/>
      <c r="DJ99" s="139"/>
      <c r="DK99" s="139"/>
      <c r="DL99" s="139"/>
      <c r="DM99" s="139"/>
      <c r="DN99" s="139"/>
      <c r="DO99" s="139"/>
      <c r="DP99" s="139"/>
      <c r="DQ99" s="139"/>
      <c r="DR99" s="139"/>
      <c r="DS99" s="139"/>
      <c r="DT99" s="139"/>
      <c r="DU99" s="139"/>
      <c r="DV99" s="139"/>
      <c r="DW99" s="139"/>
      <c r="DX99" s="139"/>
      <c r="DY99" s="139"/>
      <c r="DZ99" s="139"/>
      <c r="EA99" s="139"/>
      <c r="EB99" s="139"/>
      <c r="EC99" s="139"/>
      <c r="ED99" s="139"/>
      <c r="EE99" s="139"/>
      <c r="EF99" s="139"/>
      <c r="EG99" s="139"/>
      <c r="EH99" s="139"/>
      <c r="EI99" s="139"/>
      <c r="EJ99" s="139"/>
      <c r="EK99" s="139"/>
      <c r="EL99" s="139"/>
      <c r="EM99" s="139"/>
      <c r="EN99" s="139"/>
      <c r="EO99" s="139"/>
      <c r="EP99" s="139"/>
      <c r="EQ99" s="139"/>
      <c r="ER99" s="139"/>
      <c r="ES99" s="139"/>
      <c r="ET99" s="139"/>
      <c r="EU99" s="139"/>
      <c r="EV99" s="139"/>
      <c r="EW99" s="139"/>
      <c r="EX99" s="139"/>
      <c r="EY99" s="139"/>
      <c r="EZ99" s="139"/>
      <c r="FA99" s="139"/>
      <c r="FB99" s="139"/>
      <c r="FC99" s="139"/>
      <c r="FD99" s="139"/>
      <c r="FE99" s="139"/>
      <c r="FF99" s="139"/>
      <c r="FG99" s="139"/>
      <c r="FH99" s="139"/>
      <c r="FI99" s="139"/>
      <c r="FJ99" s="139"/>
      <c r="FK99" s="139"/>
      <c r="FL99" s="139"/>
      <c r="FM99" s="139"/>
      <c r="FN99" s="139"/>
      <c r="FQ99" s="139"/>
      <c r="FR99" s="139"/>
      <c r="FS99" s="139"/>
      <c r="FT99" s="139"/>
      <c r="FU99" s="139"/>
      <c r="FV99" s="139"/>
      <c r="FW99" s="139"/>
      <c r="FX99" s="139"/>
      <c r="FY99" s="139"/>
      <c r="FZ99" s="139"/>
      <c r="GA99" s="139"/>
      <c r="GB99" s="139"/>
      <c r="GC99" s="139"/>
      <c r="GD99" s="139"/>
      <c r="GE99" s="139"/>
      <c r="GF99" s="139"/>
      <c r="GG99" s="139"/>
      <c r="GH99" s="139"/>
      <c r="GI99" s="139"/>
      <c r="GJ99" s="139"/>
      <c r="GK99" s="139"/>
      <c r="GL99" s="139"/>
      <c r="GM99" s="139"/>
      <c r="GN99" s="139"/>
      <c r="GO99" s="139"/>
      <c r="GP99" s="139"/>
      <c r="GQ99" s="139"/>
      <c r="GR99" s="139"/>
      <c r="GS99" s="139"/>
      <c r="GT99" s="139"/>
      <c r="GU99" s="139"/>
      <c r="GV99" s="139"/>
      <c r="GW99" s="139"/>
      <c r="GX99" s="139"/>
      <c r="GY99" s="139"/>
      <c r="GZ99" s="139"/>
      <c r="HA99" s="139"/>
      <c r="HB99" s="139"/>
      <c r="HC99" s="139"/>
      <c r="HD99" s="139"/>
      <c r="HE99" s="139"/>
      <c r="HF99" s="139"/>
      <c r="HG99" s="139"/>
      <c r="HH99" s="139"/>
      <c r="HI99" s="139"/>
      <c r="HJ99" s="139"/>
      <c r="HK99" s="139"/>
      <c r="HL99" s="139"/>
      <c r="HM99" s="139"/>
      <c r="HN99" s="139"/>
      <c r="HO99" s="139"/>
      <c r="HP99" s="139"/>
      <c r="HQ99" s="139"/>
      <c r="HR99" s="139"/>
      <c r="HS99" s="139"/>
      <c r="HT99" s="139"/>
      <c r="HU99" s="139"/>
      <c r="HV99" s="139"/>
      <c r="HW99" s="139"/>
      <c r="HX99" s="139"/>
      <c r="HY99" s="139"/>
      <c r="HZ99" s="139"/>
      <c r="IA99" s="139"/>
      <c r="IB99" s="139"/>
      <c r="IC99" s="139"/>
      <c r="ID99" s="139"/>
      <c r="IE99" s="139"/>
      <c r="IF99" s="139"/>
      <c r="IG99" s="139"/>
      <c r="IH99" s="139"/>
      <c r="II99" s="139"/>
      <c r="IJ99" s="139"/>
      <c r="IK99" s="139"/>
      <c r="IL99" s="139"/>
      <c r="IM99" s="139"/>
      <c r="IN99" s="139"/>
      <c r="IO99" s="139"/>
      <c r="IP99" s="139"/>
      <c r="IQ99" s="139"/>
      <c r="IR99" s="139"/>
      <c r="IS99" s="139"/>
      <c r="IT99" s="139"/>
      <c r="IU99" s="139"/>
      <c r="IV99" s="139"/>
    </row>
    <row r="100" spans="1:256" ht="16.899999999999999" customHeight="1">
      <c r="A100" s="16"/>
      <c r="B100" s="2" t="s">
        <v>142</v>
      </c>
      <c r="C100" s="16"/>
      <c r="D100" s="181"/>
      <c r="E100" s="181"/>
      <c r="F100" s="181"/>
      <c r="G100" s="181"/>
      <c r="H100" s="181"/>
      <c r="I100" s="181"/>
      <c r="J100" s="182"/>
      <c r="K100" s="182"/>
      <c r="L100" s="182"/>
      <c r="M100" s="121"/>
      <c r="N100" s="121"/>
      <c r="O100" s="183"/>
      <c r="P100" s="183"/>
      <c r="Q100" s="183"/>
      <c r="R100" s="183"/>
      <c r="S100" s="183"/>
      <c r="T100" s="183"/>
      <c r="U100" s="183"/>
      <c r="V100" s="2" t="s">
        <v>142</v>
      </c>
      <c r="W100" s="16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21"/>
      <c r="AH100" s="121"/>
      <c r="AI100" s="183"/>
      <c r="AJ100" s="182"/>
      <c r="AK100" s="182"/>
      <c r="AL100" s="182"/>
      <c r="AM100" s="121"/>
      <c r="AN100" s="121"/>
      <c r="AO100" s="183"/>
      <c r="AP100" s="2" t="s">
        <v>142</v>
      </c>
      <c r="AQ100" s="16"/>
      <c r="AR100" s="181"/>
      <c r="AS100" s="181"/>
      <c r="AT100" s="181"/>
      <c r="AU100" s="181"/>
      <c r="AV100" s="181"/>
      <c r="AW100" s="181"/>
      <c r="AX100" s="182"/>
      <c r="AY100" s="182"/>
      <c r="AZ100" s="182"/>
      <c r="BA100" s="121"/>
      <c r="BB100" s="121"/>
      <c r="BC100" s="183"/>
      <c r="BD100" s="183"/>
      <c r="BE100" s="183"/>
      <c r="BF100" s="183"/>
      <c r="BG100" s="183"/>
      <c r="BH100" s="183"/>
      <c r="BI100" s="183"/>
      <c r="BJ100" s="2" t="s">
        <v>142</v>
      </c>
      <c r="BK100" s="16"/>
      <c r="BL100" s="182"/>
      <c r="BM100" s="182"/>
      <c r="BN100" s="182"/>
      <c r="BO100" s="182"/>
      <c r="BP100" s="182"/>
      <c r="BQ100" s="182"/>
      <c r="BR100" s="182"/>
      <c r="BS100" s="182"/>
      <c r="BT100" s="182"/>
      <c r="BU100" s="182"/>
      <c r="BV100" s="182"/>
      <c r="BW100" s="182"/>
      <c r="BX100" s="182"/>
      <c r="BY100" s="182"/>
      <c r="BZ100" s="182"/>
      <c r="CA100" s="121"/>
      <c r="CB100" s="121"/>
      <c r="CC100" s="183"/>
      <c r="CD100" s="139"/>
      <c r="CE100" s="139"/>
      <c r="CF100" s="139"/>
      <c r="CG100" s="139"/>
      <c r="CH100" s="139"/>
      <c r="CI100" s="139"/>
      <c r="CJ100" s="139"/>
      <c r="CK100" s="139"/>
      <c r="CL100" s="139"/>
      <c r="CM100" s="139"/>
      <c r="CN100" s="139"/>
      <c r="CO100" s="139"/>
      <c r="CP100" s="139"/>
      <c r="CQ100" s="139"/>
      <c r="CR100" s="139"/>
      <c r="CS100" s="139"/>
      <c r="CT100" s="139"/>
      <c r="CU100" s="139"/>
      <c r="CV100" s="139"/>
      <c r="CW100" s="139"/>
      <c r="CX100" s="139"/>
      <c r="CY100" s="139"/>
      <c r="CZ100" s="139"/>
      <c r="DA100" s="139"/>
      <c r="DB100" s="139"/>
      <c r="DC100" s="139"/>
      <c r="DD100" s="139"/>
      <c r="DE100" s="139"/>
      <c r="DF100" s="139"/>
      <c r="DG100" s="139"/>
      <c r="DH100" s="139"/>
      <c r="DI100" s="139"/>
      <c r="DJ100" s="139"/>
      <c r="DK100" s="139"/>
      <c r="DL100" s="139"/>
      <c r="DM100" s="139"/>
      <c r="DN100" s="139"/>
      <c r="DO100" s="139"/>
      <c r="DP100" s="139"/>
      <c r="DQ100" s="139"/>
      <c r="DR100" s="139"/>
      <c r="DS100" s="139"/>
      <c r="DT100" s="139"/>
      <c r="DU100" s="139"/>
      <c r="DV100" s="139"/>
      <c r="DW100" s="139"/>
      <c r="DX100" s="139"/>
      <c r="DY100" s="139"/>
      <c r="DZ100" s="139"/>
      <c r="EA100" s="139"/>
      <c r="EB100" s="139"/>
      <c r="EC100" s="139"/>
      <c r="ED100" s="139"/>
      <c r="EE100" s="139"/>
      <c r="EF100" s="139"/>
      <c r="EG100" s="139"/>
      <c r="EH100" s="139"/>
      <c r="EI100" s="139"/>
      <c r="EJ100" s="139"/>
      <c r="EK100" s="139"/>
      <c r="EL100" s="139"/>
      <c r="EM100" s="139"/>
      <c r="EN100" s="139"/>
      <c r="EO100" s="139"/>
      <c r="EP100" s="139"/>
      <c r="EQ100" s="139"/>
      <c r="ER100" s="139"/>
      <c r="ES100" s="139"/>
      <c r="ET100" s="139"/>
      <c r="EU100" s="139"/>
      <c r="EV100" s="139"/>
      <c r="EW100" s="139"/>
      <c r="EX100" s="139"/>
      <c r="EY100" s="139"/>
      <c r="EZ100" s="139"/>
      <c r="FA100" s="139"/>
      <c r="FB100" s="139"/>
      <c r="FC100" s="139"/>
      <c r="FD100" s="139"/>
      <c r="FE100" s="139"/>
      <c r="FF100" s="139"/>
      <c r="FG100" s="139"/>
      <c r="FH100" s="139"/>
      <c r="FI100" s="139"/>
      <c r="FJ100" s="139"/>
      <c r="FK100" s="139"/>
      <c r="FL100" s="139"/>
      <c r="FM100" s="139"/>
      <c r="FN100" s="139"/>
      <c r="FQ100" s="139"/>
      <c r="FR100" s="139"/>
      <c r="FS100" s="139"/>
      <c r="FT100" s="139"/>
      <c r="FU100" s="139"/>
      <c r="FV100" s="139"/>
      <c r="FW100" s="139"/>
      <c r="FX100" s="139"/>
      <c r="FY100" s="139"/>
      <c r="FZ100" s="139"/>
      <c r="GA100" s="139"/>
      <c r="GB100" s="139"/>
      <c r="GC100" s="139"/>
      <c r="GD100" s="139"/>
      <c r="GE100" s="139"/>
      <c r="GF100" s="139"/>
      <c r="GG100" s="139"/>
      <c r="GH100" s="139"/>
      <c r="GI100" s="139"/>
      <c r="GJ100" s="139"/>
      <c r="GK100" s="139"/>
      <c r="GL100" s="139"/>
      <c r="GM100" s="139"/>
      <c r="GN100" s="139"/>
      <c r="GO100" s="139"/>
      <c r="GP100" s="139"/>
      <c r="GQ100" s="139"/>
      <c r="GR100" s="139"/>
      <c r="GS100" s="139"/>
      <c r="GT100" s="139"/>
      <c r="GU100" s="139"/>
      <c r="GV100" s="139"/>
      <c r="GW100" s="139"/>
      <c r="GX100" s="139"/>
      <c r="GY100" s="139"/>
      <c r="GZ100" s="139"/>
      <c r="HA100" s="139"/>
      <c r="HB100" s="139"/>
      <c r="HC100" s="139"/>
      <c r="HD100" s="139"/>
      <c r="HE100" s="139"/>
      <c r="HF100" s="139"/>
      <c r="HG100" s="139"/>
      <c r="HH100" s="139"/>
      <c r="HI100" s="139"/>
      <c r="HJ100" s="139"/>
      <c r="HK100" s="139"/>
      <c r="HL100" s="139"/>
      <c r="HM100" s="139"/>
      <c r="HN100" s="139"/>
      <c r="HO100" s="139"/>
      <c r="HP100" s="139"/>
      <c r="HQ100" s="139"/>
      <c r="HR100" s="139"/>
      <c r="HS100" s="139"/>
      <c r="HT100" s="139"/>
      <c r="HU100" s="139"/>
      <c r="HV100" s="139"/>
      <c r="HW100" s="139"/>
      <c r="HX100" s="139"/>
      <c r="HY100" s="139"/>
      <c r="HZ100" s="139"/>
      <c r="IA100" s="139"/>
      <c r="IB100" s="139"/>
      <c r="IC100" s="139"/>
      <c r="ID100" s="139"/>
      <c r="IE100" s="139"/>
      <c r="IF100" s="139"/>
      <c r="IG100" s="139"/>
      <c r="IH100" s="139"/>
      <c r="II100" s="139"/>
      <c r="IJ100" s="139"/>
      <c r="IK100" s="139"/>
      <c r="IL100" s="139"/>
      <c r="IM100" s="139"/>
      <c r="IN100" s="139"/>
      <c r="IO100" s="139"/>
      <c r="IP100" s="139"/>
      <c r="IQ100" s="139"/>
      <c r="IR100" s="139"/>
      <c r="IS100" s="139"/>
      <c r="IT100" s="139"/>
      <c r="IU100" s="139"/>
      <c r="IV100" s="139"/>
    </row>
    <row r="101" spans="1:256" ht="16.899999999999999" customHeight="1">
      <c r="A101" s="16"/>
      <c r="B101" s="2" t="s">
        <v>143</v>
      </c>
      <c r="C101" s="16"/>
      <c r="D101" s="181"/>
      <c r="E101" s="181"/>
      <c r="F101" s="181"/>
      <c r="G101" s="181"/>
      <c r="H101" s="181"/>
      <c r="I101" s="181"/>
      <c r="J101" s="182"/>
      <c r="K101" s="182"/>
      <c r="L101" s="182"/>
      <c r="M101" s="121"/>
      <c r="N101" s="121"/>
      <c r="O101" s="183"/>
      <c r="P101" s="183"/>
      <c r="Q101" s="183"/>
      <c r="R101" s="183"/>
      <c r="S101" s="183"/>
      <c r="T101" s="183"/>
      <c r="U101" s="183"/>
      <c r="V101" s="2" t="s">
        <v>143</v>
      </c>
      <c r="W101" s="16"/>
      <c r="X101" s="182"/>
      <c r="Y101" s="182"/>
      <c r="Z101" s="182"/>
      <c r="AA101" s="182"/>
      <c r="AB101" s="182"/>
      <c r="AC101" s="182"/>
      <c r="AD101" s="182"/>
      <c r="AE101" s="182"/>
      <c r="AF101" s="182"/>
      <c r="AG101" s="121"/>
      <c r="AH101" s="121"/>
      <c r="AI101" s="183"/>
      <c r="AJ101" s="182"/>
      <c r="AK101" s="182"/>
      <c r="AL101" s="182"/>
      <c r="AM101" s="121"/>
      <c r="AN101" s="121"/>
      <c r="AO101" s="183"/>
      <c r="AP101" s="2" t="s">
        <v>143</v>
      </c>
      <c r="AQ101" s="16"/>
      <c r="AR101" s="181"/>
      <c r="AS101" s="181"/>
      <c r="AT101" s="181"/>
      <c r="AU101" s="181"/>
      <c r="AV101" s="181"/>
      <c r="AW101" s="181"/>
      <c r="AX101" s="182"/>
      <c r="AY101" s="182"/>
      <c r="AZ101" s="182"/>
      <c r="BA101" s="121"/>
      <c r="BB101" s="121"/>
      <c r="BC101" s="183"/>
      <c r="BD101" s="183"/>
      <c r="BE101" s="183"/>
      <c r="BF101" s="183"/>
      <c r="BG101" s="183"/>
      <c r="BH101" s="183"/>
      <c r="BI101" s="183"/>
      <c r="BJ101" s="2" t="s">
        <v>143</v>
      </c>
      <c r="BK101" s="16"/>
      <c r="BL101" s="182"/>
      <c r="BM101" s="182"/>
      <c r="BN101" s="182"/>
      <c r="BO101" s="182"/>
      <c r="BP101" s="182"/>
      <c r="BQ101" s="182"/>
      <c r="BR101" s="182"/>
      <c r="BS101" s="182"/>
      <c r="BT101" s="182"/>
      <c r="BU101" s="182"/>
      <c r="BV101" s="182"/>
      <c r="BW101" s="182"/>
      <c r="BX101" s="182"/>
      <c r="BY101" s="182"/>
      <c r="BZ101" s="182"/>
      <c r="CA101" s="121"/>
      <c r="CB101" s="121"/>
      <c r="CC101" s="183"/>
      <c r="CD101" s="139"/>
      <c r="CE101" s="139"/>
      <c r="CF101" s="139"/>
      <c r="CG101" s="139"/>
      <c r="CH101" s="139"/>
      <c r="CI101" s="139"/>
      <c r="CJ101" s="139"/>
      <c r="CK101" s="139"/>
      <c r="CL101" s="139"/>
      <c r="CM101" s="139"/>
      <c r="CN101" s="139"/>
      <c r="CO101" s="139"/>
      <c r="CP101" s="139"/>
      <c r="CQ101" s="139"/>
      <c r="CR101" s="139"/>
      <c r="CS101" s="139"/>
      <c r="CT101" s="139"/>
      <c r="CU101" s="139"/>
      <c r="CV101" s="139"/>
      <c r="CW101" s="139"/>
      <c r="CX101" s="139"/>
      <c r="CY101" s="139"/>
      <c r="CZ101" s="139"/>
      <c r="DA101" s="139"/>
      <c r="DB101" s="139"/>
      <c r="DC101" s="139"/>
      <c r="DD101" s="139"/>
      <c r="DE101" s="139"/>
      <c r="DF101" s="139"/>
      <c r="DG101" s="139"/>
      <c r="DH101" s="139"/>
      <c r="DI101" s="139"/>
      <c r="DJ101" s="139"/>
      <c r="DK101" s="139"/>
      <c r="DL101" s="139"/>
      <c r="DM101" s="139"/>
      <c r="DN101" s="139"/>
      <c r="DO101" s="139"/>
      <c r="DP101" s="139"/>
      <c r="DQ101" s="139"/>
      <c r="DR101" s="139"/>
      <c r="DS101" s="139"/>
      <c r="DT101" s="139"/>
      <c r="DU101" s="139"/>
      <c r="DV101" s="139"/>
      <c r="DW101" s="139"/>
      <c r="DX101" s="139"/>
      <c r="DY101" s="139"/>
      <c r="DZ101" s="139"/>
      <c r="EA101" s="139"/>
      <c r="EB101" s="139"/>
      <c r="EC101" s="139"/>
      <c r="ED101" s="139"/>
      <c r="EE101" s="139"/>
      <c r="EF101" s="139"/>
      <c r="EG101" s="139"/>
      <c r="EH101" s="139"/>
      <c r="EI101" s="139"/>
      <c r="EJ101" s="139"/>
      <c r="EK101" s="139"/>
      <c r="EL101" s="139"/>
      <c r="EM101" s="139"/>
      <c r="EN101" s="139"/>
      <c r="EO101" s="139"/>
      <c r="EP101" s="139"/>
      <c r="EQ101" s="139"/>
      <c r="ER101" s="139"/>
      <c r="ES101" s="139"/>
      <c r="ET101" s="139"/>
      <c r="EU101" s="139"/>
      <c r="EV101" s="139"/>
      <c r="EW101" s="139"/>
      <c r="EX101" s="139"/>
      <c r="EY101" s="139"/>
      <c r="EZ101" s="139"/>
      <c r="FA101" s="139"/>
      <c r="FB101" s="139"/>
      <c r="FC101" s="139"/>
      <c r="FD101" s="139"/>
      <c r="FE101" s="139"/>
      <c r="FF101" s="139"/>
      <c r="FG101" s="139"/>
      <c r="FH101" s="139"/>
      <c r="FI101" s="139"/>
      <c r="FJ101" s="139"/>
      <c r="FK101" s="139"/>
      <c r="FL101" s="139"/>
      <c r="FM101" s="139"/>
      <c r="FN101" s="139"/>
      <c r="FQ101" s="139"/>
      <c r="FR101" s="139"/>
      <c r="FS101" s="139"/>
      <c r="FT101" s="139"/>
      <c r="FU101" s="139"/>
      <c r="FV101" s="139"/>
      <c r="FW101" s="139"/>
      <c r="FX101" s="139"/>
      <c r="FY101" s="139"/>
      <c r="FZ101" s="139"/>
      <c r="GA101" s="139"/>
      <c r="GB101" s="139"/>
      <c r="GC101" s="139"/>
      <c r="GD101" s="139"/>
      <c r="GE101" s="139"/>
      <c r="GF101" s="139"/>
      <c r="GG101" s="139"/>
      <c r="GH101" s="139"/>
      <c r="GI101" s="139"/>
      <c r="GJ101" s="139"/>
      <c r="GK101" s="139"/>
      <c r="GL101" s="139"/>
      <c r="GM101" s="139"/>
      <c r="GN101" s="139"/>
      <c r="GO101" s="139"/>
      <c r="GP101" s="139"/>
      <c r="GQ101" s="139"/>
      <c r="GR101" s="139"/>
      <c r="GS101" s="139"/>
      <c r="GT101" s="139"/>
      <c r="GU101" s="139"/>
      <c r="GV101" s="139"/>
      <c r="GW101" s="139"/>
      <c r="GX101" s="139"/>
      <c r="GY101" s="139"/>
      <c r="GZ101" s="139"/>
      <c r="HA101" s="139"/>
      <c r="HB101" s="139"/>
      <c r="HC101" s="139"/>
      <c r="HD101" s="139"/>
      <c r="HE101" s="139"/>
      <c r="HF101" s="139"/>
      <c r="HG101" s="139"/>
      <c r="HH101" s="139"/>
      <c r="HI101" s="139"/>
      <c r="HJ101" s="139"/>
      <c r="HK101" s="139"/>
      <c r="HL101" s="139"/>
      <c r="HM101" s="139"/>
      <c r="HN101" s="139"/>
      <c r="HO101" s="139"/>
      <c r="HP101" s="139"/>
      <c r="HQ101" s="139"/>
      <c r="HR101" s="139"/>
      <c r="HS101" s="139"/>
      <c r="HT101" s="139"/>
      <c r="HU101" s="139"/>
      <c r="HV101" s="139"/>
      <c r="HW101" s="139"/>
      <c r="HX101" s="139"/>
      <c r="HY101" s="139"/>
      <c r="HZ101" s="139"/>
      <c r="IA101" s="139"/>
      <c r="IB101" s="139"/>
      <c r="IC101" s="139"/>
      <c r="ID101" s="139"/>
      <c r="IE101" s="139"/>
      <c r="IF101" s="139"/>
      <c r="IG101" s="139"/>
      <c r="IH101" s="139"/>
      <c r="II101" s="139"/>
      <c r="IJ101" s="139"/>
      <c r="IK101" s="139"/>
      <c r="IL101" s="139"/>
      <c r="IM101" s="139"/>
      <c r="IN101" s="139"/>
      <c r="IO101" s="139"/>
      <c r="IP101" s="139"/>
      <c r="IQ101" s="139"/>
      <c r="IR101" s="139"/>
      <c r="IS101" s="139"/>
      <c r="IT101" s="139"/>
      <c r="IU101" s="139"/>
      <c r="IV101" s="139"/>
    </row>
    <row r="102" spans="1:256" ht="16.899999999999999" customHeight="1">
      <c r="A102" s="16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84"/>
      <c r="V102" s="184"/>
      <c r="W102" s="184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  <c r="CB102" s="125"/>
      <c r="CC102" s="125"/>
      <c r="CD102" s="139"/>
      <c r="CE102" s="139"/>
      <c r="CF102" s="139"/>
      <c r="CG102" s="139"/>
      <c r="CH102" s="139"/>
      <c r="CI102" s="139"/>
      <c r="CJ102" s="139"/>
      <c r="CK102" s="139"/>
      <c r="CL102" s="139"/>
      <c r="CM102" s="139"/>
      <c r="CN102" s="139"/>
      <c r="CO102" s="139"/>
      <c r="CP102" s="139"/>
      <c r="CQ102" s="139"/>
      <c r="CR102" s="139"/>
      <c r="CS102" s="139"/>
      <c r="CT102" s="139"/>
      <c r="CU102" s="139"/>
      <c r="CV102" s="139"/>
      <c r="CW102" s="139"/>
      <c r="CX102" s="139"/>
      <c r="CY102" s="139"/>
      <c r="CZ102" s="139"/>
      <c r="DA102" s="139"/>
      <c r="DB102" s="139"/>
      <c r="DC102" s="139"/>
      <c r="DD102" s="139"/>
      <c r="DE102" s="139"/>
      <c r="DF102" s="139"/>
      <c r="DG102" s="139"/>
      <c r="DH102" s="139"/>
      <c r="DI102" s="139"/>
      <c r="DJ102" s="139"/>
      <c r="DK102" s="139"/>
      <c r="DL102" s="139"/>
      <c r="DM102" s="139"/>
      <c r="DN102" s="139"/>
      <c r="DO102" s="139"/>
      <c r="DP102" s="139"/>
      <c r="DQ102" s="139"/>
      <c r="DR102" s="139"/>
      <c r="DS102" s="139"/>
      <c r="DT102" s="139"/>
      <c r="DU102" s="139"/>
      <c r="DV102" s="139"/>
      <c r="DW102" s="139"/>
      <c r="DX102" s="139"/>
      <c r="DY102" s="139"/>
      <c r="DZ102" s="139"/>
      <c r="EA102" s="139"/>
      <c r="EB102" s="139"/>
      <c r="EC102" s="139"/>
      <c r="ED102" s="139"/>
      <c r="EE102" s="139"/>
      <c r="EF102" s="139"/>
      <c r="EG102" s="139"/>
      <c r="EH102" s="139"/>
      <c r="EI102" s="139"/>
      <c r="EJ102" s="139"/>
      <c r="EK102" s="139"/>
      <c r="EL102" s="139"/>
      <c r="EM102" s="139"/>
      <c r="EN102" s="139"/>
      <c r="EO102" s="139"/>
      <c r="EP102" s="139"/>
      <c r="EQ102" s="139"/>
      <c r="ER102" s="139"/>
      <c r="ES102" s="139"/>
      <c r="ET102" s="139"/>
      <c r="EU102" s="139"/>
      <c r="EV102" s="139"/>
      <c r="EW102" s="139"/>
      <c r="EX102" s="139"/>
      <c r="EY102" s="139"/>
      <c r="EZ102" s="139"/>
      <c r="FA102" s="139"/>
      <c r="FB102" s="139"/>
      <c r="FC102" s="139"/>
      <c r="FD102" s="139"/>
      <c r="FE102" s="139"/>
      <c r="FF102" s="139"/>
      <c r="FG102" s="139"/>
      <c r="FH102" s="139"/>
      <c r="FI102" s="139"/>
      <c r="FJ102" s="139"/>
      <c r="FK102" s="139"/>
      <c r="FL102" s="139"/>
      <c r="FM102" s="139"/>
      <c r="FN102" s="139"/>
      <c r="FQ102" s="139"/>
      <c r="FR102" s="139"/>
      <c r="FS102" s="139"/>
      <c r="FT102" s="139"/>
      <c r="FU102" s="139"/>
      <c r="FV102" s="139"/>
      <c r="FW102" s="139"/>
      <c r="FX102" s="139"/>
      <c r="FY102" s="139"/>
      <c r="FZ102" s="139"/>
      <c r="GA102" s="139"/>
      <c r="GB102" s="139"/>
      <c r="GC102" s="139"/>
      <c r="GD102" s="139"/>
      <c r="GE102" s="139"/>
      <c r="GF102" s="139"/>
      <c r="GG102" s="139"/>
      <c r="GH102" s="139"/>
      <c r="GI102" s="139"/>
      <c r="GJ102" s="139"/>
      <c r="GK102" s="139"/>
      <c r="GL102" s="139"/>
      <c r="GM102" s="139"/>
      <c r="GN102" s="139"/>
      <c r="GO102" s="139"/>
      <c r="GP102" s="139"/>
      <c r="GQ102" s="139"/>
      <c r="GR102" s="139"/>
      <c r="GS102" s="139"/>
      <c r="GT102" s="139"/>
      <c r="GU102" s="139"/>
      <c r="GV102" s="139"/>
      <c r="GW102" s="139"/>
      <c r="GX102" s="139"/>
      <c r="GY102" s="139"/>
      <c r="GZ102" s="139"/>
      <c r="HA102" s="139"/>
      <c r="HB102" s="139"/>
      <c r="HC102" s="139"/>
      <c r="HD102" s="139"/>
      <c r="HE102" s="139"/>
      <c r="HF102" s="139"/>
      <c r="HG102" s="139"/>
      <c r="HH102" s="139"/>
      <c r="HI102" s="139"/>
      <c r="HJ102" s="139"/>
      <c r="HK102" s="139"/>
      <c r="HL102" s="139"/>
      <c r="HM102" s="139"/>
      <c r="HN102" s="139"/>
      <c r="HO102" s="139"/>
      <c r="HP102" s="139"/>
      <c r="HQ102" s="139"/>
      <c r="HR102" s="139"/>
      <c r="HS102" s="139"/>
      <c r="HT102" s="139"/>
      <c r="HU102" s="139"/>
      <c r="HV102" s="139"/>
      <c r="HW102" s="139"/>
      <c r="HX102" s="139"/>
      <c r="HY102" s="139"/>
      <c r="HZ102" s="139"/>
      <c r="IA102" s="139"/>
      <c r="IB102" s="139"/>
      <c r="IC102" s="139"/>
      <c r="ID102" s="139"/>
      <c r="IE102" s="139"/>
      <c r="IF102" s="139"/>
      <c r="IG102" s="139"/>
      <c r="IH102" s="139"/>
      <c r="II102" s="139"/>
      <c r="IJ102" s="139"/>
      <c r="IK102" s="139"/>
      <c r="IL102" s="139"/>
      <c r="IM102" s="139"/>
      <c r="IN102" s="139"/>
      <c r="IO102" s="139"/>
      <c r="IP102" s="139"/>
      <c r="IQ102" s="139"/>
      <c r="IR102" s="139"/>
      <c r="IS102" s="139"/>
      <c r="IT102" s="139"/>
      <c r="IU102" s="139"/>
      <c r="IV102" s="139"/>
    </row>
    <row r="103" spans="1:256" ht="16.899999999999999" customHeight="1">
      <c r="A103" s="16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84"/>
      <c r="V103" s="184"/>
      <c r="W103" s="184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39"/>
      <c r="CE103" s="139"/>
      <c r="CF103" s="139"/>
      <c r="CG103" s="139"/>
      <c r="CH103" s="139"/>
      <c r="CI103" s="139"/>
      <c r="CJ103" s="139"/>
      <c r="CK103" s="139"/>
      <c r="CL103" s="139"/>
      <c r="CM103" s="139"/>
      <c r="CN103" s="139"/>
      <c r="CO103" s="139"/>
      <c r="CP103" s="139"/>
      <c r="CQ103" s="139"/>
      <c r="CR103" s="139"/>
      <c r="CS103" s="139"/>
      <c r="CT103" s="139"/>
      <c r="CU103" s="139"/>
      <c r="CV103" s="139"/>
      <c r="CW103" s="139"/>
      <c r="CX103" s="139"/>
      <c r="CY103" s="139"/>
      <c r="CZ103" s="139"/>
      <c r="DA103" s="139"/>
      <c r="DB103" s="139"/>
      <c r="DC103" s="139"/>
      <c r="DD103" s="139"/>
      <c r="DE103" s="139"/>
      <c r="DF103" s="139"/>
      <c r="DG103" s="139"/>
      <c r="DH103" s="139"/>
      <c r="DI103" s="139"/>
      <c r="DJ103" s="139"/>
      <c r="DK103" s="139"/>
      <c r="DL103" s="139"/>
      <c r="DM103" s="139"/>
      <c r="DN103" s="139"/>
      <c r="DO103" s="139"/>
      <c r="DP103" s="139"/>
      <c r="DQ103" s="139"/>
      <c r="DR103" s="139"/>
      <c r="DS103" s="139"/>
      <c r="DT103" s="139"/>
      <c r="DU103" s="139"/>
      <c r="DV103" s="139"/>
      <c r="DW103" s="139"/>
      <c r="DX103" s="139"/>
      <c r="DY103" s="139"/>
      <c r="DZ103" s="139"/>
      <c r="EA103" s="139"/>
      <c r="EB103" s="139"/>
      <c r="EC103" s="139"/>
      <c r="ED103" s="139"/>
      <c r="EE103" s="139"/>
      <c r="EF103" s="139"/>
      <c r="EG103" s="139"/>
      <c r="EH103" s="139"/>
      <c r="EI103" s="139"/>
      <c r="EJ103" s="139"/>
      <c r="EK103" s="139"/>
      <c r="EL103" s="139"/>
      <c r="EM103" s="139"/>
      <c r="EN103" s="139"/>
      <c r="EO103" s="139"/>
      <c r="EP103" s="139"/>
      <c r="EQ103" s="139"/>
      <c r="ER103" s="139"/>
      <c r="ES103" s="139"/>
      <c r="ET103" s="139"/>
      <c r="EU103" s="139"/>
      <c r="EV103" s="139"/>
      <c r="EW103" s="139"/>
      <c r="EX103" s="139"/>
      <c r="EY103" s="139"/>
      <c r="EZ103" s="139"/>
      <c r="FA103" s="139"/>
      <c r="FB103" s="139"/>
      <c r="FC103" s="139"/>
      <c r="FD103" s="139"/>
      <c r="FE103" s="139"/>
      <c r="FF103" s="139"/>
      <c r="FG103" s="139"/>
      <c r="FH103" s="139"/>
      <c r="FI103" s="139"/>
      <c r="FJ103" s="139"/>
      <c r="FK103" s="139"/>
      <c r="FL103" s="139"/>
      <c r="FM103" s="139"/>
      <c r="FN103" s="139"/>
      <c r="FQ103" s="139"/>
      <c r="FR103" s="139"/>
      <c r="FS103" s="139"/>
      <c r="FT103" s="139"/>
      <c r="FU103" s="139"/>
      <c r="FV103" s="139"/>
      <c r="FW103" s="139"/>
      <c r="FX103" s="139"/>
      <c r="FY103" s="139"/>
      <c r="FZ103" s="139"/>
      <c r="GA103" s="139"/>
      <c r="GB103" s="139"/>
      <c r="GC103" s="139"/>
      <c r="GD103" s="139"/>
      <c r="GE103" s="139"/>
      <c r="GF103" s="139"/>
      <c r="GG103" s="139"/>
      <c r="GH103" s="139"/>
      <c r="GI103" s="139"/>
      <c r="GJ103" s="139"/>
      <c r="GK103" s="139"/>
      <c r="GL103" s="139"/>
      <c r="GM103" s="139"/>
      <c r="GN103" s="139"/>
      <c r="GO103" s="139"/>
      <c r="GP103" s="139"/>
      <c r="GQ103" s="139"/>
      <c r="GR103" s="139"/>
      <c r="GS103" s="139"/>
      <c r="GT103" s="139"/>
      <c r="GU103" s="139"/>
      <c r="GV103" s="139"/>
      <c r="GW103" s="139"/>
      <c r="GX103" s="139"/>
      <c r="GY103" s="139"/>
      <c r="GZ103" s="139"/>
      <c r="HA103" s="139"/>
      <c r="HB103" s="139"/>
      <c r="HC103" s="139"/>
      <c r="HD103" s="139"/>
      <c r="HE103" s="139"/>
      <c r="HF103" s="139"/>
      <c r="HG103" s="139"/>
      <c r="HH103" s="139"/>
      <c r="HI103" s="139"/>
      <c r="HJ103" s="139"/>
      <c r="HK103" s="139"/>
      <c r="HL103" s="139"/>
      <c r="HM103" s="139"/>
      <c r="HN103" s="139"/>
      <c r="HO103" s="139"/>
      <c r="HP103" s="139"/>
      <c r="HQ103" s="139"/>
      <c r="HR103" s="139"/>
      <c r="HS103" s="139"/>
      <c r="HT103" s="139"/>
      <c r="HU103" s="139"/>
      <c r="HV103" s="139"/>
      <c r="HW103" s="139"/>
      <c r="HX103" s="139"/>
      <c r="HY103" s="139"/>
      <c r="HZ103" s="139"/>
      <c r="IA103" s="139"/>
      <c r="IB103" s="139"/>
      <c r="IC103" s="139"/>
      <c r="ID103" s="139"/>
      <c r="IE103" s="139"/>
      <c r="IF103" s="139"/>
      <c r="IG103" s="139"/>
      <c r="IH103" s="139"/>
      <c r="II103" s="139"/>
      <c r="IJ103" s="139"/>
      <c r="IK103" s="139"/>
      <c r="IL103" s="139"/>
      <c r="IM103" s="139"/>
      <c r="IN103" s="139"/>
      <c r="IO103" s="139"/>
      <c r="IP103" s="139"/>
      <c r="IQ103" s="139"/>
      <c r="IR103" s="139"/>
      <c r="IS103" s="139"/>
      <c r="IT103" s="139"/>
      <c r="IU103" s="139"/>
      <c r="IV103" s="139"/>
    </row>
    <row r="104" spans="1:256" ht="16.899999999999999" customHeight="1">
      <c r="A104" s="16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84"/>
      <c r="V104" s="184"/>
      <c r="W104" s="184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  <c r="BW104" s="125"/>
      <c r="BX104" s="125"/>
      <c r="BY104" s="125"/>
      <c r="BZ104" s="125"/>
      <c r="CA104" s="125"/>
      <c r="CB104" s="125"/>
      <c r="CC104" s="125"/>
      <c r="CD104" s="139"/>
      <c r="CE104" s="139"/>
      <c r="CF104" s="139"/>
      <c r="CG104" s="139"/>
      <c r="CH104" s="139"/>
      <c r="CI104" s="139"/>
      <c r="CJ104" s="139"/>
      <c r="CK104" s="139"/>
      <c r="CL104" s="139"/>
      <c r="CM104" s="139"/>
      <c r="CN104" s="139"/>
      <c r="CO104" s="139"/>
      <c r="CP104" s="139"/>
      <c r="CQ104" s="139"/>
      <c r="CR104" s="139"/>
      <c r="CS104" s="139"/>
      <c r="CT104" s="139"/>
      <c r="CU104" s="139"/>
      <c r="CV104" s="139"/>
      <c r="CW104" s="139"/>
      <c r="CX104" s="139"/>
      <c r="CY104" s="139"/>
      <c r="CZ104" s="139"/>
      <c r="DA104" s="139"/>
      <c r="DB104" s="139"/>
      <c r="DC104" s="139"/>
      <c r="DD104" s="139"/>
      <c r="DE104" s="139"/>
      <c r="DF104" s="139"/>
      <c r="DG104" s="139"/>
      <c r="DH104" s="139"/>
      <c r="DI104" s="139"/>
      <c r="DJ104" s="139"/>
      <c r="DK104" s="139"/>
      <c r="DL104" s="139"/>
      <c r="DM104" s="139"/>
      <c r="DN104" s="139"/>
      <c r="DO104" s="139"/>
      <c r="DP104" s="139"/>
      <c r="DQ104" s="139"/>
      <c r="DR104" s="139"/>
      <c r="DS104" s="139"/>
      <c r="DT104" s="139"/>
      <c r="DU104" s="139"/>
      <c r="DV104" s="139"/>
      <c r="DW104" s="139"/>
      <c r="DX104" s="139"/>
      <c r="DY104" s="139"/>
      <c r="DZ104" s="139"/>
      <c r="EA104" s="139"/>
      <c r="EB104" s="139"/>
      <c r="EC104" s="139"/>
      <c r="ED104" s="139"/>
      <c r="EE104" s="139"/>
      <c r="EF104" s="139"/>
      <c r="EG104" s="139"/>
      <c r="EH104" s="139"/>
      <c r="EI104" s="139"/>
      <c r="EJ104" s="139"/>
      <c r="EK104" s="139"/>
      <c r="EL104" s="139"/>
      <c r="EM104" s="139"/>
      <c r="EN104" s="139"/>
      <c r="EO104" s="139"/>
      <c r="EP104" s="139"/>
      <c r="EQ104" s="139"/>
      <c r="ER104" s="139"/>
      <c r="ES104" s="139"/>
      <c r="ET104" s="139"/>
      <c r="EU104" s="139"/>
      <c r="EV104" s="139"/>
      <c r="EW104" s="139"/>
      <c r="EX104" s="139"/>
      <c r="EY104" s="139"/>
      <c r="EZ104" s="139"/>
      <c r="FA104" s="139"/>
      <c r="FB104" s="139"/>
      <c r="FC104" s="139"/>
      <c r="FD104" s="139"/>
      <c r="FE104" s="139"/>
      <c r="FF104" s="139"/>
      <c r="FG104" s="139"/>
      <c r="FH104" s="139"/>
      <c r="FI104" s="139"/>
      <c r="FJ104" s="139"/>
      <c r="FK104" s="139"/>
      <c r="FL104" s="139"/>
      <c r="FM104" s="139"/>
      <c r="FN104" s="139"/>
      <c r="FQ104" s="139"/>
      <c r="FR104" s="139"/>
      <c r="FS104" s="139"/>
      <c r="FT104" s="139"/>
      <c r="FU104" s="139"/>
      <c r="FV104" s="139"/>
      <c r="FW104" s="139"/>
      <c r="FX104" s="139"/>
      <c r="FY104" s="139"/>
      <c r="FZ104" s="139"/>
      <c r="GA104" s="139"/>
      <c r="GB104" s="139"/>
      <c r="GC104" s="139"/>
      <c r="GD104" s="139"/>
      <c r="GE104" s="139"/>
      <c r="GF104" s="139"/>
      <c r="GG104" s="139"/>
      <c r="GH104" s="139"/>
      <c r="GI104" s="139"/>
      <c r="GJ104" s="139"/>
      <c r="GK104" s="139"/>
      <c r="GL104" s="139"/>
      <c r="GM104" s="139"/>
      <c r="GN104" s="139"/>
      <c r="GO104" s="139"/>
      <c r="GP104" s="139"/>
      <c r="GQ104" s="139"/>
      <c r="GR104" s="139"/>
      <c r="GS104" s="139"/>
      <c r="GT104" s="139"/>
      <c r="GU104" s="139"/>
      <c r="GV104" s="139"/>
      <c r="GW104" s="139"/>
      <c r="GX104" s="139"/>
      <c r="GY104" s="139"/>
      <c r="GZ104" s="139"/>
      <c r="HA104" s="139"/>
      <c r="HB104" s="139"/>
      <c r="HC104" s="139"/>
      <c r="HD104" s="139"/>
      <c r="HE104" s="139"/>
      <c r="HF104" s="139"/>
      <c r="HG104" s="139"/>
      <c r="HH104" s="139"/>
      <c r="HI104" s="139"/>
      <c r="HJ104" s="139"/>
      <c r="HK104" s="139"/>
      <c r="HL104" s="139"/>
      <c r="HM104" s="139"/>
      <c r="HN104" s="139"/>
      <c r="HO104" s="139"/>
      <c r="HP104" s="139"/>
      <c r="HQ104" s="139"/>
      <c r="HR104" s="139"/>
      <c r="HS104" s="139"/>
      <c r="HT104" s="139"/>
      <c r="HU104" s="139"/>
      <c r="HV104" s="139"/>
      <c r="HW104" s="139"/>
      <c r="HX104" s="139"/>
      <c r="HY104" s="139"/>
      <c r="HZ104" s="139"/>
      <c r="IA104" s="139"/>
      <c r="IB104" s="139"/>
      <c r="IC104" s="139"/>
      <c r="ID104" s="139"/>
      <c r="IE104" s="139"/>
      <c r="IF104" s="139"/>
      <c r="IG104" s="139"/>
      <c r="IH104" s="139"/>
      <c r="II104" s="139"/>
      <c r="IJ104" s="139"/>
      <c r="IK104" s="139"/>
      <c r="IL104" s="139"/>
      <c r="IM104" s="139"/>
      <c r="IN104" s="139"/>
      <c r="IO104" s="139"/>
      <c r="IP104" s="139"/>
      <c r="IQ104" s="139"/>
      <c r="IR104" s="139"/>
      <c r="IS104" s="139"/>
      <c r="IT104" s="139"/>
      <c r="IU104" s="139"/>
      <c r="IV104" s="139"/>
    </row>
    <row r="105" spans="1:256" ht="16.899999999999999" customHeight="1">
      <c r="A105" s="16"/>
      <c r="D105" s="121"/>
      <c r="E105" s="181"/>
      <c r="F105" s="181"/>
      <c r="G105" s="181"/>
      <c r="H105" s="181"/>
      <c r="I105" s="181"/>
      <c r="J105" s="181"/>
      <c r="K105" s="181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20"/>
      <c r="W105" s="16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20"/>
      <c r="AQ105" s="16"/>
      <c r="AR105" s="185"/>
      <c r="AS105" s="182"/>
      <c r="AT105" s="182"/>
      <c r="AU105" s="182"/>
      <c r="AV105" s="182"/>
      <c r="AW105" s="182"/>
      <c r="AX105" s="182"/>
      <c r="AY105" s="182"/>
      <c r="AZ105" s="182"/>
      <c r="BA105" s="182"/>
      <c r="BB105" s="182"/>
      <c r="BC105" s="182"/>
      <c r="BD105" s="182"/>
      <c r="BE105" s="182"/>
      <c r="BF105" s="182"/>
      <c r="BG105" s="182"/>
      <c r="BH105" s="182"/>
      <c r="BI105" s="182"/>
      <c r="BJ105" s="120"/>
      <c r="BK105" s="16"/>
      <c r="BL105" s="185"/>
      <c r="BM105" s="182"/>
      <c r="BN105" s="182"/>
      <c r="BO105" s="182"/>
      <c r="BP105" s="182"/>
      <c r="BQ105" s="182"/>
      <c r="BR105" s="182"/>
      <c r="BS105" s="182"/>
      <c r="BT105" s="182"/>
      <c r="BU105" s="182"/>
      <c r="BV105" s="182"/>
      <c r="BW105" s="182"/>
      <c r="BX105" s="182"/>
      <c r="BY105" s="182"/>
      <c r="BZ105" s="182"/>
      <c r="CA105" s="182"/>
      <c r="CB105" s="182"/>
      <c r="CC105" s="182"/>
      <c r="CD105" s="139"/>
      <c r="CE105" s="139"/>
      <c r="CF105" s="139"/>
      <c r="CG105" s="139"/>
      <c r="CH105" s="139"/>
      <c r="CI105" s="139"/>
      <c r="CJ105" s="139"/>
      <c r="CK105" s="139"/>
      <c r="CL105" s="139"/>
      <c r="CM105" s="139"/>
      <c r="CN105" s="139"/>
      <c r="CO105" s="139"/>
      <c r="CP105" s="139"/>
      <c r="CQ105" s="139"/>
      <c r="CR105" s="139"/>
      <c r="CS105" s="139"/>
      <c r="CT105" s="139"/>
      <c r="CU105" s="139"/>
      <c r="CV105" s="139"/>
      <c r="CW105" s="139"/>
      <c r="CX105" s="139"/>
      <c r="CY105" s="139"/>
      <c r="CZ105" s="139"/>
      <c r="DA105" s="139"/>
      <c r="DB105" s="139"/>
      <c r="DC105" s="139"/>
      <c r="DD105" s="139"/>
      <c r="DE105" s="139"/>
      <c r="DF105" s="139"/>
      <c r="DG105" s="139"/>
      <c r="DH105" s="139"/>
      <c r="DI105" s="139"/>
      <c r="DJ105" s="139"/>
      <c r="DK105" s="139"/>
      <c r="DL105" s="139"/>
      <c r="DM105" s="139"/>
      <c r="DN105" s="139"/>
      <c r="DO105" s="139"/>
      <c r="DP105" s="139"/>
      <c r="DQ105" s="139"/>
      <c r="DR105" s="139"/>
      <c r="DS105" s="139"/>
      <c r="DT105" s="139"/>
      <c r="DU105" s="139"/>
      <c r="DV105" s="139"/>
      <c r="DW105" s="139"/>
      <c r="DX105" s="139"/>
      <c r="DY105" s="139"/>
      <c r="DZ105" s="139"/>
      <c r="EA105" s="139"/>
      <c r="EB105" s="139"/>
      <c r="EC105" s="139"/>
      <c r="ED105" s="139"/>
      <c r="EE105" s="139"/>
      <c r="EF105" s="139"/>
      <c r="EG105" s="139"/>
      <c r="EH105" s="139"/>
      <c r="EI105" s="139"/>
      <c r="EJ105" s="139"/>
      <c r="EK105" s="139"/>
      <c r="EL105" s="139"/>
      <c r="EM105" s="139"/>
      <c r="EN105" s="139"/>
      <c r="EO105" s="139"/>
      <c r="EP105" s="139"/>
      <c r="EQ105" s="139"/>
      <c r="ER105" s="139"/>
      <c r="ES105" s="139"/>
      <c r="ET105" s="139"/>
      <c r="EU105" s="139"/>
      <c r="EV105" s="139"/>
      <c r="EW105" s="139"/>
      <c r="EX105" s="139"/>
      <c r="EY105" s="139"/>
      <c r="EZ105" s="139"/>
      <c r="FA105" s="139"/>
      <c r="FB105" s="139"/>
      <c r="FC105" s="139"/>
      <c r="FD105" s="139"/>
      <c r="FE105" s="139"/>
      <c r="FF105" s="139"/>
      <c r="FG105" s="139"/>
      <c r="FH105" s="139"/>
      <c r="FI105" s="139"/>
      <c r="FJ105" s="139"/>
      <c r="FK105" s="139"/>
      <c r="FL105" s="139"/>
      <c r="FM105" s="139"/>
      <c r="FN105" s="139"/>
      <c r="FO105" s="139"/>
      <c r="FP105" s="139"/>
      <c r="FQ105" s="139"/>
      <c r="FR105" s="139"/>
      <c r="FS105" s="139"/>
      <c r="FT105" s="139"/>
      <c r="FU105" s="139"/>
      <c r="FV105" s="139"/>
      <c r="FW105" s="139"/>
      <c r="FX105" s="139"/>
      <c r="FY105" s="139"/>
      <c r="FZ105" s="139"/>
      <c r="GA105" s="139"/>
      <c r="GB105" s="139"/>
      <c r="GC105" s="139"/>
      <c r="GD105" s="139"/>
      <c r="GE105" s="139"/>
      <c r="GF105" s="139"/>
      <c r="GG105" s="139"/>
      <c r="GH105" s="139"/>
      <c r="GI105" s="139"/>
      <c r="GJ105" s="139"/>
      <c r="GK105" s="139"/>
      <c r="GL105" s="139"/>
      <c r="GM105" s="139"/>
      <c r="GN105" s="139"/>
      <c r="GO105" s="139"/>
      <c r="GP105" s="139"/>
      <c r="GQ105" s="139"/>
      <c r="GR105" s="139"/>
      <c r="GS105" s="139"/>
      <c r="GT105" s="139"/>
      <c r="GU105" s="139"/>
      <c r="GV105" s="139"/>
      <c r="GW105" s="139"/>
      <c r="GX105" s="139"/>
      <c r="GY105" s="139"/>
      <c r="GZ105" s="139"/>
      <c r="HA105" s="139"/>
      <c r="HB105" s="139"/>
      <c r="HC105" s="139"/>
      <c r="HD105" s="139"/>
      <c r="HE105" s="139"/>
      <c r="HF105" s="139"/>
      <c r="HG105" s="139"/>
      <c r="HH105" s="139"/>
      <c r="HI105" s="139"/>
      <c r="HJ105" s="139"/>
      <c r="HK105" s="139"/>
      <c r="HL105" s="139"/>
      <c r="HM105" s="139"/>
      <c r="HN105" s="139"/>
      <c r="HO105" s="139"/>
      <c r="HP105" s="139"/>
      <c r="HQ105" s="139"/>
      <c r="HR105" s="139"/>
      <c r="HS105" s="139"/>
      <c r="HT105" s="139"/>
      <c r="HU105" s="139"/>
      <c r="HV105" s="139"/>
      <c r="HW105" s="139"/>
      <c r="HX105" s="139"/>
      <c r="HY105" s="139"/>
      <c r="HZ105" s="139"/>
      <c r="IA105" s="139"/>
      <c r="IB105" s="139"/>
      <c r="IC105" s="139"/>
      <c r="ID105" s="139"/>
      <c r="IE105" s="139"/>
      <c r="IF105" s="139"/>
      <c r="IG105" s="139"/>
      <c r="IH105" s="139"/>
      <c r="II105" s="139"/>
      <c r="IJ105" s="139"/>
      <c r="IK105" s="139"/>
      <c r="IL105" s="139"/>
      <c r="IM105" s="139"/>
      <c r="IN105" s="139"/>
      <c r="IO105" s="139"/>
      <c r="IP105" s="139"/>
      <c r="IQ105" s="139"/>
      <c r="IR105" s="139"/>
      <c r="IS105" s="139"/>
      <c r="IT105" s="139"/>
      <c r="IU105" s="139"/>
      <c r="IV105" s="139"/>
    </row>
    <row r="106" spans="1:256" ht="16.5" customHeight="1">
      <c r="A106" s="16"/>
      <c r="D106" s="181"/>
      <c r="E106" s="181"/>
      <c r="F106" s="181"/>
      <c r="G106" s="181"/>
      <c r="H106" s="181"/>
      <c r="I106" s="181"/>
      <c r="J106" s="181"/>
      <c r="K106" s="181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2"/>
      <c r="W106" s="16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2"/>
      <c r="AQ106" s="16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2"/>
      <c r="BK106" s="16"/>
      <c r="BL106" s="182"/>
      <c r="BM106" s="182"/>
      <c r="BN106" s="182"/>
      <c r="BO106" s="182"/>
      <c r="BP106" s="182"/>
      <c r="BQ106" s="182"/>
      <c r="BR106" s="182"/>
      <c r="BS106" s="182"/>
      <c r="BT106" s="182"/>
      <c r="BU106" s="182"/>
      <c r="BV106" s="182"/>
      <c r="BW106" s="182"/>
      <c r="BX106" s="182"/>
      <c r="BY106" s="182"/>
      <c r="BZ106" s="182"/>
      <c r="CA106" s="182"/>
      <c r="CB106" s="182"/>
      <c r="CC106" s="182"/>
      <c r="CD106" s="139"/>
      <c r="CE106" s="139"/>
      <c r="CF106" s="139"/>
      <c r="CG106" s="139"/>
      <c r="CH106" s="139"/>
      <c r="CI106" s="139"/>
      <c r="CJ106" s="139"/>
      <c r="CK106" s="139"/>
      <c r="CL106" s="139"/>
      <c r="CM106" s="139"/>
      <c r="CN106" s="139"/>
      <c r="CO106" s="139"/>
      <c r="CP106" s="139"/>
      <c r="CQ106" s="139"/>
      <c r="CR106" s="139"/>
      <c r="CS106" s="139"/>
      <c r="CT106" s="139"/>
      <c r="CU106" s="139"/>
      <c r="CV106" s="139"/>
      <c r="CW106" s="139"/>
      <c r="CX106" s="139"/>
      <c r="CY106" s="139"/>
      <c r="CZ106" s="139"/>
      <c r="DA106" s="139"/>
      <c r="DB106" s="139"/>
      <c r="DC106" s="139"/>
      <c r="DD106" s="139"/>
      <c r="DE106" s="139"/>
      <c r="DF106" s="139"/>
      <c r="DG106" s="139"/>
      <c r="DH106" s="139"/>
      <c r="DI106" s="139"/>
      <c r="DJ106" s="139"/>
      <c r="DK106" s="139"/>
      <c r="DL106" s="139"/>
      <c r="DM106" s="139"/>
      <c r="DN106" s="139"/>
      <c r="DO106" s="139"/>
      <c r="DP106" s="139"/>
      <c r="DQ106" s="139"/>
      <c r="DR106" s="139"/>
      <c r="DS106" s="139"/>
      <c r="DT106" s="139"/>
      <c r="DU106" s="139"/>
      <c r="DV106" s="139"/>
      <c r="DW106" s="139"/>
      <c r="DX106" s="139"/>
      <c r="DY106" s="139"/>
      <c r="DZ106" s="139"/>
      <c r="EA106" s="139"/>
      <c r="EB106" s="139"/>
      <c r="EC106" s="139"/>
      <c r="ED106" s="139"/>
      <c r="EE106" s="139"/>
      <c r="EF106" s="139"/>
      <c r="EG106" s="139"/>
      <c r="EH106" s="139"/>
      <c r="EI106" s="139"/>
      <c r="EJ106" s="139"/>
      <c r="EK106" s="139"/>
      <c r="EL106" s="139"/>
      <c r="EM106" s="139"/>
      <c r="EN106" s="139"/>
      <c r="EO106" s="139"/>
      <c r="EP106" s="139"/>
      <c r="EQ106" s="139"/>
      <c r="ER106" s="139"/>
      <c r="ES106" s="139"/>
      <c r="ET106" s="139"/>
      <c r="EU106" s="139"/>
      <c r="EV106" s="139"/>
      <c r="EW106" s="139"/>
      <c r="EX106" s="139"/>
      <c r="EY106" s="139"/>
      <c r="EZ106" s="139"/>
      <c r="FA106" s="139"/>
      <c r="FB106" s="139"/>
      <c r="FC106" s="139"/>
      <c r="FD106" s="139"/>
      <c r="FE106" s="139"/>
      <c r="FF106" s="139"/>
      <c r="FG106" s="139"/>
      <c r="FH106" s="139"/>
      <c r="FI106" s="139"/>
      <c r="FJ106" s="139"/>
      <c r="FK106" s="139"/>
      <c r="FL106" s="139"/>
      <c r="FM106" s="139"/>
      <c r="FN106" s="139"/>
      <c r="FO106" s="139"/>
      <c r="FP106" s="139"/>
      <c r="FQ106" s="139"/>
      <c r="FR106" s="139"/>
      <c r="FS106" s="139"/>
      <c r="FT106" s="139"/>
      <c r="FU106" s="139"/>
      <c r="FV106" s="139"/>
      <c r="FW106" s="139"/>
      <c r="FX106" s="139"/>
      <c r="FY106" s="139"/>
      <c r="FZ106" s="139"/>
      <c r="GA106" s="139"/>
      <c r="GB106" s="139"/>
      <c r="GC106" s="139"/>
      <c r="GD106" s="139"/>
      <c r="GE106" s="139"/>
      <c r="GF106" s="139"/>
      <c r="GG106" s="139"/>
      <c r="GH106" s="139"/>
      <c r="GI106" s="139"/>
      <c r="GJ106" s="139"/>
      <c r="GK106" s="139"/>
      <c r="GL106" s="139"/>
      <c r="GM106" s="139"/>
      <c r="GN106" s="139"/>
      <c r="GO106" s="139"/>
      <c r="GP106" s="139"/>
      <c r="GQ106" s="139"/>
      <c r="GR106" s="139"/>
      <c r="GS106" s="139"/>
      <c r="GT106" s="139"/>
      <c r="GU106" s="139"/>
      <c r="GV106" s="139"/>
      <c r="GW106" s="139"/>
      <c r="GX106" s="139"/>
      <c r="GY106" s="139"/>
      <c r="GZ106" s="139"/>
      <c r="HA106" s="139"/>
      <c r="HB106" s="139"/>
      <c r="HC106" s="139"/>
      <c r="HD106" s="139"/>
      <c r="HE106" s="139"/>
      <c r="HF106" s="139"/>
      <c r="HG106" s="139"/>
      <c r="HH106" s="139"/>
      <c r="HI106" s="139"/>
      <c r="HJ106" s="139"/>
      <c r="HK106" s="139"/>
      <c r="HL106" s="139"/>
      <c r="HM106" s="139"/>
      <c r="HN106" s="139"/>
      <c r="HO106" s="139"/>
      <c r="HP106" s="139"/>
      <c r="HQ106" s="139"/>
      <c r="HR106" s="139"/>
      <c r="HS106" s="139"/>
      <c r="HT106" s="139"/>
      <c r="HU106" s="139"/>
      <c r="HV106" s="139"/>
      <c r="HW106" s="139"/>
      <c r="HX106" s="139"/>
      <c r="HY106" s="139"/>
      <c r="HZ106" s="139"/>
      <c r="IA106" s="139"/>
      <c r="IB106" s="139"/>
      <c r="IC106" s="139"/>
      <c r="ID106" s="139"/>
      <c r="IE106" s="139"/>
      <c r="IF106" s="139"/>
      <c r="IG106" s="139"/>
      <c r="IH106" s="139"/>
      <c r="II106" s="139"/>
      <c r="IJ106" s="139"/>
      <c r="IK106" s="139"/>
      <c r="IL106" s="139"/>
      <c r="IM106" s="139"/>
      <c r="IN106" s="139"/>
      <c r="IO106" s="139"/>
      <c r="IP106" s="139"/>
      <c r="IQ106" s="139"/>
      <c r="IR106" s="139"/>
      <c r="IS106" s="139"/>
      <c r="IT106" s="139"/>
      <c r="IU106" s="139"/>
      <c r="IV106" s="139"/>
    </row>
    <row r="107" spans="1:256" ht="16.5" customHeight="1">
      <c r="A107" s="16"/>
      <c r="D107" s="186"/>
      <c r="E107" s="186"/>
      <c r="F107" s="186"/>
      <c r="G107" s="186"/>
      <c r="H107" s="186"/>
      <c r="I107" s="186"/>
      <c r="J107" s="186"/>
      <c r="K107" s="186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20"/>
      <c r="W107" s="16"/>
      <c r="AP107" s="120"/>
      <c r="AQ107" s="16"/>
      <c r="BJ107" s="120"/>
      <c r="BK107" s="16"/>
    </row>
    <row r="108" spans="1:256" ht="16.5" customHeight="1">
      <c r="A108" s="16"/>
      <c r="D108" s="186"/>
      <c r="E108" s="186"/>
      <c r="F108" s="186"/>
      <c r="G108" s="186"/>
      <c r="H108" s="186"/>
      <c r="I108" s="186"/>
      <c r="J108" s="186"/>
      <c r="K108" s="186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2"/>
      <c r="W108" s="16"/>
      <c r="AP108" s="2"/>
      <c r="AQ108" s="16"/>
      <c r="BJ108" s="2"/>
      <c r="BK108" s="16"/>
    </row>
    <row r="109" spans="1:256">
      <c r="D109" s="186"/>
      <c r="E109" s="186"/>
      <c r="F109" s="186"/>
      <c r="G109" s="186"/>
      <c r="H109" s="186"/>
      <c r="I109" s="186"/>
      <c r="J109" s="186"/>
      <c r="K109" s="186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2"/>
      <c r="W109" s="16"/>
      <c r="AP109" s="2"/>
      <c r="AQ109" s="16"/>
      <c r="BJ109" s="2"/>
      <c r="BK109" s="16"/>
    </row>
    <row r="110" spans="1:256">
      <c r="D110" s="186"/>
      <c r="E110" s="186"/>
      <c r="F110" s="186"/>
      <c r="G110" s="186"/>
      <c r="H110" s="186"/>
      <c r="I110" s="186"/>
      <c r="J110" s="186"/>
      <c r="K110" s="186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</row>
    <row r="111" spans="1:256">
      <c r="D111" s="186"/>
      <c r="E111" s="186"/>
      <c r="F111" s="186"/>
      <c r="G111" s="186"/>
      <c r="H111" s="186"/>
      <c r="I111" s="186"/>
      <c r="J111" s="186"/>
      <c r="K111" s="186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</row>
    <row r="112" spans="1:256">
      <c r="D112" s="186"/>
      <c r="E112" s="186"/>
      <c r="F112" s="186"/>
      <c r="G112" s="186"/>
      <c r="H112" s="186"/>
      <c r="I112" s="186"/>
      <c r="J112" s="186"/>
      <c r="K112" s="186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</row>
    <row r="113" spans="4:81">
      <c r="D113" s="186"/>
      <c r="E113" s="186"/>
      <c r="F113" s="186"/>
      <c r="G113" s="186"/>
      <c r="H113" s="186"/>
      <c r="I113" s="186"/>
      <c r="J113" s="186"/>
      <c r="K113" s="186"/>
      <c r="L113" s="186"/>
      <c r="M113" s="186"/>
      <c r="N113" s="186"/>
      <c r="O113" s="186"/>
      <c r="P113" s="186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</row>
    <row r="114" spans="4:81">
      <c r="D114" s="186"/>
      <c r="E114" s="186"/>
      <c r="F114" s="186"/>
      <c r="G114" s="186"/>
      <c r="H114" s="186"/>
      <c r="I114" s="186"/>
      <c r="J114" s="186"/>
      <c r="K114" s="186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</row>
    <row r="115" spans="4:81">
      <c r="D115" s="186"/>
      <c r="E115" s="186"/>
      <c r="F115" s="186"/>
      <c r="G115" s="186"/>
      <c r="H115" s="186"/>
      <c r="I115" s="186"/>
      <c r="J115" s="186"/>
      <c r="K115" s="186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</row>
    <row r="116" spans="4:81">
      <c r="D116" s="186"/>
      <c r="E116" s="186"/>
      <c r="F116" s="186"/>
      <c r="G116" s="186"/>
      <c r="H116" s="186"/>
      <c r="I116" s="186"/>
      <c r="J116" s="186"/>
      <c r="K116" s="186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</row>
    <row r="117" spans="4:81">
      <c r="D117" s="186"/>
      <c r="E117" s="186"/>
      <c r="F117" s="186"/>
      <c r="G117" s="186"/>
      <c r="H117" s="186"/>
      <c r="I117" s="186"/>
      <c r="J117" s="186"/>
      <c r="K117" s="186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</row>
    <row r="118" spans="4:81">
      <c r="D118" s="186"/>
      <c r="E118" s="186"/>
      <c r="F118" s="186"/>
      <c r="G118" s="186"/>
      <c r="H118" s="186"/>
      <c r="I118" s="186"/>
      <c r="J118" s="186"/>
      <c r="K118" s="186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</row>
    <row r="119" spans="4:81">
      <c r="D119" s="186"/>
      <c r="E119" s="186"/>
      <c r="F119" s="186"/>
      <c r="G119" s="186"/>
      <c r="H119" s="186"/>
      <c r="I119" s="186"/>
      <c r="J119" s="186"/>
      <c r="K119" s="186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</row>
    <row r="120" spans="4:81">
      <c r="D120" s="186"/>
      <c r="E120" s="186"/>
      <c r="F120" s="186"/>
      <c r="G120" s="186"/>
      <c r="H120" s="186"/>
      <c r="I120" s="186"/>
      <c r="J120" s="186"/>
      <c r="K120" s="186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</row>
    <row r="121" spans="4:81">
      <c r="D121" s="186"/>
      <c r="E121" s="186"/>
      <c r="F121" s="186"/>
      <c r="G121" s="186"/>
      <c r="H121" s="186"/>
      <c r="I121" s="186"/>
      <c r="J121" s="186"/>
      <c r="K121" s="186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</row>
    <row r="122" spans="4:81">
      <c r="D122" s="186"/>
      <c r="E122" s="186"/>
      <c r="F122" s="186"/>
      <c r="G122" s="186"/>
      <c r="H122" s="186"/>
      <c r="I122" s="186"/>
      <c r="J122" s="186"/>
      <c r="K122" s="186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</row>
    <row r="123" spans="4:81">
      <c r="D123" s="186"/>
      <c r="E123" s="186"/>
      <c r="F123" s="186"/>
      <c r="G123" s="186"/>
      <c r="H123" s="186"/>
      <c r="I123" s="186"/>
      <c r="J123" s="186"/>
      <c r="K123" s="186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</row>
    <row r="124" spans="4:81">
      <c r="D124" s="186"/>
      <c r="E124" s="186"/>
      <c r="F124" s="186"/>
      <c r="G124" s="186"/>
      <c r="H124" s="186"/>
      <c r="I124" s="186"/>
      <c r="J124" s="186"/>
      <c r="K124" s="186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</row>
    <row r="125" spans="4:81">
      <c r="D125" s="186"/>
      <c r="E125" s="186"/>
      <c r="F125" s="186"/>
      <c r="G125" s="186"/>
      <c r="H125" s="186"/>
      <c r="I125" s="186"/>
      <c r="J125" s="186"/>
      <c r="K125" s="186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</row>
    <row r="126" spans="4:81">
      <c r="D126" s="186"/>
      <c r="E126" s="186"/>
      <c r="F126" s="186"/>
      <c r="G126" s="186"/>
      <c r="H126" s="186"/>
      <c r="I126" s="186"/>
      <c r="J126" s="186"/>
      <c r="K126" s="186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</row>
    <row r="127" spans="4:81">
      <c r="D127" s="186"/>
      <c r="E127" s="186"/>
      <c r="F127" s="186"/>
      <c r="G127" s="186"/>
      <c r="H127" s="186"/>
      <c r="I127" s="186"/>
      <c r="J127" s="186"/>
      <c r="K127" s="186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</row>
    <row r="128" spans="4:81">
      <c r="D128" s="186"/>
      <c r="E128" s="186"/>
      <c r="F128" s="186"/>
      <c r="G128" s="186"/>
      <c r="H128" s="186"/>
      <c r="I128" s="186"/>
      <c r="J128" s="186"/>
      <c r="K128" s="186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</row>
    <row r="129" spans="4:21">
      <c r="D129" s="186"/>
      <c r="E129" s="186"/>
      <c r="F129" s="186"/>
      <c r="G129" s="186"/>
      <c r="H129" s="186"/>
      <c r="I129" s="186"/>
      <c r="J129" s="186"/>
      <c r="K129" s="186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</row>
    <row r="130" spans="4:21">
      <c r="D130" s="186"/>
      <c r="E130" s="186"/>
      <c r="F130" s="186"/>
      <c r="G130" s="186"/>
      <c r="H130" s="186"/>
      <c r="I130" s="186"/>
      <c r="J130" s="186"/>
      <c r="K130" s="186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</row>
    <row r="131" spans="4:21">
      <c r="D131" s="186"/>
      <c r="E131" s="186"/>
      <c r="F131" s="186"/>
      <c r="G131" s="186"/>
      <c r="H131" s="186"/>
      <c r="I131" s="186"/>
      <c r="J131" s="186"/>
      <c r="K131" s="186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</row>
    <row r="132" spans="4:21">
      <c r="D132" s="186"/>
      <c r="E132" s="186"/>
      <c r="F132" s="186"/>
      <c r="G132" s="186"/>
      <c r="H132" s="186"/>
      <c r="I132" s="186"/>
      <c r="J132" s="186"/>
      <c r="K132" s="186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</row>
    <row r="133" spans="4:21">
      <c r="D133" s="186"/>
      <c r="E133" s="186"/>
      <c r="F133" s="186"/>
      <c r="G133" s="186"/>
      <c r="H133" s="186"/>
      <c r="I133" s="186"/>
      <c r="J133" s="186"/>
      <c r="K133" s="186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</row>
    <row r="134" spans="4:21">
      <c r="D134" s="186"/>
      <c r="E134" s="186"/>
      <c r="F134" s="186"/>
      <c r="G134" s="186"/>
      <c r="H134" s="186"/>
      <c r="I134" s="186"/>
      <c r="J134" s="186"/>
      <c r="K134" s="186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</row>
    <row r="135" spans="4:21">
      <c r="D135" s="186"/>
      <c r="E135" s="186"/>
      <c r="F135" s="186"/>
      <c r="G135" s="186"/>
      <c r="H135" s="186"/>
      <c r="I135" s="186"/>
      <c r="J135" s="186"/>
      <c r="K135" s="186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</row>
    <row r="136" spans="4:21">
      <c r="D136" s="186"/>
      <c r="E136" s="186"/>
      <c r="F136" s="186"/>
      <c r="G136" s="186"/>
      <c r="H136" s="186"/>
      <c r="I136" s="186"/>
      <c r="J136" s="186"/>
      <c r="K136" s="186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</row>
    <row r="137" spans="4:21">
      <c r="D137" s="186"/>
      <c r="E137" s="186"/>
      <c r="F137" s="186"/>
      <c r="G137" s="186"/>
      <c r="H137" s="186"/>
      <c r="I137" s="186"/>
      <c r="J137" s="186"/>
      <c r="K137" s="186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</row>
    <row r="138" spans="4:21">
      <c r="D138" s="186"/>
      <c r="E138" s="186"/>
      <c r="F138" s="186"/>
      <c r="G138" s="186"/>
      <c r="H138" s="186"/>
      <c r="I138" s="186"/>
      <c r="J138" s="186"/>
      <c r="K138" s="186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</row>
    <row r="139" spans="4:21">
      <c r="D139" s="186"/>
      <c r="E139" s="186"/>
      <c r="F139" s="186"/>
      <c r="G139" s="186"/>
      <c r="H139" s="186"/>
      <c r="I139" s="186"/>
      <c r="J139" s="186"/>
      <c r="K139" s="186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</row>
    <row r="140" spans="4:21">
      <c r="D140" s="186"/>
      <c r="E140" s="186"/>
      <c r="F140" s="186"/>
      <c r="G140" s="186"/>
      <c r="H140" s="186"/>
      <c r="I140" s="186"/>
      <c r="J140" s="186"/>
      <c r="K140" s="186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</row>
    <row r="141" spans="4:21">
      <c r="D141" s="186"/>
      <c r="E141" s="186"/>
      <c r="F141" s="186"/>
      <c r="G141" s="186"/>
      <c r="H141" s="186"/>
      <c r="I141" s="186"/>
      <c r="J141" s="186"/>
      <c r="K141" s="186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</row>
    <row r="142" spans="4:21">
      <c r="D142" s="186"/>
      <c r="E142" s="186"/>
      <c r="F142" s="186"/>
      <c r="G142" s="186"/>
      <c r="H142" s="186"/>
      <c r="I142" s="186"/>
      <c r="J142" s="186"/>
      <c r="K142" s="186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</row>
    <row r="143" spans="4:21">
      <c r="D143" s="186"/>
      <c r="E143" s="186"/>
      <c r="F143" s="186"/>
      <c r="G143" s="186"/>
      <c r="H143" s="186"/>
      <c r="I143" s="186"/>
      <c r="J143" s="186"/>
      <c r="K143" s="186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</row>
    <row r="144" spans="4:21">
      <c r="D144" s="186"/>
      <c r="E144" s="186"/>
      <c r="F144" s="186"/>
      <c r="G144" s="186"/>
      <c r="H144" s="186"/>
      <c r="I144" s="186"/>
      <c r="J144" s="186"/>
      <c r="K144" s="186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</row>
    <row r="145" spans="4:21">
      <c r="D145" s="186"/>
      <c r="E145" s="186"/>
      <c r="F145" s="186"/>
      <c r="G145" s="186"/>
      <c r="H145" s="186"/>
      <c r="I145" s="186"/>
      <c r="J145" s="186"/>
      <c r="K145" s="186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</row>
    <row r="146" spans="4:21">
      <c r="D146" s="186"/>
      <c r="E146" s="186"/>
      <c r="F146" s="186"/>
      <c r="G146" s="186"/>
      <c r="H146" s="186"/>
      <c r="I146" s="186"/>
      <c r="J146" s="186"/>
      <c r="K146" s="186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</row>
    <row r="147" spans="4:21">
      <c r="D147" s="186"/>
      <c r="E147" s="186"/>
      <c r="F147" s="186"/>
      <c r="G147" s="186"/>
      <c r="H147" s="186"/>
      <c r="I147" s="186"/>
      <c r="J147" s="186"/>
      <c r="K147" s="186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</row>
    <row r="148" spans="4:21">
      <c r="D148" s="186"/>
      <c r="E148" s="186"/>
      <c r="F148" s="186"/>
      <c r="G148" s="186"/>
      <c r="H148" s="186"/>
      <c r="I148" s="186"/>
      <c r="J148" s="186"/>
      <c r="K148" s="186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</row>
    <row r="149" spans="4:21">
      <c r="D149" s="186"/>
      <c r="E149" s="186"/>
      <c r="F149" s="186"/>
      <c r="G149" s="186"/>
      <c r="H149" s="186"/>
      <c r="I149" s="186"/>
      <c r="J149" s="186"/>
      <c r="K149" s="186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</row>
    <row r="150" spans="4:21">
      <c r="D150" s="186"/>
      <c r="E150" s="186"/>
      <c r="F150" s="186"/>
      <c r="G150" s="186"/>
      <c r="H150" s="186"/>
      <c r="I150" s="186"/>
      <c r="J150" s="186"/>
      <c r="K150" s="186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</row>
    <row r="151" spans="4:21">
      <c r="D151" s="186"/>
      <c r="E151" s="186"/>
      <c r="F151" s="186"/>
      <c r="G151" s="186"/>
      <c r="H151" s="186"/>
      <c r="I151" s="186"/>
      <c r="J151" s="186"/>
      <c r="K151" s="186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</row>
    <row r="152" spans="4:21">
      <c r="D152" s="186"/>
      <c r="E152" s="186"/>
      <c r="F152" s="186"/>
      <c r="G152" s="186"/>
      <c r="H152" s="186"/>
      <c r="I152" s="186"/>
      <c r="J152" s="186"/>
      <c r="K152" s="186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</row>
    <row r="153" spans="4:21">
      <c r="D153" s="186"/>
      <c r="E153" s="186"/>
      <c r="F153" s="186"/>
      <c r="G153" s="186"/>
      <c r="H153" s="186"/>
      <c r="I153" s="186"/>
      <c r="J153" s="186"/>
      <c r="K153" s="186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</row>
    <row r="154" spans="4:21">
      <c r="D154" s="186"/>
      <c r="E154" s="186"/>
      <c r="F154" s="186"/>
      <c r="G154" s="186"/>
      <c r="H154" s="186"/>
      <c r="I154" s="186"/>
      <c r="J154" s="186"/>
      <c r="K154" s="186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</row>
    <row r="155" spans="4:21">
      <c r="D155" s="186"/>
      <c r="E155" s="186"/>
      <c r="F155" s="186"/>
      <c r="G155" s="186"/>
      <c r="H155" s="186"/>
      <c r="I155" s="186"/>
      <c r="J155" s="186"/>
      <c r="K155" s="186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</row>
    <row r="156" spans="4:21">
      <c r="D156" s="186"/>
      <c r="E156" s="186"/>
      <c r="F156" s="186"/>
      <c r="G156" s="186"/>
      <c r="H156" s="186"/>
      <c r="I156" s="186"/>
      <c r="J156" s="186"/>
      <c r="K156" s="186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</row>
    <row r="157" spans="4:21">
      <c r="D157" s="186"/>
      <c r="E157" s="186"/>
      <c r="F157" s="186"/>
      <c r="G157" s="186"/>
      <c r="H157" s="186"/>
      <c r="I157" s="186"/>
      <c r="J157" s="186"/>
      <c r="K157" s="186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</row>
    <row r="158" spans="4:21">
      <c r="D158" s="186"/>
      <c r="E158" s="186"/>
      <c r="F158" s="186"/>
      <c r="G158" s="186"/>
      <c r="H158" s="186"/>
      <c r="I158" s="186"/>
      <c r="J158" s="186"/>
      <c r="K158" s="186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</row>
    <row r="159" spans="4:21">
      <c r="D159" s="186"/>
      <c r="E159" s="186"/>
      <c r="F159" s="186"/>
      <c r="G159" s="186"/>
      <c r="H159" s="186"/>
      <c r="I159" s="186"/>
      <c r="J159" s="186"/>
      <c r="K159" s="186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</row>
    <row r="160" spans="4:21">
      <c r="D160" s="186"/>
      <c r="E160" s="186"/>
      <c r="F160" s="186"/>
      <c r="G160" s="186"/>
      <c r="H160" s="186"/>
      <c r="I160" s="186"/>
      <c r="J160" s="186"/>
      <c r="K160" s="186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spans="4:21">
      <c r="D161" s="186"/>
      <c r="E161" s="186"/>
      <c r="F161" s="186"/>
      <c r="G161" s="186"/>
      <c r="H161" s="186"/>
      <c r="I161" s="186"/>
      <c r="J161" s="186"/>
      <c r="K161" s="186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spans="4:21">
      <c r="D162" s="186"/>
      <c r="E162" s="186"/>
      <c r="F162" s="186"/>
      <c r="G162" s="186"/>
      <c r="H162" s="186"/>
      <c r="I162" s="186"/>
      <c r="J162" s="186"/>
      <c r="K162" s="186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spans="4:21">
      <c r="D163" s="186"/>
      <c r="E163" s="186"/>
      <c r="F163" s="186"/>
      <c r="G163" s="186"/>
      <c r="H163" s="186"/>
      <c r="I163" s="186"/>
      <c r="J163" s="186"/>
      <c r="K163" s="186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spans="4:21">
      <c r="D164" s="186"/>
      <c r="E164" s="186"/>
      <c r="F164" s="186"/>
      <c r="G164" s="186"/>
      <c r="H164" s="186"/>
      <c r="I164" s="186"/>
      <c r="J164" s="186"/>
      <c r="K164" s="186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spans="4:21">
      <c r="D165" s="186"/>
      <c r="E165" s="186"/>
      <c r="F165" s="186"/>
      <c r="G165" s="186"/>
      <c r="H165" s="186"/>
      <c r="I165" s="186"/>
      <c r="J165" s="186"/>
      <c r="K165" s="186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spans="4:21">
      <c r="D166" s="186"/>
      <c r="E166" s="186"/>
      <c r="F166" s="186"/>
      <c r="G166" s="186"/>
      <c r="H166" s="186"/>
      <c r="I166" s="186"/>
      <c r="J166" s="186"/>
      <c r="K166" s="186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spans="4:21">
      <c r="D167" s="186"/>
      <c r="E167" s="186"/>
      <c r="F167" s="186"/>
      <c r="G167" s="186"/>
      <c r="H167" s="186"/>
      <c r="I167" s="186"/>
      <c r="J167" s="186"/>
      <c r="K167" s="186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spans="4:21">
      <c r="D168" s="186"/>
      <c r="E168" s="186"/>
      <c r="F168" s="186"/>
      <c r="G168" s="186"/>
      <c r="H168" s="186"/>
      <c r="I168" s="186"/>
      <c r="J168" s="186"/>
      <c r="K168" s="186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spans="4:21">
      <c r="D169" s="186"/>
      <c r="E169" s="186"/>
      <c r="F169" s="186"/>
      <c r="G169" s="186"/>
      <c r="H169" s="186"/>
      <c r="I169" s="186"/>
      <c r="J169" s="186"/>
      <c r="K169" s="186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spans="4:21">
      <c r="D170" s="186"/>
      <c r="E170" s="186"/>
      <c r="F170" s="186"/>
      <c r="G170" s="186"/>
      <c r="H170" s="186"/>
      <c r="I170" s="186"/>
      <c r="J170" s="186"/>
      <c r="K170" s="186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spans="4:21">
      <c r="D171" s="186"/>
      <c r="E171" s="186"/>
      <c r="F171" s="186"/>
      <c r="G171" s="186"/>
      <c r="H171" s="186"/>
      <c r="I171" s="186"/>
      <c r="J171" s="186"/>
      <c r="K171" s="186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spans="4:21">
      <c r="D172" s="186"/>
      <c r="E172" s="186"/>
      <c r="F172" s="186"/>
      <c r="G172" s="186"/>
      <c r="H172" s="186"/>
      <c r="I172" s="186"/>
      <c r="J172" s="186"/>
      <c r="K172" s="186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spans="4:21">
      <c r="D173" s="186"/>
      <c r="E173" s="186"/>
      <c r="F173" s="186"/>
      <c r="G173" s="186"/>
      <c r="H173" s="186"/>
      <c r="I173" s="186"/>
      <c r="J173" s="186"/>
      <c r="K173" s="186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spans="4:21">
      <c r="D174" s="186"/>
      <c r="E174" s="186"/>
      <c r="F174" s="186"/>
      <c r="G174" s="186"/>
      <c r="H174" s="186"/>
      <c r="I174" s="186"/>
      <c r="J174" s="186"/>
      <c r="K174" s="186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spans="4:21">
      <c r="D175" s="186"/>
      <c r="E175" s="186"/>
      <c r="F175" s="186"/>
      <c r="G175" s="186"/>
      <c r="H175" s="186"/>
      <c r="I175" s="186"/>
      <c r="J175" s="186"/>
      <c r="K175" s="186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spans="4:21">
      <c r="D176" s="186"/>
      <c r="E176" s="186"/>
      <c r="F176" s="186"/>
      <c r="G176" s="186"/>
      <c r="H176" s="186"/>
      <c r="I176" s="186"/>
      <c r="J176" s="186"/>
      <c r="K176" s="186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spans="4:21">
      <c r="D177" s="186"/>
      <c r="E177" s="186"/>
      <c r="F177" s="186"/>
      <c r="G177" s="186"/>
      <c r="H177" s="186"/>
      <c r="I177" s="186"/>
      <c r="J177" s="186"/>
      <c r="K177" s="186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spans="4:21">
      <c r="D178" s="186"/>
      <c r="E178" s="186"/>
      <c r="F178" s="186"/>
      <c r="G178" s="186"/>
      <c r="H178" s="186"/>
      <c r="I178" s="186"/>
      <c r="J178" s="186"/>
      <c r="K178" s="186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spans="4:21">
      <c r="D179" s="186"/>
      <c r="E179" s="186"/>
      <c r="F179" s="186"/>
      <c r="G179" s="186"/>
      <c r="H179" s="186"/>
      <c r="I179" s="186"/>
      <c r="J179" s="186"/>
      <c r="K179" s="186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spans="4:21">
      <c r="D180" s="186"/>
      <c r="E180" s="186"/>
      <c r="F180" s="186"/>
      <c r="G180" s="186"/>
      <c r="H180" s="186"/>
      <c r="I180" s="186"/>
      <c r="J180" s="186"/>
      <c r="K180" s="186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spans="4:21">
      <c r="D181" s="186"/>
      <c r="E181" s="186"/>
      <c r="F181" s="186"/>
      <c r="G181" s="186"/>
      <c r="H181" s="186"/>
      <c r="I181" s="186"/>
      <c r="J181" s="186"/>
      <c r="K181" s="186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spans="4:21">
      <c r="D182" s="186"/>
      <c r="E182" s="186"/>
      <c r="F182" s="186"/>
      <c r="G182" s="186"/>
      <c r="H182" s="186"/>
      <c r="I182" s="186"/>
      <c r="J182" s="186"/>
      <c r="K182" s="186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spans="4:21">
      <c r="D183" s="186"/>
      <c r="E183" s="186"/>
      <c r="F183" s="186"/>
      <c r="G183" s="186"/>
      <c r="H183" s="186"/>
      <c r="I183" s="186"/>
      <c r="J183" s="186"/>
      <c r="K183" s="186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spans="4:21">
      <c r="D184" s="186"/>
      <c r="E184" s="186"/>
      <c r="F184" s="186"/>
      <c r="G184" s="186"/>
      <c r="H184" s="186"/>
      <c r="I184" s="186"/>
      <c r="J184" s="186"/>
      <c r="K184" s="186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</sheetData>
  <mergeCells count="108">
    <mergeCell ref="B95:C95"/>
    <mergeCell ref="V95:W95"/>
    <mergeCell ref="AP95:AQ95"/>
    <mergeCell ref="BJ95:BK95"/>
    <mergeCell ref="B93:C93"/>
    <mergeCell ref="V93:W93"/>
    <mergeCell ref="AP93:AQ93"/>
    <mergeCell ref="BJ93:BK93"/>
    <mergeCell ref="B94:C94"/>
    <mergeCell ref="V94:W94"/>
    <mergeCell ref="AP94:AQ94"/>
    <mergeCell ref="BJ94:BK94"/>
    <mergeCell ref="B89:C89"/>
    <mergeCell ref="V89:W89"/>
    <mergeCell ref="AP89:AQ89"/>
    <mergeCell ref="BJ89:BK89"/>
    <mergeCell ref="B92:C92"/>
    <mergeCell ref="V92:W92"/>
    <mergeCell ref="AP92:AQ92"/>
    <mergeCell ref="BJ92:BK92"/>
    <mergeCell ref="B83:C83"/>
    <mergeCell ref="V83:W83"/>
    <mergeCell ref="AP83:AQ83"/>
    <mergeCell ref="BJ83:BK83"/>
    <mergeCell ref="B84:B87"/>
    <mergeCell ref="V84:V87"/>
    <mergeCell ref="AP84:AP87"/>
    <mergeCell ref="BJ84:BJ87"/>
    <mergeCell ref="B75:B79"/>
    <mergeCell ref="V75:V79"/>
    <mergeCell ref="AP75:AP79"/>
    <mergeCell ref="BJ75:BJ79"/>
    <mergeCell ref="B80:B82"/>
    <mergeCell ref="V80:V82"/>
    <mergeCell ref="AP80:AP82"/>
    <mergeCell ref="BJ80:BJ82"/>
    <mergeCell ref="B64:B67"/>
    <mergeCell ref="V64:V67"/>
    <mergeCell ref="AP64:AP67"/>
    <mergeCell ref="BJ64:BJ67"/>
    <mergeCell ref="B69:C69"/>
    <mergeCell ref="V69:W69"/>
    <mergeCell ref="AP69:AQ69"/>
    <mergeCell ref="BJ69:BK69"/>
    <mergeCell ref="B56:B58"/>
    <mergeCell ref="V56:V58"/>
    <mergeCell ref="AP56:AP58"/>
    <mergeCell ref="BJ56:BJ58"/>
    <mergeCell ref="B59:B62"/>
    <mergeCell ref="V59:V62"/>
    <mergeCell ref="AP59:AP62"/>
    <mergeCell ref="BJ59:BJ62"/>
    <mergeCell ref="B46:B48"/>
    <mergeCell ref="V46:V48"/>
    <mergeCell ref="AP46:AP48"/>
    <mergeCell ref="BJ46:BJ48"/>
    <mergeCell ref="B53:B55"/>
    <mergeCell ref="V53:V55"/>
    <mergeCell ref="AP53:AP55"/>
    <mergeCell ref="BJ53:BJ55"/>
    <mergeCell ref="B30:B33"/>
    <mergeCell ref="V30:V33"/>
    <mergeCell ref="AP30:AP33"/>
    <mergeCell ref="BJ30:BJ33"/>
    <mergeCell ref="B38:B42"/>
    <mergeCell ref="V38:V42"/>
    <mergeCell ref="AP38:AP42"/>
    <mergeCell ref="BJ38:BJ42"/>
    <mergeCell ref="B25:B28"/>
    <mergeCell ref="V25:V28"/>
    <mergeCell ref="AP25:AP28"/>
    <mergeCell ref="BJ25:BJ28"/>
    <mergeCell ref="B29:C29"/>
    <mergeCell ref="V29:W29"/>
    <mergeCell ref="AP29:AQ29"/>
    <mergeCell ref="BJ29:BK29"/>
    <mergeCell ref="B11:B14"/>
    <mergeCell ref="V11:V14"/>
    <mergeCell ref="AP11:AP14"/>
    <mergeCell ref="BJ11:BJ14"/>
    <mergeCell ref="B15:B18"/>
    <mergeCell ref="V15:V18"/>
    <mergeCell ref="AP15:AP18"/>
    <mergeCell ref="BJ15:BJ18"/>
    <mergeCell ref="AD4:AI4"/>
    <mergeCell ref="AJ4:AO4"/>
    <mergeCell ref="AR4:AW4"/>
    <mergeCell ref="AX4:BC4"/>
    <mergeCell ref="BD4:BI4"/>
    <mergeCell ref="B3:B6"/>
    <mergeCell ref="C3:C6"/>
    <mergeCell ref="D3:U3"/>
    <mergeCell ref="V3:V6"/>
    <mergeCell ref="W3:W6"/>
    <mergeCell ref="X3:AO3"/>
    <mergeCell ref="D4:I4"/>
    <mergeCell ref="J4:O4"/>
    <mergeCell ref="P4:U4"/>
    <mergeCell ref="X4:AC4"/>
    <mergeCell ref="BL4:BQ4"/>
    <mergeCell ref="AP3:AP6"/>
    <mergeCell ref="AQ3:AQ6"/>
    <mergeCell ref="AR3:BI3"/>
    <mergeCell ref="BJ3:BJ6"/>
    <mergeCell ref="BK3:BK6"/>
    <mergeCell ref="BL3:CC3"/>
    <mergeCell ref="BR4:BW4"/>
    <mergeCell ref="BX4:CC4"/>
  </mergeCells>
  <phoneticPr fontId="3"/>
  <printOptions horizontalCentered="1"/>
  <pageMargins left="0.39370078740157483" right="0.39370078740157483" top="0.59055118110236227" bottom="0.59055118110236227" header="0.39370078740157483" footer="0.31496062992125984"/>
  <pageSetup paperSize="9" scale="55" orientation="portrait" horizontalDpi="4294967292" r:id="rId1"/>
  <headerFooter alignWithMargins="0"/>
  <rowBreaks count="1" manualBreakCount="1">
    <brk id="69" max="16383" man="1"/>
  </rowBreaks>
  <colBreaks count="3" manualBreakCount="3">
    <brk id="21" max="1048575" man="1"/>
    <brk id="41" max="100" man="1"/>
    <brk id="61" max="10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B0F0"/>
  </sheetPr>
  <dimension ref="A1:IV184"/>
  <sheetViews>
    <sheetView view="pageBreakPreview" zoomScaleNormal="75" zoomScaleSheetLayoutView="100" workbookViewId="0">
      <pane ySplit="7" topLeftCell="A94" activePane="bottomLeft" state="frozen"/>
      <selection activeCell="G15" sqref="G15"/>
      <selection pane="bottomLeft"/>
    </sheetView>
  </sheetViews>
  <sheetFormatPr defaultColWidth="7.875" defaultRowHeight="13.5"/>
  <cols>
    <col min="1" max="1" width="2.375" style="127" customWidth="1"/>
    <col min="2" max="2" width="10.25" style="127" customWidth="1"/>
    <col min="3" max="3" width="16.625" style="127" customWidth="1"/>
    <col min="4" max="11" width="7.625" style="130" customWidth="1"/>
    <col min="12" max="21" width="7.625" style="127" customWidth="1"/>
    <col min="22" max="22" width="10.25" style="127" customWidth="1"/>
    <col min="23" max="23" width="16.625" style="127" customWidth="1"/>
    <col min="24" max="41" width="7.625" style="131" customWidth="1"/>
    <col min="42" max="42" width="10.25" style="127" customWidth="1"/>
    <col min="43" max="43" width="16.625" style="127" customWidth="1"/>
    <col min="44" max="61" width="7.625" style="131" customWidth="1"/>
    <col min="62" max="62" width="10.25" style="127" customWidth="1"/>
    <col min="63" max="63" width="16.625" style="127" customWidth="1"/>
    <col min="64" max="81" width="7.625" style="131" customWidth="1"/>
    <col min="82" max="100" width="7.25" style="127" customWidth="1"/>
    <col min="101" max="204" width="7.625" style="127" customWidth="1"/>
    <col min="205" max="16384" width="7.875" style="127"/>
  </cols>
  <sheetData>
    <row r="1" spans="1:256" ht="15" customHeight="1">
      <c r="B1" s="128"/>
      <c r="C1" s="128"/>
      <c r="D1" s="129"/>
      <c r="V1" s="128"/>
      <c r="W1" s="128"/>
      <c r="AP1" s="128"/>
      <c r="AQ1" s="128"/>
      <c r="AR1" s="132"/>
      <c r="BJ1" s="128"/>
      <c r="BK1" s="128"/>
      <c r="BL1" s="132"/>
    </row>
    <row r="2" spans="1:256" ht="21.6" customHeight="1" thickBot="1">
      <c r="B2" s="133" t="s">
        <v>167</v>
      </c>
      <c r="C2" s="134"/>
      <c r="J2" s="127"/>
      <c r="K2" s="127"/>
      <c r="M2" s="136"/>
      <c r="N2" s="136"/>
      <c r="V2" s="137" t="s">
        <v>168</v>
      </c>
      <c r="AG2" s="138"/>
      <c r="AH2" s="138"/>
      <c r="AM2" s="138"/>
      <c r="AN2" s="138"/>
      <c r="AP2" s="137" t="s">
        <v>169</v>
      </c>
      <c r="BA2" s="138"/>
      <c r="BB2" s="138"/>
      <c r="BJ2" s="137" t="s">
        <v>170</v>
      </c>
    </row>
    <row r="3" spans="1:256" s="139" customFormat="1" ht="16.899999999999999" customHeight="1">
      <c r="B3" s="229" t="s">
        <v>3</v>
      </c>
      <c r="C3" s="232" t="s">
        <v>4</v>
      </c>
      <c r="D3" s="243" t="s">
        <v>148</v>
      </c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5"/>
      <c r="V3" s="229" t="s">
        <v>3</v>
      </c>
      <c r="W3" s="232" t="s">
        <v>4</v>
      </c>
      <c r="X3" s="236" t="s">
        <v>149</v>
      </c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7"/>
      <c r="AP3" s="229" t="s">
        <v>3</v>
      </c>
      <c r="AQ3" s="232" t="s">
        <v>4</v>
      </c>
      <c r="AR3" s="235" t="s">
        <v>150</v>
      </c>
      <c r="AS3" s="236"/>
      <c r="AT3" s="236"/>
      <c r="AU3" s="236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7"/>
      <c r="BJ3" s="229" t="s">
        <v>3</v>
      </c>
      <c r="BK3" s="232" t="s">
        <v>4</v>
      </c>
      <c r="BL3" s="238" t="s">
        <v>150</v>
      </c>
      <c r="BM3" s="238"/>
      <c r="BN3" s="238"/>
      <c r="BO3" s="238"/>
      <c r="BP3" s="238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9"/>
      <c r="CC3" s="240"/>
    </row>
    <row r="4" spans="1:256" s="139" customFormat="1" ht="16.899999999999999" customHeight="1">
      <c r="B4" s="230"/>
      <c r="C4" s="233"/>
      <c r="D4" s="246" t="s">
        <v>151</v>
      </c>
      <c r="E4" s="247"/>
      <c r="F4" s="247"/>
      <c r="G4" s="247"/>
      <c r="H4" s="247"/>
      <c r="I4" s="248"/>
      <c r="J4" s="246" t="s">
        <v>152</v>
      </c>
      <c r="K4" s="247"/>
      <c r="L4" s="247"/>
      <c r="M4" s="247"/>
      <c r="N4" s="247"/>
      <c r="O4" s="247"/>
      <c r="P4" s="226" t="s">
        <v>153</v>
      </c>
      <c r="Q4" s="227"/>
      <c r="R4" s="227"/>
      <c r="S4" s="227"/>
      <c r="T4" s="227"/>
      <c r="U4" s="249"/>
      <c r="V4" s="230"/>
      <c r="W4" s="233"/>
      <c r="X4" s="227" t="s">
        <v>154</v>
      </c>
      <c r="Y4" s="227"/>
      <c r="Z4" s="227"/>
      <c r="AA4" s="227"/>
      <c r="AB4" s="227"/>
      <c r="AC4" s="228"/>
      <c r="AD4" s="241" t="s">
        <v>155</v>
      </c>
      <c r="AE4" s="241"/>
      <c r="AF4" s="241"/>
      <c r="AG4" s="241"/>
      <c r="AH4" s="226"/>
      <c r="AI4" s="226"/>
      <c r="AJ4" s="241" t="s">
        <v>137</v>
      </c>
      <c r="AK4" s="241"/>
      <c r="AL4" s="241"/>
      <c r="AM4" s="241"/>
      <c r="AN4" s="226"/>
      <c r="AO4" s="242"/>
      <c r="AP4" s="230"/>
      <c r="AQ4" s="233"/>
      <c r="AR4" s="226" t="s">
        <v>151</v>
      </c>
      <c r="AS4" s="227"/>
      <c r="AT4" s="227"/>
      <c r="AU4" s="227"/>
      <c r="AV4" s="227"/>
      <c r="AW4" s="228"/>
      <c r="AX4" s="226" t="s">
        <v>152</v>
      </c>
      <c r="AY4" s="227"/>
      <c r="AZ4" s="227"/>
      <c r="BA4" s="227"/>
      <c r="BB4" s="227"/>
      <c r="BC4" s="228"/>
      <c r="BD4" s="228" t="s">
        <v>153</v>
      </c>
      <c r="BE4" s="241"/>
      <c r="BF4" s="241"/>
      <c r="BG4" s="241"/>
      <c r="BH4" s="241"/>
      <c r="BI4" s="242"/>
      <c r="BJ4" s="230"/>
      <c r="BK4" s="233"/>
      <c r="BL4" s="226" t="s">
        <v>154</v>
      </c>
      <c r="BM4" s="227"/>
      <c r="BN4" s="227"/>
      <c r="BO4" s="227"/>
      <c r="BP4" s="227"/>
      <c r="BQ4" s="228"/>
      <c r="BR4" s="241" t="s">
        <v>155</v>
      </c>
      <c r="BS4" s="241"/>
      <c r="BT4" s="241"/>
      <c r="BU4" s="241"/>
      <c r="BV4" s="226"/>
      <c r="BW4" s="241"/>
      <c r="BX4" s="228" t="s">
        <v>137</v>
      </c>
      <c r="BY4" s="241"/>
      <c r="BZ4" s="241"/>
      <c r="CA4" s="241"/>
      <c r="CB4" s="226"/>
      <c r="CC4" s="242"/>
    </row>
    <row r="5" spans="1:256" s="139" customFormat="1" ht="16.899999999999999" customHeight="1">
      <c r="B5" s="230"/>
      <c r="C5" s="233"/>
      <c r="D5" s="140" t="s">
        <v>156</v>
      </c>
      <c r="E5" s="140" t="s">
        <v>157</v>
      </c>
      <c r="F5" s="140" t="s">
        <v>158</v>
      </c>
      <c r="G5" s="140" t="s">
        <v>159</v>
      </c>
      <c r="H5" s="140" t="s">
        <v>160</v>
      </c>
      <c r="I5" s="140" t="s">
        <v>161</v>
      </c>
      <c r="J5" s="140" t="s">
        <v>156</v>
      </c>
      <c r="K5" s="140" t="s">
        <v>157</v>
      </c>
      <c r="L5" s="140" t="s">
        <v>158</v>
      </c>
      <c r="M5" s="140" t="s">
        <v>159</v>
      </c>
      <c r="N5" s="140" t="s">
        <v>160</v>
      </c>
      <c r="O5" s="141" t="s">
        <v>161</v>
      </c>
      <c r="P5" s="142" t="s">
        <v>156</v>
      </c>
      <c r="Q5" s="142" t="s">
        <v>157</v>
      </c>
      <c r="R5" s="142" t="s">
        <v>158</v>
      </c>
      <c r="S5" s="142" t="s">
        <v>159</v>
      </c>
      <c r="T5" s="142" t="s">
        <v>160</v>
      </c>
      <c r="U5" s="143" t="s">
        <v>161</v>
      </c>
      <c r="V5" s="230"/>
      <c r="W5" s="233"/>
      <c r="X5" s="144" t="s">
        <v>156</v>
      </c>
      <c r="Y5" s="142" t="s">
        <v>157</v>
      </c>
      <c r="Z5" s="142" t="s">
        <v>158</v>
      </c>
      <c r="AA5" s="142" t="s">
        <v>159</v>
      </c>
      <c r="AB5" s="142" t="s">
        <v>160</v>
      </c>
      <c r="AC5" s="142" t="s">
        <v>161</v>
      </c>
      <c r="AD5" s="142" t="s">
        <v>156</v>
      </c>
      <c r="AE5" s="142" t="s">
        <v>157</v>
      </c>
      <c r="AF5" s="142" t="s">
        <v>158</v>
      </c>
      <c r="AG5" s="142" t="s">
        <v>159</v>
      </c>
      <c r="AH5" s="145" t="s">
        <v>160</v>
      </c>
      <c r="AI5" s="145" t="s">
        <v>161</v>
      </c>
      <c r="AJ5" s="142" t="s">
        <v>156</v>
      </c>
      <c r="AK5" s="142" t="s">
        <v>157</v>
      </c>
      <c r="AL5" s="142" t="s">
        <v>158</v>
      </c>
      <c r="AM5" s="142" t="s">
        <v>159</v>
      </c>
      <c r="AN5" s="145" t="s">
        <v>160</v>
      </c>
      <c r="AO5" s="143" t="s">
        <v>161</v>
      </c>
      <c r="AP5" s="230"/>
      <c r="AQ5" s="233"/>
      <c r="AR5" s="142" t="s">
        <v>156</v>
      </c>
      <c r="AS5" s="142" t="s">
        <v>157</v>
      </c>
      <c r="AT5" s="142" t="s">
        <v>158</v>
      </c>
      <c r="AU5" s="142" t="s">
        <v>159</v>
      </c>
      <c r="AV5" s="142" t="s">
        <v>160</v>
      </c>
      <c r="AW5" s="142" t="s">
        <v>161</v>
      </c>
      <c r="AX5" s="142" t="s">
        <v>156</v>
      </c>
      <c r="AY5" s="142" t="s">
        <v>157</v>
      </c>
      <c r="AZ5" s="142" t="s">
        <v>158</v>
      </c>
      <c r="BA5" s="142" t="s">
        <v>159</v>
      </c>
      <c r="BB5" s="145" t="s">
        <v>160</v>
      </c>
      <c r="BC5" s="142" t="s">
        <v>161</v>
      </c>
      <c r="BD5" s="144" t="s">
        <v>156</v>
      </c>
      <c r="BE5" s="142" t="s">
        <v>157</v>
      </c>
      <c r="BF5" s="142" t="s">
        <v>158</v>
      </c>
      <c r="BG5" s="142" t="s">
        <v>159</v>
      </c>
      <c r="BH5" s="142" t="s">
        <v>160</v>
      </c>
      <c r="BI5" s="143" t="s">
        <v>161</v>
      </c>
      <c r="BJ5" s="230"/>
      <c r="BK5" s="233"/>
      <c r="BL5" s="142" t="s">
        <v>156</v>
      </c>
      <c r="BM5" s="142" t="s">
        <v>157</v>
      </c>
      <c r="BN5" s="142" t="s">
        <v>158</v>
      </c>
      <c r="BO5" s="142" t="s">
        <v>159</v>
      </c>
      <c r="BP5" s="142" t="s">
        <v>160</v>
      </c>
      <c r="BQ5" s="142" t="s">
        <v>161</v>
      </c>
      <c r="BR5" s="142" t="s">
        <v>156</v>
      </c>
      <c r="BS5" s="142" t="s">
        <v>157</v>
      </c>
      <c r="BT5" s="142" t="s">
        <v>158</v>
      </c>
      <c r="BU5" s="142" t="s">
        <v>159</v>
      </c>
      <c r="BV5" s="145" t="s">
        <v>160</v>
      </c>
      <c r="BW5" s="142" t="s">
        <v>161</v>
      </c>
      <c r="BX5" s="144" t="s">
        <v>156</v>
      </c>
      <c r="BY5" s="142" t="s">
        <v>157</v>
      </c>
      <c r="BZ5" s="142" t="s">
        <v>158</v>
      </c>
      <c r="CA5" s="142" t="s">
        <v>159</v>
      </c>
      <c r="CB5" s="145" t="s">
        <v>160</v>
      </c>
      <c r="CC5" s="143" t="s">
        <v>161</v>
      </c>
    </row>
    <row r="6" spans="1:256" s="139" customFormat="1" ht="16.899999999999999" customHeight="1" thickBot="1">
      <c r="B6" s="231"/>
      <c r="C6" s="234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7"/>
      <c r="P6" s="148"/>
      <c r="Q6" s="148"/>
      <c r="R6" s="148"/>
      <c r="S6" s="148"/>
      <c r="T6" s="148"/>
      <c r="U6" s="149"/>
      <c r="V6" s="231"/>
      <c r="W6" s="234"/>
      <c r="X6" s="150"/>
      <c r="Y6" s="148"/>
      <c r="Z6" s="148"/>
      <c r="AA6" s="148"/>
      <c r="AB6" s="148"/>
      <c r="AC6" s="148"/>
      <c r="AD6" s="148"/>
      <c r="AE6" s="148"/>
      <c r="AF6" s="148"/>
      <c r="AG6" s="148"/>
      <c r="AH6" s="151"/>
      <c r="AI6" s="151"/>
      <c r="AJ6" s="148"/>
      <c r="AK6" s="148"/>
      <c r="AL6" s="148"/>
      <c r="AM6" s="148"/>
      <c r="AN6" s="151"/>
      <c r="AO6" s="149"/>
      <c r="AP6" s="231"/>
      <c r="AQ6" s="234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51"/>
      <c r="BC6" s="148"/>
      <c r="BD6" s="150"/>
      <c r="BE6" s="148"/>
      <c r="BF6" s="148"/>
      <c r="BG6" s="148"/>
      <c r="BH6" s="148"/>
      <c r="BI6" s="149"/>
      <c r="BJ6" s="231"/>
      <c r="BK6" s="234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51"/>
      <c r="BW6" s="148"/>
      <c r="BX6" s="150"/>
      <c r="BY6" s="148"/>
      <c r="BZ6" s="148"/>
      <c r="CA6" s="148"/>
      <c r="CB6" s="151"/>
      <c r="CC6" s="149"/>
    </row>
    <row r="7" spans="1:256" ht="17.100000000000001" customHeight="1">
      <c r="A7" s="16"/>
      <c r="B7" s="17" t="s">
        <v>171</v>
      </c>
      <c r="C7" s="18" t="s">
        <v>172</v>
      </c>
      <c r="D7" s="152">
        <v>5826</v>
      </c>
      <c r="E7" s="152">
        <v>604</v>
      </c>
      <c r="F7" s="152">
        <v>133</v>
      </c>
      <c r="G7" s="152">
        <v>50</v>
      </c>
      <c r="H7" s="152">
        <v>95</v>
      </c>
      <c r="I7" s="152">
        <f>SUM(D7:H7)</f>
        <v>6708</v>
      </c>
      <c r="J7" s="152">
        <v>391</v>
      </c>
      <c r="K7" s="152">
        <v>13</v>
      </c>
      <c r="L7" s="152">
        <v>10</v>
      </c>
      <c r="M7" s="152">
        <v>5</v>
      </c>
      <c r="N7" s="152">
        <v>11</v>
      </c>
      <c r="O7" s="152">
        <f>SUM(J7:N7)</f>
        <v>430</v>
      </c>
      <c r="P7" s="152">
        <v>0</v>
      </c>
      <c r="Q7" s="152">
        <v>0</v>
      </c>
      <c r="R7" s="152">
        <v>0</v>
      </c>
      <c r="S7" s="152">
        <v>0</v>
      </c>
      <c r="T7" s="152">
        <v>0</v>
      </c>
      <c r="U7" s="153">
        <f>SUM(P7:T7)</f>
        <v>0</v>
      </c>
      <c r="V7" s="17" t="s">
        <v>171</v>
      </c>
      <c r="W7" s="18" t="s">
        <v>172</v>
      </c>
      <c r="X7" s="152">
        <v>0</v>
      </c>
      <c r="Y7" s="152">
        <v>0</v>
      </c>
      <c r="Z7" s="152">
        <v>0</v>
      </c>
      <c r="AA7" s="152">
        <v>0</v>
      </c>
      <c r="AB7" s="152">
        <v>0</v>
      </c>
      <c r="AC7" s="152">
        <f>SUM(X7:AB7)</f>
        <v>0</v>
      </c>
      <c r="AD7" s="152">
        <v>0</v>
      </c>
      <c r="AE7" s="152">
        <v>0</v>
      </c>
      <c r="AF7" s="152">
        <v>0</v>
      </c>
      <c r="AG7" s="152">
        <v>0</v>
      </c>
      <c r="AH7" s="152">
        <v>0</v>
      </c>
      <c r="AI7" s="152">
        <f>SUM(AD7:AH7)</f>
        <v>0</v>
      </c>
      <c r="AJ7" s="152">
        <f>D7+J7+P7+X7+AD7</f>
        <v>6217</v>
      </c>
      <c r="AK7" s="152">
        <f t="shared" ref="AK7:AN13" si="0">E7+K7+Q7+Y7+AE7</f>
        <v>617</v>
      </c>
      <c r="AL7" s="152">
        <f t="shared" si="0"/>
        <v>143</v>
      </c>
      <c r="AM7" s="152">
        <f t="shared" si="0"/>
        <v>55</v>
      </c>
      <c r="AN7" s="152">
        <f t="shared" si="0"/>
        <v>106</v>
      </c>
      <c r="AO7" s="153">
        <f>SUM(AJ7:AN7)</f>
        <v>7138</v>
      </c>
      <c r="AP7" s="17" t="s">
        <v>171</v>
      </c>
      <c r="AQ7" s="18" t="s">
        <v>172</v>
      </c>
      <c r="AR7" s="27">
        <v>113</v>
      </c>
      <c r="AS7" s="27">
        <v>7</v>
      </c>
      <c r="AT7" s="27">
        <v>18</v>
      </c>
      <c r="AU7" s="27">
        <v>12</v>
      </c>
      <c r="AV7" s="27">
        <v>21</v>
      </c>
      <c r="AW7" s="27">
        <f>SUM(AR7:AV7)</f>
        <v>171</v>
      </c>
      <c r="AX7" s="27">
        <v>48</v>
      </c>
      <c r="AY7" s="27">
        <v>0</v>
      </c>
      <c r="AZ7" s="27">
        <v>5</v>
      </c>
      <c r="BA7" s="27">
        <v>4</v>
      </c>
      <c r="BB7" s="27">
        <v>6</v>
      </c>
      <c r="BC7" s="27">
        <f>SUM(AX7:BB7)</f>
        <v>63</v>
      </c>
      <c r="BD7" s="27">
        <v>0</v>
      </c>
      <c r="BE7" s="27">
        <v>0</v>
      </c>
      <c r="BF7" s="27">
        <v>0</v>
      </c>
      <c r="BG7" s="27">
        <v>0</v>
      </c>
      <c r="BH7" s="27">
        <v>0</v>
      </c>
      <c r="BI7" s="154">
        <f>SUM(BD7:BH7)</f>
        <v>0</v>
      </c>
      <c r="BJ7" s="17" t="s">
        <v>171</v>
      </c>
      <c r="BK7" s="18" t="s">
        <v>172</v>
      </c>
      <c r="BL7" s="152">
        <v>0</v>
      </c>
      <c r="BM7" s="152">
        <v>0</v>
      </c>
      <c r="BN7" s="152">
        <v>0</v>
      </c>
      <c r="BO7" s="152">
        <v>0</v>
      </c>
      <c r="BP7" s="152">
        <v>0</v>
      </c>
      <c r="BQ7" s="152">
        <f>SUM(BL7:BP7)</f>
        <v>0</v>
      </c>
      <c r="BR7" s="152">
        <v>0</v>
      </c>
      <c r="BS7" s="152">
        <v>0</v>
      </c>
      <c r="BT7" s="152">
        <v>0</v>
      </c>
      <c r="BU7" s="152">
        <v>0</v>
      </c>
      <c r="BV7" s="152">
        <v>0</v>
      </c>
      <c r="BW7" s="152">
        <f>SUM(BR7:BV7)</f>
        <v>0</v>
      </c>
      <c r="BX7" s="152">
        <f>AR7+AX7+BD7+BL7+BR7</f>
        <v>161</v>
      </c>
      <c r="BY7" s="152">
        <f t="shared" ref="BY7:CB13" si="1">AS7+AY7+BE7+BM7+BS7</f>
        <v>7</v>
      </c>
      <c r="BZ7" s="152">
        <f t="shared" si="1"/>
        <v>23</v>
      </c>
      <c r="CA7" s="152">
        <f t="shared" si="1"/>
        <v>16</v>
      </c>
      <c r="CB7" s="152">
        <f t="shared" si="1"/>
        <v>27</v>
      </c>
      <c r="CC7" s="153">
        <f>SUM(BX7:CB7)</f>
        <v>234</v>
      </c>
      <c r="CD7" s="139"/>
      <c r="CE7" s="139"/>
      <c r="CF7" s="139"/>
      <c r="CG7" s="139"/>
      <c r="CH7" s="139"/>
      <c r="CI7" s="139"/>
      <c r="CJ7" s="139"/>
      <c r="CK7" s="139"/>
      <c r="CL7" s="139"/>
      <c r="CM7" s="139"/>
      <c r="CN7" s="139"/>
      <c r="CO7" s="139"/>
      <c r="CP7" s="139"/>
      <c r="CQ7" s="139"/>
      <c r="CR7" s="139"/>
      <c r="CS7" s="139"/>
      <c r="CT7" s="139"/>
      <c r="CU7" s="139"/>
      <c r="CV7" s="139"/>
      <c r="CW7" s="139"/>
      <c r="CX7" s="139"/>
      <c r="CY7" s="139"/>
      <c r="CZ7" s="139"/>
      <c r="DA7" s="139"/>
      <c r="DB7" s="139"/>
      <c r="DC7" s="139"/>
      <c r="DD7" s="139"/>
      <c r="DE7" s="139"/>
      <c r="DF7" s="139"/>
      <c r="DG7" s="139"/>
      <c r="DH7" s="139"/>
      <c r="DI7" s="139"/>
      <c r="DJ7" s="139"/>
      <c r="DK7" s="139"/>
      <c r="DL7" s="139"/>
      <c r="DM7" s="139"/>
      <c r="DN7" s="139"/>
      <c r="DO7" s="139"/>
      <c r="DP7" s="139"/>
      <c r="DQ7" s="139"/>
      <c r="DR7" s="139"/>
      <c r="DS7" s="139"/>
      <c r="DT7" s="139"/>
      <c r="DU7" s="139"/>
      <c r="DV7" s="139"/>
      <c r="DW7" s="139"/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</row>
    <row r="8" spans="1:256" ht="17.100000000000001" customHeight="1">
      <c r="A8" s="16"/>
      <c r="B8" s="29" t="s">
        <v>19</v>
      </c>
      <c r="C8" s="30" t="s">
        <v>20</v>
      </c>
      <c r="D8" s="155">
        <v>2443</v>
      </c>
      <c r="E8" s="155">
        <v>272</v>
      </c>
      <c r="F8" s="155">
        <v>30</v>
      </c>
      <c r="G8" s="155">
        <v>8</v>
      </c>
      <c r="H8" s="155">
        <v>133</v>
      </c>
      <c r="I8" s="155">
        <f t="shared" ref="I8:I13" si="2">SUM(D8:H8)</f>
        <v>2886</v>
      </c>
      <c r="J8" s="155">
        <v>17</v>
      </c>
      <c r="K8" s="155">
        <v>2</v>
      </c>
      <c r="L8" s="155">
        <v>1</v>
      </c>
      <c r="M8" s="155">
        <v>0</v>
      </c>
      <c r="N8" s="155">
        <v>9</v>
      </c>
      <c r="O8" s="155">
        <f t="shared" ref="O8:O13" si="3">SUM(J8:N8)</f>
        <v>29</v>
      </c>
      <c r="P8" s="155">
        <v>0</v>
      </c>
      <c r="Q8" s="155">
        <v>0</v>
      </c>
      <c r="R8" s="155">
        <v>0</v>
      </c>
      <c r="S8" s="155">
        <v>0</v>
      </c>
      <c r="T8" s="155">
        <v>0</v>
      </c>
      <c r="U8" s="156">
        <f t="shared" ref="U8:U13" si="4">SUM(P8:T8)</f>
        <v>0</v>
      </c>
      <c r="V8" s="29" t="s">
        <v>19</v>
      </c>
      <c r="W8" s="30" t="s">
        <v>20</v>
      </c>
      <c r="X8" s="155">
        <v>0</v>
      </c>
      <c r="Y8" s="155">
        <v>0</v>
      </c>
      <c r="Z8" s="155">
        <v>0</v>
      </c>
      <c r="AA8" s="155">
        <v>0</v>
      </c>
      <c r="AB8" s="155">
        <v>0</v>
      </c>
      <c r="AC8" s="155">
        <f t="shared" ref="AC8:AC13" si="5">SUM(X8:AB8)</f>
        <v>0</v>
      </c>
      <c r="AD8" s="155">
        <v>0</v>
      </c>
      <c r="AE8" s="155">
        <v>0</v>
      </c>
      <c r="AF8" s="155">
        <v>0</v>
      </c>
      <c r="AG8" s="155">
        <v>0</v>
      </c>
      <c r="AH8" s="155">
        <v>0</v>
      </c>
      <c r="AI8" s="155">
        <f t="shared" ref="AI8:AI13" si="6">SUM(AD8:AH8)</f>
        <v>0</v>
      </c>
      <c r="AJ8" s="155">
        <f t="shared" ref="AJ8:AJ13" si="7">D8+J8+P8+X8+AD8</f>
        <v>2460</v>
      </c>
      <c r="AK8" s="155">
        <f t="shared" si="0"/>
        <v>274</v>
      </c>
      <c r="AL8" s="155">
        <f t="shared" si="0"/>
        <v>31</v>
      </c>
      <c r="AM8" s="155">
        <f t="shared" si="0"/>
        <v>8</v>
      </c>
      <c r="AN8" s="155">
        <f t="shared" si="0"/>
        <v>142</v>
      </c>
      <c r="AO8" s="156">
        <f t="shared" ref="AO8:AO13" si="8">SUM(AJ8:AN8)</f>
        <v>2915</v>
      </c>
      <c r="AP8" s="29" t="s">
        <v>19</v>
      </c>
      <c r="AQ8" s="30" t="s">
        <v>20</v>
      </c>
      <c r="AR8" s="39">
        <v>36</v>
      </c>
      <c r="AS8" s="39">
        <v>6</v>
      </c>
      <c r="AT8" s="39">
        <v>2</v>
      </c>
      <c r="AU8" s="39">
        <v>5</v>
      </c>
      <c r="AV8" s="39">
        <v>9</v>
      </c>
      <c r="AW8" s="39">
        <f t="shared" ref="AW8:AW13" si="9">SUM(AR8:AV8)</f>
        <v>58</v>
      </c>
      <c r="AX8" s="39">
        <v>1</v>
      </c>
      <c r="AY8" s="39">
        <v>0</v>
      </c>
      <c r="AZ8" s="39">
        <v>1</v>
      </c>
      <c r="BA8" s="39">
        <v>0</v>
      </c>
      <c r="BB8" s="39">
        <v>2</v>
      </c>
      <c r="BC8" s="39">
        <f t="shared" ref="BC8:BC13" si="10">SUM(AX8:BB8)</f>
        <v>4</v>
      </c>
      <c r="BD8" s="39">
        <v>0</v>
      </c>
      <c r="BE8" s="39">
        <v>0</v>
      </c>
      <c r="BF8" s="39">
        <v>0</v>
      </c>
      <c r="BG8" s="39">
        <v>0</v>
      </c>
      <c r="BH8" s="39">
        <v>0</v>
      </c>
      <c r="BI8" s="157">
        <f t="shared" ref="BI8:BI13" si="11">SUM(BD8:BH8)</f>
        <v>0</v>
      </c>
      <c r="BJ8" s="29" t="s">
        <v>19</v>
      </c>
      <c r="BK8" s="30" t="s">
        <v>20</v>
      </c>
      <c r="BL8" s="155">
        <v>0</v>
      </c>
      <c r="BM8" s="155">
        <v>0</v>
      </c>
      <c r="BN8" s="155">
        <v>0</v>
      </c>
      <c r="BO8" s="155">
        <v>0</v>
      </c>
      <c r="BP8" s="155">
        <v>0</v>
      </c>
      <c r="BQ8" s="155">
        <f t="shared" ref="BQ8:BQ13" si="12">SUM(BL8:BP8)</f>
        <v>0</v>
      </c>
      <c r="BR8" s="155">
        <v>0</v>
      </c>
      <c r="BS8" s="155">
        <v>0</v>
      </c>
      <c r="BT8" s="155">
        <v>0</v>
      </c>
      <c r="BU8" s="155">
        <v>0</v>
      </c>
      <c r="BV8" s="155">
        <v>0</v>
      </c>
      <c r="BW8" s="155">
        <f t="shared" ref="BW8:BW13" si="13">SUM(BR8:BV8)</f>
        <v>0</v>
      </c>
      <c r="BX8" s="155">
        <f t="shared" ref="BX8:BX13" si="14">AR8+AX8+BD8+BL8+BR8</f>
        <v>37</v>
      </c>
      <c r="BY8" s="155">
        <f t="shared" si="1"/>
        <v>6</v>
      </c>
      <c r="BZ8" s="155">
        <f t="shared" si="1"/>
        <v>3</v>
      </c>
      <c r="CA8" s="155">
        <f t="shared" si="1"/>
        <v>5</v>
      </c>
      <c r="CB8" s="155">
        <f t="shared" si="1"/>
        <v>11</v>
      </c>
      <c r="CC8" s="156">
        <f t="shared" ref="CC8:CC13" si="15">SUM(BX8:CB8)</f>
        <v>62</v>
      </c>
      <c r="CD8" s="139"/>
      <c r="CE8" s="139"/>
      <c r="CF8" s="139"/>
      <c r="CG8" s="139"/>
      <c r="CH8" s="139"/>
      <c r="CI8" s="139"/>
      <c r="CJ8" s="139"/>
      <c r="CK8" s="139"/>
      <c r="CL8" s="139"/>
      <c r="CM8" s="139"/>
      <c r="CN8" s="139"/>
      <c r="CO8" s="139"/>
      <c r="CP8" s="139"/>
      <c r="CQ8" s="139"/>
      <c r="CR8" s="139"/>
      <c r="CS8" s="139"/>
      <c r="CT8" s="139"/>
      <c r="CU8" s="139"/>
      <c r="CV8" s="139"/>
      <c r="CW8" s="139"/>
      <c r="CX8" s="139"/>
      <c r="CY8" s="139"/>
      <c r="CZ8" s="139"/>
      <c r="DA8" s="139"/>
      <c r="DB8" s="139"/>
      <c r="DC8" s="139"/>
      <c r="DD8" s="139"/>
      <c r="DE8" s="139"/>
      <c r="DF8" s="139"/>
      <c r="DG8" s="139"/>
      <c r="DH8" s="139"/>
      <c r="DI8" s="139"/>
      <c r="DJ8" s="139"/>
      <c r="DK8" s="139"/>
      <c r="DL8" s="139"/>
      <c r="DM8" s="139"/>
      <c r="DN8" s="139"/>
      <c r="DO8" s="139"/>
      <c r="DP8" s="139"/>
      <c r="DQ8" s="139"/>
      <c r="DR8" s="139"/>
      <c r="DS8" s="139"/>
      <c r="DT8" s="139"/>
      <c r="DU8" s="139"/>
      <c r="DV8" s="139"/>
      <c r="DW8" s="139"/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  <c r="ES8" s="139"/>
      <c r="ET8" s="139"/>
      <c r="EU8" s="139"/>
      <c r="EV8" s="139"/>
      <c r="EW8" s="139"/>
      <c r="EX8" s="139"/>
      <c r="EY8" s="139"/>
      <c r="EZ8" s="139"/>
      <c r="FA8" s="139"/>
      <c r="FB8" s="139"/>
      <c r="FC8" s="139"/>
      <c r="FD8" s="139"/>
      <c r="FE8" s="139"/>
      <c r="FF8" s="139"/>
      <c r="FG8" s="139"/>
      <c r="FH8" s="139"/>
      <c r="FI8" s="139"/>
      <c r="FJ8" s="139"/>
      <c r="FK8" s="139"/>
      <c r="FL8" s="139"/>
      <c r="FM8" s="139"/>
      <c r="FN8" s="139"/>
      <c r="FO8" s="139"/>
      <c r="FP8" s="139"/>
      <c r="FQ8" s="139"/>
      <c r="FR8" s="139"/>
      <c r="FS8" s="139"/>
      <c r="FT8" s="139"/>
      <c r="FU8" s="139"/>
      <c r="FV8" s="139"/>
      <c r="FW8" s="139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9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</row>
    <row r="9" spans="1:256" ht="17.100000000000001" customHeight="1">
      <c r="A9" s="16"/>
      <c r="B9" s="41" t="s">
        <v>21</v>
      </c>
      <c r="C9" s="30" t="s">
        <v>22</v>
      </c>
      <c r="D9" s="155">
        <v>1066</v>
      </c>
      <c r="E9" s="155">
        <v>90</v>
      </c>
      <c r="F9" s="155">
        <v>25</v>
      </c>
      <c r="G9" s="155">
        <v>7</v>
      </c>
      <c r="H9" s="155">
        <v>17</v>
      </c>
      <c r="I9" s="155">
        <f t="shared" si="2"/>
        <v>1205</v>
      </c>
      <c r="J9" s="155">
        <v>149</v>
      </c>
      <c r="K9" s="155">
        <v>4</v>
      </c>
      <c r="L9" s="155">
        <v>4</v>
      </c>
      <c r="M9" s="155">
        <v>3</v>
      </c>
      <c r="N9" s="155">
        <v>8</v>
      </c>
      <c r="O9" s="155">
        <f t="shared" si="3"/>
        <v>168</v>
      </c>
      <c r="P9" s="155">
        <v>0</v>
      </c>
      <c r="Q9" s="155">
        <v>0</v>
      </c>
      <c r="R9" s="155">
        <v>0</v>
      </c>
      <c r="S9" s="155">
        <v>0</v>
      </c>
      <c r="T9" s="155">
        <v>0</v>
      </c>
      <c r="U9" s="156">
        <f t="shared" si="4"/>
        <v>0</v>
      </c>
      <c r="V9" s="41" t="s">
        <v>21</v>
      </c>
      <c r="W9" s="30" t="s">
        <v>22</v>
      </c>
      <c r="X9" s="155">
        <v>0</v>
      </c>
      <c r="Y9" s="155">
        <v>0</v>
      </c>
      <c r="Z9" s="155">
        <v>0</v>
      </c>
      <c r="AA9" s="155">
        <v>0</v>
      </c>
      <c r="AB9" s="155">
        <v>0</v>
      </c>
      <c r="AC9" s="155">
        <f t="shared" si="5"/>
        <v>0</v>
      </c>
      <c r="AD9" s="155">
        <v>0</v>
      </c>
      <c r="AE9" s="155">
        <v>0</v>
      </c>
      <c r="AF9" s="155">
        <v>0</v>
      </c>
      <c r="AG9" s="155">
        <v>0</v>
      </c>
      <c r="AH9" s="155">
        <v>0</v>
      </c>
      <c r="AI9" s="155">
        <f t="shared" si="6"/>
        <v>0</v>
      </c>
      <c r="AJ9" s="155">
        <f t="shared" si="7"/>
        <v>1215</v>
      </c>
      <c r="AK9" s="155">
        <f t="shared" si="0"/>
        <v>94</v>
      </c>
      <c r="AL9" s="155">
        <f t="shared" si="0"/>
        <v>29</v>
      </c>
      <c r="AM9" s="155">
        <f t="shared" si="0"/>
        <v>10</v>
      </c>
      <c r="AN9" s="155">
        <f t="shared" si="0"/>
        <v>25</v>
      </c>
      <c r="AO9" s="156">
        <f t="shared" si="8"/>
        <v>1373</v>
      </c>
      <c r="AP9" s="41" t="s">
        <v>21</v>
      </c>
      <c r="AQ9" s="30" t="s">
        <v>22</v>
      </c>
      <c r="AR9" s="39">
        <v>17</v>
      </c>
      <c r="AS9" s="39">
        <v>2</v>
      </c>
      <c r="AT9" s="39">
        <v>1</v>
      </c>
      <c r="AU9" s="39">
        <v>1</v>
      </c>
      <c r="AV9" s="39">
        <v>5</v>
      </c>
      <c r="AW9" s="39">
        <f t="shared" si="9"/>
        <v>26</v>
      </c>
      <c r="AX9" s="39">
        <v>20</v>
      </c>
      <c r="AY9" s="39">
        <v>0</v>
      </c>
      <c r="AZ9" s="39">
        <v>3</v>
      </c>
      <c r="BA9" s="39">
        <v>2</v>
      </c>
      <c r="BB9" s="39">
        <v>2</v>
      </c>
      <c r="BC9" s="39">
        <f t="shared" si="10"/>
        <v>27</v>
      </c>
      <c r="BD9" s="39">
        <v>0</v>
      </c>
      <c r="BE9" s="39">
        <v>0</v>
      </c>
      <c r="BF9" s="39">
        <v>0</v>
      </c>
      <c r="BG9" s="39">
        <v>0</v>
      </c>
      <c r="BH9" s="39">
        <v>0</v>
      </c>
      <c r="BI9" s="157">
        <f t="shared" si="11"/>
        <v>0</v>
      </c>
      <c r="BJ9" s="41" t="s">
        <v>21</v>
      </c>
      <c r="BK9" s="30" t="s">
        <v>22</v>
      </c>
      <c r="BL9" s="155">
        <v>0</v>
      </c>
      <c r="BM9" s="155">
        <v>0</v>
      </c>
      <c r="BN9" s="155">
        <v>0</v>
      </c>
      <c r="BO9" s="155">
        <v>0</v>
      </c>
      <c r="BP9" s="155">
        <v>0</v>
      </c>
      <c r="BQ9" s="155">
        <f t="shared" si="12"/>
        <v>0</v>
      </c>
      <c r="BR9" s="155">
        <v>0</v>
      </c>
      <c r="BS9" s="155">
        <v>0</v>
      </c>
      <c r="BT9" s="155">
        <v>0</v>
      </c>
      <c r="BU9" s="155">
        <v>0</v>
      </c>
      <c r="BV9" s="155">
        <v>0</v>
      </c>
      <c r="BW9" s="155">
        <f t="shared" si="13"/>
        <v>0</v>
      </c>
      <c r="BX9" s="155">
        <f t="shared" si="14"/>
        <v>37</v>
      </c>
      <c r="BY9" s="155">
        <f t="shared" si="1"/>
        <v>2</v>
      </c>
      <c r="BZ9" s="155">
        <f t="shared" si="1"/>
        <v>4</v>
      </c>
      <c r="CA9" s="155">
        <f t="shared" si="1"/>
        <v>3</v>
      </c>
      <c r="CB9" s="155">
        <f t="shared" si="1"/>
        <v>7</v>
      </c>
      <c r="CC9" s="156">
        <f t="shared" si="15"/>
        <v>53</v>
      </c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  <c r="CQ9" s="139"/>
      <c r="CR9" s="139"/>
      <c r="CS9" s="139"/>
      <c r="CT9" s="139"/>
      <c r="CU9" s="139"/>
      <c r="CV9" s="139"/>
      <c r="CW9" s="139"/>
      <c r="CX9" s="139"/>
      <c r="CY9" s="139"/>
      <c r="CZ9" s="139"/>
      <c r="DA9" s="139"/>
      <c r="DB9" s="139"/>
      <c r="DC9" s="139"/>
      <c r="DD9" s="139"/>
      <c r="DE9" s="139"/>
      <c r="DF9" s="139"/>
      <c r="DG9" s="139"/>
      <c r="DH9" s="139"/>
      <c r="DI9" s="139"/>
      <c r="DJ9" s="139"/>
      <c r="DK9" s="139"/>
      <c r="DL9" s="139"/>
      <c r="DM9" s="139"/>
      <c r="DN9" s="139"/>
      <c r="DO9" s="139"/>
      <c r="DP9" s="139"/>
      <c r="DQ9" s="139"/>
      <c r="DR9" s="139"/>
      <c r="DS9" s="139"/>
      <c r="DT9" s="139"/>
      <c r="DU9" s="139"/>
      <c r="DV9" s="139"/>
      <c r="DW9" s="139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  <c r="ES9" s="139"/>
      <c r="ET9" s="139"/>
      <c r="EU9" s="139"/>
      <c r="EV9" s="139"/>
      <c r="EW9" s="139"/>
      <c r="EX9" s="139"/>
      <c r="EY9" s="139"/>
      <c r="EZ9" s="139"/>
      <c r="FA9" s="139"/>
      <c r="FB9" s="139"/>
      <c r="FC9" s="139"/>
      <c r="FD9" s="139"/>
      <c r="FE9" s="139"/>
      <c r="FF9" s="139"/>
      <c r="FG9" s="139"/>
      <c r="FH9" s="139"/>
      <c r="FI9" s="139"/>
      <c r="FJ9" s="139"/>
      <c r="FK9" s="139"/>
      <c r="FL9" s="139"/>
      <c r="FM9" s="139"/>
      <c r="FN9" s="139"/>
      <c r="FO9" s="139"/>
      <c r="FP9" s="139"/>
      <c r="FQ9" s="139"/>
      <c r="FR9" s="139"/>
      <c r="FS9" s="139"/>
      <c r="FT9" s="139"/>
      <c r="FU9" s="139"/>
      <c r="FV9" s="139"/>
      <c r="FW9" s="139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</row>
    <row r="10" spans="1:256" ht="17.100000000000001" customHeight="1">
      <c r="A10" s="16"/>
      <c r="B10" s="41" t="s">
        <v>23</v>
      </c>
      <c r="C10" s="30" t="s">
        <v>24</v>
      </c>
      <c r="D10" s="155">
        <v>712</v>
      </c>
      <c r="E10" s="155">
        <v>44</v>
      </c>
      <c r="F10" s="155">
        <v>22</v>
      </c>
      <c r="G10" s="155">
        <v>4</v>
      </c>
      <c r="H10" s="155">
        <v>10</v>
      </c>
      <c r="I10" s="155">
        <f t="shared" si="2"/>
        <v>792</v>
      </c>
      <c r="J10" s="155">
        <v>199</v>
      </c>
      <c r="K10" s="155">
        <v>0</v>
      </c>
      <c r="L10" s="155">
        <v>8</v>
      </c>
      <c r="M10" s="155">
        <v>5</v>
      </c>
      <c r="N10" s="155">
        <v>9</v>
      </c>
      <c r="O10" s="155">
        <f t="shared" si="3"/>
        <v>221</v>
      </c>
      <c r="P10" s="155">
        <v>0</v>
      </c>
      <c r="Q10" s="155">
        <v>0</v>
      </c>
      <c r="R10" s="155">
        <v>0</v>
      </c>
      <c r="S10" s="155">
        <v>0</v>
      </c>
      <c r="T10" s="155">
        <v>0</v>
      </c>
      <c r="U10" s="156">
        <f t="shared" si="4"/>
        <v>0</v>
      </c>
      <c r="V10" s="41" t="s">
        <v>23</v>
      </c>
      <c r="W10" s="30" t="s">
        <v>24</v>
      </c>
      <c r="X10" s="155">
        <v>0</v>
      </c>
      <c r="Y10" s="155">
        <v>0</v>
      </c>
      <c r="Z10" s="155">
        <v>0</v>
      </c>
      <c r="AA10" s="155">
        <v>0</v>
      </c>
      <c r="AB10" s="155">
        <v>0</v>
      </c>
      <c r="AC10" s="155">
        <f t="shared" si="5"/>
        <v>0</v>
      </c>
      <c r="AD10" s="155">
        <v>0</v>
      </c>
      <c r="AE10" s="155">
        <v>0</v>
      </c>
      <c r="AF10" s="155">
        <v>0</v>
      </c>
      <c r="AG10" s="155">
        <v>0</v>
      </c>
      <c r="AH10" s="155">
        <v>0</v>
      </c>
      <c r="AI10" s="155">
        <f t="shared" si="6"/>
        <v>0</v>
      </c>
      <c r="AJ10" s="155">
        <f t="shared" si="7"/>
        <v>911</v>
      </c>
      <c r="AK10" s="155">
        <f t="shared" si="0"/>
        <v>44</v>
      </c>
      <c r="AL10" s="155">
        <f t="shared" si="0"/>
        <v>30</v>
      </c>
      <c r="AM10" s="155">
        <f t="shared" si="0"/>
        <v>9</v>
      </c>
      <c r="AN10" s="155">
        <f t="shared" si="0"/>
        <v>19</v>
      </c>
      <c r="AO10" s="156">
        <f t="shared" si="8"/>
        <v>1013</v>
      </c>
      <c r="AP10" s="41" t="s">
        <v>23</v>
      </c>
      <c r="AQ10" s="30" t="s">
        <v>24</v>
      </c>
      <c r="AR10" s="39">
        <v>13</v>
      </c>
      <c r="AS10" s="39">
        <v>0</v>
      </c>
      <c r="AT10" s="39">
        <v>2</v>
      </c>
      <c r="AU10" s="39">
        <v>2</v>
      </c>
      <c r="AV10" s="39">
        <v>2</v>
      </c>
      <c r="AW10" s="39">
        <f t="shared" si="9"/>
        <v>19</v>
      </c>
      <c r="AX10" s="39">
        <v>16</v>
      </c>
      <c r="AY10" s="39">
        <v>0</v>
      </c>
      <c r="AZ10" s="39">
        <v>0</v>
      </c>
      <c r="BA10" s="39">
        <v>3</v>
      </c>
      <c r="BB10" s="39">
        <v>5</v>
      </c>
      <c r="BC10" s="39">
        <f t="shared" si="10"/>
        <v>24</v>
      </c>
      <c r="BD10" s="39">
        <v>0</v>
      </c>
      <c r="BE10" s="39">
        <v>0</v>
      </c>
      <c r="BF10" s="39">
        <v>0</v>
      </c>
      <c r="BG10" s="39">
        <v>0</v>
      </c>
      <c r="BH10" s="39">
        <v>0</v>
      </c>
      <c r="BI10" s="157">
        <f t="shared" si="11"/>
        <v>0</v>
      </c>
      <c r="BJ10" s="41" t="s">
        <v>23</v>
      </c>
      <c r="BK10" s="30" t="s">
        <v>24</v>
      </c>
      <c r="BL10" s="155">
        <v>0</v>
      </c>
      <c r="BM10" s="155">
        <v>0</v>
      </c>
      <c r="BN10" s="155">
        <v>0</v>
      </c>
      <c r="BO10" s="155">
        <v>0</v>
      </c>
      <c r="BP10" s="155">
        <v>0</v>
      </c>
      <c r="BQ10" s="155">
        <f t="shared" si="12"/>
        <v>0</v>
      </c>
      <c r="BR10" s="155">
        <v>0</v>
      </c>
      <c r="BS10" s="155">
        <v>0</v>
      </c>
      <c r="BT10" s="155">
        <v>0</v>
      </c>
      <c r="BU10" s="155">
        <v>0</v>
      </c>
      <c r="BV10" s="155">
        <v>0</v>
      </c>
      <c r="BW10" s="155">
        <f t="shared" si="13"/>
        <v>0</v>
      </c>
      <c r="BX10" s="155">
        <f t="shared" si="14"/>
        <v>29</v>
      </c>
      <c r="BY10" s="155">
        <f t="shared" si="1"/>
        <v>0</v>
      </c>
      <c r="BZ10" s="155">
        <f t="shared" si="1"/>
        <v>2</v>
      </c>
      <c r="CA10" s="155">
        <f t="shared" si="1"/>
        <v>5</v>
      </c>
      <c r="CB10" s="155">
        <f t="shared" si="1"/>
        <v>7</v>
      </c>
      <c r="CC10" s="156">
        <f t="shared" si="15"/>
        <v>43</v>
      </c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  <c r="CQ10" s="139"/>
      <c r="CR10" s="139"/>
      <c r="CS10" s="139"/>
      <c r="CT10" s="139"/>
      <c r="CU10" s="139"/>
      <c r="CV10" s="139"/>
      <c r="CW10" s="139"/>
      <c r="CX10" s="139"/>
      <c r="CY10" s="139"/>
      <c r="CZ10" s="139"/>
      <c r="DA10" s="139"/>
      <c r="DB10" s="139"/>
      <c r="DC10" s="139"/>
      <c r="DD10" s="139"/>
      <c r="DE10" s="139"/>
      <c r="DF10" s="139"/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39"/>
      <c r="DV10" s="139"/>
      <c r="DW10" s="139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</row>
    <row r="11" spans="1:256" ht="17.100000000000001" customHeight="1">
      <c r="A11" s="16"/>
      <c r="B11" s="187" t="s">
        <v>25</v>
      </c>
      <c r="C11" s="42" t="s">
        <v>26</v>
      </c>
      <c r="D11" s="158">
        <v>811</v>
      </c>
      <c r="E11" s="158">
        <v>93</v>
      </c>
      <c r="F11" s="158">
        <v>19</v>
      </c>
      <c r="G11" s="158">
        <v>15</v>
      </c>
      <c r="H11" s="158">
        <v>14</v>
      </c>
      <c r="I11" s="158">
        <f t="shared" si="2"/>
        <v>952</v>
      </c>
      <c r="J11" s="158">
        <v>5</v>
      </c>
      <c r="K11" s="158">
        <v>0</v>
      </c>
      <c r="L11" s="158">
        <v>0</v>
      </c>
      <c r="M11" s="158">
        <v>1</v>
      </c>
      <c r="N11" s="158">
        <v>0</v>
      </c>
      <c r="O11" s="158">
        <f t="shared" si="3"/>
        <v>6</v>
      </c>
      <c r="P11" s="158">
        <v>0</v>
      </c>
      <c r="Q11" s="158">
        <v>0</v>
      </c>
      <c r="R11" s="158">
        <v>0</v>
      </c>
      <c r="S11" s="158">
        <v>0</v>
      </c>
      <c r="T11" s="158">
        <v>0</v>
      </c>
      <c r="U11" s="159">
        <f t="shared" si="4"/>
        <v>0</v>
      </c>
      <c r="V11" s="187" t="s">
        <v>25</v>
      </c>
      <c r="W11" s="42" t="s">
        <v>26</v>
      </c>
      <c r="X11" s="158">
        <v>0</v>
      </c>
      <c r="Y11" s="158">
        <v>0</v>
      </c>
      <c r="Z11" s="158">
        <v>0</v>
      </c>
      <c r="AA11" s="158">
        <v>0</v>
      </c>
      <c r="AB11" s="158">
        <v>0</v>
      </c>
      <c r="AC11" s="158">
        <f t="shared" si="5"/>
        <v>0</v>
      </c>
      <c r="AD11" s="158">
        <v>0</v>
      </c>
      <c r="AE11" s="158">
        <v>0</v>
      </c>
      <c r="AF11" s="158">
        <v>0</v>
      </c>
      <c r="AG11" s="158">
        <v>0</v>
      </c>
      <c r="AH11" s="158">
        <v>0</v>
      </c>
      <c r="AI11" s="158">
        <f t="shared" si="6"/>
        <v>0</v>
      </c>
      <c r="AJ11" s="158">
        <f t="shared" si="7"/>
        <v>816</v>
      </c>
      <c r="AK11" s="158">
        <f t="shared" si="0"/>
        <v>93</v>
      </c>
      <c r="AL11" s="158">
        <f t="shared" si="0"/>
        <v>19</v>
      </c>
      <c r="AM11" s="158">
        <f t="shared" si="0"/>
        <v>16</v>
      </c>
      <c r="AN11" s="158">
        <f t="shared" si="0"/>
        <v>14</v>
      </c>
      <c r="AO11" s="159">
        <f t="shared" si="8"/>
        <v>958</v>
      </c>
      <c r="AP11" s="187" t="s">
        <v>25</v>
      </c>
      <c r="AQ11" s="42" t="s">
        <v>26</v>
      </c>
      <c r="AR11" s="51">
        <v>10</v>
      </c>
      <c r="AS11" s="51">
        <v>1</v>
      </c>
      <c r="AT11" s="51">
        <v>4</v>
      </c>
      <c r="AU11" s="51">
        <v>5</v>
      </c>
      <c r="AV11" s="51">
        <v>0</v>
      </c>
      <c r="AW11" s="51">
        <f t="shared" si="9"/>
        <v>20</v>
      </c>
      <c r="AX11" s="51">
        <v>0</v>
      </c>
      <c r="AY11" s="51">
        <v>0</v>
      </c>
      <c r="AZ11" s="51">
        <v>0</v>
      </c>
      <c r="BA11" s="51">
        <v>1</v>
      </c>
      <c r="BB11" s="51">
        <v>0</v>
      </c>
      <c r="BC11" s="51">
        <f t="shared" si="10"/>
        <v>1</v>
      </c>
      <c r="BD11" s="51">
        <v>0</v>
      </c>
      <c r="BE11" s="51">
        <v>0</v>
      </c>
      <c r="BF11" s="51">
        <v>0</v>
      </c>
      <c r="BG11" s="51">
        <v>0</v>
      </c>
      <c r="BH11" s="51">
        <v>0</v>
      </c>
      <c r="BI11" s="160">
        <f t="shared" si="11"/>
        <v>0</v>
      </c>
      <c r="BJ11" s="187" t="s">
        <v>25</v>
      </c>
      <c r="BK11" s="42" t="s">
        <v>26</v>
      </c>
      <c r="BL11" s="158">
        <v>0</v>
      </c>
      <c r="BM11" s="158">
        <v>0</v>
      </c>
      <c r="BN11" s="158">
        <v>0</v>
      </c>
      <c r="BO11" s="158">
        <v>0</v>
      </c>
      <c r="BP11" s="158">
        <v>0</v>
      </c>
      <c r="BQ11" s="158">
        <f t="shared" si="12"/>
        <v>0</v>
      </c>
      <c r="BR11" s="158">
        <v>0</v>
      </c>
      <c r="BS11" s="158">
        <v>0</v>
      </c>
      <c r="BT11" s="158">
        <v>0</v>
      </c>
      <c r="BU11" s="158">
        <v>0</v>
      </c>
      <c r="BV11" s="158">
        <v>0</v>
      </c>
      <c r="BW11" s="158">
        <f t="shared" si="13"/>
        <v>0</v>
      </c>
      <c r="BX11" s="158">
        <f t="shared" si="14"/>
        <v>10</v>
      </c>
      <c r="BY11" s="158">
        <f t="shared" si="1"/>
        <v>1</v>
      </c>
      <c r="BZ11" s="158">
        <f t="shared" si="1"/>
        <v>4</v>
      </c>
      <c r="CA11" s="158">
        <f t="shared" si="1"/>
        <v>6</v>
      </c>
      <c r="CB11" s="158">
        <f t="shared" si="1"/>
        <v>0</v>
      </c>
      <c r="CC11" s="159">
        <f t="shared" si="15"/>
        <v>21</v>
      </c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  <c r="ES11" s="139"/>
      <c r="ET11" s="139"/>
      <c r="EU11" s="139"/>
      <c r="EV11" s="139"/>
      <c r="EW11" s="139"/>
      <c r="EX11" s="139"/>
      <c r="EY11" s="139"/>
      <c r="EZ11" s="139"/>
      <c r="FA11" s="139"/>
      <c r="FB11" s="139"/>
      <c r="FC11" s="139"/>
      <c r="FD11" s="139"/>
      <c r="FE11" s="139"/>
      <c r="FF11" s="139"/>
      <c r="FG11" s="139"/>
      <c r="FH11" s="139"/>
      <c r="FI11" s="139"/>
      <c r="FJ11" s="139"/>
      <c r="FK11" s="139"/>
      <c r="FL11" s="139"/>
      <c r="FM11" s="139"/>
      <c r="FN11" s="139"/>
      <c r="FO11" s="139"/>
      <c r="FP11" s="139"/>
      <c r="FQ11" s="139"/>
      <c r="FR11" s="139"/>
      <c r="FS11" s="139"/>
      <c r="FT11" s="139"/>
      <c r="FU11" s="139"/>
      <c r="FV11" s="139"/>
      <c r="FW11" s="139"/>
      <c r="FX11" s="139"/>
      <c r="FY11" s="139"/>
      <c r="FZ11" s="139"/>
      <c r="GA11" s="139"/>
      <c r="GB11" s="139"/>
      <c r="GC11" s="139"/>
      <c r="GD11" s="139"/>
      <c r="GE11" s="139"/>
      <c r="GF11" s="139"/>
      <c r="GG11" s="139"/>
      <c r="GH11" s="139"/>
      <c r="GI11" s="139"/>
      <c r="GJ11" s="139"/>
      <c r="GK11" s="139"/>
      <c r="GL11" s="139"/>
      <c r="GM11" s="139"/>
      <c r="GN11" s="139"/>
      <c r="GO11" s="139"/>
      <c r="GP11" s="139"/>
      <c r="GQ11" s="139"/>
      <c r="GR11" s="139"/>
      <c r="GS11" s="139"/>
      <c r="GT11" s="139"/>
      <c r="GU11" s="139"/>
      <c r="GV11" s="139"/>
      <c r="GW11" s="139"/>
      <c r="GX11" s="139"/>
      <c r="GY11" s="139"/>
      <c r="GZ11" s="139"/>
      <c r="HA11" s="139"/>
      <c r="HB11" s="139"/>
      <c r="HC11" s="139"/>
      <c r="HD11" s="139"/>
      <c r="HE11" s="139"/>
      <c r="HF11" s="139"/>
      <c r="HG11" s="139"/>
      <c r="HH11" s="139"/>
      <c r="HI11" s="139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39"/>
      <c r="IF11" s="139"/>
      <c r="IG11" s="139"/>
      <c r="IH11" s="139"/>
      <c r="II11" s="139"/>
      <c r="IJ11" s="139"/>
      <c r="IK11" s="139"/>
      <c r="IL11" s="139"/>
      <c r="IM11" s="139"/>
      <c r="IN11" s="139"/>
      <c r="IO11" s="139"/>
      <c r="IP11" s="139"/>
      <c r="IQ11" s="139"/>
      <c r="IR11" s="139"/>
      <c r="IS11" s="139"/>
      <c r="IT11" s="139"/>
      <c r="IU11" s="139"/>
      <c r="IV11" s="139"/>
    </row>
    <row r="12" spans="1:256" ht="17.100000000000001" customHeight="1">
      <c r="A12" s="16"/>
      <c r="B12" s="188"/>
      <c r="C12" s="42" t="s">
        <v>27</v>
      </c>
      <c r="D12" s="158">
        <v>323</v>
      </c>
      <c r="E12" s="158">
        <v>53</v>
      </c>
      <c r="F12" s="158">
        <v>11</v>
      </c>
      <c r="G12" s="158">
        <v>22</v>
      </c>
      <c r="H12" s="158">
        <v>10</v>
      </c>
      <c r="I12" s="158">
        <f t="shared" si="2"/>
        <v>419</v>
      </c>
      <c r="J12" s="158">
        <v>9</v>
      </c>
      <c r="K12" s="158">
        <v>0</v>
      </c>
      <c r="L12" s="158">
        <v>1</v>
      </c>
      <c r="M12" s="158">
        <v>0</v>
      </c>
      <c r="N12" s="158">
        <v>2</v>
      </c>
      <c r="O12" s="158">
        <f t="shared" si="3"/>
        <v>12</v>
      </c>
      <c r="P12" s="158">
        <v>0</v>
      </c>
      <c r="Q12" s="158">
        <v>0</v>
      </c>
      <c r="R12" s="158">
        <v>0</v>
      </c>
      <c r="S12" s="158">
        <v>0</v>
      </c>
      <c r="T12" s="158">
        <v>0</v>
      </c>
      <c r="U12" s="159">
        <f t="shared" si="4"/>
        <v>0</v>
      </c>
      <c r="V12" s="188"/>
      <c r="W12" s="42" t="s">
        <v>27</v>
      </c>
      <c r="X12" s="158">
        <v>0</v>
      </c>
      <c r="Y12" s="158">
        <v>0</v>
      </c>
      <c r="Z12" s="158">
        <v>0</v>
      </c>
      <c r="AA12" s="158">
        <v>0</v>
      </c>
      <c r="AB12" s="158">
        <v>0</v>
      </c>
      <c r="AC12" s="158">
        <f t="shared" si="5"/>
        <v>0</v>
      </c>
      <c r="AD12" s="158">
        <v>0</v>
      </c>
      <c r="AE12" s="158">
        <v>0</v>
      </c>
      <c r="AF12" s="158">
        <v>0</v>
      </c>
      <c r="AG12" s="158">
        <v>0</v>
      </c>
      <c r="AH12" s="158">
        <v>0</v>
      </c>
      <c r="AI12" s="158">
        <f t="shared" si="6"/>
        <v>0</v>
      </c>
      <c r="AJ12" s="158">
        <f t="shared" si="7"/>
        <v>332</v>
      </c>
      <c r="AK12" s="158">
        <f t="shared" si="0"/>
        <v>53</v>
      </c>
      <c r="AL12" s="158">
        <f t="shared" si="0"/>
        <v>12</v>
      </c>
      <c r="AM12" s="158">
        <f t="shared" si="0"/>
        <v>22</v>
      </c>
      <c r="AN12" s="158">
        <f t="shared" si="0"/>
        <v>12</v>
      </c>
      <c r="AO12" s="159">
        <f t="shared" si="8"/>
        <v>431</v>
      </c>
      <c r="AP12" s="188"/>
      <c r="AQ12" s="42" t="s">
        <v>27</v>
      </c>
      <c r="AR12" s="51">
        <v>4</v>
      </c>
      <c r="AS12" s="51">
        <v>1</v>
      </c>
      <c r="AT12" s="51">
        <v>0</v>
      </c>
      <c r="AU12" s="51">
        <v>4</v>
      </c>
      <c r="AV12" s="51">
        <v>2</v>
      </c>
      <c r="AW12" s="51">
        <f t="shared" si="9"/>
        <v>11</v>
      </c>
      <c r="AX12" s="51">
        <v>0</v>
      </c>
      <c r="AY12" s="51">
        <v>0</v>
      </c>
      <c r="AZ12" s="51">
        <v>0</v>
      </c>
      <c r="BA12" s="51">
        <v>1</v>
      </c>
      <c r="BB12" s="51">
        <v>1</v>
      </c>
      <c r="BC12" s="51">
        <f t="shared" si="10"/>
        <v>2</v>
      </c>
      <c r="BD12" s="51">
        <v>0</v>
      </c>
      <c r="BE12" s="51">
        <v>0</v>
      </c>
      <c r="BF12" s="51">
        <v>0</v>
      </c>
      <c r="BG12" s="51">
        <v>0</v>
      </c>
      <c r="BH12" s="51">
        <v>0</v>
      </c>
      <c r="BI12" s="160">
        <f t="shared" si="11"/>
        <v>0</v>
      </c>
      <c r="BJ12" s="188"/>
      <c r="BK12" s="42" t="s">
        <v>27</v>
      </c>
      <c r="BL12" s="158">
        <v>0</v>
      </c>
      <c r="BM12" s="158">
        <v>0</v>
      </c>
      <c r="BN12" s="158">
        <v>0</v>
      </c>
      <c r="BO12" s="158">
        <v>0</v>
      </c>
      <c r="BP12" s="158">
        <v>0</v>
      </c>
      <c r="BQ12" s="158">
        <f t="shared" si="12"/>
        <v>0</v>
      </c>
      <c r="BR12" s="158">
        <v>0</v>
      </c>
      <c r="BS12" s="158">
        <v>0</v>
      </c>
      <c r="BT12" s="158">
        <v>0</v>
      </c>
      <c r="BU12" s="158">
        <v>0</v>
      </c>
      <c r="BV12" s="158">
        <v>0</v>
      </c>
      <c r="BW12" s="158">
        <f t="shared" si="13"/>
        <v>0</v>
      </c>
      <c r="BX12" s="158">
        <f t="shared" si="14"/>
        <v>4</v>
      </c>
      <c r="BY12" s="158">
        <f t="shared" si="1"/>
        <v>1</v>
      </c>
      <c r="BZ12" s="158">
        <f t="shared" si="1"/>
        <v>0</v>
      </c>
      <c r="CA12" s="158">
        <f t="shared" si="1"/>
        <v>5</v>
      </c>
      <c r="CB12" s="158">
        <f t="shared" si="1"/>
        <v>3</v>
      </c>
      <c r="CC12" s="159">
        <f t="shared" si="15"/>
        <v>13</v>
      </c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  <c r="IP12" s="139"/>
      <c r="IQ12" s="139"/>
      <c r="IR12" s="139"/>
      <c r="IS12" s="139"/>
      <c r="IT12" s="139"/>
      <c r="IU12" s="139"/>
      <c r="IV12" s="139"/>
    </row>
    <row r="13" spans="1:256" ht="17.100000000000001" customHeight="1">
      <c r="A13" s="16"/>
      <c r="B13" s="188"/>
      <c r="C13" s="42" t="s">
        <v>28</v>
      </c>
      <c r="D13" s="158">
        <v>449</v>
      </c>
      <c r="E13" s="158">
        <v>42</v>
      </c>
      <c r="F13" s="158">
        <v>4</v>
      </c>
      <c r="G13" s="158">
        <v>2</v>
      </c>
      <c r="H13" s="158">
        <v>21</v>
      </c>
      <c r="I13" s="158">
        <f t="shared" si="2"/>
        <v>518</v>
      </c>
      <c r="J13" s="158">
        <v>51</v>
      </c>
      <c r="K13" s="158">
        <v>1</v>
      </c>
      <c r="L13" s="158">
        <v>3</v>
      </c>
      <c r="M13" s="158">
        <v>0</v>
      </c>
      <c r="N13" s="158">
        <v>4</v>
      </c>
      <c r="O13" s="158">
        <f t="shared" si="3"/>
        <v>59</v>
      </c>
      <c r="P13" s="158">
        <v>0</v>
      </c>
      <c r="Q13" s="158">
        <v>0</v>
      </c>
      <c r="R13" s="158">
        <v>0</v>
      </c>
      <c r="S13" s="158">
        <v>0</v>
      </c>
      <c r="T13" s="158">
        <v>0</v>
      </c>
      <c r="U13" s="159">
        <f t="shared" si="4"/>
        <v>0</v>
      </c>
      <c r="V13" s="188"/>
      <c r="W13" s="42" t="s">
        <v>28</v>
      </c>
      <c r="X13" s="158">
        <v>0</v>
      </c>
      <c r="Y13" s="158">
        <v>0</v>
      </c>
      <c r="Z13" s="158">
        <v>0</v>
      </c>
      <c r="AA13" s="158">
        <v>0</v>
      </c>
      <c r="AB13" s="158">
        <v>0</v>
      </c>
      <c r="AC13" s="158">
        <f t="shared" si="5"/>
        <v>0</v>
      </c>
      <c r="AD13" s="158">
        <v>0</v>
      </c>
      <c r="AE13" s="158">
        <v>0</v>
      </c>
      <c r="AF13" s="158">
        <v>0</v>
      </c>
      <c r="AG13" s="158">
        <v>0</v>
      </c>
      <c r="AH13" s="158">
        <v>0</v>
      </c>
      <c r="AI13" s="158">
        <f t="shared" si="6"/>
        <v>0</v>
      </c>
      <c r="AJ13" s="158">
        <f t="shared" si="7"/>
        <v>500</v>
      </c>
      <c r="AK13" s="158">
        <f t="shared" si="0"/>
        <v>43</v>
      </c>
      <c r="AL13" s="158">
        <f t="shared" si="0"/>
        <v>7</v>
      </c>
      <c r="AM13" s="158">
        <f t="shared" si="0"/>
        <v>2</v>
      </c>
      <c r="AN13" s="158">
        <f t="shared" si="0"/>
        <v>25</v>
      </c>
      <c r="AO13" s="159">
        <f t="shared" si="8"/>
        <v>577</v>
      </c>
      <c r="AP13" s="188"/>
      <c r="AQ13" s="42" t="s">
        <v>28</v>
      </c>
      <c r="AR13" s="51">
        <v>14</v>
      </c>
      <c r="AS13" s="51">
        <v>1</v>
      </c>
      <c r="AT13" s="51">
        <v>1</v>
      </c>
      <c r="AU13" s="51">
        <v>2</v>
      </c>
      <c r="AV13" s="51">
        <v>3</v>
      </c>
      <c r="AW13" s="51">
        <f t="shared" si="9"/>
        <v>21</v>
      </c>
      <c r="AX13" s="51">
        <v>6</v>
      </c>
      <c r="AY13" s="51">
        <v>0</v>
      </c>
      <c r="AZ13" s="51">
        <v>0</v>
      </c>
      <c r="BA13" s="51">
        <v>3</v>
      </c>
      <c r="BB13" s="51">
        <v>5</v>
      </c>
      <c r="BC13" s="51">
        <f t="shared" si="10"/>
        <v>14</v>
      </c>
      <c r="BD13" s="51">
        <v>0</v>
      </c>
      <c r="BE13" s="51">
        <v>0</v>
      </c>
      <c r="BF13" s="51">
        <v>0</v>
      </c>
      <c r="BG13" s="51">
        <v>0</v>
      </c>
      <c r="BH13" s="51">
        <v>0</v>
      </c>
      <c r="BI13" s="160">
        <f t="shared" si="11"/>
        <v>0</v>
      </c>
      <c r="BJ13" s="188"/>
      <c r="BK13" s="42" t="s">
        <v>28</v>
      </c>
      <c r="BL13" s="158">
        <v>0</v>
      </c>
      <c r="BM13" s="158">
        <v>0</v>
      </c>
      <c r="BN13" s="158">
        <v>0</v>
      </c>
      <c r="BO13" s="158">
        <v>0</v>
      </c>
      <c r="BP13" s="158">
        <v>0</v>
      </c>
      <c r="BQ13" s="158">
        <f t="shared" si="12"/>
        <v>0</v>
      </c>
      <c r="BR13" s="158">
        <v>0</v>
      </c>
      <c r="BS13" s="158">
        <v>0</v>
      </c>
      <c r="BT13" s="158">
        <v>0</v>
      </c>
      <c r="BU13" s="158">
        <v>0</v>
      </c>
      <c r="BV13" s="158">
        <v>0</v>
      </c>
      <c r="BW13" s="158">
        <f t="shared" si="13"/>
        <v>0</v>
      </c>
      <c r="BX13" s="158">
        <f t="shared" si="14"/>
        <v>20</v>
      </c>
      <c r="BY13" s="158">
        <f t="shared" si="1"/>
        <v>1</v>
      </c>
      <c r="BZ13" s="158">
        <f t="shared" si="1"/>
        <v>1</v>
      </c>
      <c r="CA13" s="158">
        <f t="shared" si="1"/>
        <v>5</v>
      </c>
      <c r="CB13" s="158">
        <f t="shared" si="1"/>
        <v>8</v>
      </c>
      <c r="CC13" s="159">
        <f t="shared" si="15"/>
        <v>35</v>
      </c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  <c r="IP13" s="139"/>
      <c r="IQ13" s="139"/>
      <c r="IR13" s="139"/>
      <c r="IS13" s="139"/>
      <c r="IT13" s="139"/>
      <c r="IU13" s="139"/>
      <c r="IV13" s="139"/>
    </row>
    <row r="14" spans="1:256" ht="17.100000000000001" customHeight="1">
      <c r="A14" s="16"/>
      <c r="B14" s="189"/>
      <c r="C14" s="30" t="s">
        <v>29</v>
      </c>
      <c r="D14" s="155">
        <f t="shared" ref="D14:U14" si="16">SUM(D11:D13)</f>
        <v>1583</v>
      </c>
      <c r="E14" s="155">
        <f t="shared" si="16"/>
        <v>188</v>
      </c>
      <c r="F14" s="155">
        <f t="shared" si="16"/>
        <v>34</v>
      </c>
      <c r="G14" s="155">
        <f t="shared" si="16"/>
        <v>39</v>
      </c>
      <c r="H14" s="155">
        <f t="shared" si="16"/>
        <v>45</v>
      </c>
      <c r="I14" s="155">
        <f t="shared" si="16"/>
        <v>1889</v>
      </c>
      <c r="J14" s="155">
        <f t="shared" si="16"/>
        <v>65</v>
      </c>
      <c r="K14" s="155">
        <f t="shared" si="16"/>
        <v>1</v>
      </c>
      <c r="L14" s="155">
        <f t="shared" si="16"/>
        <v>4</v>
      </c>
      <c r="M14" s="155">
        <f t="shared" si="16"/>
        <v>1</v>
      </c>
      <c r="N14" s="155">
        <f t="shared" si="16"/>
        <v>6</v>
      </c>
      <c r="O14" s="155">
        <f t="shared" si="16"/>
        <v>77</v>
      </c>
      <c r="P14" s="155">
        <f t="shared" si="16"/>
        <v>0</v>
      </c>
      <c r="Q14" s="155">
        <f t="shared" si="16"/>
        <v>0</v>
      </c>
      <c r="R14" s="155">
        <f t="shared" si="16"/>
        <v>0</v>
      </c>
      <c r="S14" s="155">
        <f t="shared" si="16"/>
        <v>0</v>
      </c>
      <c r="T14" s="155">
        <f t="shared" si="16"/>
        <v>0</v>
      </c>
      <c r="U14" s="156">
        <f t="shared" si="16"/>
        <v>0</v>
      </c>
      <c r="V14" s="189"/>
      <c r="W14" s="30" t="s">
        <v>29</v>
      </c>
      <c r="X14" s="155">
        <f t="shared" ref="X14:AO14" si="17">SUM(X11:X13)</f>
        <v>0</v>
      </c>
      <c r="Y14" s="155">
        <f t="shared" si="17"/>
        <v>0</v>
      </c>
      <c r="Z14" s="155">
        <f t="shared" si="17"/>
        <v>0</v>
      </c>
      <c r="AA14" s="155">
        <f t="shared" si="17"/>
        <v>0</v>
      </c>
      <c r="AB14" s="155">
        <f t="shared" si="17"/>
        <v>0</v>
      </c>
      <c r="AC14" s="155">
        <f t="shared" si="17"/>
        <v>0</v>
      </c>
      <c r="AD14" s="155">
        <f t="shared" si="17"/>
        <v>0</v>
      </c>
      <c r="AE14" s="155">
        <f t="shared" si="17"/>
        <v>0</v>
      </c>
      <c r="AF14" s="155">
        <f t="shared" si="17"/>
        <v>0</v>
      </c>
      <c r="AG14" s="155">
        <f t="shared" si="17"/>
        <v>0</v>
      </c>
      <c r="AH14" s="155">
        <f t="shared" si="17"/>
        <v>0</v>
      </c>
      <c r="AI14" s="155">
        <f t="shared" si="17"/>
        <v>0</v>
      </c>
      <c r="AJ14" s="155">
        <f t="shared" si="17"/>
        <v>1648</v>
      </c>
      <c r="AK14" s="155">
        <f t="shared" si="17"/>
        <v>189</v>
      </c>
      <c r="AL14" s="155">
        <f t="shared" si="17"/>
        <v>38</v>
      </c>
      <c r="AM14" s="155">
        <f t="shared" si="17"/>
        <v>40</v>
      </c>
      <c r="AN14" s="155">
        <f t="shared" si="17"/>
        <v>51</v>
      </c>
      <c r="AO14" s="156">
        <f t="shared" si="17"/>
        <v>1966</v>
      </c>
      <c r="AP14" s="189"/>
      <c r="AQ14" s="30" t="s">
        <v>29</v>
      </c>
      <c r="AR14" s="155">
        <f t="shared" ref="AR14:BI14" si="18">SUM(AR11:AR13)</f>
        <v>28</v>
      </c>
      <c r="AS14" s="155">
        <f t="shared" si="18"/>
        <v>3</v>
      </c>
      <c r="AT14" s="155">
        <f t="shared" si="18"/>
        <v>5</v>
      </c>
      <c r="AU14" s="155">
        <f t="shared" si="18"/>
        <v>11</v>
      </c>
      <c r="AV14" s="155">
        <f t="shared" si="18"/>
        <v>5</v>
      </c>
      <c r="AW14" s="155">
        <f t="shared" si="18"/>
        <v>52</v>
      </c>
      <c r="AX14" s="155">
        <f t="shared" si="18"/>
        <v>6</v>
      </c>
      <c r="AY14" s="155">
        <f t="shared" si="18"/>
        <v>0</v>
      </c>
      <c r="AZ14" s="155">
        <f t="shared" si="18"/>
        <v>0</v>
      </c>
      <c r="BA14" s="155">
        <f t="shared" si="18"/>
        <v>5</v>
      </c>
      <c r="BB14" s="155">
        <f t="shared" si="18"/>
        <v>6</v>
      </c>
      <c r="BC14" s="155">
        <f t="shared" si="18"/>
        <v>17</v>
      </c>
      <c r="BD14" s="155">
        <f t="shared" si="18"/>
        <v>0</v>
      </c>
      <c r="BE14" s="155">
        <f t="shared" si="18"/>
        <v>0</v>
      </c>
      <c r="BF14" s="155">
        <f t="shared" si="18"/>
        <v>0</v>
      </c>
      <c r="BG14" s="155">
        <f t="shared" si="18"/>
        <v>0</v>
      </c>
      <c r="BH14" s="155">
        <f t="shared" si="18"/>
        <v>0</v>
      </c>
      <c r="BI14" s="156">
        <f t="shared" si="18"/>
        <v>0</v>
      </c>
      <c r="BJ14" s="189"/>
      <c r="BK14" s="30" t="s">
        <v>29</v>
      </c>
      <c r="BL14" s="155">
        <f t="shared" ref="BL14:CC14" si="19">SUM(BL11:BL13)</f>
        <v>0</v>
      </c>
      <c r="BM14" s="155">
        <f t="shared" si="19"/>
        <v>0</v>
      </c>
      <c r="BN14" s="155">
        <f t="shared" si="19"/>
        <v>0</v>
      </c>
      <c r="BO14" s="155">
        <f t="shared" si="19"/>
        <v>0</v>
      </c>
      <c r="BP14" s="155">
        <f t="shared" si="19"/>
        <v>0</v>
      </c>
      <c r="BQ14" s="155">
        <f t="shared" si="19"/>
        <v>0</v>
      </c>
      <c r="BR14" s="155">
        <f t="shared" si="19"/>
        <v>0</v>
      </c>
      <c r="BS14" s="155">
        <f t="shared" si="19"/>
        <v>0</v>
      </c>
      <c r="BT14" s="155">
        <f t="shared" si="19"/>
        <v>0</v>
      </c>
      <c r="BU14" s="155">
        <f t="shared" si="19"/>
        <v>0</v>
      </c>
      <c r="BV14" s="155">
        <f t="shared" si="19"/>
        <v>0</v>
      </c>
      <c r="BW14" s="155">
        <f t="shared" si="19"/>
        <v>0</v>
      </c>
      <c r="BX14" s="155">
        <f t="shared" si="19"/>
        <v>34</v>
      </c>
      <c r="BY14" s="155">
        <f t="shared" si="19"/>
        <v>3</v>
      </c>
      <c r="BZ14" s="155">
        <f t="shared" si="19"/>
        <v>5</v>
      </c>
      <c r="CA14" s="155">
        <f t="shared" si="19"/>
        <v>16</v>
      </c>
      <c r="CB14" s="155">
        <f t="shared" si="19"/>
        <v>11</v>
      </c>
      <c r="CC14" s="156">
        <f t="shared" si="19"/>
        <v>69</v>
      </c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  <c r="HE14" s="139"/>
      <c r="HF14" s="139"/>
      <c r="HG14" s="139"/>
      <c r="HH14" s="139"/>
      <c r="HI14" s="139"/>
      <c r="HJ14" s="139"/>
      <c r="HK14" s="139"/>
      <c r="HL14" s="139"/>
      <c r="HM14" s="139"/>
      <c r="HN14" s="139"/>
      <c r="HO14" s="139"/>
      <c r="HP14" s="139"/>
      <c r="HQ14" s="139"/>
      <c r="HR14" s="139"/>
      <c r="HS14" s="139"/>
      <c r="HT14" s="139"/>
      <c r="HU14" s="139"/>
      <c r="HV14" s="139"/>
      <c r="HW14" s="139"/>
      <c r="HX14" s="139"/>
      <c r="HY14" s="139"/>
      <c r="HZ14" s="139"/>
      <c r="IA14" s="139"/>
      <c r="IB14" s="139"/>
      <c r="IC14" s="139"/>
      <c r="ID14" s="139"/>
      <c r="IE14" s="139"/>
      <c r="IF14" s="139"/>
      <c r="IG14" s="139"/>
      <c r="IH14" s="139"/>
      <c r="II14" s="139"/>
      <c r="IJ14" s="139"/>
      <c r="IK14" s="139"/>
      <c r="IL14" s="139"/>
      <c r="IM14" s="139"/>
      <c r="IN14" s="139"/>
      <c r="IO14" s="139"/>
      <c r="IP14" s="139"/>
      <c r="IQ14" s="139"/>
      <c r="IR14" s="139"/>
      <c r="IS14" s="139"/>
      <c r="IT14" s="139"/>
      <c r="IU14" s="139"/>
      <c r="IV14" s="139"/>
    </row>
    <row r="15" spans="1:256" ht="17.100000000000001" customHeight="1">
      <c r="A15" s="16"/>
      <c r="B15" s="187" t="s">
        <v>30</v>
      </c>
      <c r="C15" s="42" t="s">
        <v>31</v>
      </c>
      <c r="D15" s="158">
        <v>1181</v>
      </c>
      <c r="E15" s="158">
        <v>89</v>
      </c>
      <c r="F15" s="158">
        <v>29</v>
      </c>
      <c r="G15" s="158">
        <v>13</v>
      </c>
      <c r="H15" s="158">
        <v>23</v>
      </c>
      <c r="I15" s="158">
        <f t="shared" ref="I15:I17" si="20">SUM(D15:H15)</f>
        <v>1335</v>
      </c>
      <c r="J15" s="158">
        <v>231</v>
      </c>
      <c r="K15" s="158">
        <v>4</v>
      </c>
      <c r="L15" s="158">
        <v>4</v>
      </c>
      <c r="M15" s="158">
        <v>14</v>
      </c>
      <c r="N15" s="158">
        <v>3</v>
      </c>
      <c r="O15" s="158">
        <f t="shared" ref="O15:O17" si="21">SUM(J15:N15)</f>
        <v>256</v>
      </c>
      <c r="P15" s="158">
        <v>0</v>
      </c>
      <c r="Q15" s="158">
        <v>0</v>
      </c>
      <c r="R15" s="158">
        <v>0</v>
      </c>
      <c r="S15" s="158">
        <v>0</v>
      </c>
      <c r="T15" s="158">
        <v>0</v>
      </c>
      <c r="U15" s="159">
        <f t="shared" ref="U15:U17" si="22">SUM(P15:T15)</f>
        <v>0</v>
      </c>
      <c r="V15" s="187" t="s">
        <v>30</v>
      </c>
      <c r="W15" s="42" t="s">
        <v>31</v>
      </c>
      <c r="X15" s="158">
        <v>0</v>
      </c>
      <c r="Y15" s="158">
        <v>0</v>
      </c>
      <c r="Z15" s="158">
        <v>0</v>
      </c>
      <c r="AA15" s="158">
        <v>0</v>
      </c>
      <c r="AB15" s="158">
        <v>0</v>
      </c>
      <c r="AC15" s="158">
        <f t="shared" ref="AC15:AC17" si="23">SUM(X15:AB15)</f>
        <v>0</v>
      </c>
      <c r="AD15" s="158">
        <v>0</v>
      </c>
      <c r="AE15" s="158">
        <v>0</v>
      </c>
      <c r="AF15" s="158">
        <v>0</v>
      </c>
      <c r="AG15" s="158">
        <v>0</v>
      </c>
      <c r="AH15" s="158">
        <v>0</v>
      </c>
      <c r="AI15" s="158">
        <f t="shared" ref="AI15:AI17" si="24">SUM(AD15:AH15)</f>
        <v>0</v>
      </c>
      <c r="AJ15" s="158">
        <f t="shared" ref="AJ15:AN17" si="25">D15+J15+P15+X15+AD15</f>
        <v>1412</v>
      </c>
      <c r="AK15" s="158">
        <f t="shared" si="25"/>
        <v>93</v>
      </c>
      <c r="AL15" s="158">
        <f t="shared" si="25"/>
        <v>33</v>
      </c>
      <c r="AM15" s="158">
        <f t="shared" si="25"/>
        <v>27</v>
      </c>
      <c r="AN15" s="158">
        <f t="shared" si="25"/>
        <v>26</v>
      </c>
      <c r="AO15" s="159">
        <f t="shared" ref="AO15:AO17" si="26">SUM(AJ15:AN15)</f>
        <v>1591</v>
      </c>
      <c r="AP15" s="187" t="s">
        <v>30</v>
      </c>
      <c r="AQ15" s="42" t="s">
        <v>31</v>
      </c>
      <c r="AR15" s="51">
        <v>28</v>
      </c>
      <c r="AS15" s="51">
        <v>0</v>
      </c>
      <c r="AT15" s="51">
        <v>2</v>
      </c>
      <c r="AU15" s="51">
        <v>3</v>
      </c>
      <c r="AV15" s="51">
        <v>1</v>
      </c>
      <c r="AW15" s="51">
        <f t="shared" ref="AW15:AW17" si="27">SUM(AR15:AV15)</f>
        <v>34</v>
      </c>
      <c r="AX15" s="51">
        <v>11</v>
      </c>
      <c r="AY15" s="51">
        <v>0</v>
      </c>
      <c r="AZ15" s="51">
        <v>0</v>
      </c>
      <c r="BA15" s="51">
        <v>2</v>
      </c>
      <c r="BB15" s="51">
        <v>6</v>
      </c>
      <c r="BC15" s="51">
        <f t="shared" ref="BC15:BC17" si="28">SUM(AX15:BB15)</f>
        <v>19</v>
      </c>
      <c r="BD15" s="51">
        <v>0</v>
      </c>
      <c r="BE15" s="51">
        <v>0</v>
      </c>
      <c r="BF15" s="51">
        <v>0</v>
      </c>
      <c r="BG15" s="51">
        <v>0</v>
      </c>
      <c r="BH15" s="51">
        <v>0</v>
      </c>
      <c r="BI15" s="160">
        <f t="shared" ref="BI15:BI17" si="29">SUM(BD15:BH15)</f>
        <v>0</v>
      </c>
      <c r="BJ15" s="187" t="s">
        <v>30</v>
      </c>
      <c r="BK15" s="42" t="s">
        <v>31</v>
      </c>
      <c r="BL15" s="158">
        <v>0</v>
      </c>
      <c r="BM15" s="158">
        <v>0</v>
      </c>
      <c r="BN15" s="158">
        <v>0</v>
      </c>
      <c r="BO15" s="158">
        <v>0</v>
      </c>
      <c r="BP15" s="158">
        <v>0</v>
      </c>
      <c r="BQ15" s="158">
        <f t="shared" ref="BQ15:BQ17" si="30">SUM(BL15:BP15)</f>
        <v>0</v>
      </c>
      <c r="BR15" s="158">
        <v>0</v>
      </c>
      <c r="BS15" s="158">
        <v>0</v>
      </c>
      <c r="BT15" s="158">
        <v>0</v>
      </c>
      <c r="BU15" s="158">
        <v>0</v>
      </c>
      <c r="BV15" s="158">
        <v>0</v>
      </c>
      <c r="BW15" s="158">
        <f t="shared" ref="BW15:BW17" si="31">SUM(BR15:BV15)</f>
        <v>0</v>
      </c>
      <c r="BX15" s="158">
        <f t="shared" ref="BX15:CB17" si="32">AR15+AX15+BD15+BL15+BR15</f>
        <v>39</v>
      </c>
      <c r="BY15" s="158">
        <f t="shared" si="32"/>
        <v>0</v>
      </c>
      <c r="BZ15" s="158">
        <f t="shared" si="32"/>
        <v>2</v>
      </c>
      <c r="CA15" s="158">
        <f t="shared" si="32"/>
        <v>5</v>
      </c>
      <c r="CB15" s="158">
        <f t="shared" si="32"/>
        <v>7</v>
      </c>
      <c r="CC15" s="159">
        <f t="shared" ref="CC15:CC17" si="33">SUM(BX15:CB15)</f>
        <v>53</v>
      </c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39"/>
    </row>
    <row r="16" spans="1:256" ht="17.100000000000001" customHeight="1">
      <c r="A16" s="16"/>
      <c r="B16" s="188"/>
      <c r="C16" s="42" t="s">
        <v>32</v>
      </c>
      <c r="D16" s="161">
        <v>211</v>
      </c>
      <c r="E16" s="161">
        <v>18</v>
      </c>
      <c r="F16" s="161">
        <v>4</v>
      </c>
      <c r="G16" s="161">
        <v>2</v>
      </c>
      <c r="H16" s="161">
        <v>11</v>
      </c>
      <c r="I16" s="161">
        <f t="shared" si="20"/>
        <v>246</v>
      </c>
      <c r="J16" s="161">
        <v>34</v>
      </c>
      <c r="K16" s="161">
        <v>1</v>
      </c>
      <c r="L16" s="161">
        <v>2</v>
      </c>
      <c r="M16" s="161">
        <v>4</v>
      </c>
      <c r="N16" s="161">
        <v>6</v>
      </c>
      <c r="O16" s="161">
        <f t="shared" si="21"/>
        <v>47</v>
      </c>
      <c r="P16" s="161">
        <v>0</v>
      </c>
      <c r="Q16" s="161">
        <v>0</v>
      </c>
      <c r="R16" s="161">
        <v>0</v>
      </c>
      <c r="S16" s="161">
        <v>0</v>
      </c>
      <c r="T16" s="161">
        <v>0</v>
      </c>
      <c r="U16" s="162">
        <f t="shared" si="22"/>
        <v>0</v>
      </c>
      <c r="V16" s="188"/>
      <c r="W16" s="42" t="s">
        <v>32</v>
      </c>
      <c r="X16" s="161">
        <v>0</v>
      </c>
      <c r="Y16" s="161">
        <v>0</v>
      </c>
      <c r="Z16" s="161">
        <v>0</v>
      </c>
      <c r="AA16" s="161">
        <v>0</v>
      </c>
      <c r="AB16" s="161">
        <v>0</v>
      </c>
      <c r="AC16" s="161">
        <f t="shared" si="23"/>
        <v>0</v>
      </c>
      <c r="AD16" s="161">
        <v>0</v>
      </c>
      <c r="AE16" s="161">
        <v>0</v>
      </c>
      <c r="AF16" s="161">
        <v>0</v>
      </c>
      <c r="AG16" s="161">
        <v>0</v>
      </c>
      <c r="AH16" s="161">
        <v>0</v>
      </c>
      <c r="AI16" s="161">
        <f t="shared" si="24"/>
        <v>0</v>
      </c>
      <c r="AJ16" s="161">
        <f t="shared" si="25"/>
        <v>245</v>
      </c>
      <c r="AK16" s="161">
        <f t="shared" si="25"/>
        <v>19</v>
      </c>
      <c r="AL16" s="161">
        <f t="shared" si="25"/>
        <v>6</v>
      </c>
      <c r="AM16" s="161">
        <f t="shared" si="25"/>
        <v>6</v>
      </c>
      <c r="AN16" s="161">
        <f t="shared" si="25"/>
        <v>17</v>
      </c>
      <c r="AO16" s="162">
        <f t="shared" si="26"/>
        <v>293</v>
      </c>
      <c r="AP16" s="188"/>
      <c r="AQ16" s="42" t="s">
        <v>32</v>
      </c>
      <c r="AR16" s="61">
        <v>11</v>
      </c>
      <c r="AS16" s="61">
        <v>0</v>
      </c>
      <c r="AT16" s="61">
        <v>0</v>
      </c>
      <c r="AU16" s="61">
        <v>1</v>
      </c>
      <c r="AV16" s="61">
        <v>2</v>
      </c>
      <c r="AW16" s="61">
        <f t="shared" si="27"/>
        <v>14</v>
      </c>
      <c r="AX16" s="61">
        <v>7</v>
      </c>
      <c r="AY16" s="61">
        <v>0</v>
      </c>
      <c r="AZ16" s="61">
        <v>0</v>
      </c>
      <c r="BA16" s="61">
        <v>1</v>
      </c>
      <c r="BB16" s="61">
        <v>4</v>
      </c>
      <c r="BC16" s="61">
        <f t="shared" si="28"/>
        <v>12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163">
        <f t="shared" si="29"/>
        <v>0</v>
      </c>
      <c r="BJ16" s="188"/>
      <c r="BK16" s="42" t="s">
        <v>32</v>
      </c>
      <c r="BL16" s="161">
        <v>0</v>
      </c>
      <c r="BM16" s="161">
        <v>0</v>
      </c>
      <c r="BN16" s="161">
        <v>0</v>
      </c>
      <c r="BO16" s="161">
        <v>0</v>
      </c>
      <c r="BP16" s="161">
        <v>0</v>
      </c>
      <c r="BQ16" s="161">
        <f t="shared" si="30"/>
        <v>0</v>
      </c>
      <c r="BR16" s="161">
        <v>0</v>
      </c>
      <c r="BS16" s="161">
        <v>0</v>
      </c>
      <c r="BT16" s="161">
        <v>0</v>
      </c>
      <c r="BU16" s="161">
        <v>0</v>
      </c>
      <c r="BV16" s="161">
        <v>0</v>
      </c>
      <c r="BW16" s="161">
        <f t="shared" si="31"/>
        <v>0</v>
      </c>
      <c r="BX16" s="161">
        <f t="shared" si="32"/>
        <v>18</v>
      </c>
      <c r="BY16" s="161">
        <f t="shared" si="32"/>
        <v>0</v>
      </c>
      <c r="BZ16" s="161">
        <f t="shared" si="32"/>
        <v>0</v>
      </c>
      <c r="CA16" s="161">
        <f t="shared" si="32"/>
        <v>2</v>
      </c>
      <c r="CB16" s="161">
        <f t="shared" si="32"/>
        <v>6</v>
      </c>
      <c r="CC16" s="162">
        <f t="shared" si="33"/>
        <v>26</v>
      </c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39"/>
      <c r="FJ16" s="139"/>
      <c r="FK16" s="139"/>
      <c r="FL16" s="139"/>
      <c r="FM16" s="139"/>
      <c r="FN16" s="139"/>
      <c r="FO16" s="139"/>
      <c r="FP16" s="139"/>
      <c r="FQ16" s="139"/>
      <c r="FR16" s="139"/>
      <c r="FS16" s="139"/>
      <c r="FT16" s="139"/>
      <c r="FU16" s="139"/>
      <c r="FV16" s="139"/>
      <c r="FW16" s="139"/>
      <c r="FX16" s="139"/>
      <c r="FY16" s="139"/>
      <c r="FZ16" s="139"/>
      <c r="GA16" s="139"/>
      <c r="GB16" s="139"/>
      <c r="GC16" s="139"/>
      <c r="GD16" s="139"/>
      <c r="GE16" s="139"/>
      <c r="GF16" s="139"/>
      <c r="GG16" s="139"/>
      <c r="GH16" s="139"/>
      <c r="GI16" s="139"/>
      <c r="GJ16" s="139"/>
      <c r="GK16" s="139"/>
      <c r="GL16" s="139"/>
      <c r="GM16" s="139"/>
      <c r="GN16" s="139"/>
      <c r="GO16" s="139"/>
      <c r="GP16" s="139"/>
      <c r="GQ16" s="139"/>
      <c r="GR16" s="139"/>
      <c r="GS16" s="139"/>
      <c r="GT16" s="139"/>
      <c r="GU16" s="139"/>
      <c r="GV16" s="139"/>
      <c r="GW16" s="139"/>
      <c r="GX16" s="139"/>
      <c r="GY16" s="139"/>
      <c r="GZ16" s="139"/>
      <c r="HA16" s="139"/>
      <c r="HB16" s="139"/>
      <c r="HC16" s="139"/>
      <c r="HD16" s="139"/>
      <c r="HE16" s="139"/>
      <c r="HF16" s="139"/>
      <c r="HG16" s="139"/>
      <c r="HH16" s="139"/>
      <c r="HI16" s="139"/>
      <c r="HJ16" s="139"/>
      <c r="HK16" s="139"/>
      <c r="HL16" s="139"/>
      <c r="HM16" s="139"/>
      <c r="HN16" s="139"/>
      <c r="HO16" s="139"/>
      <c r="HP16" s="139"/>
      <c r="HQ16" s="139"/>
      <c r="HR16" s="139"/>
      <c r="HS16" s="139"/>
      <c r="HT16" s="139"/>
      <c r="HU16" s="139"/>
      <c r="HV16" s="139"/>
      <c r="HW16" s="139"/>
      <c r="HX16" s="139"/>
      <c r="HY16" s="139"/>
      <c r="HZ16" s="139"/>
      <c r="IA16" s="139"/>
      <c r="IB16" s="139"/>
      <c r="IC16" s="139"/>
      <c r="ID16" s="139"/>
      <c r="IE16" s="139"/>
      <c r="IF16" s="139"/>
      <c r="IG16" s="139"/>
      <c r="IH16" s="139"/>
      <c r="II16" s="139"/>
      <c r="IJ16" s="139"/>
      <c r="IK16" s="139"/>
      <c r="IL16" s="139"/>
      <c r="IM16" s="139"/>
      <c r="IN16" s="139"/>
      <c r="IO16" s="139"/>
      <c r="IP16" s="139"/>
      <c r="IQ16" s="139"/>
      <c r="IR16" s="139"/>
      <c r="IS16" s="139"/>
      <c r="IT16" s="139"/>
      <c r="IU16" s="139"/>
      <c r="IV16" s="139"/>
    </row>
    <row r="17" spans="1:256" ht="17.100000000000001" customHeight="1">
      <c r="A17" s="16"/>
      <c r="B17" s="188"/>
      <c r="C17" s="42" t="s">
        <v>33</v>
      </c>
      <c r="D17" s="158">
        <v>65</v>
      </c>
      <c r="E17" s="158">
        <v>2</v>
      </c>
      <c r="F17" s="158">
        <v>0</v>
      </c>
      <c r="G17" s="158">
        <v>0</v>
      </c>
      <c r="H17" s="158">
        <v>2</v>
      </c>
      <c r="I17" s="158">
        <f t="shared" si="20"/>
        <v>69</v>
      </c>
      <c r="J17" s="158">
        <v>26</v>
      </c>
      <c r="K17" s="158">
        <v>0</v>
      </c>
      <c r="L17" s="158">
        <v>2</v>
      </c>
      <c r="M17" s="158">
        <v>4</v>
      </c>
      <c r="N17" s="158">
        <v>10</v>
      </c>
      <c r="O17" s="158">
        <f t="shared" si="21"/>
        <v>42</v>
      </c>
      <c r="P17" s="158">
        <v>0</v>
      </c>
      <c r="Q17" s="158">
        <v>0</v>
      </c>
      <c r="R17" s="158">
        <v>0</v>
      </c>
      <c r="S17" s="158">
        <v>0</v>
      </c>
      <c r="T17" s="158">
        <v>0</v>
      </c>
      <c r="U17" s="159">
        <f t="shared" si="22"/>
        <v>0</v>
      </c>
      <c r="V17" s="188"/>
      <c r="W17" s="42" t="s">
        <v>33</v>
      </c>
      <c r="X17" s="158">
        <v>0</v>
      </c>
      <c r="Y17" s="158">
        <v>0</v>
      </c>
      <c r="Z17" s="158">
        <v>0</v>
      </c>
      <c r="AA17" s="158">
        <v>0</v>
      </c>
      <c r="AB17" s="158">
        <v>0</v>
      </c>
      <c r="AC17" s="158">
        <f t="shared" si="23"/>
        <v>0</v>
      </c>
      <c r="AD17" s="158">
        <v>0</v>
      </c>
      <c r="AE17" s="158">
        <v>0</v>
      </c>
      <c r="AF17" s="158">
        <v>0</v>
      </c>
      <c r="AG17" s="158">
        <v>0</v>
      </c>
      <c r="AH17" s="158">
        <v>0</v>
      </c>
      <c r="AI17" s="158">
        <f t="shared" si="24"/>
        <v>0</v>
      </c>
      <c r="AJ17" s="158">
        <f t="shared" si="25"/>
        <v>91</v>
      </c>
      <c r="AK17" s="158">
        <f t="shared" si="25"/>
        <v>2</v>
      </c>
      <c r="AL17" s="158">
        <f t="shared" si="25"/>
        <v>2</v>
      </c>
      <c r="AM17" s="158">
        <f t="shared" si="25"/>
        <v>4</v>
      </c>
      <c r="AN17" s="158">
        <f t="shared" si="25"/>
        <v>12</v>
      </c>
      <c r="AO17" s="159">
        <f t="shared" si="26"/>
        <v>111</v>
      </c>
      <c r="AP17" s="188"/>
      <c r="AQ17" s="42" t="s">
        <v>33</v>
      </c>
      <c r="AR17" s="51">
        <v>3</v>
      </c>
      <c r="AS17" s="51">
        <v>0</v>
      </c>
      <c r="AT17" s="51">
        <v>0</v>
      </c>
      <c r="AU17" s="51">
        <v>0</v>
      </c>
      <c r="AV17" s="51">
        <v>1</v>
      </c>
      <c r="AW17" s="51">
        <f t="shared" si="27"/>
        <v>4</v>
      </c>
      <c r="AX17" s="51">
        <v>6</v>
      </c>
      <c r="AY17" s="51">
        <v>0</v>
      </c>
      <c r="AZ17" s="51">
        <v>0</v>
      </c>
      <c r="BA17" s="51">
        <v>2</v>
      </c>
      <c r="BB17" s="51">
        <v>1</v>
      </c>
      <c r="BC17" s="51">
        <f t="shared" si="28"/>
        <v>9</v>
      </c>
      <c r="BD17" s="51">
        <v>0</v>
      </c>
      <c r="BE17" s="51">
        <v>0</v>
      </c>
      <c r="BF17" s="51">
        <v>0</v>
      </c>
      <c r="BG17" s="51">
        <v>0</v>
      </c>
      <c r="BH17" s="51">
        <v>0</v>
      </c>
      <c r="BI17" s="160">
        <f t="shared" si="29"/>
        <v>0</v>
      </c>
      <c r="BJ17" s="188"/>
      <c r="BK17" s="42" t="s">
        <v>33</v>
      </c>
      <c r="BL17" s="158">
        <v>0</v>
      </c>
      <c r="BM17" s="158">
        <v>0</v>
      </c>
      <c r="BN17" s="158">
        <v>0</v>
      </c>
      <c r="BO17" s="158">
        <v>0</v>
      </c>
      <c r="BP17" s="158">
        <v>0</v>
      </c>
      <c r="BQ17" s="158">
        <f t="shared" si="30"/>
        <v>0</v>
      </c>
      <c r="BR17" s="158">
        <v>0</v>
      </c>
      <c r="BS17" s="158">
        <v>0</v>
      </c>
      <c r="BT17" s="158">
        <v>0</v>
      </c>
      <c r="BU17" s="158">
        <v>0</v>
      </c>
      <c r="BV17" s="158">
        <v>0</v>
      </c>
      <c r="BW17" s="158">
        <f t="shared" si="31"/>
        <v>0</v>
      </c>
      <c r="BX17" s="158">
        <f t="shared" si="32"/>
        <v>9</v>
      </c>
      <c r="BY17" s="158">
        <f t="shared" si="32"/>
        <v>0</v>
      </c>
      <c r="BZ17" s="158">
        <f t="shared" si="32"/>
        <v>0</v>
      </c>
      <c r="CA17" s="158">
        <f t="shared" si="32"/>
        <v>2</v>
      </c>
      <c r="CB17" s="158">
        <f t="shared" si="32"/>
        <v>2</v>
      </c>
      <c r="CC17" s="159">
        <f t="shared" si="33"/>
        <v>13</v>
      </c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  <c r="IV17" s="139"/>
    </row>
    <row r="18" spans="1:256" ht="17.100000000000001" customHeight="1">
      <c r="A18" s="16"/>
      <c r="B18" s="189"/>
      <c r="C18" s="30" t="s">
        <v>34</v>
      </c>
      <c r="D18" s="155">
        <f t="shared" ref="D18:U18" si="34">SUM(D15:D17)</f>
        <v>1457</v>
      </c>
      <c r="E18" s="155">
        <f t="shared" si="34"/>
        <v>109</v>
      </c>
      <c r="F18" s="155">
        <f t="shared" si="34"/>
        <v>33</v>
      </c>
      <c r="G18" s="155">
        <f t="shared" si="34"/>
        <v>15</v>
      </c>
      <c r="H18" s="155">
        <f t="shared" si="34"/>
        <v>36</v>
      </c>
      <c r="I18" s="155">
        <f t="shared" si="34"/>
        <v>1650</v>
      </c>
      <c r="J18" s="155">
        <f t="shared" si="34"/>
        <v>291</v>
      </c>
      <c r="K18" s="155">
        <f t="shared" si="34"/>
        <v>5</v>
      </c>
      <c r="L18" s="155">
        <f t="shared" si="34"/>
        <v>8</v>
      </c>
      <c r="M18" s="155">
        <f t="shared" si="34"/>
        <v>22</v>
      </c>
      <c r="N18" s="155">
        <f t="shared" si="34"/>
        <v>19</v>
      </c>
      <c r="O18" s="155">
        <f t="shared" si="34"/>
        <v>345</v>
      </c>
      <c r="P18" s="155">
        <f t="shared" si="34"/>
        <v>0</v>
      </c>
      <c r="Q18" s="155">
        <f t="shared" si="34"/>
        <v>0</v>
      </c>
      <c r="R18" s="155">
        <f t="shared" si="34"/>
        <v>0</v>
      </c>
      <c r="S18" s="155">
        <f t="shared" si="34"/>
        <v>0</v>
      </c>
      <c r="T18" s="155">
        <f t="shared" si="34"/>
        <v>0</v>
      </c>
      <c r="U18" s="156">
        <f t="shared" si="34"/>
        <v>0</v>
      </c>
      <c r="V18" s="189"/>
      <c r="W18" s="30" t="s">
        <v>34</v>
      </c>
      <c r="X18" s="155">
        <f t="shared" ref="X18:AO18" si="35">SUM(X15:X17)</f>
        <v>0</v>
      </c>
      <c r="Y18" s="155">
        <f t="shared" si="35"/>
        <v>0</v>
      </c>
      <c r="Z18" s="155">
        <f t="shared" si="35"/>
        <v>0</v>
      </c>
      <c r="AA18" s="155">
        <f t="shared" si="35"/>
        <v>0</v>
      </c>
      <c r="AB18" s="155">
        <f t="shared" si="35"/>
        <v>0</v>
      </c>
      <c r="AC18" s="155">
        <f t="shared" si="35"/>
        <v>0</v>
      </c>
      <c r="AD18" s="155">
        <f t="shared" si="35"/>
        <v>0</v>
      </c>
      <c r="AE18" s="155">
        <f t="shared" si="35"/>
        <v>0</v>
      </c>
      <c r="AF18" s="155">
        <f t="shared" si="35"/>
        <v>0</v>
      </c>
      <c r="AG18" s="155">
        <f t="shared" si="35"/>
        <v>0</v>
      </c>
      <c r="AH18" s="155">
        <f t="shared" si="35"/>
        <v>0</v>
      </c>
      <c r="AI18" s="155">
        <f t="shared" si="35"/>
        <v>0</v>
      </c>
      <c r="AJ18" s="155">
        <f t="shared" si="35"/>
        <v>1748</v>
      </c>
      <c r="AK18" s="155">
        <f t="shared" si="35"/>
        <v>114</v>
      </c>
      <c r="AL18" s="155">
        <f t="shared" si="35"/>
        <v>41</v>
      </c>
      <c r="AM18" s="155">
        <f t="shared" si="35"/>
        <v>37</v>
      </c>
      <c r="AN18" s="155">
        <f t="shared" si="35"/>
        <v>55</v>
      </c>
      <c r="AO18" s="156">
        <f t="shared" si="35"/>
        <v>1995</v>
      </c>
      <c r="AP18" s="189"/>
      <c r="AQ18" s="30" t="s">
        <v>34</v>
      </c>
      <c r="AR18" s="155">
        <f t="shared" ref="AR18:BI18" si="36">SUM(AR15:AR17)</f>
        <v>42</v>
      </c>
      <c r="AS18" s="155">
        <f t="shared" si="36"/>
        <v>0</v>
      </c>
      <c r="AT18" s="155">
        <f t="shared" si="36"/>
        <v>2</v>
      </c>
      <c r="AU18" s="155">
        <f t="shared" si="36"/>
        <v>4</v>
      </c>
      <c r="AV18" s="155">
        <f t="shared" si="36"/>
        <v>4</v>
      </c>
      <c r="AW18" s="155">
        <f t="shared" si="36"/>
        <v>52</v>
      </c>
      <c r="AX18" s="155">
        <f t="shared" si="36"/>
        <v>24</v>
      </c>
      <c r="AY18" s="155">
        <f t="shared" si="36"/>
        <v>0</v>
      </c>
      <c r="AZ18" s="155">
        <f t="shared" si="36"/>
        <v>0</v>
      </c>
      <c r="BA18" s="155">
        <f t="shared" si="36"/>
        <v>5</v>
      </c>
      <c r="BB18" s="155">
        <f t="shared" si="36"/>
        <v>11</v>
      </c>
      <c r="BC18" s="155">
        <f t="shared" si="36"/>
        <v>40</v>
      </c>
      <c r="BD18" s="155">
        <f t="shared" si="36"/>
        <v>0</v>
      </c>
      <c r="BE18" s="155">
        <f t="shared" si="36"/>
        <v>0</v>
      </c>
      <c r="BF18" s="155">
        <f t="shared" si="36"/>
        <v>0</v>
      </c>
      <c r="BG18" s="155">
        <f t="shared" si="36"/>
        <v>0</v>
      </c>
      <c r="BH18" s="155">
        <f t="shared" si="36"/>
        <v>0</v>
      </c>
      <c r="BI18" s="156">
        <f t="shared" si="36"/>
        <v>0</v>
      </c>
      <c r="BJ18" s="189"/>
      <c r="BK18" s="30" t="s">
        <v>34</v>
      </c>
      <c r="BL18" s="155">
        <f t="shared" ref="BL18:CC18" si="37">SUM(BL15:BL17)</f>
        <v>0</v>
      </c>
      <c r="BM18" s="155">
        <f t="shared" si="37"/>
        <v>0</v>
      </c>
      <c r="BN18" s="155">
        <f t="shared" si="37"/>
        <v>0</v>
      </c>
      <c r="BO18" s="155">
        <f t="shared" si="37"/>
        <v>0</v>
      </c>
      <c r="BP18" s="155">
        <f t="shared" si="37"/>
        <v>0</v>
      </c>
      <c r="BQ18" s="155">
        <f t="shared" si="37"/>
        <v>0</v>
      </c>
      <c r="BR18" s="155">
        <f t="shared" si="37"/>
        <v>0</v>
      </c>
      <c r="BS18" s="155">
        <f t="shared" si="37"/>
        <v>0</v>
      </c>
      <c r="BT18" s="155">
        <f t="shared" si="37"/>
        <v>0</v>
      </c>
      <c r="BU18" s="155">
        <f t="shared" si="37"/>
        <v>0</v>
      </c>
      <c r="BV18" s="155">
        <f t="shared" si="37"/>
        <v>0</v>
      </c>
      <c r="BW18" s="155">
        <f t="shared" si="37"/>
        <v>0</v>
      </c>
      <c r="BX18" s="155">
        <f t="shared" si="37"/>
        <v>66</v>
      </c>
      <c r="BY18" s="155">
        <f t="shared" si="37"/>
        <v>0</v>
      </c>
      <c r="BZ18" s="155">
        <f t="shared" si="37"/>
        <v>2</v>
      </c>
      <c r="CA18" s="155">
        <f t="shared" si="37"/>
        <v>9</v>
      </c>
      <c r="CB18" s="155">
        <f t="shared" si="37"/>
        <v>15</v>
      </c>
      <c r="CC18" s="156">
        <f t="shared" si="37"/>
        <v>92</v>
      </c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  <c r="IV18" s="139"/>
    </row>
    <row r="19" spans="1:256" ht="17.100000000000001" customHeight="1">
      <c r="A19" s="16"/>
      <c r="B19" s="41" t="s">
        <v>35</v>
      </c>
      <c r="C19" s="30" t="s">
        <v>36</v>
      </c>
      <c r="D19" s="155">
        <v>243</v>
      </c>
      <c r="E19" s="155">
        <v>66</v>
      </c>
      <c r="F19" s="155">
        <v>4</v>
      </c>
      <c r="G19" s="155">
        <v>0</v>
      </c>
      <c r="H19" s="155">
        <v>10</v>
      </c>
      <c r="I19" s="155">
        <f t="shared" ref="I19:I27" si="38">SUM(D19:H19)</f>
        <v>323</v>
      </c>
      <c r="J19" s="155">
        <v>0</v>
      </c>
      <c r="K19" s="155">
        <v>0</v>
      </c>
      <c r="L19" s="155">
        <v>0</v>
      </c>
      <c r="M19" s="155">
        <v>0</v>
      </c>
      <c r="N19" s="155">
        <v>0</v>
      </c>
      <c r="O19" s="155">
        <f t="shared" ref="O19:O27" si="39">SUM(J19:N19)</f>
        <v>0</v>
      </c>
      <c r="P19" s="155">
        <v>0</v>
      </c>
      <c r="Q19" s="155">
        <v>0</v>
      </c>
      <c r="R19" s="155">
        <v>0</v>
      </c>
      <c r="S19" s="155">
        <v>0</v>
      </c>
      <c r="T19" s="155">
        <v>0</v>
      </c>
      <c r="U19" s="156">
        <f t="shared" ref="U19:U27" si="40">SUM(P19:T19)</f>
        <v>0</v>
      </c>
      <c r="V19" s="41" t="s">
        <v>35</v>
      </c>
      <c r="W19" s="30" t="s">
        <v>36</v>
      </c>
      <c r="X19" s="155">
        <v>0</v>
      </c>
      <c r="Y19" s="155">
        <v>0</v>
      </c>
      <c r="Z19" s="155">
        <v>0</v>
      </c>
      <c r="AA19" s="155">
        <v>0</v>
      </c>
      <c r="AB19" s="155">
        <v>0</v>
      </c>
      <c r="AC19" s="155">
        <f t="shared" ref="AC19:AC27" si="41">SUM(X19:AB19)</f>
        <v>0</v>
      </c>
      <c r="AD19" s="155">
        <v>0</v>
      </c>
      <c r="AE19" s="155">
        <v>0</v>
      </c>
      <c r="AF19" s="155">
        <v>0</v>
      </c>
      <c r="AG19" s="155">
        <v>0</v>
      </c>
      <c r="AH19" s="155">
        <v>0</v>
      </c>
      <c r="AI19" s="155">
        <f t="shared" ref="AI19:AI27" si="42">SUM(AD19:AH19)</f>
        <v>0</v>
      </c>
      <c r="AJ19" s="155">
        <f t="shared" ref="AJ19:AN27" si="43">D19+J19+P19+X19+AD19</f>
        <v>243</v>
      </c>
      <c r="AK19" s="155">
        <f t="shared" si="43"/>
        <v>66</v>
      </c>
      <c r="AL19" s="155">
        <f t="shared" si="43"/>
        <v>4</v>
      </c>
      <c r="AM19" s="155">
        <f t="shared" si="43"/>
        <v>0</v>
      </c>
      <c r="AN19" s="155">
        <f t="shared" si="43"/>
        <v>10</v>
      </c>
      <c r="AO19" s="156">
        <f t="shared" ref="AO19:AO27" si="44">SUM(AJ19:AN19)</f>
        <v>323</v>
      </c>
      <c r="AP19" s="41" t="s">
        <v>35</v>
      </c>
      <c r="AQ19" s="30" t="s">
        <v>36</v>
      </c>
      <c r="AR19" s="39">
        <v>2</v>
      </c>
      <c r="AS19" s="39">
        <v>0</v>
      </c>
      <c r="AT19" s="39">
        <v>0</v>
      </c>
      <c r="AU19" s="39">
        <v>0</v>
      </c>
      <c r="AV19" s="39">
        <v>2</v>
      </c>
      <c r="AW19" s="39">
        <f t="shared" ref="AW19:AW27" si="45">SUM(AR19:AV19)</f>
        <v>4</v>
      </c>
      <c r="AX19" s="39">
        <v>0</v>
      </c>
      <c r="AY19" s="39">
        <v>0</v>
      </c>
      <c r="AZ19" s="39">
        <v>0</v>
      </c>
      <c r="BA19" s="39">
        <v>0</v>
      </c>
      <c r="BB19" s="39">
        <v>0</v>
      </c>
      <c r="BC19" s="39">
        <f t="shared" ref="BC19:BC27" si="46">SUM(AX19:BB19)</f>
        <v>0</v>
      </c>
      <c r="BD19" s="39">
        <v>0</v>
      </c>
      <c r="BE19" s="39">
        <v>0</v>
      </c>
      <c r="BF19" s="39">
        <v>0</v>
      </c>
      <c r="BG19" s="39">
        <v>0</v>
      </c>
      <c r="BH19" s="39">
        <v>0</v>
      </c>
      <c r="BI19" s="157">
        <f t="shared" ref="BI19:BI27" si="47">SUM(BD19:BH19)</f>
        <v>0</v>
      </c>
      <c r="BJ19" s="41" t="s">
        <v>35</v>
      </c>
      <c r="BK19" s="30" t="s">
        <v>36</v>
      </c>
      <c r="BL19" s="155">
        <v>0</v>
      </c>
      <c r="BM19" s="155">
        <v>0</v>
      </c>
      <c r="BN19" s="155">
        <v>0</v>
      </c>
      <c r="BO19" s="155">
        <v>0</v>
      </c>
      <c r="BP19" s="155">
        <v>0</v>
      </c>
      <c r="BQ19" s="155">
        <f t="shared" ref="BQ19:BQ27" si="48">SUM(BL19:BP19)</f>
        <v>0</v>
      </c>
      <c r="BR19" s="155">
        <v>0</v>
      </c>
      <c r="BS19" s="155">
        <v>0</v>
      </c>
      <c r="BT19" s="155">
        <v>0</v>
      </c>
      <c r="BU19" s="155">
        <v>0</v>
      </c>
      <c r="BV19" s="155">
        <v>0</v>
      </c>
      <c r="BW19" s="155">
        <f t="shared" ref="BW19:BW27" si="49">SUM(BR19:BV19)</f>
        <v>0</v>
      </c>
      <c r="BX19" s="155">
        <f t="shared" ref="BX19:CB27" si="50">AR19+AX19+BD19+BL19+BR19</f>
        <v>2</v>
      </c>
      <c r="BY19" s="155">
        <f t="shared" si="50"/>
        <v>0</v>
      </c>
      <c r="BZ19" s="155">
        <f t="shared" si="50"/>
        <v>0</v>
      </c>
      <c r="CA19" s="155">
        <f t="shared" si="50"/>
        <v>0</v>
      </c>
      <c r="CB19" s="155">
        <f t="shared" si="50"/>
        <v>2</v>
      </c>
      <c r="CC19" s="156">
        <f t="shared" ref="CC19:CC27" si="51">SUM(BX19:CB19)</f>
        <v>4</v>
      </c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/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  <c r="FL19" s="139"/>
      <c r="FM19" s="139"/>
      <c r="FN19" s="139"/>
      <c r="FO19" s="139"/>
      <c r="FP19" s="139"/>
      <c r="FQ19" s="139"/>
      <c r="FR19" s="139"/>
      <c r="FS19" s="139"/>
      <c r="FT19" s="139"/>
      <c r="FU19" s="139"/>
      <c r="FV19" s="139"/>
      <c r="FW19" s="139"/>
      <c r="FX19" s="139"/>
      <c r="FY19" s="139"/>
      <c r="FZ19" s="139"/>
      <c r="GA19" s="139"/>
      <c r="GB19" s="139"/>
      <c r="GC19" s="139"/>
      <c r="GD19" s="139"/>
      <c r="GE19" s="139"/>
      <c r="GF19" s="139"/>
      <c r="GG19" s="139"/>
      <c r="GH19" s="139"/>
      <c r="GI19" s="139"/>
      <c r="GJ19" s="139"/>
      <c r="GK19" s="139"/>
      <c r="GL19" s="139"/>
      <c r="GM19" s="139"/>
      <c r="GN19" s="139"/>
      <c r="GO19" s="139"/>
      <c r="GP19" s="139"/>
      <c r="GQ19" s="139"/>
      <c r="GR19" s="139"/>
      <c r="GS19" s="139"/>
      <c r="GT19" s="139"/>
      <c r="GU19" s="139"/>
      <c r="GV19" s="139"/>
      <c r="GW19" s="139"/>
      <c r="GX19" s="139"/>
      <c r="GY19" s="139"/>
      <c r="GZ19" s="139"/>
      <c r="HA19" s="139"/>
      <c r="HB19" s="139"/>
      <c r="HC19" s="139"/>
      <c r="HD19" s="139"/>
      <c r="HE19" s="139"/>
      <c r="HF19" s="139"/>
      <c r="HG19" s="139"/>
      <c r="HH19" s="139"/>
      <c r="HI19" s="139"/>
      <c r="HJ19" s="139"/>
      <c r="HK19" s="139"/>
      <c r="HL19" s="139"/>
      <c r="HM19" s="139"/>
      <c r="HN19" s="139"/>
      <c r="HO19" s="139"/>
      <c r="HP19" s="139"/>
      <c r="HQ19" s="139"/>
      <c r="HR19" s="139"/>
      <c r="HS19" s="139"/>
      <c r="HT19" s="139"/>
      <c r="HU19" s="139"/>
      <c r="HV19" s="139"/>
      <c r="HW19" s="139"/>
      <c r="HX19" s="139"/>
      <c r="HY19" s="139"/>
      <c r="HZ19" s="139"/>
      <c r="IA19" s="139"/>
      <c r="IB19" s="139"/>
      <c r="IC19" s="139"/>
      <c r="ID19" s="139"/>
      <c r="IE19" s="139"/>
      <c r="IF19" s="139"/>
      <c r="IG19" s="139"/>
      <c r="IH19" s="139"/>
      <c r="II19" s="139"/>
      <c r="IJ19" s="139"/>
      <c r="IK19" s="139"/>
      <c r="IL19" s="139"/>
      <c r="IM19" s="139"/>
      <c r="IN19" s="139"/>
      <c r="IO19" s="139"/>
      <c r="IP19" s="139"/>
      <c r="IQ19" s="139"/>
      <c r="IR19" s="139"/>
      <c r="IS19" s="139"/>
      <c r="IT19" s="139"/>
      <c r="IU19" s="139"/>
      <c r="IV19" s="139"/>
    </row>
    <row r="20" spans="1:256" ht="17.100000000000001" customHeight="1">
      <c r="A20" s="16"/>
      <c r="B20" s="41" t="s">
        <v>37</v>
      </c>
      <c r="C20" s="30" t="s">
        <v>38</v>
      </c>
      <c r="D20" s="155">
        <v>301</v>
      </c>
      <c r="E20" s="155">
        <v>66</v>
      </c>
      <c r="F20" s="155">
        <v>25</v>
      </c>
      <c r="G20" s="155">
        <v>16</v>
      </c>
      <c r="H20" s="155">
        <v>14</v>
      </c>
      <c r="I20" s="155">
        <f t="shared" si="38"/>
        <v>422</v>
      </c>
      <c r="J20" s="155">
        <v>0</v>
      </c>
      <c r="K20" s="155">
        <v>0</v>
      </c>
      <c r="L20" s="155">
        <v>0</v>
      </c>
      <c r="M20" s="155">
        <v>0</v>
      </c>
      <c r="N20" s="155">
        <v>0</v>
      </c>
      <c r="O20" s="155">
        <f t="shared" si="39"/>
        <v>0</v>
      </c>
      <c r="P20" s="155">
        <v>0</v>
      </c>
      <c r="Q20" s="155">
        <v>0</v>
      </c>
      <c r="R20" s="155">
        <v>0</v>
      </c>
      <c r="S20" s="155">
        <v>0</v>
      </c>
      <c r="T20" s="155">
        <v>0</v>
      </c>
      <c r="U20" s="156">
        <f t="shared" si="40"/>
        <v>0</v>
      </c>
      <c r="V20" s="41" t="s">
        <v>37</v>
      </c>
      <c r="W20" s="30" t="s">
        <v>38</v>
      </c>
      <c r="X20" s="155">
        <v>0</v>
      </c>
      <c r="Y20" s="155">
        <v>0</v>
      </c>
      <c r="Z20" s="155">
        <v>0</v>
      </c>
      <c r="AA20" s="155">
        <v>0</v>
      </c>
      <c r="AB20" s="155">
        <v>0</v>
      </c>
      <c r="AC20" s="155">
        <f t="shared" si="41"/>
        <v>0</v>
      </c>
      <c r="AD20" s="155">
        <v>0</v>
      </c>
      <c r="AE20" s="155">
        <v>0</v>
      </c>
      <c r="AF20" s="155">
        <v>0</v>
      </c>
      <c r="AG20" s="155">
        <v>0</v>
      </c>
      <c r="AH20" s="155">
        <v>0</v>
      </c>
      <c r="AI20" s="155">
        <f t="shared" si="42"/>
        <v>0</v>
      </c>
      <c r="AJ20" s="155">
        <f t="shared" si="43"/>
        <v>301</v>
      </c>
      <c r="AK20" s="155">
        <f t="shared" si="43"/>
        <v>66</v>
      </c>
      <c r="AL20" s="155">
        <f t="shared" si="43"/>
        <v>25</v>
      </c>
      <c r="AM20" s="155">
        <f t="shared" si="43"/>
        <v>16</v>
      </c>
      <c r="AN20" s="155">
        <f t="shared" si="43"/>
        <v>14</v>
      </c>
      <c r="AO20" s="156">
        <f t="shared" si="44"/>
        <v>422</v>
      </c>
      <c r="AP20" s="41" t="s">
        <v>37</v>
      </c>
      <c r="AQ20" s="30" t="s">
        <v>38</v>
      </c>
      <c r="AR20" s="39">
        <v>4</v>
      </c>
      <c r="AS20" s="39">
        <v>2</v>
      </c>
      <c r="AT20" s="39">
        <v>4</v>
      </c>
      <c r="AU20" s="39">
        <v>3</v>
      </c>
      <c r="AV20" s="39">
        <v>1</v>
      </c>
      <c r="AW20" s="39">
        <f t="shared" si="45"/>
        <v>14</v>
      </c>
      <c r="AX20" s="39">
        <v>0</v>
      </c>
      <c r="AY20" s="39">
        <v>0</v>
      </c>
      <c r="AZ20" s="39">
        <v>0</v>
      </c>
      <c r="BA20" s="39">
        <v>0</v>
      </c>
      <c r="BB20" s="39">
        <v>0</v>
      </c>
      <c r="BC20" s="39">
        <f t="shared" si="46"/>
        <v>0</v>
      </c>
      <c r="BD20" s="39">
        <v>0</v>
      </c>
      <c r="BE20" s="39">
        <v>0</v>
      </c>
      <c r="BF20" s="39">
        <v>0</v>
      </c>
      <c r="BG20" s="39">
        <v>0</v>
      </c>
      <c r="BH20" s="39">
        <v>0</v>
      </c>
      <c r="BI20" s="157">
        <f t="shared" si="47"/>
        <v>0</v>
      </c>
      <c r="BJ20" s="41" t="s">
        <v>37</v>
      </c>
      <c r="BK20" s="30" t="s">
        <v>38</v>
      </c>
      <c r="BL20" s="155">
        <v>0</v>
      </c>
      <c r="BM20" s="155">
        <v>0</v>
      </c>
      <c r="BN20" s="155">
        <v>0</v>
      </c>
      <c r="BO20" s="155">
        <v>0</v>
      </c>
      <c r="BP20" s="155">
        <v>0</v>
      </c>
      <c r="BQ20" s="155">
        <f t="shared" si="48"/>
        <v>0</v>
      </c>
      <c r="BR20" s="155">
        <v>0</v>
      </c>
      <c r="BS20" s="155">
        <v>0</v>
      </c>
      <c r="BT20" s="155">
        <v>0</v>
      </c>
      <c r="BU20" s="155">
        <v>0</v>
      </c>
      <c r="BV20" s="155">
        <v>0</v>
      </c>
      <c r="BW20" s="155">
        <f t="shared" si="49"/>
        <v>0</v>
      </c>
      <c r="BX20" s="155">
        <f t="shared" si="50"/>
        <v>4</v>
      </c>
      <c r="BY20" s="155">
        <f t="shared" si="50"/>
        <v>2</v>
      </c>
      <c r="BZ20" s="155">
        <f t="shared" si="50"/>
        <v>4</v>
      </c>
      <c r="CA20" s="155">
        <f t="shared" si="50"/>
        <v>3</v>
      </c>
      <c r="CB20" s="155">
        <f t="shared" si="50"/>
        <v>1</v>
      </c>
      <c r="CC20" s="156">
        <f t="shared" si="51"/>
        <v>14</v>
      </c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39"/>
      <c r="EO20" s="139"/>
      <c r="EP20" s="139"/>
      <c r="EQ20" s="139"/>
      <c r="ER20" s="139"/>
      <c r="ES20" s="139"/>
      <c r="ET20" s="139"/>
      <c r="EU20" s="139"/>
      <c r="EV20" s="139"/>
      <c r="EW20" s="139"/>
      <c r="EX20" s="139"/>
      <c r="EY20" s="139"/>
      <c r="EZ20" s="139"/>
      <c r="FA20" s="139"/>
      <c r="FB20" s="139"/>
      <c r="FC20" s="139"/>
      <c r="FD20" s="139"/>
      <c r="FE20" s="139"/>
      <c r="FF20" s="139"/>
      <c r="FG20" s="139"/>
      <c r="FH20" s="139"/>
      <c r="FI20" s="139"/>
      <c r="FJ20" s="139"/>
      <c r="FK20" s="139"/>
      <c r="FL20" s="139"/>
      <c r="FM20" s="139"/>
      <c r="FN20" s="139"/>
      <c r="FO20" s="139"/>
      <c r="FP20" s="139"/>
      <c r="FQ20" s="139"/>
      <c r="FR20" s="139"/>
      <c r="FS20" s="139"/>
      <c r="FT20" s="139"/>
      <c r="FU20" s="139"/>
      <c r="FV20" s="139"/>
      <c r="FW20" s="139"/>
      <c r="FX20" s="139"/>
      <c r="FY20" s="139"/>
      <c r="FZ20" s="139"/>
      <c r="GA20" s="139"/>
      <c r="GB20" s="139"/>
      <c r="GC20" s="139"/>
      <c r="GD20" s="139"/>
      <c r="GE20" s="139"/>
      <c r="GF20" s="139"/>
      <c r="GG20" s="139"/>
      <c r="GH20" s="139"/>
      <c r="GI20" s="139"/>
      <c r="GJ20" s="139"/>
      <c r="GK20" s="139"/>
      <c r="GL20" s="139"/>
      <c r="GM20" s="139"/>
      <c r="GN20" s="139"/>
      <c r="GO20" s="139"/>
      <c r="GP20" s="139"/>
      <c r="GQ20" s="139"/>
      <c r="GR20" s="139"/>
      <c r="GS20" s="139"/>
      <c r="GT20" s="139"/>
      <c r="GU20" s="139"/>
      <c r="GV20" s="139"/>
      <c r="GW20" s="139"/>
      <c r="GX20" s="139"/>
      <c r="GY20" s="139"/>
      <c r="GZ20" s="139"/>
      <c r="HA20" s="139"/>
      <c r="HB20" s="139"/>
      <c r="HC20" s="139"/>
      <c r="HD20" s="139"/>
      <c r="HE20" s="139"/>
      <c r="HF20" s="139"/>
      <c r="HG20" s="139"/>
      <c r="HH20" s="139"/>
      <c r="HI20" s="139"/>
      <c r="HJ20" s="139"/>
      <c r="HK20" s="139"/>
      <c r="HL20" s="139"/>
      <c r="HM20" s="139"/>
      <c r="HN20" s="139"/>
      <c r="HO20" s="139"/>
      <c r="HP20" s="139"/>
      <c r="HQ20" s="139"/>
      <c r="HR20" s="139"/>
      <c r="HS20" s="139"/>
      <c r="HT20" s="139"/>
      <c r="HU20" s="139"/>
      <c r="HV20" s="139"/>
      <c r="HW20" s="139"/>
      <c r="HX20" s="139"/>
      <c r="HY20" s="139"/>
      <c r="HZ20" s="139"/>
      <c r="IA20" s="139"/>
      <c r="IB20" s="139"/>
      <c r="IC20" s="139"/>
      <c r="ID20" s="139"/>
      <c r="IE20" s="139"/>
      <c r="IF20" s="139"/>
      <c r="IG20" s="139"/>
      <c r="IH20" s="139"/>
      <c r="II20" s="139"/>
      <c r="IJ20" s="139"/>
      <c r="IK20" s="139"/>
      <c r="IL20" s="139"/>
      <c r="IM20" s="139"/>
      <c r="IN20" s="139"/>
      <c r="IO20" s="139"/>
      <c r="IP20" s="139"/>
      <c r="IQ20" s="139"/>
      <c r="IR20" s="139"/>
      <c r="IS20" s="139"/>
      <c r="IT20" s="139"/>
      <c r="IU20" s="139"/>
      <c r="IV20" s="139"/>
    </row>
    <row r="21" spans="1:256" ht="17.100000000000001" customHeight="1">
      <c r="A21" s="16"/>
      <c r="B21" s="41" t="s">
        <v>39</v>
      </c>
      <c r="C21" s="30" t="s">
        <v>40</v>
      </c>
      <c r="D21" s="155">
        <v>544</v>
      </c>
      <c r="E21" s="155">
        <v>52</v>
      </c>
      <c r="F21" s="155">
        <v>14</v>
      </c>
      <c r="G21" s="155">
        <v>2</v>
      </c>
      <c r="H21" s="155">
        <v>15</v>
      </c>
      <c r="I21" s="155">
        <f t="shared" si="38"/>
        <v>627</v>
      </c>
      <c r="J21" s="155">
        <v>7</v>
      </c>
      <c r="K21" s="155">
        <v>2</v>
      </c>
      <c r="L21" s="155">
        <v>1</v>
      </c>
      <c r="M21" s="155">
        <v>2</v>
      </c>
      <c r="N21" s="155">
        <v>3</v>
      </c>
      <c r="O21" s="155">
        <f t="shared" si="39"/>
        <v>15</v>
      </c>
      <c r="P21" s="155">
        <v>0</v>
      </c>
      <c r="Q21" s="155">
        <v>0</v>
      </c>
      <c r="R21" s="155">
        <v>0</v>
      </c>
      <c r="S21" s="155">
        <v>0</v>
      </c>
      <c r="T21" s="155">
        <v>0</v>
      </c>
      <c r="U21" s="156">
        <f t="shared" si="40"/>
        <v>0</v>
      </c>
      <c r="V21" s="41" t="s">
        <v>39</v>
      </c>
      <c r="W21" s="30" t="s">
        <v>40</v>
      </c>
      <c r="X21" s="155">
        <v>0</v>
      </c>
      <c r="Y21" s="155">
        <v>0</v>
      </c>
      <c r="Z21" s="155">
        <v>0</v>
      </c>
      <c r="AA21" s="155">
        <v>0</v>
      </c>
      <c r="AB21" s="155">
        <v>0</v>
      </c>
      <c r="AC21" s="155">
        <f t="shared" si="41"/>
        <v>0</v>
      </c>
      <c r="AD21" s="155">
        <v>0</v>
      </c>
      <c r="AE21" s="155">
        <v>0</v>
      </c>
      <c r="AF21" s="155">
        <v>0</v>
      </c>
      <c r="AG21" s="155">
        <v>0</v>
      </c>
      <c r="AH21" s="155">
        <v>0</v>
      </c>
      <c r="AI21" s="155">
        <f t="shared" si="42"/>
        <v>0</v>
      </c>
      <c r="AJ21" s="155">
        <f t="shared" si="43"/>
        <v>551</v>
      </c>
      <c r="AK21" s="155">
        <f t="shared" si="43"/>
        <v>54</v>
      </c>
      <c r="AL21" s="155">
        <f t="shared" si="43"/>
        <v>15</v>
      </c>
      <c r="AM21" s="155">
        <f t="shared" si="43"/>
        <v>4</v>
      </c>
      <c r="AN21" s="155">
        <f t="shared" si="43"/>
        <v>18</v>
      </c>
      <c r="AO21" s="156">
        <f t="shared" si="44"/>
        <v>642</v>
      </c>
      <c r="AP21" s="41" t="s">
        <v>39</v>
      </c>
      <c r="AQ21" s="30" t="s">
        <v>40</v>
      </c>
      <c r="AR21" s="39">
        <v>5</v>
      </c>
      <c r="AS21" s="39">
        <v>1</v>
      </c>
      <c r="AT21" s="39">
        <v>0</v>
      </c>
      <c r="AU21" s="39">
        <v>1</v>
      </c>
      <c r="AV21" s="39">
        <v>2</v>
      </c>
      <c r="AW21" s="39">
        <f t="shared" si="45"/>
        <v>9</v>
      </c>
      <c r="AX21" s="39">
        <v>1</v>
      </c>
      <c r="AY21" s="39">
        <v>0</v>
      </c>
      <c r="AZ21" s="39">
        <v>1</v>
      </c>
      <c r="BA21" s="39">
        <v>0</v>
      </c>
      <c r="BB21" s="39">
        <v>1</v>
      </c>
      <c r="BC21" s="39">
        <f t="shared" si="46"/>
        <v>3</v>
      </c>
      <c r="BD21" s="39">
        <v>0</v>
      </c>
      <c r="BE21" s="39">
        <v>0</v>
      </c>
      <c r="BF21" s="39">
        <v>0</v>
      </c>
      <c r="BG21" s="39">
        <v>0</v>
      </c>
      <c r="BH21" s="39">
        <v>0</v>
      </c>
      <c r="BI21" s="157">
        <f t="shared" si="47"/>
        <v>0</v>
      </c>
      <c r="BJ21" s="41" t="s">
        <v>39</v>
      </c>
      <c r="BK21" s="30" t="s">
        <v>40</v>
      </c>
      <c r="BL21" s="155">
        <v>0</v>
      </c>
      <c r="BM21" s="155">
        <v>0</v>
      </c>
      <c r="BN21" s="155">
        <v>0</v>
      </c>
      <c r="BO21" s="155">
        <v>0</v>
      </c>
      <c r="BP21" s="155">
        <v>0</v>
      </c>
      <c r="BQ21" s="155">
        <f t="shared" si="48"/>
        <v>0</v>
      </c>
      <c r="BR21" s="155">
        <v>0</v>
      </c>
      <c r="BS21" s="155">
        <v>0</v>
      </c>
      <c r="BT21" s="155">
        <v>0</v>
      </c>
      <c r="BU21" s="155">
        <v>0</v>
      </c>
      <c r="BV21" s="155">
        <v>0</v>
      </c>
      <c r="BW21" s="155">
        <f t="shared" si="49"/>
        <v>0</v>
      </c>
      <c r="BX21" s="155">
        <f t="shared" si="50"/>
        <v>6</v>
      </c>
      <c r="BY21" s="155">
        <f t="shared" si="50"/>
        <v>1</v>
      </c>
      <c r="BZ21" s="155">
        <f t="shared" si="50"/>
        <v>1</v>
      </c>
      <c r="CA21" s="155">
        <f t="shared" si="50"/>
        <v>1</v>
      </c>
      <c r="CB21" s="155">
        <f t="shared" si="50"/>
        <v>3</v>
      </c>
      <c r="CC21" s="156">
        <f t="shared" si="51"/>
        <v>12</v>
      </c>
      <c r="CD21" s="139"/>
      <c r="CE21" s="139"/>
      <c r="CF21" s="139"/>
      <c r="CG21" s="139"/>
      <c r="CH21" s="139"/>
      <c r="CI21" s="139"/>
      <c r="CJ21" s="139"/>
      <c r="CK21" s="139"/>
      <c r="CL21" s="139"/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39"/>
      <c r="CY21" s="139"/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39"/>
      <c r="DQ21" s="139"/>
      <c r="DR21" s="139"/>
      <c r="DS21" s="139"/>
      <c r="DT21" s="139"/>
      <c r="DU21" s="139"/>
      <c r="DV21" s="139"/>
      <c r="DW21" s="139"/>
      <c r="DX21" s="139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  <c r="EL21" s="139"/>
      <c r="EM21" s="139"/>
      <c r="EN21" s="139"/>
      <c r="EO21" s="139"/>
      <c r="EP21" s="139"/>
      <c r="EQ21" s="139"/>
      <c r="ER21" s="139"/>
      <c r="ES21" s="139"/>
      <c r="ET21" s="139"/>
      <c r="EU21" s="139"/>
      <c r="EV21" s="139"/>
      <c r="EW21" s="139"/>
      <c r="EX21" s="139"/>
      <c r="EY21" s="139"/>
      <c r="EZ21" s="139"/>
      <c r="FA21" s="139"/>
      <c r="FB21" s="139"/>
      <c r="FC21" s="139"/>
      <c r="FD21" s="139"/>
      <c r="FE21" s="139"/>
      <c r="FF21" s="139"/>
      <c r="FG21" s="139"/>
      <c r="FH21" s="139"/>
      <c r="FI21" s="139"/>
      <c r="FJ21" s="139"/>
      <c r="FK21" s="139"/>
      <c r="FL21" s="139"/>
      <c r="FM21" s="139"/>
      <c r="FN21" s="139"/>
      <c r="FO21" s="139"/>
      <c r="FP21" s="139"/>
      <c r="FQ21" s="139"/>
      <c r="FR21" s="139"/>
      <c r="FS21" s="139"/>
      <c r="FT21" s="139"/>
      <c r="FU21" s="139"/>
      <c r="FV21" s="139"/>
      <c r="FW21" s="139"/>
      <c r="FX21" s="139"/>
      <c r="FY21" s="139"/>
      <c r="FZ21" s="139"/>
      <c r="GA21" s="139"/>
      <c r="GB21" s="139"/>
      <c r="GC21" s="139"/>
      <c r="GD21" s="139"/>
      <c r="GE21" s="139"/>
      <c r="GF21" s="139"/>
      <c r="GG21" s="139"/>
      <c r="GH21" s="139"/>
      <c r="GI21" s="139"/>
      <c r="GJ21" s="139"/>
      <c r="GK21" s="139"/>
      <c r="GL21" s="139"/>
      <c r="GM21" s="139"/>
      <c r="GN21" s="139"/>
      <c r="GO21" s="139"/>
      <c r="GP21" s="139"/>
      <c r="GQ21" s="139"/>
      <c r="GR21" s="139"/>
      <c r="GS21" s="139"/>
      <c r="GT21" s="139"/>
      <c r="GU21" s="139"/>
      <c r="GV21" s="139"/>
      <c r="GW21" s="139"/>
      <c r="GX21" s="139"/>
      <c r="GY21" s="139"/>
      <c r="GZ21" s="139"/>
      <c r="HA21" s="139"/>
      <c r="HB21" s="139"/>
      <c r="HC21" s="139"/>
      <c r="HD21" s="139"/>
      <c r="HE21" s="139"/>
      <c r="HF21" s="139"/>
      <c r="HG21" s="139"/>
      <c r="HH21" s="139"/>
      <c r="HI21" s="139"/>
      <c r="HJ21" s="139"/>
      <c r="HK21" s="139"/>
      <c r="HL21" s="139"/>
      <c r="HM21" s="139"/>
      <c r="HN21" s="139"/>
      <c r="HO21" s="139"/>
      <c r="HP21" s="139"/>
      <c r="HQ21" s="139"/>
      <c r="HR21" s="139"/>
      <c r="HS21" s="139"/>
      <c r="HT21" s="139"/>
      <c r="HU21" s="139"/>
      <c r="HV21" s="139"/>
      <c r="HW21" s="139"/>
      <c r="HX21" s="139"/>
      <c r="HY21" s="139"/>
      <c r="HZ21" s="139"/>
      <c r="IA21" s="139"/>
      <c r="IB21" s="139"/>
      <c r="IC21" s="139"/>
      <c r="ID21" s="139"/>
      <c r="IE21" s="139"/>
      <c r="IF21" s="139"/>
      <c r="IG21" s="139"/>
      <c r="IH21" s="139"/>
      <c r="II21" s="139"/>
      <c r="IJ21" s="139"/>
      <c r="IK21" s="139"/>
      <c r="IL21" s="139"/>
      <c r="IM21" s="139"/>
      <c r="IN21" s="139"/>
      <c r="IO21" s="139"/>
      <c r="IP21" s="139"/>
      <c r="IQ21" s="139"/>
      <c r="IR21" s="139"/>
      <c r="IS21" s="139"/>
      <c r="IT21" s="139"/>
      <c r="IU21" s="139"/>
      <c r="IV21" s="139"/>
    </row>
    <row r="22" spans="1:256" ht="17.100000000000001" customHeight="1">
      <c r="A22" s="16"/>
      <c r="B22" s="41" t="s">
        <v>41</v>
      </c>
      <c r="C22" s="30" t="s">
        <v>42</v>
      </c>
      <c r="D22" s="155">
        <v>296</v>
      </c>
      <c r="E22" s="155">
        <v>27</v>
      </c>
      <c r="F22" s="155">
        <v>7</v>
      </c>
      <c r="G22" s="155">
        <v>2</v>
      </c>
      <c r="H22" s="155">
        <v>7</v>
      </c>
      <c r="I22" s="155">
        <f t="shared" si="38"/>
        <v>339</v>
      </c>
      <c r="J22" s="155">
        <v>0</v>
      </c>
      <c r="K22" s="155">
        <v>0</v>
      </c>
      <c r="L22" s="155">
        <v>0</v>
      </c>
      <c r="M22" s="155">
        <v>0</v>
      </c>
      <c r="N22" s="155">
        <v>1</v>
      </c>
      <c r="O22" s="155">
        <f t="shared" si="39"/>
        <v>1</v>
      </c>
      <c r="P22" s="155">
        <v>0</v>
      </c>
      <c r="Q22" s="155">
        <v>0</v>
      </c>
      <c r="R22" s="155">
        <v>0</v>
      </c>
      <c r="S22" s="155">
        <v>0</v>
      </c>
      <c r="T22" s="155">
        <v>0</v>
      </c>
      <c r="U22" s="156">
        <f t="shared" si="40"/>
        <v>0</v>
      </c>
      <c r="V22" s="41" t="s">
        <v>41</v>
      </c>
      <c r="W22" s="30" t="s">
        <v>42</v>
      </c>
      <c r="X22" s="155">
        <v>0</v>
      </c>
      <c r="Y22" s="155">
        <v>0</v>
      </c>
      <c r="Z22" s="155">
        <v>0</v>
      </c>
      <c r="AA22" s="155">
        <v>0</v>
      </c>
      <c r="AB22" s="155">
        <v>0</v>
      </c>
      <c r="AC22" s="155">
        <f t="shared" si="41"/>
        <v>0</v>
      </c>
      <c r="AD22" s="155">
        <v>0</v>
      </c>
      <c r="AE22" s="155">
        <v>0</v>
      </c>
      <c r="AF22" s="155">
        <v>0</v>
      </c>
      <c r="AG22" s="155">
        <v>0</v>
      </c>
      <c r="AH22" s="155">
        <v>0</v>
      </c>
      <c r="AI22" s="155">
        <f t="shared" si="42"/>
        <v>0</v>
      </c>
      <c r="AJ22" s="155">
        <f t="shared" si="43"/>
        <v>296</v>
      </c>
      <c r="AK22" s="155">
        <f t="shared" si="43"/>
        <v>27</v>
      </c>
      <c r="AL22" s="155">
        <f t="shared" si="43"/>
        <v>7</v>
      </c>
      <c r="AM22" s="155">
        <f t="shared" si="43"/>
        <v>2</v>
      </c>
      <c r="AN22" s="155">
        <f t="shared" si="43"/>
        <v>8</v>
      </c>
      <c r="AO22" s="156">
        <f t="shared" si="44"/>
        <v>340</v>
      </c>
      <c r="AP22" s="41" t="s">
        <v>41</v>
      </c>
      <c r="AQ22" s="30" t="s">
        <v>42</v>
      </c>
      <c r="AR22" s="39">
        <v>5</v>
      </c>
      <c r="AS22" s="39">
        <v>0</v>
      </c>
      <c r="AT22" s="39">
        <v>0</v>
      </c>
      <c r="AU22" s="39">
        <v>0</v>
      </c>
      <c r="AV22" s="39">
        <v>1</v>
      </c>
      <c r="AW22" s="39">
        <f t="shared" si="45"/>
        <v>6</v>
      </c>
      <c r="AX22" s="39">
        <v>0</v>
      </c>
      <c r="AY22" s="39">
        <v>0</v>
      </c>
      <c r="AZ22" s="39">
        <v>0</v>
      </c>
      <c r="BA22" s="39">
        <v>0</v>
      </c>
      <c r="BB22" s="39">
        <v>1</v>
      </c>
      <c r="BC22" s="39">
        <f t="shared" si="46"/>
        <v>1</v>
      </c>
      <c r="BD22" s="39">
        <v>0</v>
      </c>
      <c r="BE22" s="39">
        <v>0</v>
      </c>
      <c r="BF22" s="39">
        <v>0</v>
      </c>
      <c r="BG22" s="39">
        <v>0</v>
      </c>
      <c r="BH22" s="39">
        <v>0</v>
      </c>
      <c r="BI22" s="157">
        <f t="shared" si="47"/>
        <v>0</v>
      </c>
      <c r="BJ22" s="41" t="s">
        <v>41</v>
      </c>
      <c r="BK22" s="30" t="s">
        <v>42</v>
      </c>
      <c r="BL22" s="155">
        <v>0</v>
      </c>
      <c r="BM22" s="155">
        <v>0</v>
      </c>
      <c r="BN22" s="155">
        <v>0</v>
      </c>
      <c r="BO22" s="155">
        <v>0</v>
      </c>
      <c r="BP22" s="155">
        <v>0</v>
      </c>
      <c r="BQ22" s="155">
        <f t="shared" si="48"/>
        <v>0</v>
      </c>
      <c r="BR22" s="155">
        <v>0</v>
      </c>
      <c r="BS22" s="155">
        <v>0</v>
      </c>
      <c r="BT22" s="155">
        <v>0</v>
      </c>
      <c r="BU22" s="155">
        <v>0</v>
      </c>
      <c r="BV22" s="155">
        <v>0</v>
      </c>
      <c r="BW22" s="155">
        <f t="shared" si="49"/>
        <v>0</v>
      </c>
      <c r="BX22" s="155">
        <f t="shared" si="50"/>
        <v>5</v>
      </c>
      <c r="BY22" s="155">
        <f t="shared" si="50"/>
        <v>0</v>
      </c>
      <c r="BZ22" s="155">
        <f t="shared" si="50"/>
        <v>0</v>
      </c>
      <c r="CA22" s="155">
        <f t="shared" si="50"/>
        <v>0</v>
      </c>
      <c r="CB22" s="155">
        <f t="shared" si="50"/>
        <v>2</v>
      </c>
      <c r="CC22" s="156">
        <f t="shared" si="51"/>
        <v>7</v>
      </c>
      <c r="CD22" s="139"/>
      <c r="CE22" s="139"/>
      <c r="CF22" s="139"/>
      <c r="CG22" s="139"/>
      <c r="CH22" s="139"/>
      <c r="CI22" s="139"/>
      <c r="CJ22" s="139"/>
      <c r="CK22" s="139"/>
      <c r="CL22" s="139"/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39"/>
      <c r="CY22" s="139"/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39"/>
      <c r="EL22" s="139"/>
      <c r="EM22" s="139"/>
      <c r="EN22" s="139"/>
      <c r="EO22" s="139"/>
      <c r="EP22" s="139"/>
      <c r="EQ22" s="139"/>
      <c r="ER22" s="139"/>
      <c r="ES22" s="139"/>
      <c r="ET22" s="139"/>
      <c r="EU22" s="139"/>
      <c r="EV22" s="139"/>
      <c r="EW22" s="139"/>
      <c r="EX22" s="139"/>
      <c r="EY22" s="139"/>
      <c r="EZ22" s="139"/>
      <c r="FA22" s="139"/>
      <c r="FB22" s="139"/>
      <c r="FC22" s="139"/>
      <c r="FD22" s="139"/>
      <c r="FE22" s="139"/>
      <c r="FF22" s="139"/>
      <c r="FG22" s="139"/>
      <c r="FH22" s="139"/>
      <c r="FI22" s="139"/>
      <c r="FJ22" s="139"/>
      <c r="FK22" s="139"/>
      <c r="FL22" s="139"/>
      <c r="FM22" s="139"/>
      <c r="FN22" s="139"/>
      <c r="FO22" s="139"/>
      <c r="FP22" s="139"/>
      <c r="FQ22" s="139"/>
      <c r="FR22" s="139"/>
      <c r="FS22" s="139"/>
      <c r="FT22" s="139"/>
      <c r="FU22" s="139"/>
      <c r="FV22" s="139"/>
      <c r="FW22" s="139"/>
      <c r="FX22" s="139"/>
      <c r="FY22" s="139"/>
      <c r="FZ22" s="139"/>
      <c r="GA22" s="139"/>
      <c r="GB22" s="139"/>
      <c r="GC22" s="139"/>
      <c r="GD22" s="139"/>
      <c r="GE22" s="139"/>
      <c r="GF22" s="139"/>
      <c r="GG22" s="139"/>
      <c r="GH22" s="139"/>
      <c r="GI22" s="139"/>
      <c r="GJ22" s="139"/>
      <c r="GK22" s="139"/>
      <c r="GL22" s="139"/>
      <c r="GM22" s="139"/>
      <c r="GN22" s="139"/>
      <c r="GO22" s="139"/>
      <c r="GP22" s="139"/>
      <c r="GQ22" s="139"/>
      <c r="GR22" s="139"/>
      <c r="GS22" s="139"/>
      <c r="GT22" s="139"/>
      <c r="GU22" s="139"/>
      <c r="GV22" s="139"/>
      <c r="GW22" s="139"/>
      <c r="GX22" s="139"/>
      <c r="GY22" s="139"/>
      <c r="GZ22" s="139"/>
      <c r="HA22" s="139"/>
      <c r="HB22" s="139"/>
      <c r="HC22" s="139"/>
      <c r="HD22" s="139"/>
      <c r="HE22" s="139"/>
      <c r="HF22" s="139"/>
      <c r="HG22" s="139"/>
      <c r="HH22" s="139"/>
      <c r="HI22" s="139"/>
      <c r="HJ22" s="139"/>
      <c r="HK22" s="139"/>
      <c r="HL22" s="139"/>
      <c r="HM22" s="139"/>
      <c r="HN22" s="139"/>
      <c r="HO22" s="139"/>
      <c r="HP22" s="139"/>
      <c r="HQ22" s="139"/>
      <c r="HR22" s="139"/>
      <c r="HS22" s="139"/>
      <c r="HT22" s="139"/>
      <c r="HU22" s="139"/>
      <c r="HV22" s="139"/>
      <c r="HW22" s="139"/>
      <c r="HX22" s="139"/>
      <c r="HY22" s="139"/>
      <c r="HZ22" s="139"/>
      <c r="IA22" s="139"/>
      <c r="IB22" s="139"/>
      <c r="IC22" s="139"/>
      <c r="ID22" s="139"/>
      <c r="IE22" s="139"/>
      <c r="IF22" s="139"/>
      <c r="IG22" s="139"/>
      <c r="IH22" s="139"/>
      <c r="II22" s="139"/>
      <c r="IJ22" s="139"/>
      <c r="IK22" s="139"/>
      <c r="IL22" s="139"/>
      <c r="IM22" s="139"/>
      <c r="IN22" s="139"/>
      <c r="IO22" s="139"/>
      <c r="IP22" s="139"/>
      <c r="IQ22" s="139"/>
      <c r="IR22" s="139"/>
      <c r="IS22" s="139"/>
      <c r="IT22" s="139"/>
      <c r="IU22" s="139"/>
      <c r="IV22" s="139"/>
    </row>
    <row r="23" spans="1:256" ht="17.100000000000001" customHeight="1">
      <c r="A23" s="16"/>
      <c r="B23" s="41" t="s">
        <v>43</v>
      </c>
      <c r="C23" s="30" t="s">
        <v>44</v>
      </c>
      <c r="D23" s="155">
        <v>64</v>
      </c>
      <c r="E23" s="155">
        <v>37</v>
      </c>
      <c r="F23" s="155">
        <v>4</v>
      </c>
      <c r="G23" s="155">
        <v>0</v>
      </c>
      <c r="H23" s="155">
        <v>3</v>
      </c>
      <c r="I23" s="155">
        <f t="shared" si="38"/>
        <v>108</v>
      </c>
      <c r="J23" s="155">
        <v>1</v>
      </c>
      <c r="K23" s="155">
        <v>0</v>
      </c>
      <c r="L23" s="155">
        <v>1</v>
      </c>
      <c r="M23" s="155">
        <v>0</v>
      </c>
      <c r="N23" s="155">
        <v>0</v>
      </c>
      <c r="O23" s="155">
        <f t="shared" si="39"/>
        <v>2</v>
      </c>
      <c r="P23" s="155">
        <v>0</v>
      </c>
      <c r="Q23" s="155">
        <v>0</v>
      </c>
      <c r="R23" s="155">
        <v>0</v>
      </c>
      <c r="S23" s="155">
        <v>0</v>
      </c>
      <c r="T23" s="155">
        <v>0</v>
      </c>
      <c r="U23" s="156">
        <f t="shared" si="40"/>
        <v>0</v>
      </c>
      <c r="V23" s="41" t="s">
        <v>43</v>
      </c>
      <c r="W23" s="30" t="s">
        <v>44</v>
      </c>
      <c r="X23" s="155">
        <v>0</v>
      </c>
      <c r="Y23" s="155">
        <v>0</v>
      </c>
      <c r="Z23" s="155">
        <v>0</v>
      </c>
      <c r="AA23" s="155">
        <v>0</v>
      </c>
      <c r="AB23" s="155">
        <v>0</v>
      </c>
      <c r="AC23" s="155">
        <f t="shared" si="41"/>
        <v>0</v>
      </c>
      <c r="AD23" s="155">
        <v>0</v>
      </c>
      <c r="AE23" s="155">
        <v>0</v>
      </c>
      <c r="AF23" s="155">
        <v>0</v>
      </c>
      <c r="AG23" s="155">
        <v>0</v>
      </c>
      <c r="AH23" s="155">
        <v>0</v>
      </c>
      <c r="AI23" s="155">
        <f t="shared" si="42"/>
        <v>0</v>
      </c>
      <c r="AJ23" s="155">
        <f t="shared" si="43"/>
        <v>65</v>
      </c>
      <c r="AK23" s="155">
        <f t="shared" si="43"/>
        <v>37</v>
      </c>
      <c r="AL23" s="155">
        <f t="shared" si="43"/>
        <v>5</v>
      </c>
      <c r="AM23" s="155">
        <f t="shared" si="43"/>
        <v>0</v>
      </c>
      <c r="AN23" s="155">
        <f t="shared" si="43"/>
        <v>3</v>
      </c>
      <c r="AO23" s="156">
        <f t="shared" si="44"/>
        <v>110</v>
      </c>
      <c r="AP23" s="41" t="s">
        <v>43</v>
      </c>
      <c r="AQ23" s="30" t="s">
        <v>44</v>
      </c>
      <c r="AR23" s="39">
        <v>1</v>
      </c>
      <c r="AS23" s="39">
        <v>0</v>
      </c>
      <c r="AT23" s="39">
        <v>0</v>
      </c>
      <c r="AU23" s="39">
        <v>1</v>
      </c>
      <c r="AV23" s="39">
        <v>2</v>
      </c>
      <c r="AW23" s="39">
        <f t="shared" si="45"/>
        <v>4</v>
      </c>
      <c r="AX23" s="39">
        <v>1</v>
      </c>
      <c r="AY23" s="39">
        <v>0</v>
      </c>
      <c r="AZ23" s="39">
        <v>0</v>
      </c>
      <c r="BA23" s="39">
        <v>0</v>
      </c>
      <c r="BB23" s="39">
        <v>0</v>
      </c>
      <c r="BC23" s="39">
        <f t="shared" si="46"/>
        <v>1</v>
      </c>
      <c r="BD23" s="39">
        <v>0</v>
      </c>
      <c r="BE23" s="39">
        <v>0</v>
      </c>
      <c r="BF23" s="39">
        <v>0</v>
      </c>
      <c r="BG23" s="39">
        <v>0</v>
      </c>
      <c r="BH23" s="39">
        <v>0</v>
      </c>
      <c r="BI23" s="157">
        <f t="shared" si="47"/>
        <v>0</v>
      </c>
      <c r="BJ23" s="41" t="s">
        <v>43</v>
      </c>
      <c r="BK23" s="30" t="s">
        <v>44</v>
      </c>
      <c r="BL23" s="155">
        <v>0</v>
      </c>
      <c r="BM23" s="155">
        <v>0</v>
      </c>
      <c r="BN23" s="155">
        <v>0</v>
      </c>
      <c r="BO23" s="155">
        <v>0</v>
      </c>
      <c r="BP23" s="155">
        <v>0</v>
      </c>
      <c r="BQ23" s="155">
        <f t="shared" si="48"/>
        <v>0</v>
      </c>
      <c r="BR23" s="155">
        <v>0</v>
      </c>
      <c r="BS23" s="155">
        <v>0</v>
      </c>
      <c r="BT23" s="155">
        <v>0</v>
      </c>
      <c r="BU23" s="155">
        <v>0</v>
      </c>
      <c r="BV23" s="155">
        <v>0</v>
      </c>
      <c r="BW23" s="155">
        <f t="shared" si="49"/>
        <v>0</v>
      </c>
      <c r="BX23" s="155">
        <f t="shared" si="50"/>
        <v>2</v>
      </c>
      <c r="BY23" s="155">
        <f t="shared" si="50"/>
        <v>0</v>
      </c>
      <c r="BZ23" s="155">
        <f t="shared" si="50"/>
        <v>0</v>
      </c>
      <c r="CA23" s="155">
        <f t="shared" si="50"/>
        <v>1</v>
      </c>
      <c r="CB23" s="155">
        <f t="shared" si="50"/>
        <v>2</v>
      </c>
      <c r="CC23" s="156">
        <f t="shared" si="51"/>
        <v>5</v>
      </c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  <c r="HG23" s="139"/>
      <c r="HH23" s="139"/>
      <c r="HI23" s="139"/>
      <c r="HJ23" s="139"/>
      <c r="HK23" s="139"/>
      <c r="HL23" s="139"/>
      <c r="HM23" s="139"/>
      <c r="HN23" s="139"/>
      <c r="HO23" s="139"/>
      <c r="HP23" s="139"/>
      <c r="HQ23" s="139"/>
      <c r="HR23" s="139"/>
      <c r="HS23" s="139"/>
      <c r="HT23" s="139"/>
      <c r="HU23" s="139"/>
      <c r="HV23" s="139"/>
      <c r="HW23" s="139"/>
      <c r="HX23" s="139"/>
      <c r="HY23" s="139"/>
      <c r="HZ23" s="139"/>
      <c r="IA23" s="139"/>
      <c r="IB23" s="139"/>
      <c r="IC23" s="139"/>
      <c r="ID23" s="139"/>
      <c r="IE23" s="139"/>
      <c r="IF23" s="139"/>
      <c r="IG23" s="139"/>
      <c r="IH23" s="139"/>
      <c r="II23" s="139"/>
      <c r="IJ23" s="139"/>
      <c r="IK23" s="139"/>
      <c r="IL23" s="139"/>
      <c r="IM23" s="139"/>
      <c r="IN23" s="139"/>
      <c r="IO23" s="139"/>
      <c r="IP23" s="139"/>
      <c r="IQ23" s="139"/>
      <c r="IR23" s="139"/>
      <c r="IS23" s="139"/>
      <c r="IT23" s="139"/>
      <c r="IU23" s="139"/>
      <c r="IV23" s="139"/>
    </row>
    <row r="24" spans="1:256" ht="17.100000000000001" customHeight="1">
      <c r="A24" s="16"/>
      <c r="B24" s="41" t="s">
        <v>45</v>
      </c>
      <c r="C24" s="30" t="s">
        <v>46</v>
      </c>
      <c r="D24" s="155">
        <v>720</v>
      </c>
      <c r="E24" s="155">
        <v>36</v>
      </c>
      <c r="F24" s="155">
        <v>15</v>
      </c>
      <c r="G24" s="155">
        <v>5</v>
      </c>
      <c r="H24" s="155">
        <v>17</v>
      </c>
      <c r="I24" s="155">
        <f t="shared" si="38"/>
        <v>793</v>
      </c>
      <c r="J24" s="155">
        <v>21</v>
      </c>
      <c r="K24" s="155">
        <v>0</v>
      </c>
      <c r="L24" s="155">
        <v>3</v>
      </c>
      <c r="M24" s="155">
        <v>2</v>
      </c>
      <c r="N24" s="155">
        <v>2</v>
      </c>
      <c r="O24" s="155">
        <f t="shared" si="39"/>
        <v>28</v>
      </c>
      <c r="P24" s="155">
        <v>0</v>
      </c>
      <c r="Q24" s="155">
        <v>0</v>
      </c>
      <c r="R24" s="155">
        <v>0</v>
      </c>
      <c r="S24" s="155">
        <v>0</v>
      </c>
      <c r="T24" s="155">
        <v>0</v>
      </c>
      <c r="U24" s="156">
        <f t="shared" si="40"/>
        <v>0</v>
      </c>
      <c r="V24" s="41" t="s">
        <v>45</v>
      </c>
      <c r="W24" s="30" t="s">
        <v>46</v>
      </c>
      <c r="X24" s="155">
        <v>0</v>
      </c>
      <c r="Y24" s="155">
        <v>0</v>
      </c>
      <c r="Z24" s="155">
        <v>0</v>
      </c>
      <c r="AA24" s="155">
        <v>0</v>
      </c>
      <c r="AB24" s="155">
        <v>0</v>
      </c>
      <c r="AC24" s="155">
        <f t="shared" si="41"/>
        <v>0</v>
      </c>
      <c r="AD24" s="155">
        <v>0</v>
      </c>
      <c r="AE24" s="155">
        <v>0</v>
      </c>
      <c r="AF24" s="155">
        <v>0</v>
      </c>
      <c r="AG24" s="155">
        <v>0</v>
      </c>
      <c r="AH24" s="155">
        <v>0</v>
      </c>
      <c r="AI24" s="155">
        <f t="shared" si="42"/>
        <v>0</v>
      </c>
      <c r="AJ24" s="155">
        <f t="shared" si="43"/>
        <v>741</v>
      </c>
      <c r="AK24" s="155">
        <f t="shared" si="43"/>
        <v>36</v>
      </c>
      <c r="AL24" s="155">
        <f t="shared" si="43"/>
        <v>18</v>
      </c>
      <c r="AM24" s="155">
        <f t="shared" si="43"/>
        <v>7</v>
      </c>
      <c r="AN24" s="155">
        <f t="shared" si="43"/>
        <v>19</v>
      </c>
      <c r="AO24" s="156">
        <f t="shared" si="44"/>
        <v>821</v>
      </c>
      <c r="AP24" s="41" t="s">
        <v>45</v>
      </c>
      <c r="AQ24" s="30" t="s">
        <v>46</v>
      </c>
      <c r="AR24" s="39">
        <v>6</v>
      </c>
      <c r="AS24" s="39">
        <v>0</v>
      </c>
      <c r="AT24" s="39">
        <v>0</v>
      </c>
      <c r="AU24" s="39">
        <v>0</v>
      </c>
      <c r="AV24" s="39">
        <v>2</v>
      </c>
      <c r="AW24" s="39">
        <f t="shared" si="45"/>
        <v>8</v>
      </c>
      <c r="AX24" s="39">
        <v>0</v>
      </c>
      <c r="AY24" s="39">
        <v>0</v>
      </c>
      <c r="AZ24" s="39">
        <v>1</v>
      </c>
      <c r="BA24" s="39">
        <v>1</v>
      </c>
      <c r="BB24" s="39">
        <v>1</v>
      </c>
      <c r="BC24" s="39">
        <f t="shared" si="46"/>
        <v>3</v>
      </c>
      <c r="BD24" s="39">
        <v>0</v>
      </c>
      <c r="BE24" s="39">
        <v>0</v>
      </c>
      <c r="BF24" s="39">
        <v>0</v>
      </c>
      <c r="BG24" s="39">
        <v>0</v>
      </c>
      <c r="BH24" s="39">
        <v>0</v>
      </c>
      <c r="BI24" s="157">
        <f t="shared" si="47"/>
        <v>0</v>
      </c>
      <c r="BJ24" s="41" t="s">
        <v>45</v>
      </c>
      <c r="BK24" s="30" t="s">
        <v>46</v>
      </c>
      <c r="BL24" s="155">
        <v>0</v>
      </c>
      <c r="BM24" s="155">
        <v>0</v>
      </c>
      <c r="BN24" s="155">
        <v>0</v>
      </c>
      <c r="BO24" s="155">
        <v>0</v>
      </c>
      <c r="BP24" s="155">
        <v>0</v>
      </c>
      <c r="BQ24" s="155">
        <f t="shared" si="48"/>
        <v>0</v>
      </c>
      <c r="BR24" s="155">
        <v>0</v>
      </c>
      <c r="BS24" s="155">
        <v>0</v>
      </c>
      <c r="BT24" s="155">
        <v>0</v>
      </c>
      <c r="BU24" s="155">
        <v>0</v>
      </c>
      <c r="BV24" s="155">
        <v>0</v>
      </c>
      <c r="BW24" s="155">
        <f t="shared" si="49"/>
        <v>0</v>
      </c>
      <c r="BX24" s="155">
        <f t="shared" si="50"/>
        <v>6</v>
      </c>
      <c r="BY24" s="155">
        <f t="shared" si="50"/>
        <v>0</v>
      </c>
      <c r="BZ24" s="155">
        <f t="shared" si="50"/>
        <v>1</v>
      </c>
      <c r="CA24" s="155">
        <f t="shared" si="50"/>
        <v>1</v>
      </c>
      <c r="CB24" s="155">
        <f t="shared" si="50"/>
        <v>3</v>
      </c>
      <c r="CC24" s="156">
        <f t="shared" si="51"/>
        <v>11</v>
      </c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  <c r="IU24" s="139"/>
      <c r="IV24" s="139"/>
    </row>
    <row r="25" spans="1:256" ht="17.100000000000001" customHeight="1">
      <c r="A25" s="16"/>
      <c r="B25" s="187" t="s">
        <v>47</v>
      </c>
      <c r="C25" s="42" t="s">
        <v>48</v>
      </c>
      <c r="D25" s="158">
        <v>449</v>
      </c>
      <c r="E25" s="158">
        <v>47</v>
      </c>
      <c r="F25" s="158">
        <v>7</v>
      </c>
      <c r="G25" s="158">
        <v>1</v>
      </c>
      <c r="H25" s="158">
        <v>6</v>
      </c>
      <c r="I25" s="158">
        <f t="shared" si="38"/>
        <v>510</v>
      </c>
      <c r="J25" s="158">
        <v>75</v>
      </c>
      <c r="K25" s="158">
        <v>0</v>
      </c>
      <c r="L25" s="158">
        <v>0</v>
      </c>
      <c r="M25" s="158">
        <v>0</v>
      </c>
      <c r="N25" s="158">
        <v>3</v>
      </c>
      <c r="O25" s="158">
        <f t="shared" si="39"/>
        <v>78</v>
      </c>
      <c r="P25" s="158">
        <v>0</v>
      </c>
      <c r="Q25" s="158">
        <v>0</v>
      </c>
      <c r="R25" s="158">
        <v>0</v>
      </c>
      <c r="S25" s="158">
        <v>0</v>
      </c>
      <c r="T25" s="158">
        <v>0</v>
      </c>
      <c r="U25" s="159">
        <f t="shared" si="40"/>
        <v>0</v>
      </c>
      <c r="V25" s="187" t="s">
        <v>47</v>
      </c>
      <c r="W25" s="42" t="s">
        <v>48</v>
      </c>
      <c r="X25" s="158">
        <v>0</v>
      </c>
      <c r="Y25" s="158">
        <v>0</v>
      </c>
      <c r="Z25" s="158">
        <v>0</v>
      </c>
      <c r="AA25" s="158">
        <v>0</v>
      </c>
      <c r="AB25" s="158">
        <v>0</v>
      </c>
      <c r="AC25" s="158">
        <f t="shared" si="41"/>
        <v>0</v>
      </c>
      <c r="AD25" s="158">
        <v>0</v>
      </c>
      <c r="AE25" s="158">
        <v>0</v>
      </c>
      <c r="AF25" s="158">
        <v>0</v>
      </c>
      <c r="AG25" s="158">
        <v>0</v>
      </c>
      <c r="AH25" s="158">
        <v>0</v>
      </c>
      <c r="AI25" s="158">
        <f t="shared" si="42"/>
        <v>0</v>
      </c>
      <c r="AJ25" s="158">
        <f t="shared" si="43"/>
        <v>524</v>
      </c>
      <c r="AK25" s="158">
        <f t="shared" si="43"/>
        <v>47</v>
      </c>
      <c r="AL25" s="158">
        <f t="shared" si="43"/>
        <v>7</v>
      </c>
      <c r="AM25" s="158">
        <f t="shared" si="43"/>
        <v>1</v>
      </c>
      <c r="AN25" s="158">
        <f t="shared" si="43"/>
        <v>9</v>
      </c>
      <c r="AO25" s="159">
        <f t="shared" si="44"/>
        <v>588</v>
      </c>
      <c r="AP25" s="187" t="s">
        <v>47</v>
      </c>
      <c r="AQ25" s="42" t="s">
        <v>48</v>
      </c>
      <c r="AR25" s="51">
        <v>10</v>
      </c>
      <c r="AS25" s="51">
        <v>0</v>
      </c>
      <c r="AT25" s="51">
        <v>0</v>
      </c>
      <c r="AU25" s="51">
        <v>0</v>
      </c>
      <c r="AV25" s="51">
        <v>0</v>
      </c>
      <c r="AW25" s="51">
        <f t="shared" si="45"/>
        <v>10</v>
      </c>
      <c r="AX25" s="51">
        <v>6</v>
      </c>
      <c r="AY25" s="51">
        <v>0</v>
      </c>
      <c r="AZ25" s="51">
        <v>0</v>
      </c>
      <c r="BA25" s="51">
        <v>0</v>
      </c>
      <c r="BB25" s="51">
        <v>2</v>
      </c>
      <c r="BC25" s="51">
        <f t="shared" si="46"/>
        <v>8</v>
      </c>
      <c r="BD25" s="51">
        <v>0</v>
      </c>
      <c r="BE25" s="51">
        <v>0</v>
      </c>
      <c r="BF25" s="51">
        <v>0</v>
      </c>
      <c r="BG25" s="51">
        <v>0</v>
      </c>
      <c r="BH25" s="51">
        <v>0</v>
      </c>
      <c r="BI25" s="160">
        <f t="shared" si="47"/>
        <v>0</v>
      </c>
      <c r="BJ25" s="187" t="s">
        <v>47</v>
      </c>
      <c r="BK25" s="42" t="s">
        <v>48</v>
      </c>
      <c r="BL25" s="158">
        <v>0</v>
      </c>
      <c r="BM25" s="158">
        <v>0</v>
      </c>
      <c r="BN25" s="158">
        <v>0</v>
      </c>
      <c r="BO25" s="158">
        <v>0</v>
      </c>
      <c r="BP25" s="158">
        <v>0</v>
      </c>
      <c r="BQ25" s="158">
        <f t="shared" si="48"/>
        <v>0</v>
      </c>
      <c r="BR25" s="158">
        <v>0</v>
      </c>
      <c r="BS25" s="158">
        <v>0</v>
      </c>
      <c r="BT25" s="158">
        <v>0</v>
      </c>
      <c r="BU25" s="158">
        <v>0</v>
      </c>
      <c r="BV25" s="158">
        <v>0</v>
      </c>
      <c r="BW25" s="158">
        <f t="shared" si="49"/>
        <v>0</v>
      </c>
      <c r="BX25" s="158">
        <f t="shared" si="50"/>
        <v>16</v>
      </c>
      <c r="BY25" s="158">
        <f t="shared" si="50"/>
        <v>0</v>
      </c>
      <c r="BZ25" s="158">
        <f t="shared" si="50"/>
        <v>0</v>
      </c>
      <c r="CA25" s="158">
        <f t="shared" si="50"/>
        <v>0</v>
      </c>
      <c r="CB25" s="158">
        <f t="shared" si="50"/>
        <v>2</v>
      </c>
      <c r="CC25" s="159">
        <f t="shared" si="51"/>
        <v>18</v>
      </c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  <c r="IU25" s="139"/>
      <c r="IV25" s="139"/>
    </row>
    <row r="26" spans="1:256" ht="17.100000000000001" customHeight="1">
      <c r="A26" s="16"/>
      <c r="B26" s="188"/>
      <c r="C26" s="42" t="s">
        <v>49</v>
      </c>
      <c r="D26" s="158">
        <v>77</v>
      </c>
      <c r="E26" s="158">
        <v>22</v>
      </c>
      <c r="F26" s="158">
        <v>6</v>
      </c>
      <c r="G26" s="158">
        <v>0</v>
      </c>
      <c r="H26" s="158">
        <v>8</v>
      </c>
      <c r="I26" s="158">
        <f t="shared" si="38"/>
        <v>113</v>
      </c>
      <c r="J26" s="158">
        <v>7</v>
      </c>
      <c r="K26" s="158">
        <v>0</v>
      </c>
      <c r="L26" s="158">
        <v>1</v>
      </c>
      <c r="M26" s="158">
        <v>1</v>
      </c>
      <c r="N26" s="158">
        <v>0</v>
      </c>
      <c r="O26" s="158">
        <f t="shared" si="39"/>
        <v>9</v>
      </c>
      <c r="P26" s="158">
        <v>0</v>
      </c>
      <c r="Q26" s="158">
        <v>0</v>
      </c>
      <c r="R26" s="158">
        <v>0</v>
      </c>
      <c r="S26" s="158">
        <v>0</v>
      </c>
      <c r="T26" s="158">
        <v>0</v>
      </c>
      <c r="U26" s="159">
        <f t="shared" si="40"/>
        <v>0</v>
      </c>
      <c r="V26" s="188"/>
      <c r="W26" s="42" t="s">
        <v>49</v>
      </c>
      <c r="X26" s="158">
        <v>0</v>
      </c>
      <c r="Y26" s="158">
        <v>0</v>
      </c>
      <c r="Z26" s="158">
        <v>0</v>
      </c>
      <c r="AA26" s="158">
        <v>0</v>
      </c>
      <c r="AB26" s="158">
        <v>0</v>
      </c>
      <c r="AC26" s="158">
        <f t="shared" si="41"/>
        <v>0</v>
      </c>
      <c r="AD26" s="158">
        <v>0</v>
      </c>
      <c r="AE26" s="158">
        <v>0</v>
      </c>
      <c r="AF26" s="158">
        <v>0</v>
      </c>
      <c r="AG26" s="158">
        <v>0</v>
      </c>
      <c r="AH26" s="158">
        <v>0</v>
      </c>
      <c r="AI26" s="158">
        <f t="shared" si="42"/>
        <v>0</v>
      </c>
      <c r="AJ26" s="158">
        <f t="shared" si="43"/>
        <v>84</v>
      </c>
      <c r="AK26" s="158">
        <f t="shared" si="43"/>
        <v>22</v>
      </c>
      <c r="AL26" s="158">
        <f t="shared" si="43"/>
        <v>7</v>
      </c>
      <c r="AM26" s="158">
        <f t="shared" si="43"/>
        <v>1</v>
      </c>
      <c r="AN26" s="158">
        <f t="shared" si="43"/>
        <v>8</v>
      </c>
      <c r="AO26" s="159">
        <f t="shared" si="44"/>
        <v>122</v>
      </c>
      <c r="AP26" s="188"/>
      <c r="AQ26" s="42" t="s">
        <v>49</v>
      </c>
      <c r="AR26" s="51">
        <v>1</v>
      </c>
      <c r="AS26" s="51">
        <v>0</v>
      </c>
      <c r="AT26" s="51">
        <v>1</v>
      </c>
      <c r="AU26" s="51">
        <v>0</v>
      </c>
      <c r="AV26" s="51">
        <v>1</v>
      </c>
      <c r="AW26" s="51">
        <f t="shared" si="45"/>
        <v>3</v>
      </c>
      <c r="AX26" s="51">
        <v>0</v>
      </c>
      <c r="AY26" s="51">
        <v>0</v>
      </c>
      <c r="AZ26" s="51">
        <v>0</v>
      </c>
      <c r="BA26" s="51">
        <v>1</v>
      </c>
      <c r="BB26" s="51">
        <v>1</v>
      </c>
      <c r="BC26" s="51">
        <f t="shared" si="46"/>
        <v>2</v>
      </c>
      <c r="BD26" s="51">
        <v>0</v>
      </c>
      <c r="BE26" s="51">
        <v>0</v>
      </c>
      <c r="BF26" s="51">
        <v>0</v>
      </c>
      <c r="BG26" s="51">
        <v>0</v>
      </c>
      <c r="BH26" s="51">
        <v>0</v>
      </c>
      <c r="BI26" s="160">
        <f t="shared" si="47"/>
        <v>0</v>
      </c>
      <c r="BJ26" s="188"/>
      <c r="BK26" s="42" t="s">
        <v>49</v>
      </c>
      <c r="BL26" s="158">
        <v>0</v>
      </c>
      <c r="BM26" s="158">
        <v>0</v>
      </c>
      <c r="BN26" s="158">
        <v>0</v>
      </c>
      <c r="BO26" s="158">
        <v>0</v>
      </c>
      <c r="BP26" s="158">
        <v>0</v>
      </c>
      <c r="BQ26" s="158">
        <f t="shared" si="48"/>
        <v>0</v>
      </c>
      <c r="BR26" s="158">
        <v>0</v>
      </c>
      <c r="BS26" s="158">
        <v>0</v>
      </c>
      <c r="BT26" s="158">
        <v>0</v>
      </c>
      <c r="BU26" s="158">
        <v>0</v>
      </c>
      <c r="BV26" s="158">
        <v>0</v>
      </c>
      <c r="BW26" s="158">
        <f t="shared" si="49"/>
        <v>0</v>
      </c>
      <c r="BX26" s="158">
        <f t="shared" si="50"/>
        <v>1</v>
      </c>
      <c r="BY26" s="158">
        <f t="shared" si="50"/>
        <v>0</v>
      </c>
      <c r="BZ26" s="158">
        <f t="shared" si="50"/>
        <v>1</v>
      </c>
      <c r="CA26" s="158">
        <f t="shared" si="50"/>
        <v>1</v>
      </c>
      <c r="CB26" s="158">
        <f t="shared" si="50"/>
        <v>2</v>
      </c>
      <c r="CC26" s="159">
        <f t="shared" si="51"/>
        <v>5</v>
      </c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  <c r="IU26" s="139"/>
      <c r="IV26" s="139"/>
    </row>
    <row r="27" spans="1:256" ht="17.100000000000001" customHeight="1">
      <c r="A27" s="16"/>
      <c r="B27" s="188"/>
      <c r="C27" s="42" t="s">
        <v>50</v>
      </c>
      <c r="D27" s="158">
        <v>99</v>
      </c>
      <c r="E27" s="158">
        <v>3</v>
      </c>
      <c r="F27" s="158">
        <v>2</v>
      </c>
      <c r="G27" s="158">
        <v>0</v>
      </c>
      <c r="H27" s="158">
        <v>1</v>
      </c>
      <c r="I27" s="158">
        <f t="shared" si="38"/>
        <v>105</v>
      </c>
      <c r="J27" s="158">
        <v>13</v>
      </c>
      <c r="K27" s="158">
        <v>0</v>
      </c>
      <c r="L27" s="158">
        <v>3</v>
      </c>
      <c r="M27" s="158">
        <v>8</v>
      </c>
      <c r="N27" s="158">
        <v>1</v>
      </c>
      <c r="O27" s="158">
        <f t="shared" si="39"/>
        <v>25</v>
      </c>
      <c r="P27" s="158">
        <v>0</v>
      </c>
      <c r="Q27" s="158">
        <v>0</v>
      </c>
      <c r="R27" s="158">
        <v>0</v>
      </c>
      <c r="S27" s="158">
        <v>0</v>
      </c>
      <c r="T27" s="158">
        <v>0</v>
      </c>
      <c r="U27" s="159">
        <f t="shared" si="40"/>
        <v>0</v>
      </c>
      <c r="V27" s="188"/>
      <c r="W27" s="42" t="s">
        <v>50</v>
      </c>
      <c r="X27" s="158">
        <v>0</v>
      </c>
      <c r="Y27" s="158">
        <v>0</v>
      </c>
      <c r="Z27" s="158">
        <v>0</v>
      </c>
      <c r="AA27" s="158">
        <v>0</v>
      </c>
      <c r="AB27" s="158">
        <v>0</v>
      </c>
      <c r="AC27" s="158">
        <f t="shared" si="41"/>
        <v>0</v>
      </c>
      <c r="AD27" s="158">
        <v>0</v>
      </c>
      <c r="AE27" s="158">
        <v>0</v>
      </c>
      <c r="AF27" s="158">
        <v>0</v>
      </c>
      <c r="AG27" s="158">
        <v>0</v>
      </c>
      <c r="AH27" s="158">
        <v>0</v>
      </c>
      <c r="AI27" s="158">
        <f t="shared" si="42"/>
        <v>0</v>
      </c>
      <c r="AJ27" s="158">
        <f t="shared" si="43"/>
        <v>112</v>
      </c>
      <c r="AK27" s="158">
        <f t="shared" si="43"/>
        <v>3</v>
      </c>
      <c r="AL27" s="158">
        <f t="shared" si="43"/>
        <v>5</v>
      </c>
      <c r="AM27" s="158">
        <f t="shared" si="43"/>
        <v>8</v>
      </c>
      <c r="AN27" s="158">
        <f t="shared" si="43"/>
        <v>2</v>
      </c>
      <c r="AO27" s="159">
        <f t="shared" si="44"/>
        <v>130</v>
      </c>
      <c r="AP27" s="188"/>
      <c r="AQ27" s="42" t="s">
        <v>50</v>
      </c>
      <c r="AR27" s="51">
        <v>0</v>
      </c>
      <c r="AS27" s="51">
        <v>1</v>
      </c>
      <c r="AT27" s="51">
        <v>1</v>
      </c>
      <c r="AU27" s="51">
        <v>0</v>
      </c>
      <c r="AV27" s="51">
        <v>0</v>
      </c>
      <c r="AW27" s="51">
        <f t="shared" si="45"/>
        <v>2</v>
      </c>
      <c r="AX27" s="51">
        <v>5</v>
      </c>
      <c r="AY27" s="51">
        <v>0</v>
      </c>
      <c r="AZ27" s="51">
        <v>0</v>
      </c>
      <c r="BA27" s="51">
        <v>6</v>
      </c>
      <c r="BB27" s="51">
        <v>0</v>
      </c>
      <c r="BC27" s="51">
        <f t="shared" si="46"/>
        <v>11</v>
      </c>
      <c r="BD27" s="51">
        <v>0</v>
      </c>
      <c r="BE27" s="51">
        <v>0</v>
      </c>
      <c r="BF27" s="51">
        <v>0</v>
      </c>
      <c r="BG27" s="51">
        <v>0</v>
      </c>
      <c r="BH27" s="51">
        <v>0</v>
      </c>
      <c r="BI27" s="160">
        <f t="shared" si="47"/>
        <v>0</v>
      </c>
      <c r="BJ27" s="188"/>
      <c r="BK27" s="42" t="s">
        <v>50</v>
      </c>
      <c r="BL27" s="158">
        <v>0</v>
      </c>
      <c r="BM27" s="158">
        <v>0</v>
      </c>
      <c r="BN27" s="158">
        <v>0</v>
      </c>
      <c r="BO27" s="158">
        <v>0</v>
      </c>
      <c r="BP27" s="158">
        <v>0</v>
      </c>
      <c r="BQ27" s="158">
        <f t="shared" si="48"/>
        <v>0</v>
      </c>
      <c r="BR27" s="158">
        <v>0</v>
      </c>
      <c r="BS27" s="158">
        <v>0</v>
      </c>
      <c r="BT27" s="158">
        <v>0</v>
      </c>
      <c r="BU27" s="158">
        <v>0</v>
      </c>
      <c r="BV27" s="158">
        <v>0</v>
      </c>
      <c r="BW27" s="158">
        <f t="shared" si="49"/>
        <v>0</v>
      </c>
      <c r="BX27" s="158">
        <f t="shared" si="50"/>
        <v>5</v>
      </c>
      <c r="BY27" s="158">
        <f t="shared" si="50"/>
        <v>1</v>
      </c>
      <c r="BZ27" s="158">
        <f t="shared" si="50"/>
        <v>1</v>
      </c>
      <c r="CA27" s="158">
        <f t="shared" si="50"/>
        <v>6</v>
      </c>
      <c r="CB27" s="158">
        <f t="shared" si="50"/>
        <v>0</v>
      </c>
      <c r="CC27" s="159">
        <f t="shared" si="51"/>
        <v>13</v>
      </c>
      <c r="CD27" s="139"/>
      <c r="CE27" s="139"/>
      <c r="CF27" s="139"/>
      <c r="CG27" s="139"/>
      <c r="CH27" s="139"/>
      <c r="CI27" s="139"/>
      <c r="CJ27" s="139"/>
      <c r="CK27" s="139"/>
      <c r="CL27" s="139"/>
      <c r="CM27" s="139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39"/>
      <c r="EM27" s="139"/>
      <c r="EN27" s="139"/>
      <c r="EO27" s="139"/>
      <c r="EP27" s="139"/>
      <c r="EQ27" s="139"/>
      <c r="ER27" s="139"/>
      <c r="ES27" s="139"/>
      <c r="ET27" s="139"/>
      <c r="EU27" s="139"/>
      <c r="EV27" s="139"/>
      <c r="EW27" s="139"/>
      <c r="EX27" s="139"/>
      <c r="EY27" s="139"/>
      <c r="EZ27" s="139"/>
      <c r="FA27" s="139"/>
      <c r="FB27" s="139"/>
      <c r="FC27" s="139"/>
      <c r="FD27" s="139"/>
      <c r="FE27" s="139"/>
      <c r="FF27" s="139"/>
      <c r="FG27" s="139"/>
      <c r="FH27" s="139"/>
      <c r="FI27" s="139"/>
      <c r="FJ27" s="139"/>
      <c r="FK27" s="139"/>
      <c r="FL27" s="139"/>
      <c r="FM27" s="139"/>
      <c r="FN27" s="139"/>
      <c r="FO27" s="139"/>
      <c r="FP27" s="139"/>
      <c r="FQ27" s="139"/>
      <c r="FR27" s="139"/>
      <c r="FS27" s="139"/>
      <c r="FT27" s="139"/>
      <c r="FU27" s="139"/>
      <c r="FV27" s="139"/>
      <c r="FW27" s="139"/>
      <c r="FX27" s="139"/>
      <c r="FY27" s="139"/>
      <c r="FZ27" s="139"/>
      <c r="GA27" s="139"/>
      <c r="GB27" s="139"/>
      <c r="GC27" s="139"/>
      <c r="GD27" s="139"/>
      <c r="GE27" s="139"/>
      <c r="GF27" s="139"/>
      <c r="GG27" s="139"/>
      <c r="GH27" s="139"/>
      <c r="GI27" s="139"/>
      <c r="GJ27" s="139"/>
      <c r="GK27" s="139"/>
      <c r="GL27" s="139"/>
      <c r="GM27" s="139"/>
      <c r="GN27" s="139"/>
      <c r="GO27" s="139"/>
      <c r="GP27" s="139"/>
      <c r="GQ27" s="139"/>
      <c r="GR27" s="139"/>
      <c r="GS27" s="139"/>
      <c r="GT27" s="139"/>
      <c r="GU27" s="139"/>
      <c r="GV27" s="139"/>
      <c r="GW27" s="139"/>
      <c r="GX27" s="139"/>
      <c r="GY27" s="139"/>
      <c r="GZ27" s="139"/>
      <c r="HA27" s="139"/>
      <c r="HB27" s="139"/>
      <c r="HC27" s="139"/>
      <c r="HD27" s="139"/>
      <c r="HE27" s="139"/>
      <c r="HF27" s="139"/>
      <c r="HG27" s="139"/>
      <c r="HH27" s="139"/>
      <c r="HI27" s="139"/>
      <c r="HJ27" s="139"/>
      <c r="HK27" s="139"/>
      <c r="HL27" s="139"/>
      <c r="HM27" s="139"/>
      <c r="HN27" s="139"/>
      <c r="HO27" s="139"/>
      <c r="HP27" s="139"/>
      <c r="HQ27" s="139"/>
      <c r="HR27" s="139"/>
      <c r="HS27" s="139"/>
      <c r="HT27" s="139"/>
      <c r="HU27" s="139"/>
      <c r="HV27" s="139"/>
      <c r="HW27" s="139"/>
      <c r="HX27" s="139"/>
      <c r="HY27" s="139"/>
      <c r="HZ27" s="139"/>
      <c r="IA27" s="139"/>
      <c r="IB27" s="139"/>
      <c r="IC27" s="139"/>
      <c r="ID27" s="139"/>
      <c r="IE27" s="139"/>
      <c r="IF27" s="139"/>
      <c r="IG27" s="139"/>
      <c r="IH27" s="139"/>
      <c r="II27" s="139"/>
      <c r="IJ27" s="139"/>
      <c r="IK27" s="139"/>
      <c r="IL27" s="139"/>
      <c r="IM27" s="139"/>
      <c r="IN27" s="139"/>
      <c r="IO27" s="139"/>
      <c r="IP27" s="139"/>
      <c r="IQ27" s="139"/>
      <c r="IR27" s="139"/>
      <c r="IS27" s="139"/>
      <c r="IT27" s="139"/>
      <c r="IU27" s="139"/>
      <c r="IV27" s="139"/>
    </row>
    <row r="28" spans="1:256" ht="17.100000000000001" customHeight="1">
      <c r="A28" s="63"/>
      <c r="B28" s="189"/>
      <c r="C28" s="64" t="s">
        <v>34</v>
      </c>
      <c r="D28" s="155">
        <f t="shared" ref="D28:U28" si="52">SUM(D25:D27)</f>
        <v>625</v>
      </c>
      <c r="E28" s="155">
        <f t="shared" si="52"/>
        <v>72</v>
      </c>
      <c r="F28" s="155">
        <f t="shared" si="52"/>
        <v>15</v>
      </c>
      <c r="G28" s="155">
        <f t="shared" si="52"/>
        <v>1</v>
      </c>
      <c r="H28" s="155">
        <f t="shared" si="52"/>
        <v>15</v>
      </c>
      <c r="I28" s="155">
        <f t="shared" si="52"/>
        <v>728</v>
      </c>
      <c r="J28" s="155">
        <f t="shared" si="52"/>
        <v>95</v>
      </c>
      <c r="K28" s="155">
        <f t="shared" si="52"/>
        <v>0</v>
      </c>
      <c r="L28" s="155">
        <f t="shared" si="52"/>
        <v>4</v>
      </c>
      <c r="M28" s="155">
        <f t="shared" si="52"/>
        <v>9</v>
      </c>
      <c r="N28" s="155">
        <f t="shared" si="52"/>
        <v>4</v>
      </c>
      <c r="O28" s="155">
        <f t="shared" si="52"/>
        <v>112</v>
      </c>
      <c r="P28" s="155">
        <f t="shared" si="52"/>
        <v>0</v>
      </c>
      <c r="Q28" s="155">
        <f t="shared" si="52"/>
        <v>0</v>
      </c>
      <c r="R28" s="155">
        <f t="shared" si="52"/>
        <v>0</v>
      </c>
      <c r="S28" s="155">
        <f t="shared" si="52"/>
        <v>0</v>
      </c>
      <c r="T28" s="155">
        <f t="shared" si="52"/>
        <v>0</v>
      </c>
      <c r="U28" s="156">
        <f t="shared" si="52"/>
        <v>0</v>
      </c>
      <c r="V28" s="189"/>
      <c r="W28" s="64" t="s">
        <v>34</v>
      </c>
      <c r="X28" s="155">
        <f t="shared" ref="X28:AO28" si="53">SUM(X25:X27)</f>
        <v>0</v>
      </c>
      <c r="Y28" s="155">
        <f t="shared" si="53"/>
        <v>0</v>
      </c>
      <c r="Z28" s="155">
        <f t="shared" si="53"/>
        <v>0</v>
      </c>
      <c r="AA28" s="155">
        <f t="shared" si="53"/>
        <v>0</v>
      </c>
      <c r="AB28" s="155">
        <f t="shared" si="53"/>
        <v>0</v>
      </c>
      <c r="AC28" s="155">
        <f t="shared" si="53"/>
        <v>0</v>
      </c>
      <c r="AD28" s="155">
        <f t="shared" si="53"/>
        <v>0</v>
      </c>
      <c r="AE28" s="155">
        <f t="shared" si="53"/>
        <v>0</v>
      </c>
      <c r="AF28" s="155">
        <f t="shared" si="53"/>
        <v>0</v>
      </c>
      <c r="AG28" s="155">
        <f t="shared" si="53"/>
        <v>0</v>
      </c>
      <c r="AH28" s="155">
        <f t="shared" si="53"/>
        <v>0</v>
      </c>
      <c r="AI28" s="155">
        <f t="shared" si="53"/>
        <v>0</v>
      </c>
      <c r="AJ28" s="155">
        <f t="shared" si="53"/>
        <v>720</v>
      </c>
      <c r="AK28" s="155">
        <f t="shared" si="53"/>
        <v>72</v>
      </c>
      <c r="AL28" s="155">
        <f t="shared" si="53"/>
        <v>19</v>
      </c>
      <c r="AM28" s="155">
        <f t="shared" si="53"/>
        <v>10</v>
      </c>
      <c r="AN28" s="155">
        <f t="shared" si="53"/>
        <v>19</v>
      </c>
      <c r="AO28" s="156">
        <f t="shared" si="53"/>
        <v>840</v>
      </c>
      <c r="AP28" s="189"/>
      <c r="AQ28" s="64" t="s">
        <v>34</v>
      </c>
      <c r="AR28" s="155">
        <f t="shared" ref="AR28:BI28" si="54">SUM(AR25:AR27)</f>
        <v>11</v>
      </c>
      <c r="AS28" s="155">
        <f t="shared" si="54"/>
        <v>1</v>
      </c>
      <c r="AT28" s="155">
        <f t="shared" si="54"/>
        <v>2</v>
      </c>
      <c r="AU28" s="155">
        <f t="shared" si="54"/>
        <v>0</v>
      </c>
      <c r="AV28" s="155">
        <f t="shared" si="54"/>
        <v>1</v>
      </c>
      <c r="AW28" s="155">
        <f t="shared" si="54"/>
        <v>15</v>
      </c>
      <c r="AX28" s="155">
        <f t="shared" si="54"/>
        <v>11</v>
      </c>
      <c r="AY28" s="155">
        <f t="shared" si="54"/>
        <v>0</v>
      </c>
      <c r="AZ28" s="155">
        <f t="shared" si="54"/>
        <v>0</v>
      </c>
      <c r="BA28" s="155">
        <f t="shared" si="54"/>
        <v>7</v>
      </c>
      <c r="BB28" s="155">
        <f t="shared" si="54"/>
        <v>3</v>
      </c>
      <c r="BC28" s="155">
        <f t="shared" si="54"/>
        <v>21</v>
      </c>
      <c r="BD28" s="155">
        <f t="shared" si="54"/>
        <v>0</v>
      </c>
      <c r="BE28" s="155">
        <f t="shared" si="54"/>
        <v>0</v>
      </c>
      <c r="BF28" s="155">
        <f t="shared" si="54"/>
        <v>0</v>
      </c>
      <c r="BG28" s="155">
        <f t="shared" si="54"/>
        <v>0</v>
      </c>
      <c r="BH28" s="155">
        <f t="shared" si="54"/>
        <v>0</v>
      </c>
      <c r="BI28" s="156">
        <f t="shared" si="54"/>
        <v>0</v>
      </c>
      <c r="BJ28" s="189"/>
      <c r="BK28" s="64" t="s">
        <v>34</v>
      </c>
      <c r="BL28" s="155">
        <f t="shared" ref="BL28:CC28" si="55">SUM(BL25:BL27)</f>
        <v>0</v>
      </c>
      <c r="BM28" s="155">
        <f t="shared" si="55"/>
        <v>0</v>
      </c>
      <c r="BN28" s="155">
        <f t="shared" si="55"/>
        <v>0</v>
      </c>
      <c r="BO28" s="155">
        <f t="shared" si="55"/>
        <v>0</v>
      </c>
      <c r="BP28" s="155">
        <f t="shared" si="55"/>
        <v>0</v>
      </c>
      <c r="BQ28" s="155">
        <f t="shared" si="55"/>
        <v>0</v>
      </c>
      <c r="BR28" s="155">
        <f t="shared" si="55"/>
        <v>0</v>
      </c>
      <c r="BS28" s="155">
        <f t="shared" si="55"/>
        <v>0</v>
      </c>
      <c r="BT28" s="155">
        <f t="shared" si="55"/>
        <v>0</v>
      </c>
      <c r="BU28" s="155">
        <f t="shared" si="55"/>
        <v>0</v>
      </c>
      <c r="BV28" s="155">
        <f t="shared" si="55"/>
        <v>0</v>
      </c>
      <c r="BW28" s="155">
        <f t="shared" si="55"/>
        <v>0</v>
      </c>
      <c r="BX28" s="155">
        <f t="shared" si="55"/>
        <v>22</v>
      </c>
      <c r="BY28" s="155">
        <f t="shared" si="55"/>
        <v>1</v>
      </c>
      <c r="BZ28" s="155">
        <f t="shared" si="55"/>
        <v>2</v>
      </c>
      <c r="CA28" s="155">
        <f t="shared" si="55"/>
        <v>7</v>
      </c>
      <c r="CB28" s="155">
        <f t="shared" si="55"/>
        <v>4</v>
      </c>
      <c r="CC28" s="156">
        <f t="shared" si="55"/>
        <v>36</v>
      </c>
      <c r="CD28" s="139"/>
      <c r="CE28" s="139"/>
      <c r="CF28" s="139"/>
      <c r="CG28" s="139"/>
      <c r="CH28" s="139"/>
      <c r="CI28" s="139"/>
      <c r="CJ28" s="139"/>
      <c r="CK28" s="139"/>
      <c r="CL28" s="139"/>
      <c r="CM28" s="139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139"/>
      <c r="DE28" s="139"/>
      <c r="DF28" s="139"/>
      <c r="DG28" s="139"/>
      <c r="DH28" s="139"/>
      <c r="DI28" s="139"/>
      <c r="DJ28" s="139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39"/>
      <c r="EA28" s="139"/>
      <c r="EB28" s="139"/>
      <c r="EC28" s="139"/>
      <c r="ED28" s="139"/>
      <c r="EE28" s="139"/>
      <c r="EF28" s="139"/>
      <c r="EG28" s="139"/>
      <c r="EH28" s="139"/>
      <c r="EI28" s="139"/>
      <c r="EJ28" s="139"/>
      <c r="EK28" s="139"/>
      <c r="EL28" s="139"/>
      <c r="EM28" s="139"/>
      <c r="EN28" s="139"/>
      <c r="EO28" s="139"/>
      <c r="EP28" s="139"/>
      <c r="EQ28" s="139"/>
      <c r="ER28" s="139"/>
      <c r="ES28" s="139"/>
      <c r="ET28" s="139"/>
      <c r="EU28" s="139"/>
      <c r="EV28" s="139"/>
      <c r="EW28" s="139"/>
      <c r="EX28" s="139"/>
      <c r="EY28" s="139"/>
      <c r="EZ28" s="139"/>
      <c r="FA28" s="139"/>
      <c r="FB28" s="139"/>
      <c r="FC28" s="139"/>
      <c r="FD28" s="139"/>
      <c r="FE28" s="139"/>
      <c r="FF28" s="139"/>
      <c r="FG28" s="139"/>
      <c r="FH28" s="139"/>
      <c r="FI28" s="139"/>
      <c r="FJ28" s="139"/>
      <c r="FK28" s="139"/>
      <c r="FL28" s="139"/>
      <c r="FM28" s="139"/>
      <c r="FN28" s="139"/>
      <c r="FO28" s="139"/>
      <c r="FP28" s="139"/>
      <c r="FQ28" s="139"/>
      <c r="FR28" s="139"/>
      <c r="FS28" s="139"/>
      <c r="FT28" s="139"/>
      <c r="FU28" s="139"/>
      <c r="FV28" s="139"/>
      <c r="FW28" s="139"/>
      <c r="FX28" s="139"/>
      <c r="FY28" s="139"/>
      <c r="FZ28" s="139"/>
      <c r="GA28" s="139"/>
      <c r="GB28" s="139"/>
      <c r="GC28" s="139"/>
      <c r="GD28" s="139"/>
      <c r="GE28" s="139"/>
      <c r="GF28" s="139"/>
      <c r="GG28" s="139"/>
      <c r="GH28" s="139"/>
      <c r="GI28" s="139"/>
      <c r="GJ28" s="139"/>
      <c r="GK28" s="139"/>
      <c r="GL28" s="139"/>
      <c r="GM28" s="139"/>
      <c r="GN28" s="139"/>
      <c r="GO28" s="139"/>
      <c r="GP28" s="139"/>
      <c r="GQ28" s="139"/>
      <c r="GR28" s="139"/>
      <c r="GS28" s="139"/>
      <c r="GT28" s="139"/>
      <c r="GU28" s="139"/>
      <c r="GV28" s="139"/>
      <c r="GW28" s="139"/>
      <c r="GX28" s="139"/>
      <c r="GY28" s="139"/>
      <c r="GZ28" s="139"/>
      <c r="HA28" s="139"/>
      <c r="HB28" s="139"/>
      <c r="HC28" s="139"/>
      <c r="HD28" s="139"/>
      <c r="HE28" s="139"/>
      <c r="HF28" s="139"/>
      <c r="HG28" s="139"/>
      <c r="HH28" s="139"/>
      <c r="HI28" s="139"/>
      <c r="HJ28" s="139"/>
      <c r="HK28" s="139"/>
      <c r="HL28" s="139"/>
      <c r="HM28" s="139"/>
      <c r="HN28" s="139"/>
      <c r="HO28" s="139"/>
      <c r="HP28" s="139"/>
      <c r="HQ28" s="139"/>
      <c r="HR28" s="139"/>
      <c r="HS28" s="139"/>
      <c r="HT28" s="139"/>
      <c r="HU28" s="139"/>
      <c r="HV28" s="139"/>
      <c r="HW28" s="139"/>
      <c r="HX28" s="139"/>
      <c r="HY28" s="139"/>
      <c r="HZ28" s="139"/>
      <c r="IA28" s="139"/>
      <c r="IB28" s="139"/>
      <c r="IC28" s="139"/>
      <c r="ID28" s="139"/>
      <c r="IE28" s="139"/>
      <c r="IF28" s="139"/>
      <c r="IG28" s="139"/>
      <c r="IH28" s="139"/>
      <c r="II28" s="139"/>
      <c r="IJ28" s="139"/>
      <c r="IK28" s="139"/>
      <c r="IL28" s="139"/>
      <c r="IM28" s="139"/>
      <c r="IN28" s="139"/>
      <c r="IO28" s="139"/>
      <c r="IP28" s="139"/>
      <c r="IQ28" s="139"/>
      <c r="IR28" s="139"/>
      <c r="IS28" s="139"/>
      <c r="IT28" s="139"/>
      <c r="IU28" s="139"/>
      <c r="IV28" s="139"/>
    </row>
    <row r="29" spans="1:256" ht="17.100000000000001" customHeight="1" thickBot="1">
      <c r="A29" s="16"/>
      <c r="B29" s="209" t="s">
        <v>51</v>
      </c>
      <c r="C29" s="210"/>
      <c r="D29" s="164">
        <f t="shared" ref="D29:U29" si="56">SUM(D7:D8,D9:D10,D14,D18:D24,D28)</f>
        <v>15880</v>
      </c>
      <c r="E29" s="164">
        <f t="shared" si="56"/>
        <v>1663</v>
      </c>
      <c r="F29" s="164">
        <f t="shared" si="56"/>
        <v>361</v>
      </c>
      <c r="G29" s="164">
        <f t="shared" si="56"/>
        <v>149</v>
      </c>
      <c r="H29" s="164">
        <f t="shared" si="56"/>
        <v>417</v>
      </c>
      <c r="I29" s="164">
        <f t="shared" si="56"/>
        <v>18470</v>
      </c>
      <c r="J29" s="164">
        <f t="shared" si="56"/>
        <v>1236</v>
      </c>
      <c r="K29" s="164">
        <f t="shared" si="56"/>
        <v>27</v>
      </c>
      <c r="L29" s="164">
        <f t="shared" si="56"/>
        <v>44</v>
      </c>
      <c r="M29" s="164">
        <f t="shared" si="56"/>
        <v>49</v>
      </c>
      <c r="N29" s="164">
        <f t="shared" si="56"/>
        <v>72</v>
      </c>
      <c r="O29" s="164">
        <f t="shared" si="56"/>
        <v>1428</v>
      </c>
      <c r="P29" s="164">
        <f t="shared" si="56"/>
        <v>0</v>
      </c>
      <c r="Q29" s="164">
        <f t="shared" si="56"/>
        <v>0</v>
      </c>
      <c r="R29" s="164">
        <f t="shared" si="56"/>
        <v>0</v>
      </c>
      <c r="S29" s="164">
        <f t="shared" si="56"/>
        <v>0</v>
      </c>
      <c r="T29" s="164">
        <f t="shared" si="56"/>
        <v>0</v>
      </c>
      <c r="U29" s="165">
        <f t="shared" si="56"/>
        <v>0</v>
      </c>
      <c r="V29" s="209" t="s">
        <v>51</v>
      </c>
      <c r="W29" s="210"/>
      <c r="X29" s="164">
        <f t="shared" ref="X29:AO29" si="57">SUM(X7:X8,X9:X10,X14,X18:X24,X28)</f>
        <v>0</v>
      </c>
      <c r="Y29" s="164">
        <f t="shared" si="57"/>
        <v>0</v>
      </c>
      <c r="Z29" s="164">
        <f t="shared" si="57"/>
        <v>0</v>
      </c>
      <c r="AA29" s="164">
        <f t="shared" si="57"/>
        <v>0</v>
      </c>
      <c r="AB29" s="164">
        <f t="shared" si="57"/>
        <v>0</v>
      </c>
      <c r="AC29" s="164">
        <f t="shared" si="57"/>
        <v>0</v>
      </c>
      <c r="AD29" s="164">
        <f t="shared" si="57"/>
        <v>0</v>
      </c>
      <c r="AE29" s="164">
        <f t="shared" si="57"/>
        <v>0</v>
      </c>
      <c r="AF29" s="164">
        <f t="shared" si="57"/>
        <v>0</v>
      </c>
      <c r="AG29" s="164">
        <f t="shared" si="57"/>
        <v>0</v>
      </c>
      <c r="AH29" s="164">
        <f t="shared" si="57"/>
        <v>0</v>
      </c>
      <c r="AI29" s="164">
        <f t="shared" si="57"/>
        <v>0</v>
      </c>
      <c r="AJ29" s="164">
        <f t="shared" si="57"/>
        <v>17116</v>
      </c>
      <c r="AK29" s="164">
        <f t="shared" si="57"/>
        <v>1690</v>
      </c>
      <c r="AL29" s="164">
        <f t="shared" si="57"/>
        <v>405</v>
      </c>
      <c r="AM29" s="164">
        <f t="shared" si="57"/>
        <v>198</v>
      </c>
      <c r="AN29" s="164">
        <f t="shared" si="57"/>
        <v>489</v>
      </c>
      <c r="AO29" s="165">
        <f t="shared" si="57"/>
        <v>19898</v>
      </c>
      <c r="AP29" s="209" t="s">
        <v>51</v>
      </c>
      <c r="AQ29" s="210"/>
      <c r="AR29" s="164">
        <f t="shared" ref="AR29:BI29" si="58">SUM(AR7:AR8,AR9:AR10,AR14,AR18:AR24,AR28)</f>
        <v>283</v>
      </c>
      <c r="AS29" s="164">
        <f t="shared" si="58"/>
        <v>22</v>
      </c>
      <c r="AT29" s="164">
        <f t="shared" si="58"/>
        <v>36</v>
      </c>
      <c r="AU29" s="164">
        <f t="shared" si="58"/>
        <v>40</v>
      </c>
      <c r="AV29" s="164">
        <f t="shared" si="58"/>
        <v>57</v>
      </c>
      <c r="AW29" s="164">
        <f t="shared" si="58"/>
        <v>438</v>
      </c>
      <c r="AX29" s="164">
        <f t="shared" si="58"/>
        <v>128</v>
      </c>
      <c r="AY29" s="164">
        <f t="shared" si="58"/>
        <v>0</v>
      </c>
      <c r="AZ29" s="164">
        <f t="shared" si="58"/>
        <v>11</v>
      </c>
      <c r="BA29" s="164">
        <f t="shared" si="58"/>
        <v>27</v>
      </c>
      <c r="BB29" s="164">
        <f t="shared" si="58"/>
        <v>38</v>
      </c>
      <c r="BC29" s="164">
        <f t="shared" si="58"/>
        <v>204</v>
      </c>
      <c r="BD29" s="164">
        <f t="shared" si="58"/>
        <v>0</v>
      </c>
      <c r="BE29" s="164">
        <f t="shared" si="58"/>
        <v>0</v>
      </c>
      <c r="BF29" s="164">
        <f t="shared" si="58"/>
        <v>0</v>
      </c>
      <c r="BG29" s="164">
        <f t="shared" si="58"/>
        <v>0</v>
      </c>
      <c r="BH29" s="164">
        <f t="shared" si="58"/>
        <v>0</v>
      </c>
      <c r="BI29" s="165">
        <f t="shared" si="58"/>
        <v>0</v>
      </c>
      <c r="BJ29" s="209" t="s">
        <v>51</v>
      </c>
      <c r="BK29" s="210"/>
      <c r="BL29" s="164">
        <f t="shared" ref="BL29:CC29" si="59">SUM(BL7:BL8,BL9:BL10,BL14,BL18:BL24,BL28)</f>
        <v>0</v>
      </c>
      <c r="BM29" s="164">
        <f t="shared" si="59"/>
        <v>0</v>
      </c>
      <c r="BN29" s="164">
        <f t="shared" si="59"/>
        <v>0</v>
      </c>
      <c r="BO29" s="164">
        <f t="shared" si="59"/>
        <v>0</v>
      </c>
      <c r="BP29" s="164">
        <f t="shared" si="59"/>
        <v>0</v>
      </c>
      <c r="BQ29" s="164">
        <f t="shared" si="59"/>
        <v>0</v>
      </c>
      <c r="BR29" s="164">
        <f t="shared" si="59"/>
        <v>0</v>
      </c>
      <c r="BS29" s="164">
        <f t="shared" si="59"/>
        <v>0</v>
      </c>
      <c r="BT29" s="164">
        <f t="shared" si="59"/>
        <v>0</v>
      </c>
      <c r="BU29" s="164">
        <f t="shared" si="59"/>
        <v>0</v>
      </c>
      <c r="BV29" s="164">
        <f t="shared" si="59"/>
        <v>0</v>
      </c>
      <c r="BW29" s="164">
        <f t="shared" si="59"/>
        <v>0</v>
      </c>
      <c r="BX29" s="164">
        <f t="shared" si="59"/>
        <v>411</v>
      </c>
      <c r="BY29" s="164">
        <f t="shared" si="59"/>
        <v>22</v>
      </c>
      <c r="BZ29" s="164">
        <f t="shared" si="59"/>
        <v>47</v>
      </c>
      <c r="CA29" s="164">
        <f t="shared" si="59"/>
        <v>67</v>
      </c>
      <c r="CB29" s="164">
        <f t="shared" si="59"/>
        <v>95</v>
      </c>
      <c r="CC29" s="165">
        <f t="shared" si="59"/>
        <v>642</v>
      </c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  <c r="EL29" s="139"/>
      <c r="EM29" s="139"/>
      <c r="EN29" s="139"/>
      <c r="EO29" s="139"/>
      <c r="EP29" s="139"/>
      <c r="EQ29" s="139"/>
      <c r="ER29" s="139"/>
      <c r="ES29" s="139"/>
      <c r="ET29" s="139"/>
      <c r="EU29" s="139"/>
      <c r="EV29" s="139"/>
      <c r="EW29" s="139"/>
      <c r="EX29" s="139"/>
      <c r="EY29" s="139"/>
      <c r="EZ29" s="139"/>
      <c r="FA29" s="139"/>
      <c r="FB29" s="139"/>
      <c r="FC29" s="139"/>
      <c r="FD29" s="139"/>
      <c r="FE29" s="139"/>
      <c r="FF29" s="139"/>
      <c r="FG29" s="139"/>
      <c r="FH29" s="139"/>
      <c r="FI29" s="139"/>
      <c r="FJ29" s="139"/>
      <c r="FK29" s="139"/>
      <c r="FL29" s="139"/>
      <c r="FM29" s="139"/>
      <c r="FN29" s="139"/>
      <c r="FO29" s="139"/>
      <c r="FP29" s="139"/>
      <c r="FQ29" s="139"/>
      <c r="FR29" s="139"/>
      <c r="FS29" s="139"/>
      <c r="FT29" s="139"/>
      <c r="FU29" s="139"/>
      <c r="FV29" s="139"/>
      <c r="FW29" s="139"/>
      <c r="FX29" s="139"/>
      <c r="FY29" s="139"/>
      <c r="FZ29" s="139"/>
      <c r="GA29" s="139"/>
      <c r="GB29" s="139"/>
      <c r="GC29" s="139"/>
      <c r="GD29" s="139"/>
      <c r="GE29" s="139"/>
      <c r="GF29" s="139"/>
      <c r="GG29" s="139"/>
      <c r="GH29" s="139"/>
      <c r="GI29" s="139"/>
      <c r="GJ29" s="139"/>
      <c r="GK29" s="139"/>
      <c r="GL29" s="139"/>
      <c r="GM29" s="139"/>
      <c r="GN29" s="139"/>
      <c r="GO29" s="139"/>
      <c r="GP29" s="139"/>
      <c r="GQ29" s="139"/>
      <c r="GR29" s="139"/>
      <c r="GS29" s="139"/>
      <c r="GT29" s="139"/>
      <c r="GU29" s="139"/>
      <c r="GV29" s="139"/>
      <c r="GW29" s="139"/>
      <c r="GX29" s="139"/>
      <c r="GY29" s="139"/>
      <c r="GZ29" s="139"/>
      <c r="HA29" s="139"/>
      <c r="HB29" s="139"/>
      <c r="HC29" s="139"/>
      <c r="HD29" s="139"/>
      <c r="HE29" s="139"/>
      <c r="HF29" s="139"/>
      <c r="HG29" s="139"/>
      <c r="HH29" s="139"/>
      <c r="HI29" s="139"/>
      <c r="HJ29" s="139"/>
      <c r="HK29" s="139"/>
      <c r="HL29" s="139"/>
      <c r="HM29" s="139"/>
      <c r="HN29" s="139"/>
      <c r="HO29" s="139"/>
      <c r="HP29" s="139"/>
      <c r="HQ29" s="139"/>
      <c r="HR29" s="139"/>
      <c r="HS29" s="139"/>
      <c r="HT29" s="139"/>
      <c r="HU29" s="139"/>
      <c r="HV29" s="139"/>
      <c r="HW29" s="139"/>
      <c r="HX29" s="139"/>
      <c r="HY29" s="139"/>
      <c r="HZ29" s="139"/>
      <c r="IA29" s="139"/>
      <c r="IB29" s="139"/>
      <c r="IC29" s="139"/>
      <c r="ID29" s="139"/>
      <c r="IE29" s="139"/>
      <c r="IF29" s="139"/>
      <c r="IG29" s="139"/>
      <c r="IH29" s="139"/>
      <c r="II29" s="139"/>
      <c r="IJ29" s="139"/>
      <c r="IK29" s="139"/>
      <c r="IL29" s="139"/>
      <c r="IM29" s="139"/>
      <c r="IN29" s="139"/>
      <c r="IO29" s="139"/>
      <c r="IP29" s="139"/>
      <c r="IQ29" s="139"/>
      <c r="IR29" s="139"/>
      <c r="IS29" s="139"/>
      <c r="IT29" s="139"/>
      <c r="IU29" s="139"/>
      <c r="IV29" s="139"/>
    </row>
    <row r="30" spans="1:256" ht="17.100000000000001" customHeight="1">
      <c r="A30" s="16"/>
      <c r="B30" s="211" t="s">
        <v>52</v>
      </c>
      <c r="C30" s="42" t="s">
        <v>53</v>
      </c>
      <c r="D30" s="161">
        <v>1176</v>
      </c>
      <c r="E30" s="161">
        <v>99</v>
      </c>
      <c r="F30" s="161">
        <v>44</v>
      </c>
      <c r="G30" s="161">
        <v>5</v>
      </c>
      <c r="H30" s="161">
        <v>17</v>
      </c>
      <c r="I30" s="161">
        <f t="shared" ref="I30:I32" si="60">SUM(D30:H30)</f>
        <v>1341</v>
      </c>
      <c r="J30" s="161">
        <v>343</v>
      </c>
      <c r="K30" s="161">
        <v>4</v>
      </c>
      <c r="L30" s="161">
        <v>9</v>
      </c>
      <c r="M30" s="161">
        <v>3</v>
      </c>
      <c r="N30" s="161">
        <v>9</v>
      </c>
      <c r="O30" s="161">
        <f t="shared" ref="O30:O32" si="61">SUM(J30:N30)</f>
        <v>368</v>
      </c>
      <c r="P30" s="161">
        <v>0</v>
      </c>
      <c r="Q30" s="161">
        <v>0</v>
      </c>
      <c r="R30" s="161">
        <v>0</v>
      </c>
      <c r="S30" s="161">
        <v>0</v>
      </c>
      <c r="T30" s="161">
        <v>0</v>
      </c>
      <c r="U30" s="162">
        <f t="shared" ref="U30:U32" si="62">SUM(P30:T30)</f>
        <v>0</v>
      </c>
      <c r="V30" s="211" t="s">
        <v>52</v>
      </c>
      <c r="W30" s="42" t="s">
        <v>53</v>
      </c>
      <c r="X30" s="161">
        <v>0</v>
      </c>
      <c r="Y30" s="161">
        <v>0</v>
      </c>
      <c r="Z30" s="161">
        <v>0</v>
      </c>
      <c r="AA30" s="161">
        <v>0</v>
      </c>
      <c r="AB30" s="161">
        <v>0</v>
      </c>
      <c r="AC30" s="161">
        <f t="shared" ref="AC30:AC32" si="63">SUM(X30:AB30)</f>
        <v>0</v>
      </c>
      <c r="AD30" s="161">
        <v>0</v>
      </c>
      <c r="AE30" s="161">
        <v>0</v>
      </c>
      <c r="AF30" s="161">
        <v>0</v>
      </c>
      <c r="AG30" s="161">
        <v>0</v>
      </c>
      <c r="AH30" s="161">
        <v>0</v>
      </c>
      <c r="AI30" s="161">
        <f t="shared" ref="AI30:AI32" si="64">SUM(AD30:AH30)</f>
        <v>0</v>
      </c>
      <c r="AJ30" s="161">
        <f t="shared" ref="AJ30:AN32" si="65">D30+J30+P30+X30+AD30</f>
        <v>1519</v>
      </c>
      <c r="AK30" s="161">
        <f t="shared" si="65"/>
        <v>103</v>
      </c>
      <c r="AL30" s="161">
        <f t="shared" si="65"/>
        <v>53</v>
      </c>
      <c r="AM30" s="161">
        <f t="shared" si="65"/>
        <v>8</v>
      </c>
      <c r="AN30" s="161">
        <f t="shared" si="65"/>
        <v>26</v>
      </c>
      <c r="AO30" s="162">
        <f t="shared" ref="AO30:AO32" si="66">SUM(AJ30:AN30)</f>
        <v>1709</v>
      </c>
      <c r="AP30" s="211" t="s">
        <v>52</v>
      </c>
      <c r="AQ30" s="42" t="s">
        <v>53</v>
      </c>
      <c r="AR30" s="61">
        <v>21</v>
      </c>
      <c r="AS30" s="61">
        <v>2</v>
      </c>
      <c r="AT30" s="61">
        <v>8</v>
      </c>
      <c r="AU30" s="61">
        <v>9</v>
      </c>
      <c r="AV30" s="61">
        <v>11</v>
      </c>
      <c r="AW30" s="61">
        <f t="shared" ref="AW30:AW32" si="67">SUM(AR30:AV30)</f>
        <v>51</v>
      </c>
      <c r="AX30" s="61">
        <v>43</v>
      </c>
      <c r="AY30" s="61">
        <v>0</v>
      </c>
      <c r="AZ30" s="61">
        <v>4</v>
      </c>
      <c r="BA30" s="61">
        <v>1</v>
      </c>
      <c r="BB30" s="61">
        <v>4</v>
      </c>
      <c r="BC30" s="61">
        <f t="shared" ref="BC30:BC32" si="68">SUM(AX30:BB30)</f>
        <v>52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163">
        <f t="shared" ref="BI30:BI32" si="69">SUM(BD30:BH30)</f>
        <v>0</v>
      </c>
      <c r="BJ30" s="211" t="s">
        <v>52</v>
      </c>
      <c r="BK30" s="42" t="s">
        <v>53</v>
      </c>
      <c r="BL30" s="161">
        <v>0</v>
      </c>
      <c r="BM30" s="161">
        <v>0</v>
      </c>
      <c r="BN30" s="161">
        <v>0</v>
      </c>
      <c r="BO30" s="161">
        <v>0</v>
      </c>
      <c r="BP30" s="161">
        <v>0</v>
      </c>
      <c r="BQ30" s="161">
        <f t="shared" ref="BQ30:BQ32" si="70">SUM(BL30:BP30)</f>
        <v>0</v>
      </c>
      <c r="BR30" s="161">
        <v>0</v>
      </c>
      <c r="BS30" s="161">
        <v>0</v>
      </c>
      <c r="BT30" s="161">
        <v>0</v>
      </c>
      <c r="BU30" s="161">
        <v>0</v>
      </c>
      <c r="BV30" s="161">
        <v>0</v>
      </c>
      <c r="BW30" s="161">
        <f t="shared" ref="BW30:BW32" si="71">SUM(BR30:BV30)</f>
        <v>0</v>
      </c>
      <c r="BX30" s="161">
        <f t="shared" ref="BX30:CB32" si="72">AR30+AX30+BD30+BL30+BR30</f>
        <v>64</v>
      </c>
      <c r="BY30" s="161">
        <f t="shared" si="72"/>
        <v>2</v>
      </c>
      <c r="BZ30" s="161">
        <f t="shared" si="72"/>
        <v>12</v>
      </c>
      <c r="CA30" s="161">
        <f t="shared" si="72"/>
        <v>10</v>
      </c>
      <c r="CB30" s="161">
        <f t="shared" si="72"/>
        <v>15</v>
      </c>
      <c r="CC30" s="162">
        <f t="shared" ref="CC30:CC32" si="73">SUM(BX30:CB30)</f>
        <v>103</v>
      </c>
      <c r="CD30" s="139"/>
      <c r="CE30" s="139"/>
      <c r="CF30" s="139"/>
      <c r="CG30" s="139"/>
      <c r="CH30" s="139"/>
      <c r="CI30" s="139"/>
      <c r="CJ30" s="139"/>
      <c r="CK30" s="139"/>
      <c r="CL30" s="139"/>
      <c r="CM30" s="139"/>
      <c r="CN30" s="139"/>
      <c r="CO30" s="139"/>
      <c r="CP30" s="139"/>
      <c r="CQ30" s="139"/>
      <c r="CR30" s="139"/>
      <c r="CS30" s="139"/>
      <c r="CT30" s="139"/>
      <c r="CU30" s="139"/>
      <c r="CV30" s="139"/>
      <c r="CW30" s="139"/>
      <c r="CX30" s="139"/>
      <c r="CY30" s="139"/>
      <c r="CZ30" s="139"/>
      <c r="DA30" s="139"/>
      <c r="DB30" s="139"/>
      <c r="DC30" s="139"/>
      <c r="DD30" s="139"/>
      <c r="DE30" s="139"/>
      <c r="DF30" s="139"/>
      <c r="DG30" s="139"/>
      <c r="DH30" s="139"/>
      <c r="DI30" s="139"/>
      <c r="DJ30" s="139"/>
      <c r="DK30" s="139"/>
      <c r="DL30" s="139"/>
      <c r="DM30" s="139"/>
      <c r="DN30" s="139"/>
      <c r="DO30" s="139"/>
      <c r="DP30" s="139"/>
      <c r="DQ30" s="139"/>
      <c r="DR30" s="139"/>
      <c r="DS30" s="139"/>
      <c r="DT30" s="139"/>
      <c r="DU30" s="139"/>
      <c r="DV30" s="139"/>
      <c r="DW30" s="139"/>
      <c r="DX30" s="139"/>
      <c r="DY30" s="139"/>
      <c r="DZ30" s="139"/>
      <c r="EA30" s="139"/>
      <c r="EB30" s="139"/>
      <c r="EC30" s="139"/>
      <c r="ED30" s="139"/>
      <c r="EE30" s="139"/>
      <c r="EF30" s="139"/>
      <c r="EG30" s="139"/>
      <c r="EH30" s="139"/>
      <c r="EI30" s="139"/>
      <c r="EJ30" s="139"/>
      <c r="EK30" s="139"/>
      <c r="EL30" s="139"/>
      <c r="EM30" s="139"/>
      <c r="EN30" s="139"/>
      <c r="EO30" s="139"/>
      <c r="EP30" s="139"/>
      <c r="EQ30" s="139"/>
      <c r="ER30" s="139"/>
      <c r="ES30" s="139"/>
      <c r="ET30" s="139"/>
      <c r="EU30" s="139"/>
      <c r="EV30" s="139"/>
      <c r="EW30" s="139"/>
      <c r="EX30" s="139"/>
      <c r="EY30" s="139"/>
      <c r="EZ30" s="139"/>
      <c r="FA30" s="139"/>
      <c r="FB30" s="139"/>
      <c r="FC30" s="139"/>
      <c r="FD30" s="139"/>
      <c r="FE30" s="139"/>
      <c r="FF30" s="139"/>
      <c r="FG30" s="139"/>
      <c r="FH30" s="139"/>
      <c r="FI30" s="139"/>
      <c r="FJ30" s="139"/>
      <c r="FK30" s="139"/>
      <c r="FL30" s="139"/>
      <c r="FM30" s="139"/>
      <c r="FN30" s="139"/>
      <c r="FO30" s="139"/>
      <c r="FP30" s="139"/>
      <c r="FQ30" s="139"/>
      <c r="FR30" s="139"/>
      <c r="FS30" s="139"/>
      <c r="FT30" s="139"/>
      <c r="FU30" s="139"/>
      <c r="FV30" s="139"/>
      <c r="FW30" s="139"/>
      <c r="FX30" s="139"/>
      <c r="FY30" s="139"/>
      <c r="FZ30" s="139"/>
      <c r="GA30" s="139"/>
      <c r="GB30" s="139"/>
      <c r="GC30" s="139"/>
      <c r="GD30" s="139"/>
      <c r="GE30" s="139"/>
      <c r="GF30" s="139"/>
      <c r="GG30" s="139"/>
      <c r="GH30" s="139"/>
      <c r="GI30" s="139"/>
      <c r="GJ30" s="139"/>
      <c r="GK30" s="139"/>
      <c r="GL30" s="139"/>
      <c r="GM30" s="139"/>
      <c r="GN30" s="139"/>
      <c r="GO30" s="139"/>
      <c r="GP30" s="139"/>
      <c r="GQ30" s="139"/>
      <c r="GR30" s="139"/>
      <c r="GS30" s="139"/>
      <c r="GT30" s="139"/>
      <c r="GU30" s="139"/>
      <c r="GV30" s="139"/>
      <c r="GW30" s="139"/>
      <c r="GX30" s="139"/>
      <c r="GY30" s="139"/>
      <c r="GZ30" s="139"/>
      <c r="HA30" s="139"/>
      <c r="HB30" s="139"/>
      <c r="HC30" s="139"/>
      <c r="HD30" s="139"/>
      <c r="HE30" s="139"/>
      <c r="HF30" s="139"/>
      <c r="HG30" s="139"/>
      <c r="HH30" s="139"/>
      <c r="HI30" s="139"/>
      <c r="HJ30" s="139"/>
      <c r="HK30" s="139"/>
      <c r="HL30" s="139"/>
      <c r="HM30" s="139"/>
      <c r="HN30" s="139"/>
      <c r="HO30" s="139"/>
      <c r="HP30" s="139"/>
      <c r="HQ30" s="139"/>
      <c r="HR30" s="139"/>
      <c r="HS30" s="139"/>
      <c r="HT30" s="139"/>
      <c r="HU30" s="139"/>
      <c r="HV30" s="139"/>
      <c r="HW30" s="139"/>
      <c r="HX30" s="139"/>
      <c r="HY30" s="139"/>
      <c r="HZ30" s="139"/>
      <c r="IA30" s="139"/>
      <c r="IB30" s="139"/>
      <c r="IC30" s="139"/>
      <c r="ID30" s="139"/>
      <c r="IE30" s="139"/>
      <c r="IF30" s="139"/>
      <c r="IG30" s="139"/>
      <c r="IH30" s="139"/>
      <c r="II30" s="139"/>
      <c r="IJ30" s="139"/>
      <c r="IK30" s="139"/>
      <c r="IL30" s="139"/>
      <c r="IM30" s="139"/>
      <c r="IN30" s="139"/>
      <c r="IO30" s="139"/>
      <c r="IP30" s="139"/>
      <c r="IQ30" s="139"/>
      <c r="IR30" s="139"/>
      <c r="IS30" s="139"/>
      <c r="IT30" s="139"/>
      <c r="IU30" s="139"/>
      <c r="IV30" s="139"/>
    </row>
    <row r="31" spans="1:256" ht="17.100000000000001" customHeight="1">
      <c r="A31" s="16"/>
      <c r="B31" s="188"/>
      <c r="C31" s="42" t="s">
        <v>54</v>
      </c>
      <c r="D31" s="158">
        <v>113</v>
      </c>
      <c r="E31" s="158">
        <v>15</v>
      </c>
      <c r="F31" s="158">
        <v>6</v>
      </c>
      <c r="G31" s="158">
        <v>0</v>
      </c>
      <c r="H31" s="158">
        <v>5</v>
      </c>
      <c r="I31" s="158">
        <f t="shared" si="60"/>
        <v>139</v>
      </c>
      <c r="J31" s="158">
        <v>76</v>
      </c>
      <c r="K31" s="158">
        <v>3</v>
      </c>
      <c r="L31" s="158">
        <v>3</v>
      </c>
      <c r="M31" s="158">
        <v>3</v>
      </c>
      <c r="N31" s="158">
        <v>7</v>
      </c>
      <c r="O31" s="158">
        <f t="shared" si="61"/>
        <v>92</v>
      </c>
      <c r="P31" s="158">
        <v>0</v>
      </c>
      <c r="Q31" s="158">
        <v>0</v>
      </c>
      <c r="R31" s="158">
        <v>0</v>
      </c>
      <c r="S31" s="158">
        <v>0</v>
      </c>
      <c r="T31" s="158">
        <v>0</v>
      </c>
      <c r="U31" s="159">
        <f t="shared" si="62"/>
        <v>0</v>
      </c>
      <c r="V31" s="188"/>
      <c r="W31" s="42" t="s">
        <v>54</v>
      </c>
      <c r="X31" s="158">
        <v>0</v>
      </c>
      <c r="Y31" s="158">
        <v>0</v>
      </c>
      <c r="Z31" s="158">
        <v>0</v>
      </c>
      <c r="AA31" s="158">
        <v>0</v>
      </c>
      <c r="AB31" s="158">
        <v>0</v>
      </c>
      <c r="AC31" s="158">
        <f t="shared" si="63"/>
        <v>0</v>
      </c>
      <c r="AD31" s="158">
        <v>0</v>
      </c>
      <c r="AE31" s="158">
        <v>0</v>
      </c>
      <c r="AF31" s="158">
        <v>0</v>
      </c>
      <c r="AG31" s="158">
        <v>0</v>
      </c>
      <c r="AH31" s="158">
        <v>0</v>
      </c>
      <c r="AI31" s="158">
        <f t="shared" si="64"/>
        <v>0</v>
      </c>
      <c r="AJ31" s="158">
        <f t="shared" si="65"/>
        <v>189</v>
      </c>
      <c r="AK31" s="158">
        <f t="shared" si="65"/>
        <v>18</v>
      </c>
      <c r="AL31" s="158">
        <f t="shared" si="65"/>
        <v>9</v>
      </c>
      <c r="AM31" s="158">
        <f t="shared" si="65"/>
        <v>3</v>
      </c>
      <c r="AN31" s="158">
        <f t="shared" si="65"/>
        <v>12</v>
      </c>
      <c r="AO31" s="159">
        <f t="shared" si="66"/>
        <v>231</v>
      </c>
      <c r="AP31" s="188"/>
      <c r="AQ31" s="42" t="s">
        <v>54</v>
      </c>
      <c r="AR31" s="51">
        <v>6</v>
      </c>
      <c r="AS31" s="51">
        <v>0</v>
      </c>
      <c r="AT31" s="51">
        <v>0</v>
      </c>
      <c r="AU31" s="51">
        <v>3</v>
      </c>
      <c r="AV31" s="51">
        <v>1</v>
      </c>
      <c r="AW31" s="51">
        <f t="shared" si="67"/>
        <v>10</v>
      </c>
      <c r="AX31" s="51">
        <v>22</v>
      </c>
      <c r="AY31" s="51">
        <v>0</v>
      </c>
      <c r="AZ31" s="51">
        <v>1</v>
      </c>
      <c r="BA31" s="51">
        <v>8</v>
      </c>
      <c r="BB31" s="51">
        <v>4</v>
      </c>
      <c r="BC31" s="51">
        <f t="shared" si="68"/>
        <v>35</v>
      </c>
      <c r="BD31" s="51">
        <v>0</v>
      </c>
      <c r="BE31" s="51">
        <v>0</v>
      </c>
      <c r="BF31" s="51">
        <v>0</v>
      </c>
      <c r="BG31" s="51">
        <v>0</v>
      </c>
      <c r="BH31" s="51">
        <v>0</v>
      </c>
      <c r="BI31" s="160">
        <f t="shared" si="69"/>
        <v>0</v>
      </c>
      <c r="BJ31" s="188"/>
      <c r="BK31" s="42" t="s">
        <v>54</v>
      </c>
      <c r="BL31" s="158">
        <v>0</v>
      </c>
      <c r="BM31" s="158">
        <v>0</v>
      </c>
      <c r="BN31" s="158">
        <v>0</v>
      </c>
      <c r="BO31" s="158">
        <v>0</v>
      </c>
      <c r="BP31" s="158">
        <v>0</v>
      </c>
      <c r="BQ31" s="158">
        <f t="shared" si="70"/>
        <v>0</v>
      </c>
      <c r="BR31" s="158">
        <v>0</v>
      </c>
      <c r="BS31" s="158">
        <v>0</v>
      </c>
      <c r="BT31" s="158">
        <v>0</v>
      </c>
      <c r="BU31" s="158">
        <v>0</v>
      </c>
      <c r="BV31" s="158">
        <v>0</v>
      </c>
      <c r="BW31" s="158">
        <f t="shared" si="71"/>
        <v>0</v>
      </c>
      <c r="BX31" s="158">
        <f t="shared" si="72"/>
        <v>28</v>
      </c>
      <c r="BY31" s="158">
        <f t="shared" si="72"/>
        <v>0</v>
      </c>
      <c r="BZ31" s="158">
        <f t="shared" si="72"/>
        <v>1</v>
      </c>
      <c r="CA31" s="158">
        <f t="shared" si="72"/>
        <v>11</v>
      </c>
      <c r="CB31" s="158">
        <f t="shared" si="72"/>
        <v>5</v>
      </c>
      <c r="CC31" s="159">
        <f t="shared" si="73"/>
        <v>45</v>
      </c>
      <c r="CD31" s="139"/>
      <c r="CE31" s="139"/>
      <c r="CF31" s="139"/>
      <c r="CG31" s="139"/>
      <c r="CH31" s="139"/>
      <c r="CI31" s="139"/>
      <c r="CJ31" s="139"/>
      <c r="CK31" s="139"/>
      <c r="CL31" s="139"/>
      <c r="CM31" s="139"/>
      <c r="CN31" s="139"/>
      <c r="CO31" s="139"/>
      <c r="CP31" s="139"/>
      <c r="CQ31" s="139"/>
      <c r="CR31" s="139"/>
      <c r="CS31" s="139"/>
      <c r="CT31" s="139"/>
      <c r="CU31" s="139"/>
      <c r="CV31" s="139"/>
      <c r="CW31" s="139"/>
      <c r="CX31" s="139"/>
      <c r="CY31" s="139"/>
      <c r="CZ31" s="139"/>
      <c r="DA31" s="139"/>
      <c r="DB31" s="139"/>
      <c r="DC31" s="139"/>
      <c r="DD31" s="139"/>
      <c r="DE31" s="139"/>
      <c r="DF31" s="139"/>
      <c r="DG31" s="139"/>
      <c r="DH31" s="139"/>
      <c r="DI31" s="139"/>
      <c r="DJ31" s="139"/>
      <c r="DK31" s="139"/>
      <c r="DL31" s="139"/>
      <c r="DM31" s="139"/>
      <c r="DN31" s="139"/>
      <c r="DO31" s="139"/>
      <c r="DP31" s="139"/>
      <c r="DQ31" s="139"/>
      <c r="DR31" s="139"/>
      <c r="DS31" s="139"/>
      <c r="DT31" s="139"/>
      <c r="DU31" s="139"/>
      <c r="DV31" s="139"/>
      <c r="DW31" s="139"/>
      <c r="DX31" s="139"/>
      <c r="DY31" s="139"/>
      <c r="DZ31" s="139"/>
      <c r="EA31" s="139"/>
      <c r="EB31" s="139"/>
      <c r="EC31" s="139"/>
      <c r="ED31" s="139"/>
      <c r="EE31" s="139"/>
      <c r="EF31" s="139"/>
      <c r="EG31" s="139"/>
      <c r="EH31" s="139"/>
      <c r="EI31" s="139"/>
      <c r="EJ31" s="139"/>
      <c r="EK31" s="139"/>
      <c r="EL31" s="139"/>
      <c r="EM31" s="139"/>
      <c r="EN31" s="139"/>
      <c r="EO31" s="139"/>
      <c r="EP31" s="139"/>
      <c r="EQ31" s="139"/>
      <c r="ER31" s="139"/>
      <c r="ES31" s="139"/>
      <c r="ET31" s="139"/>
      <c r="EU31" s="139"/>
      <c r="EV31" s="139"/>
      <c r="EW31" s="139"/>
      <c r="EX31" s="139"/>
      <c r="EY31" s="139"/>
      <c r="EZ31" s="139"/>
      <c r="FA31" s="139"/>
      <c r="FB31" s="139"/>
      <c r="FC31" s="139"/>
      <c r="FD31" s="139"/>
      <c r="FE31" s="139"/>
      <c r="FF31" s="139"/>
      <c r="FG31" s="139"/>
      <c r="FH31" s="139"/>
      <c r="FI31" s="139"/>
      <c r="FJ31" s="139"/>
      <c r="FK31" s="139"/>
      <c r="FL31" s="139"/>
      <c r="FM31" s="139"/>
      <c r="FN31" s="139"/>
      <c r="FO31" s="139"/>
      <c r="FP31" s="139"/>
      <c r="FQ31" s="139"/>
      <c r="FR31" s="139"/>
      <c r="FS31" s="139"/>
      <c r="FT31" s="139"/>
      <c r="FU31" s="139"/>
      <c r="FV31" s="139"/>
      <c r="FW31" s="139"/>
      <c r="FX31" s="139"/>
      <c r="FY31" s="139"/>
      <c r="FZ31" s="139"/>
      <c r="GA31" s="139"/>
      <c r="GB31" s="139"/>
      <c r="GC31" s="139"/>
      <c r="GD31" s="139"/>
      <c r="GE31" s="139"/>
      <c r="GF31" s="139"/>
      <c r="GG31" s="139"/>
      <c r="GH31" s="139"/>
      <c r="GI31" s="139"/>
      <c r="GJ31" s="139"/>
      <c r="GK31" s="139"/>
      <c r="GL31" s="139"/>
      <c r="GM31" s="139"/>
      <c r="GN31" s="139"/>
      <c r="GO31" s="139"/>
      <c r="GP31" s="139"/>
      <c r="GQ31" s="139"/>
      <c r="GR31" s="139"/>
      <c r="GS31" s="139"/>
      <c r="GT31" s="139"/>
      <c r="GU31" s="139"/>
      <c r="GV31" s="139"/>
      <c r="GW31" s="139"/>
      <c r="GX31" s="139"/>
      <c r="GY31" s="139"/>
      <c r="GZ31" s="139"/>
      <c r="HA31" s="139"/>
      <c r="HB31" s="139"/>
      <c r="HC31" s="139"/>
      <c r="HD31" s="139"/>
      <c r="HE31" s="139"/>
      <c r="HF31" s="139"/>
      <c r="HG31" s="139"/>
      <c r="HH31" s="139"/>
      <c r="HI31" s="139"/>
      <c r="HJ31" s="139"/>
      <c r="HK31" s="139"/>
      <c r="HL31" s="139"/>
      <c r="HM31" s="139"/>
      <c r="HN31" s="139"/>
      <c r="HO31" s="139"/>
      <c r="HP31" s="139"/>
      <c r="HQ31" s="139"/>
      <c r="HR31" s="139"/>
      <c r="HS31" s="139"/>
      <c r="HT31" s="139"/>
      <c r="HU31" s="139"/>
      <c r="HV31" s="139"/>
      <c r="HW31" s="139"/>
      <c r="HX31" s="139"/>
      <c r="HY31" s="139"/>
      <c r="HZ31" s="139"/>
      <c r="IA31" s="139"/>
      <c r="IB31" s="139"/>
      <c r="IC31" s="139"/>
      <c r="ID31" s="139"/>
      <c r="IE31" s="139"/>
      <c r="IF31" s="139"/>
      <c r="IG31" s="139"/>
      <c r="IH31" s="139"/>
      <c r="II31" s="139"/>
      <c r="IJ31" s="139"/>
      <c r="IK31" s="139"/>
      <c r="IL31" s="139"/>
      <c r="IM31" s="139"/>
      <c r="IN31" s="139"/>
      <c r="IO31" s="139"/>
      <c r="IP31" s="139"/>
      <c r="IQ31" s="139"/>
      <c r="IR31" s="139"/>
      <c r="IS31" s="139"/>
      <c r="IT31" s="139"/>
      <c r="IU31" s="139"/>
      <c r="IV31" s="139"/>
    </row>
    <row r="32" spans="1:256" ht="17.100000000000001" customHeight="1">
      <c r="A32" s="16"/>
      <c r="B32" s="188"/>
      <c r="C32" s="42" t="s">
        <v>55</v>
      </c>
      <c r="D32" s="158">
        <v>48</v>
      </c>
      <c r="E32" s="158">
        <v>0</v>
      </c>
      <c r="F32" s="158">
        <v>0</v>
      </c>
      <c r="G32" s="158">
        <v>1</v>
      </c>
      <c r="H32" s="158">
        <v>2</v>
      </c>
      <c r="I32" s="158">
        <f t="shared" si="60"/>
        <v>51</v>
      </c>
      <c r="J32" s="158">
        <v>22</v>
      </c>
      <c r="K32" s="158">
        <v>0</v>
      </c>
      <c r="L32" s="158">
        <v>0</v>
      </c>
      <c r="M32" s="158">
        <v>0</v>
      </c>
      <c r="N32" s="158">
        <v>2</v>
      </c>
      <c r="O32" s="158">
        <f t="shared" si="61"/>
        <v>24</v>
      </c>
      <c r="P32" s="158">
        <v>0</v>
      </c>
      <c r="Q32" s="158">
        <v>0</v>
      </c>
      <c r="R32" s="158">
        <v>0</v>
      </c>
      <c r="S32" s="158">
        <v>0</v>
      </c>
      <c r="T32" s="158">
        <v>0</v>
      </c>
      <c r="U32" s="159">
        <f t="shared" si="62"/>
        <v>0</v>
      </c>
      <c r="V32" s="188"/>
      <c r="W32" s="42" t="s">
        <v>55</v>
      </c>
      <c r="X32" s="158">
        <v>0</v>
      </c>
      <c r="Y32" s="158">
        <v>0</v>
      </c>
      <c r="Z32" s="158">
        <v>0</v>
      </c>
      <c r="AA32" s="158">
        <v>0</v>
      </c>
      <c r="AB32" s="158">
        <v>0</v>
      </c>
      <c r="AC32" s="158">
        <f t="shared" si="63"/>
        <v>0</v>
      </c>
      <c r="AD32" s="158">
        <v>0</v>
      </c>
      <c r="AE32" s="158">
        <v>0</v>
      </c>
      <c r="AF32" s="158">
        <v>0</v>
      </c>
      <c r="AG32" s="158">
        <v>0</v>
      </c>
      <c r="AH32" s="158">
        <v>0</v>
      </c>
      <c r="AI32" s="158">
        <f t="shared" si="64"/>
        <v>0</v>
      </c>
      <c r="AJ32" s="158">
        <f t="shared" si="65"/>
        <v>70</v>
      </c>
      <c r="AK32" s="158">
        <f t="shared" si="65"/>
        <v>0</v>
      </c>
      <c r="AL32" s="158">
        <f t="shared" si="65"/>
        <v>0</v>
      </c>
      <c r="AM32" s="158">
        <f t="shared" si="65"/>
        <v>1</v>
      </c>
      <c r="AN32" s="158">
        <f t="shared" si="65"/>
        <v>4</v>
      </c>
      <c r="AO32" s="159">
        <f t="shared" si="66"/>
        <v>75</v>
      </c>
      <c r="AP32" s="188"/>
      <c r="AQ32" s="42" t="s">
        <v>55</v>
      </c>
      <c r="AR32" s="51">
        <v>3</v>
      </c>
      <c r="AS32" s="51">
        <v>0</v>
      </c>
      <c r="AT32" s="51">
        <v>0</v>
      </c>
      <c r="AU32" s="51">
        <v>3</v>
      </c>
      <c r="AV32" s="51">
        <v>1</v>
      </c>
      <c r="AW32" s="51">
        <f t="shared" si="67"/>
        <v>7</v>
      </c>
      <c r="AX32" s="51">
        <v>10</v>
      </c>
      <c r="AY32" s="51">
        <v>0</v>
      </c>
      <c r="AZ32" s="51">
        <v>0</v>
      </c>
      <c r="BA32" s="51">
        <v>2</v>
      </c>
      <c r="BB32" s="51">
        <v>0</v>
      </c>
      <c r="BC32" s="51">
        <f t="shared" si="68"/>
        <v>12</v>
      </c>
      <c r="BD32" s="51">
        <v>0</v>
      </c>
      <c r="BE32" s="51">
        <v>0</v>
      </c>
      <c r="BF32" s="51">
        <v>0</v>
      </c>
      <c r="BG32" s="51">
        <v>0</v>
      </c>
      <c r="BH32" s="51">
        <v>0</v>
      </c>
      <c r="BI32" s="160">
        <f t="shared" si="69"/>
        <v>0</v>
      </c>
      <c r="BJ32" s="188"/>
      <c r="BK32" s="42" t="s">
        <v>55</v>
      </c>
      <c r="BL32" s="158">
        <v>0</v>
      </c>
      <c r="BM32" s="158">
        <v>0</v>
      </c>
      <c r="BN32" s="158">
        <v>0</v>
      </c>
      <c r="BO32" s="158">
        <v>0</v>
      </c>
      <c r="BP32" s="158">
        <v>0</v>
      </c>
      <c r="BQ32" s="158">
        <f t="shared" si="70"/>
        <v>0</v>
      </c>
      <c r="BR32" s="158">
        <v>0</v>
      </c>
      <c r="BS32" s="158">
        <v>0</v>
      </c>
      <c r="BT32" s="158">
        <v>0</v>
      </c>
      <c r="BU32" s="158">
        <v>0</v>
      </c>
      <c r="BV32" s="158">
        <v>0</v>
      </c>
      <c r="BW32" s="158">
        <f t="shared" si="71"/>
        <v>0</v>
      </c>
      <c r="BX32" s="158">
        <f t="shared" si="72"/>
        <v>13</v>
      </c>
      <c r="BY32" s="158">
        <f t="shared" si="72"/>
        <v>0</v>
      </c>
      <c r="BZ32" s="158">
        <f t="shared" si="72"/>
        <v>0</v>
      </c>
      <c r="CA32" s="158">
        <f t="shared" si="72"/>
        <v>5</v>
      </c>
      <c r="CB32" s="158">
        <f t="shared" si="72"/>
        <v>1</v>
      </c>
      <c r="CC32" s="159">
        <f t="shared" si="73"/>
        <v>19</v>
      </c>
      <c r="CD32" s="139"/>
      <c r="CE32" s="139"/>
      <c r="CF32" s="139"/>
      <c r="CG32" s="139"/>
      <c r="CH32" s="139"/>
      <c r="CI32" s="139"/>
      <c r="CJ32" s="139"/>
      <c r="CK32" s="139"/>
      <c r="CL32" s="139"/>
      <c r="CM32" s="139"/>
      <c r="CN32" s="139"/>
      <c r="CO32" s="139"/>
      <c r="CP32" s="139"/>
      <c r="CQ32" s="139"/>
      <c r="CR32" s="139"/>
      <c r="CS32" s="139"/>
      <c r="CT32" s="139"/>
      <c r="CU32" s="139"/>
      <c r="CV32" s="139"/>
      <c r="CW32" s="139"/>
      <c r="CX32" s="139"/>
      <c r="CY32" s="139"/>
      <c r="CZ32" s="139"/>
      <c r="DA32" s="139"/>
      <c r="DB32" s="139"/>
      <c r="DC32" s="139"/>
      <c r="DD32" s="139"/>
      <c r="DE32" s="139"/>
      <c r="DF32" s="139"/>
      <c r="DG32" s="139"/>
      <c r="DH32" s="139"/>
      <c r="DI32" s="139"/>
      <c r="DJ32" s="139"/>
      <c r="DK32" s="139"/>
      <c r="DL32" s="139"/>
      <c r="DM32" s="139"/>
      <c r="DN32" s="139"/>
      <c r="DO32" s="139"/>
      <c r="DP32" s="139"/>
      <c r="DQ32" s="139"/>
      <c r="DR32" s="139"/>
      <c r="DS32" s="139"/>
      <c r="DT32" s="139"/>
      <c r="DU32" s="139"/>
      <c r="DV32" s="139"/>
      <c r="DW32" s="139"/>
      <c r="DX32" s="139"/>
      <c r="DY32" s="139"/>
      <c r="DZ32" s="139"/>
      <c r="EA32" s="139"/>
      <c r="EB32" s="139"/>
      <c r="EC32" s="139"/>
      <c r="ED32" s="139"/>
      <c r="EE32" s="139"/>
      <c r="EF32" s="139"/>
      <c r="EG32" s="139"/>
      <c r="EH32" s="139"/>
      <c r="EI32" s="139"/>
      <c r="EJ32" s="139"/>
      <c r="EK32" s="139"/>
      <c r="EL32" s="139"/>
      <c r="EM32" s="139"/>
      <c r="EN32" s="139"/>
      <c r="EO32" s="139"/>
      <c r="EP32" s="139"/>
      <c r="EQ32" s="139"/>
      <c r="ER32" s="139"/>
      <c r="ES32" s="139"/>
      <c r="ET32" s="139"/>
      <c r="EU32" s="139"/>
      <c r="EV32" s="139"/>
      <c r="EW32" s="139"/>
      <c r="EX32" s="139"/>
      <c r="EY32" s="139"/>
      <c r="EZ32" s="139"/>
      <c r="FA32" s="139"/>
      <c r="FB32" s="139"/>
      <c r="FC32" s="139"/>
      <c r="FD32" s="139"/>
      <c r="FE32" s="139"/>
      <c r="FF32" s="139"/>
      <c r="FG32" s="139"/>
      <c r="FH32" s="139"/>
      <c r="FI32" s="139"/>
      <c r="FJ32" s="139"/>
      <c r="FK32" s="139"/>
      <c r="FL32" s="139"/>
      <c r="FM32" s="139"/>
      <c r="FN32" s="139"/>
      <c r="FO32" s="139"/>
      <c r="FP32" s="139"/>
      <c r="FQ32" s="139"/>
      <c r="FR32" s="139"/>
      <c r="FS32" s="139"/>
      <c r="FT32" s="139"/>
      <c r="FU32" s="139"/>
      <c r="FV32" s="139"/>
      <c r="FW32" s="139"/>
      <c r="FX32" s="139"/>
      <c r="FY32" s="139"/>
      <c r="FZ32" s="139"/>
      <c r="GA32" s="139"/>
      <c r="GB32" s="139"/>
      <c r="GC32" s="139"/>
      <c r="GD32" s="139"/>
      <c r="GE32" s="139"/>
      <c r="GF32" s="139"/>
      <c r="GG32" s="139"/>
      <c r="GH32" s="139"/>
      <c r="GI32" s="139"/>
      <c r="GJ32" s="139"/>
      <c r="GK32" s="139"/>
      <c r="GL32" s="139"/>
      <c r="GM32" s="139"/>
      <c r="GN32" s="139"/>
      <c r="GO32" s="139"/>
      <c r="GP32" s="139"/>
      <c r="GQ32" s="139"/>
      <c r="GR32" s="139"/>
      <c r="GS32" s="139"/>
      <c r="GT32" s="139"/>
      <c r="GU32" s="139"/>
      <c r="GV32" s="139"/>
      <c r="GW32" s="139"/>
      <c r="GX32" s="139"/>
      <c r="GY32" s="139"/>
      <c r="GZ32" s="139"/>
      <c r="HA32" s="139"/>
      <c r="HB32" s="139"/>
      <c r="HC32" s="139"/>
      <c r="HD32" s="139"/>
      <c r="HE32" s="139"/>
      <c r="HF32" s="139"/>
      <c r="HG32" s="139"/>
      <c r="HH32" s="139"/>
      <c r="HI32" s="139"/>
      <c r="HJ32" s="139"/>
      <c r="HK32" s="139"/>
      <c r="HL32" s="139"/>
      <c r="HM32" s="139"/>
      <c r="HN32" s="139"/>
      <c r="HO32" s="139"/>
      <c r="HP32" s="139"/>
      <c r="HQ32" s="139"/>
      <c r="HR32" s="139"/>
      <c r="HS32" s="139"/>
      <c r="HT32" s="139"/>
      <c r="HU32" s="139"/>
      <c r="HV32" s="139"/>
      <c r="HW32" s="139"/>
      <c r="HX32" s="139"/>
      <c r="HY32" s="139"/>
      <c r="HZ32" s="139"/>
      <c r="IA32" s="139"/>
      <c r="IB32" s="139"/>
      <c r="IC32" s="139"/>
      <c r="ID32" s="139"/>
      <c r="IE32" s="139"/>
      <c r="IF32" s="139"/>
      <c r="IG32" s="139"/>
      <c r="IH32" s="139"/>
      <c r="II32" s="139"/>
      <c r="IJ32" s="139"/>
      <c r="IK32" s="139"/>
      <c r="IL32" s="139"/>
      <c r="IM32" s="139"/>
      <c r="IN32" s="139"/>
      <c r="IO32" s="139"/>
      <c r="IP32" s="139"/>
      <c r="IQ32" s="139"/>
      <c r="IR32" s="139"/>
      <c r="IS32" s="139"/>
      <c r="IT32" s="139"/>
      <c r="IU32" s="139"/>
      <c r="IV32" s="139"/>
    </row>
    <row r="33" spans="1:256" ht="17.100000000000001" customHeight="1">
      <c r="A33" s="16"/>
      <c r="B33" s="189"/>
      <c r="C33" s="30" t="s">
        <v>34</v>
      </c>
      <c r="D33" s="155">
        <f t="shared" ref="D33:U33" si="74">SUM(D30:D32)</f>
        <v>1337</v>
      </c>
      <c r="E33" s="155">
        <f t="shared" si="74"/>
        <v>114</v>
      </c>
      <c r="F33" s="155">
        <f t="shared" si="74"/>
        <v>50</v>
      </c>
      <c r="G33" s="155">
        <f t="shared" si="74"/>
        <v>6</v>
      </c>
      <c r="H33" s="155">
        <f t="shared" si="74"/>
        <v>24</v>
      </c>
      <c r="I33" s="155">
        <f t="shared" si="74"/>
        <v>1531</v>
      </c>
      <c r="J33" s="155">
        <f t="shared" si="74"/>
        <v>441</v>
      </c>
      <c r="K33" s="155">
        <f t="shared" si="74"/>
        <v>7</v>
      </c>
      <c r="L33" s="155">
        <f t="shared" si="74"/>
        <v>12</v>
      </c>
      <c r="M33" s="155">
        <f t="shared" si="74"/>
        <v>6</v>
      </c>
      <c r="N33" s="155">
        <f t="shared" si="74"/>
        <v>18</v>
      </c>
      <c r="O33" s="155">
        <f t="shared" si="74"/>
        <v>484</v>
      </c>
      <c r="P33" s="155">
        <f t="shared" si="74"/>
        <v>0</v>
      </c>
      <c r="Q33" s="155">
        <f t="shared" si="74"/>
        <v>0</v>
      </c>
      <c r="R33" s="155">
        <f t="shared" si="74"/>
        <v>0</v>
      </c>
      <c r="S33" s="155">
        <f t="shared" si="74"/>
        <v>0</v>
      </c>
      <c r="T33" s="155">
        <f t="shared" si="74"/>
        <v>0</v>
      </c>
      <c r="U33" s="156">
        <f t="shared" si="74"/>
        <v>0</v>
      </c>
      <c r="V33" s="189"/>
      <c r="W33" s="30" t="s">
        <v>34</v>
      </c>
      <c r="X33" s="155">
        <f t="shared" ref="X33:AO33" si="75">SUM(X30:X32)</f>
        <v>0</v>
      </c>
      <c r="Y33" s="155">
        <f t="shared" si="75"/>
        <v>0</v>
      </c>
      <c r="Z33" s="155">
        <f t="shared" si="75"/>
        <v>0</v>
      </c>
      <c r="AA33" s="155">
        <f t="shared" si="75"/>
        <v>0</v>
      </c>
      <c r="AB33" s="155">
        <f t="shared" si="75"/>
        <v>0</v>
      </c>
      <c r="AC33" s="155">
        <f t="shared" si="75"/>
        <v>0</v>
      </c>
      <c r="AD33" s="155">
        <f t="shared" si="75"/>
        <v>0</v>
      </c>
      <c r="AE33" s="155">
        <f t="shared" si="75"/>
        <v>0</v>
      </c>
      <c r="AF33" s="155">
        <f t="shared" si="75"/>
        <v>0</v>
      </c>
      <c r="AG33" s="155">
        <f t="shared" si="75"/>
        <v>0</v>
      </c>
      <c r="AH33" s="155">
        <f t="shared" si="75"/>
        <v>0</v>
      </c>
      <c r="AI33" s="155">
        <f t="shared" si="75"/>
        <v>0</v>
      </c>
      <c r="AJ33" s="155">
        <f t="shared" si="75"/>
        <v>1778</v>
      </c>
      <c r="AK33" s="155">
        <f t="shared" si="75"/>
        <v>121</v>
      </c>
      <c r="AL33" s="155">
        <f t="shared" si="75"/>
        <v>62</v>
      </c>
      <c r="AM33" s="155">
        <f t="shared" si="75"/>
        <v>12</v>
      </c>
      <c r="AN33" s="155">
        <f t="shared" si="75"/>
        <v>42</v>
      </c>
      <c r="AO33" s="156">
        <f t="shared" si="75"/>
        <v>2015</v>
      </c>
      <c r="AP33" s="189"/>
      <c r="AQ33" s="30" t="s">
        <v>34</v>
      </c>
      <c r="AR33" s="155">
        <f t="shared" ref="AR33:BI33" si="76">SUM(AR30:AR32)</f>
        <v>30</v>
      </c>
      <c r="AS33" s="155">
        <f t="shared" si="76"/>
        <v>2</v>
      </c>
      <c r="AT33" s="155">
        <f t="shared" si="76"/>
        <v>8</v>
      </c>
      <c r="AU33" s="155">
        <f t="shared" si="76"/>
        <v>15</v>
      </c>
      <c r="AV33" s="155">
        <f t="shared" si="76"/>
        <v>13</v>
      </c>
      <c r="AW33" s="155">
        <f t="shared" si="76"/>
        <v>68</v>
      </c>
      <c r="AX33" s="155">
        <f t="shared" si="76"/>
        <v>75</v>
      </c>
      <c r="AY33" s="155">
        <f t="shared" si="76"/>
        <v>0</v>
      </c>
      <c r="AZ33" s="155">
        <f t="shared" si="76"/>
        <v>5</v>
      </c>
      <c r="BA33" s="155">
        <f t="shared" si="76"/>
        <v>11</v>
      </c>
      <c r="BB33" s="155">
        <f t="shared" si="76"/>
        <v>8</v>
      </c>
      <c r="BC33" s="155">
        <f t="shared" si="76"/>
        <v>99</v>
      </c>
      <c r="BD33" s="155">
        <f t="shared" si="76"/>
        <v>0</v>
      </c>
      <c r="BE33" s="155">
        <f t="shared" si="76"/>
        <v>0</v>
      </c>
      <c r="BF33" s="155">
        <f t="shared" si="76"/>
        <v>0</v>
      </c>
      <c r="BG33" s="155">
        <f t="shared" si="76"/>
        <v>0</v>
      </c>
      <c r="BH33" s="155">
        <f t="shared" si="76"/>
        <v>0</v>
      </c>
      <c r="BI33" s="156">
        <f t="shared" si="76"/>
        <v>0</v>
      </c>
      <c r="BJ33" s="189"/>
      <c r="BK33" s="30" t="s">
        <v>34</v>
      </c>
      <c r="BL33" s="155">
        <f t="shared" ref="BL33:CC33" si="77">SUM(BL30:BL32)</f>
        <v>0</v>
      </c>
      <c r="BM33" s="155">
        <f t="shared" si="77"/>
        <v>0</v>
      </c>
      <c r="BN33" s="155">
        <f t="shared" si="77"/>
        <v>0</v>
      </c>
      <c r="BO33" s="155">
        <f t="shared" si="77"/>
        <v>0</v>
      </c>
      <c r="BP33" s="155">
        <f t="shared" si="77"/>
        <v>0</v>
      </c>
      <c r="BQ33" s="155">
        <f t="shared" si="77"/>
        <v>0</v>
      </c>
      <c r="BR33" s="155">
        <f t="shared" si="77"/>
        <v>0</v>
      </c>
      <c r="BS33" s="155">
        <f t="shared" si="77"/>
        <v>0</v>
      </c>
      <c r="BT33" s="155">
        <f t="shared" si="77"/>
        <v>0</v>
      </c>
      <c r="BU33" s="155">
        <f t="shared" si="77"/>
        <v>0</v>
      </c>
      <c r="BV33" s="155">
        <f t="shared" si="77"/>
        <v>0</v>
      </c>
      <c r="BW33" s="155">
        <f t="shared" si="77"/>
        <v>0</v>
      </c>
      <c r="BX33" s="155">
        <f t="shared" si="77"/>
        <v>105</v>
      </c>
      <c r="BY33" s="155">
        <f t="shared" si="77"/>
        <v>2</v>
      </c>
      <c r="BZ33" s="155">
        <f t="shared" si="77"/>
        <v>13</v>
      </c>
      <c r="CA33" s="155">
        <f t="shared" si="77"/>
        <v>26</v>
      </c>
      <c r="CB33" s="155">
        <f t="shared" si="77"/>
        <v>21</v>
      </c>
      <c r="CC33" s="156">
        <f t="shared" si="77"/>
        <v>167</v>
      </c>
      <c r="CD33" s="139"/>
      <c r="CE33" s="139"/>
      <c r="CF33" s="139"/>
      <c r="CG33" s="139"/>
      <c r="CH33" s="139"/>
      <c r="CI33" s="139"/>
      <c r="CJ33" s="139"/>
      <c r="CK33" s="139"/>
      <c r="CL33" s="139"/>
      <c r="CM33" s="139"/>
      <c r="CN33" s="139"/>
      <c r="CO33" s="139"/>
      <c r="CP33" s="139"/>
      <c r="CQ33" s="139"/>
      <c r="CR33" s="139"/>
      <c r="CS33" s="139"/>
      <c r="CT33" s="139"/>
      <c r="CU33" s="139"/>
      <c r="CV33" s="139"/>
      <c r="CW33" s="139"/>
      <c r="CX33" s="139"/>
      <c r="CY33" s="139"/>
      <c r="CZ33" s="139"/>
      <c r="DA33" s="139"/>
      <c r="DB33" s="139"/>
      <c r="DC33" s="139"/>
      <c r="DD33" s="139"/>
      <c r="DE33" s="139"/>
      <c r="DF33" s="139"/>
      <c r="DG33" s="139"/>
      <c r="DH33" s="139"/>
      <c r="DI33" s="139"/>
      <c r="DJ33" s="139"/>
      <c r="DK33" s="139"/>
      <c r="DL33" s="139"/>
      <c r="DM33" s="139"/>
      <c r="DN33" s="139"/>
      <c r="DO33" s="139"/>
      <c r="DP33" s="139"/>
      <c r="DQ33" s="139"/>
      <c r="DR33" s="139"/>
      <c r="DS33" s="139"/>
      <c r="DT33" s="139"/>
      <c r="DU33" s="139"/>
      <c r="DV33" s="139"/>
      <c r="DW33" s="139"/>
      <c r="DX33" s="139"/>
      <c r="DY33" s="139"/>
      <c r="DZ33" s="139"/>
      <c r="EA33" s="139"/>
      <c r="EB33" s="139"/>
      <c r="EC33" s="139"/>
      <c r="ED33" s="139"/>
      <c r="EE33" s="139"/>
      <c r="EF33" s="139"/>
      <c r="EG33" s="139"/>
      <c r="EH33" s="139"/>
      <c r="EI33" s="139"/>
      <c r="EJ33" s="139"/>
      <c r="EK33" s="139"/>
      <c r="EL33" s="139"/>
      <c r="EM33" s="139"/>
      <c r="EN33" s="139"/>
      <c r="EO33" s="139"/>
      <c r="EP33" s="139"/>
      <c r="EQ33" s="139"/>
      <c r="ER33" s="139"/>
      <c r="ES33" s="139"/>
      <c r="ET33" s="139"/>
      <c r="EU33" s="139"/>
      <c r="EV33" s="139"/>
      <c r="EW33" s="139"/>
      <c r="EX33" s="139"/>
      <c r="EY33" s="139"/>
      <c r="EZ33" s="139"/>
      <c r="FA33" s="139"/>
      <c r="FB33" s="139"/>
      <c r="FC33" s="139"/>
      <c r="FD33" s="139"/>
      <c r="FE33" s="139"/>
      <c r="FF33" s="139"/>
      <c r="FG33" s="139"/>
      <c r="FH33" s="139"/>
      <c r="FI33" s="139"/>
      <c r="FJ33" s="139"/>
      <c r="FK33" s="139"/>
      <c r="FL33" s="139"/>
      <c r="FM33" s="139"/>
      <c r="FN33" s="139"/>
      <c r="FO33" s="139"/>
      <c r="FP33" s="139"/>
      <c r="FQ33" s="139"/>
      <c r="FR33" s="139"/>
      <c r="FS33" s="139"/>
      <c r="FT33" s="139"/>
      <c r="FU33" s="139"/>
      <c r="FV33" s="139"/>
      <c r="FW33" s="139"/>
      <c r="FX33" s="139"/>
      <c r="FY33" s="139"/>
      <c r="FZ33" s="139"/>
      <c r="GA33" s="139"/>
      <c r="GB33" s="139"/>
      <c r="GC33" s="139"/>
      <c r="GD33" s="139"/>
      <c r="GE33" s="139"/>
      <c r="GF33" s="139"/>
      <c r="GG33" s="139"/>
      <c r="GH33" s="139"/>
      <c r="GI33" s="139"/>
      <c r="GJ33" s="139"/>
      <c r="GK33" s="139"/>
      <c r="GL33" s="139"/>
      <c r="GM33" s="139"/>
      <c r="GN33" s="139"/>
      <c r="GO33" s="139"/>
      <c r="GP33" s="139"/>
      <c r="GQ33" s="139"/>
      <c r="GR33" s="139"/>
      <c r="GS33" s="139"/>
      <c r="GT33" s="139"/>
      <c r="GU33" s="139"/>
      <c r="GV33" s="139"/>
      <c r="GW33" s="139"/>
      <c r="GX33" s="139"/>
      <c r="GY33" s="139"/>
      <c r="GZ33" s="139"/>
      <c r="HA33" s="139"/>
      <c r="HB33" s="139"/>
      <c r="HC33" s="139"/>
      <c r="HD33" s="139"/>
      <c r="HE33" s="139"/>
      <c r="HF33" s="139"/>
      <c r="HG33" s="139"/>
      <c r="HH33" s="139"/>
      <c r="HI33" s="139"/>
      <c r="HJ33" s="139"/>
      <c r="HK33" s="139"/>
      <c r="HL33" s="139"/>
      <c r="HM33" s="139"/>
      <c r="HN33" s="139"/>
      <c r="HO33" s="139"/>
      <c r="HP33" s="139"/>
      <c r="HQ33" s="139"/>
      <c r="HR33" s="139"/>
      <c r="HS33" s="139"/>
      <c r="HT33" s="139"/>
      <c r="HU33" s="139"/>
      <c r="HV33" s="139"/>
      <c r="HW33" s="139"/>
      <c r="HX33" s="139"/>
      <c r="HY33" s="139"/>
      <c r="HZ33" s="139"/>
      <c r="IA33" s="139"/>
      <c r="IB33" s="139"/>
      <c r="IC33" s="139"/>
      <c r="ID33" s="139"/>
      <c r="IE33" s="139"/>
      <c r="IF33" s="139"/>
      <c r="IG33" s="139"/>
      <c r="IH33" s="139"/>
      <c r="II33" s="139"/>
      <c r="IJ33" s="139"/>
      <c r="IK33" s="139"/>
      <c r="IL33" s="139"/>
      <c r="IM33" s="139"/>
      <c r="IN33" s="139"/>
      <c r="IO33" s="139"/>
      <c r="IP33" s="139"/>
      <c r="IQ33" s="139"/>
      <c r="IR33" s="139"/>
      <c r="IS33" s="139"/>
      <c r="IT33" s="139"/>
      <c r="IU33" s="139"/>
      <c r="IV33" s="139"/>
    </row>
    <row r="34" spans="1:256" ht="17.100000000000001" customHeight="1">
      <c r="A34" s="16"/>
      <c r="B34" s="75" t="s">
        <v>56</v>
      </c>
      <c r="C34" s="18" t="s">
        <v>57</v>
      </c>
      <c r="D34" s="155">
        <v>232</v>
      </c>
      <c r="E34" s="155">
        <v>6</v>
      </c>
      <c r="F34" s="155">
        <v>6</v>
      </c>
      <c r="G34" s="155">
        <v>3</v>
      </c>
      <c r="H34" s="155">
        <v>4</v>
      </c>
      <c r="I34" s="155">
        <f t="shared" ref="I34:I41" si="78">SUM(D34:H34)</f>
        <v>251</v>
      </c>
      <c r="J34" s="155">
        <v>117</v>
      </c>
      <c r="K34" s="155">
        <v>4</v>
      </c>
      <c r="L34" s="155">
        <v>2</v>
      </c>
      <c r="M34" s="155">
        <v>0</v>
      </c>
      <c r="N34" s="155">
        <v>1</v>
      </c>
      <c r="O34" s="155">
        <f t="shared" ref="O34:O41" si="79">SUM(J34:N34)</f>
        <v>124</v>
      </c>
      <c r="P34" s="155">
        <v>0</v>
      </c>
      <c r="Q34" s="155">
        <v>0</v>
      </c>
      <c r="R34" s="155">
        <v>0</v>
      </c>
      <c r="S34" s="155">
        <v>0</v>
      </c>
      <c r="T34" s="155">
        <v>0</v>
      </c>
      <c r="U34" s="156">
        <f t="shared" ref="U34:U41" si="80">SUM(P34:T34)</f>
        <v>0</v>
      </c>
      <c r="V34" s="75" t="s">
        <v>56</v>
      </c>
      <c r="W34" s="18" t="s">
        <v>57</v>
      </c>
      <c r="X34" s="155">
        <v>0</v>
      </c>
      <c r="Y34" s="155">
        <v>0</v>
      </c>
      <c r="Z34" s="155">
        <v>0</v>
      </c>
      <c r="AA34" s="155">
        <v>0</v>
      </c>
      <c r="AB34" s="155">
        <v>0</v>
      </c>
      <c r="AC34" s="155">
        <f t="shared" ref="AC34:AC41" si="81">SUM(X34:AB34)</f>
        <v>0</v>
      </c>
      <c r="AD34" s="155">
        <v>0</v>
      </c>
      <c r="AE34" s="155">
        <v>0</v>
      </c>
      <c r="AF34" s="155">
        <v>0</v>
      </c>
      <c r="AG34" s="155">
        <v>0</v>
      </c>
      <c r="AH34" s="155">
        <v>0</v>
      </c>
      <c r="AI34" s="155">
        <f t="shared" ref="AI34:AI41" si="82">SUM(AD34:AH34)</f>
        <v>0</v>
      </c>
      <c r="AJ34" s="155">
        <f t="shared" ref="AJ34:AN41" si="83">D34+J34+P34+X34+AD34</f>
        <v>349</v>
      </c>
      <c r="AK34" s="155">
        <f t="shared" si="83"/>
        <v>10</v>
      </c>
      <c r="AL34" s="155">
        <f t="shared" si="83"/>
        <v>8</v>
      </c>
      <c r="AM34" s="155">
        <f t="shared" si="83"/>
        <v>3</v>
      </c>
      <c r="AN34" s="155">
        <f t="shared" si="83"/>
        <v>5</v>
      </c>
      <c r="AO34" s="156">
        <f t="shared" ref="AO34:AO41" si="84">SUM(AJ34:AN34)</f>
        <v>375</v>
      </c>
      <c r="AP34" s="75" t="s">
        <v>56</v>
      </c>
      <c r="AQ34" s="18" t="s">
        <v>57</v>
      </c>
      <c r="AR34" s="39">
        <v>11</v>
      </c>
      <c r="AS34" s="39">
        <v>0</v>
      </c>
      <c r="AT34" s="39">
        <v>1</v>
      </c>
      <c r="AU34" s="39">
        <v>5</v>
      </c>
      <c r="AV34" s="39">
        <v>0</v>
      </c>
      <c r="AW34" s="39">
        <f t="shared" ref="AW34:AW41" si="85">SUM(AR34:AV34)</f>
        <v>17</v>
      </c>
      <c r="AX34" s="39">
        <v>29</v>
      </c>
      <c r="AY34" s="39" t="s">
        <v>162</v>
      </c>
      <c r="AZ34" s="39">
        <v>0</v>
      </c>
      <c r="BA34" s="39">
        <v>1</v>
      </c>
      <c r="BB34" s="39">
        <v>2</v>
      </c>
      <c r="BC34" s="39">
        <f t="shared" ref="BC34:BC41" si="86">SUM(AX34:BB34)</f>
        <v>32</v>
      </c>
      <c r="BD34" s="39">
        <v>0</v>
      </c>
      <c r="BE34" s="39">
        <v>0</v>
      </c>
      <c r="BF34" s="39">
        <v>0</v>
      </c>
      <c r="BG34" s="39">
        <v>0</v>
      </c>
      <c r="BH34" s="39">
        <v>0</v>
      </c>
      <c r="BI34" s="157">
        <f t="shared" ref="BI34:BI41" si="87">SUM(BD34:BH34)</f>
        <v>0</v>
      </c>
      <c r="BJ34" s="75" t="s">
        <v>56</v>
      </c>
      <c r="BK34" s="18" t="s">
        <v>57</v>
      </c>
      <c r="BL34" s="155">
        <v>0</v>
      </c>
      <c r="BM34" s="155">
        <v>0</v>
      </c>
      <c r="BN34" s="155">
        <v>0</v>
      </c>
      <c r="BO34" s="155">
        <v>0</v>
      </c>
      <c r="BP34" s="155">
        <v>0</v>
      </c>
      <c r="BQ34" s="155">
        <f t="shared" ref="BQ34:BQ41" si="88">SUM(BL34:BP34)</f>
        <v>0</v>
      </c>
      <c r="BR34" s="155">
        <v>0</v>
      </c>
      <c r="BS34" s="155">
        <v>0</v>
      </c>
      <c r="BT34" s="155">
        <v>0</v>
      </c>
      <c r="BU34" s="155">
        <v>0</v>
      </c>
      <c r="BV34" s="155">
        <v>0</v>
      </c>
      <c r="BW34" s="155">
        <f t="shared" ref="BW34:BW41" si="89">SUM(BR34:BV34)</f>
        <v>0</v>
      </c>
      <c r="BX34" s="155">
        <f t="shared" ref="BX34:CB41" si="90">AR34+AX34+BD34+BL34+BR34</f>
        <v>40</v>
      </c>
      <c r="BY34" s="155">
        <f t="shared" si="90"/>
        <v>0</v>
      </c>
      <c r="BZ34" s="155">
        <f t="shared" si="90"/>
        <v>1</v>
      </c>
      <c r="CA34" s="155">
        <f t="shared" si="90"/>
        <v>6</v>
      </c>
      <c r="CB34" s="155">
        <f t="shared" si="90"/>
        <v>2</v>
      </c>
      <c r="CC34" s="156">
        <f t="shared" ref="CC34:CC41" si="91">SUM(BX34:CB34)</f>
        <v>49</v>
      </c>
      <c r="CD34" s="139"/>
      <c r="CE34" s="139"/>
      <c r="CF34" s="139"/>
      <c r="CG34" s="139"/>
      <c r="CH34" s="139"/>
      <c r="CI34" s="139"/>
      <c r="CJ34" s="139"/>
      <c r="CK34" s="139"/>
      <c r="CL34" s="139"/>
      <c r="CM34" s="139"/>
      <c r="CN34" s="139"/>
      <c r="CO34" s="139"/>
      <c r="CP34" s="139"/>
      <c r="CQ34" s="139"/>
      <c r="CR34" s="139"/>
      <c r="CS34" s="139"/>
      <c r="CT34" s="139"/>
      <c r="CU34" s="139"/>
      <c r="CV34" s="139"/>
      <c r="CW34" s="139"/>
      <c r="CX34" s="139"/>
      <c r="CY34" s="139"/>
      <c r="CZ34" s="139"/>
      <c r="DA34" s="139"/>
      <c r="DB34" s="139"/>
      <c r="DC34" s="139"/>
      <c r="DD34" s="139"/>
      <c r="DE34" s="139"/>
      <c r="DF34" s="139"/>
      <c r="DG34" s="139"/>
      <c r="DH34" s="139"/>
      <c r="DI34" s="139"/>
      <c r="DJ34" s="139"/>
      <c r="DK34" s="139"/>
      <c r="DL34" s="139"/>
      <c r="DM34" s="139"/>
      <c r="DN34" s="139"/>
      <c r="DO34" s="139"/>
      <c r="DP34" s="139"/>
      <c r="DQ34" s="139"/>
      <c r="DR34" s="139"/>
      <c r="DS34" s="139"/>
      <c r="DT34" s="139"/>
      <c r="DU34" s="139"/>
      <c r="DV34" s="139"/>
      <c r="DW34" s="139"/>
      <c r="DX34" s="139"/>
      <c r="DY34" s="139"/>
      <c r="DZ34" s="139"/>
      <c r="EA34" s="139"/>
      <c r="EB34" s="139"/>
      <c r="EC34" s="139"/>
      <c r="ED34" s="139"/>
      <c r="EE34" s="139"/>
      <c r="EF34" s="139"/>
      <c r="EG34" s="139"/>
      <c r="EH34" s="139"/>
      <c r="EI34" s="139"/>
      <c r="EJ34" s="139"/>
      <c r="EK34" s="139"/>
      <c r="EL34" s="139"/>
      <c r="EM34" s="139"/>
      <c r="EN34" s="139"/>
      <c r="EO34" s="139"/>
      <c r="EP34" s="139"/>
      <c r="EQ34" s="139"/>
      <c r="ER34" s="139"/>
      <c r="ES34" s="139"/>
      <c r="ET34" s="139"/>
      <c r="EU34" s="139"/>
      <c r="EV34" s="139"/>
      <c r="EW34" s="139"/>
      <c r="EX34" s="139"/>
      <c r="EY34" s="139"/>
      <c r="EZ34" s="139"/>
      <c r="FA34" s="139"/>
      <c r="FB34" s="139"/>
      <c r="FC34" s="139"/>
      <c r="FD34" s="139"/>
      <c r="FE34" s="139"/>
      <c r="FF34" s="139"/>
      <c r="FG34" s="139"/>
      <c r="FH34" s="139"/>
      <c r="FI34" s="139"/>
      <c r="FJ34" s="139"/>
      <c r="FK34" s="139"/>
      <c r="FL34" s="139"/>
      <c r="FM34" s="139"/>
      <c r="FN34" s="139"/>
      <c r="FO34" s="139"/>
      <c r="FP34" s="139"/>
      <c r="FQ34" s="139"/>
      <c r="FR34" s="139"/>
      <c r="FS34" s="139"/>
      <c r="FT34" s="139"/>
      <c r="FU34" s="139"/>
      <c r="FV34" s="139"/>
      <c r="FW34" s="139"/>
      <c r="FX34" s="139"/>
      <c r="FY34" s="139"/>
      <c r="FZ34" s="139"/>
      <c r="GA34" s="139"/>
      <c r="GB34" s="139"/>
      <c r="GC34" s="139"/>
      <c r="GD34" s="139"/>
      <c r="GE34" s="139"/>
      <c r="GF34" s="139"/>
      <c r="GG34" s="139"/>
      <c r="GH34" s="139"/>
      <c r="GI34" s="139"/>
      <c r="GJ34" s="139"/>
      <c r="GK34" s="139"/>
      <c r="GL34" s="139"/>
      <c r="GM34" s="139"/>
      <c r="GN34" s="139"/>
      <c r="GO34" s="139"/>
      <c r="GP34" s="139"/>
      <c r="GQ34" s="139"/>
      <c r="GR34" s="139"/>
      <c r="GS34" s="139"/>
      <c r="GT34" s="139"/>
      <c r="GU34" s="139"/>
      <c r="GV34" s="139"/>
      <c r="GW34" s="139"/>
      <c r="GX34" s="139"/>
      <c r="GY34" s="139"/>
      <c r="GZ34" s="139"/>
      <c r="HA34" s="139"/>
      <c r="HB34" s="139"/>
      <c r="HC34" s="139"/>
      <c r="HD34" s="139"/>
      <c r="HE34" s="139"/>
      <c r="HF34" s="139"/>
      <c r="HG34" s="139"/>
      <c r="HH34" s="139"/>
      <c r="HI34" s="139"/>
      <c r="HJ34" s="139"/>
      <c r="HK34" s="139"/>
      <c r="HL34" s="139"/>
      <c r="HM34" s="139"/>
      <c r="HN34" s="139"/>
      <c r="HO34" s="139"/>
      <c r="HP34" s="139"/>
      <c r="HQ34" s="139"/>
      <c r="HR34" s="139"/>
      <c r="HS34" s="139"/>
      <c r="HT34" s="139"/>
      <c r="HU34" s="139"/>
      <c r="HV34" s="139"/>
      <c r="HW34" s="139"/>
      <c r="HX34" s="139"/>
      <c r="HY34" s="139"/>
      <c r="HZ34" s="139"/>
      <c r="IA34" s="139"/>
      <c r="IB34" s="139"/>
      <c r="IC34" s="139"/>
      <c r="ID34" s="139"/>
      <c r="IE34" s="139"/>
      <c r="IF34" s="139"/>
      <c r="IG34" s="139"/>
      <c r="IH34" s="139"/>
      <c r="II34" s="139"/>
      <c r="IJ34" s="139"/>
      <c r="IK34" s="139"/>
      <c r="IL34" s="139"/>
      <c r="IM34" s="139"/>
      <c r="IN34" s="139"/>
      <c r="IO34" s="139"/>
      <c r="IP34" s="139"/>
      <c r="IQ34" s="139"/>
      <c r="IR34" s="139"/>
      <c r="IS34" s="139"/>
      <c r="IT34" s="139"/>
      <c r="IU34" s="139"/>
      <c r="IV34" s="139"/>
    </row>
    <row r="35" spans="1:256" ht="17.100000000000001" customHeight="1">
      <c r="A35" s="16"/>
      <c r="B35" s="41" t="s">
        <v>58</v>
      </c>
      <c r="C35" s="30" t="s">
        <v>59</v>
      </c>
      <c r="D35" s="155">
        <v>299</v>
      </c>
      <c r="E35" s="155">
        <v>25</v>
      </c>
      <c r="F35" s="155">
        <v>8</v>
      </c>
      <c r="G35" s="155">
        <v>3</v>
      </c>
      <c r="H35" s="155">
        <v>3</v>
      </c>
      <c r="I35" s="155">
        <f t="shared" si="78"/>
        <v>338</v>
      </c>
      <c r="J35" s="155">
        <v>44</v>
      </c>
      <c r="K35" s="155">
        <v>0</v>
      </c>
      <c r="L35" s="155">
        <v>0</v>
      </c>
      <c r="M35" s="155">
        <v>2</v>
      </c>
      <c r="N35" s="155">
        <v>2</v>
      </c>
      <c r="O35" s="155">
        <f t="shared" si="79"/>
        <v>48</v>
      </c>
      <c r="P35" s="155">
        <v>0</v>
      </c>
      <c r="Q35" s="155">
        <v>0</v>
      </c>
      <c r="R35" s="155">
        <v>0</v>
      </c>
      <c r="S35" s="155">
        <v>0</v>
      </c>
      <c r="T35" s="155">
        <v>0</v>
      </c>
      <c r="U35" s="156">
        <f t="shared" si="80"/>
        <v>0</v>
      </c>
      <c r="V35" s="41" t="s">
        <v>58</v>
      </c>
      <c r="W35" s="30" t="s">
        <v>59</v>
      </c>
      <c r="X35" s="155">
        <v>0</v>
      </c>
      <c r="Y35" s="155">
        <v>0</v>
      </c>
      <c r="Z35" s="155">
        <v>0</v>
      </c>
      <c r="AA35" s="155">
        <v>0</v>
      </c>
      <c r="AB35" s="155">
        <v>0</v>
      </c>
      <c r="AC35" s="155">
        <f t="shared" si="81"/>
        <v>0</v>
      </c>
      <c r="AD35" s="155">
        <v>16</v>
      </c>
      <c r="AE35" s="155">
        <v>0</v>
      </c>
      <c r="AF35" s="155">
        <v>1</v>
      </c>
      <c r="AG35" s="155">
        <v>0</v>
      </c>
      <c r="AH35" s="155">
        <v>0</v>
      </c>
      <c r="AI35" s="155">
        <f t="shared" si="82"/>
        <v>17</v>
      </c>
      <c r="AJ35" s="155">
        <f t="shared" si="83"/>
        <v>359</v>
      </c>
      <c r="AK35" s="155">
        <f t="shared" si="83"/>
        <v>25</v>
      </c>
      <c r="AL35" s="155">
        <f t="shared" si="83"/>
        <v>9</v>
      </c>
      <c r="AM35" s="155">
        <f t="shared" si="83"/>
        <v>5</v>
      </c>
      <c r="AN35" s="155">
        <f t="shared" si="83"/>
        <v>5</v>
      </c>
      <c r="AO35" s="156">
        <f t="shared" si="84"/>
        <v>403</v>
      </c>
      <c r="AP35" s="41" t="s">
        <v>58</v>
      </c>
      <c r="AQ35" s="30" t="s">
        <v>59</v>
      </c>
      <c r="AR35" s="39">
        <v>14</v>
      </c>
      <c r="AS35" s="39">
        <v>0</v>
      </c>
      <c r="AT35" s="39">
        <v>0</v>
      </c>
      <c r="AU35" s="39">
        <v>3</v>
      </c>
      <c r="AV35" s="39">
        <v>2</v>
      </c>
      <c r="AW35" s="39">
        <f t="shared" si="85"/>
        <v>19</v>
      </c>
      <c r="AX35" s="39">
        <v>6</v>
      </c>
      <c r="AY35" s="39">
        <v>0</v>
      </c>
      <c r="AZ35" s="39">
        <v>0</v>
      </c>
      <c r="BA35" s="39">
        <v>0</v>
      </c>
      <c r="BB35" s="39">
        <v>3</v>
      </c>
      <c r="BC35" s="39">
        <f t="shared" si="86"/>
        <v>9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157">
        <f t="shared" si="87"/>
        <v>0</v>
      </c>
      <c r="BJ35" s="41" t="s">
        <v>58</v>
      </c>
      <c r="BK35" s="30" t="s">
        <v>59</v>
      </c>
      <c r="BL35" s="155">
        <v>0</v>
      </c>
      <c r="BM35" s="155">
        <v>0</v>
      </c>
      <c r="BN35" s="155">
        <v>0</v>
      </c>
      <c r="BO35" s="155">
        <v>0</v>
      </c>
      <c r="BP35" s="155">
        <v>0</v>
      </c>
      <c r="BQ35" s="155">
        <f t="shared" si="88"/>
        <v>0</v>
      </c>
      <c r="BR35" s="155">
        <v>0</v>
      </c>
      <c r="BS35" s="155">
        <v>0</v>
      </c>
      <c r="BT35" s="155">
        <v>2</v>
      </c>
      <c r="BU35" s="155">
        <v>0</v>
      </c>
      <c r="BV35" s="155">
        <v>1</v>
      </c>
      <c r="BW35" s="155">
        <f t="shared" si="89"/>
        <v>3</v>
      </c>
      <c r="BX35" s="155">
        <f t="shared" si="90"/>
        <v>20</v>
      </c>
      <c r="BY35" s="155">
        <f t="shared" si="90"/>
        <v>0</v>
      </c>
      <c r="BZ35" s="155">
        <f t="shared" si="90"/>
        <v>2</v>
      </c>
      <c r="CA35" s="155">
        <f t="shared" si="90"/>
        <v>3</v>
      </c>
      <c r="CB35" s="155">
        <f t="shared" si="90"/>
        <v>6</v>
      </c>
      <c r="CC35" s="156">
        <f t="shared" si="91"/>
        <v>31</v>
      </c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39"/>
      <c r="DD35" s="139"/>
      <c r="DE35" s="139"/>
      <c r="DF35" s="139"/>
      <c r="DG35" s="139"/>
      <c r="DH35" s="139"/>
      <c r="DI35" s="139"/>
      <c r="DJ35" s="139"/>
      <c r="DK35" s="139"/>
      <c r="DL35" s="139"/>
      <c r="DM35" s="139"/>
      <c r="DN35" s="139"/>
      <c r="DO35" s="139"/>
      <c r="DP35" s="139"/>
      <c r="DQ35" s="139"/>
      <c r="DR35" s="139"/>
      <c r="DS35" s="139"/>
      <c r="DT35" s="139"/>
      <c r="DU35" s="139"/>
      <c r="DV35" s="139"/>
      <c r="DW35" s="139"/>
      <c r="DX35" s="139"/>
      <c r="DY35" s="139"/>
      <c r="DZ35" s="139"/>
      <c r="EA35" s="139"/>
      <c r="EB35" s="139"/>
      <c r="EC35" s="139"/>
      <c r="ED35" s="139"/>
      <c r="EE35" s="139"/>
      <c r="EF35" s="139"/>
      <c r="EG35" s="139"/>
      <c r="EH35" s="139"/>
      <c r="EI35" s="139"/>
      <c r="EJ35" s="139"/>
      <c r="EK35" s="139"/>
      <c r="EL35" s="139"/>
      <c r="EM35" s="139"/>
      <c r="EN35" s="139"/>
      <c r="EO35" s="139"/>
      <c r="EP35" s="139"/>
      <c r="EQ35" s="139"/>
      <c r="ER35" s="139"/>
      <c r="ES35" s="139"/>
      <c r="ET35" s="139"/>
      <c r="EU35" s="139"/>
      <c r="EV35" s="139"/>
      <c r="EW35" s="139"/>
      <c r="EX35" s="139"/>
      <c r="EY35" s="139"/>
      <c r="EZ35" s="139"/>
      <c r="FA35" s="139"/>
      <c r="FB35" s="139"/>
      <c r="FC35" s="139"/>
      <c r="FD35" s="139"/>
      <c r="FE35" s="139"/>
      <c r="FF35" s="139"/>
      <c r="FG35" s="139"/>
      <c r="FH35" s="139"/>
      <c r="FI35" s="139"/>
      <c r="FJ35" s="139"/>
      <c r="FK35" s="139"/>
      <c r="FL35" s="139"/>
      <c r="FM35" s="139"/>
      <c r="FN35" s="139"/>
      <c r="FO35" s="139"/>
      <c r="FP35" s="139"/>
      <c r="FQ35" s="139"/>
      <c r="FR35" s="139"/>
      <c r="FS35" s="139"/>
      <c r="FT35" s="139"/>
      <c r="FU35" s="139"/>
      <c r="FV35" s="139"/>
      <c r="FW35" s="139"/>
      <c r="FX35" s="139"/>
      <c r="FY35" s="139"/>
      <c r="FZ35" s="139"/>
      <c r="GA35" s="139"/>
      <c r="GB35" s="139"/>
      <c r="GC35" s="139"/>
      <c r="GD35" s="139"/>
      <c r="GE35" s="139"/>
      <c r="GF35" s="139"/>
      <c r="GG35" s="139"/>
      <c r="GH35" s="139"/>
      <c r="GI35" s="139"/>
      <c r="GJ35" s="139"/>
      <c r="GK35" s="139"/>
      <c r="GL35" s="139"/>
      <c r="GM35" s="139"/>
      <c r="GN35" s="139"/>
      <c r="GO35" s="139"/>
      <c r="GP35" s="139"/>
      <c r="GQ35" s="139"/>
      <c r="GR35" s="139"/>
      <c r="GS35" s="139"/>
      <c r="GT35" s="139"/>
      <c r="GU35" s="139"/>
      <c r="GV35" s="139"/>
      <c r="GW35" s="139"/>
      <c r="GX35" s="139"/>
      <c r="GY35" s="139"/>
      <c r="GZ35" s="139"/>
      <c r="HA35" s="139"/>
      <c r="HB35" s="139"/>
      <c r="HC35" s="139"/>
      <c r="HD35" s="139"/>
      <c r="HE35" s="139"/>
      <c r="HF35" s="139"/>
      <c r="HG35" s="139"/>
      <c r="HH35" s="139"/>
      <c r="HI35" s="139"/>
      <c r="HJ35" s="139"/>
      <c r="HK35" s="139"/>
      <c r="HL35" s="139"/>
      <c r="HM35" s="139"/>
      <c r="HN35" s="139"/>
      <c r="HO35" s="139"/>
      <c r="HP35" s="139"/>
      <c r="HQ35" s="139"/>
      <c r="HR35" s="139"/>
      <c r="HS35" s="139"/>
      <c r="HT35" s="139"/>
      <c r="HU35" s="139"/>
      <c r="HV35" s="139"/>
      <c r="HW35" s="139"/>
      <c r="HX35" s="139"/>
      <c r="HY35" s="139"/>
      <c r="HZ35" s="139"/>
      <c r="IA35" s="139"/>
      <c r="IB35" s="139"/>
      <c r="IC35" s="139"/>
      <c r="ID35" s="139"/>
      <c r="IE35" s="139"/>
      <c r="IF35" s="139"/>
      <c r="IG35" s="139"/>
      <c r="IH35" s="139"/>
      <c r="II35" s="139"/>
      <c r="IJ35" s="139"/>
      <c r="IK35" s="139"/>
      <c r="IL35" s="139"/>
      <c r="IM35" s="139"/>
      <c r="IN35" s="139"/>
      <c r="IO35" s="139"/>
      <c r="IP35" s="139"/>
      <c r="IQ35" s="139"/>
      <c r="IR35" s="139"/>
      <c r="IS35" s="139"/>
      <c r="IT35" s="139"/>
      <c r="IU35" s="139"/>
      <c r="IV35" s="139"/>
    </row>
    <row r="36" spans="1:256" ht="17.100000000000001" customHeight="1">
      <c r="A36" s="16"/>
      <c r="B36" s="41" t="s">
        <v>60</v>
      </c>
      <c r="C36" s="76" t="s">
        <v>61</v>
      </c>
      <c r="D36" s="155">
        <v>221</v>
      </c>
      <c r="E36" s="155">
        <v>16</v>
      </c>
      <c r="F36" s="155">
        <v>11</v>
      </c>
      <c r="G36" s="155">
        <v>1</v>
      </c>
      <c r="H36" s="155">
        <v>2</v>
      </c>
      <c r="I36" s="155">
        <f t="shared" si="78"/>
        <v>251</v>
      </c>
      <c r="J36" s="155">
        <v>292</v>
      </c>
      <c r="K36" s="155">
        <v>5</v>
      </c>
      <c r="L36" s="155">
        <v>10</v>
      </c>
      <c r="M36" s="155">
        <v>3</v>
      </c>
      <c r="N36" s="155">
        <v>6</v>
      </c>
      <c r="O36" s="155">
        <f t="shared" si="79"/>
        <v>316</v>
      </c>
      <c r="P36" s="155">
        <v>0</v>
      </c>
      <c r="Q36" s="155">
        <v>0</v>
      </c>
      <c r="R36" s="155">
        <v>0</v>
      </c>
      <c r="S36" s="155">
        <v>0</v>
      </c>
      <c r="T36" s="155">
        <v>0</v>
      </c>
      <c r="U36" s="156">
        <f t="shared" si="80"/>
        <v>0</v>
      </c>
      <c r="V36" s="41" t="s">
        <v>60</v>
      </c>
      <c r="W36" s="76" t="s">
        <v>61</v>
      </c>
      <c r="X36" s="155">
        <v>0</v>
      </c>
      <c r="Y36" s="155">
        <v>0</v>
      </c>
      <c r="Z36" s="155">
        <v>0</v>
      </c>
      <c r="AA36" s="155">
        <v>0</v>
      </c>
      <c r="AB36" s="155">
        <v>0</v>
      </c>
      <c r="AC36" s="155">
        <f t="shared" si="81"/>
        <v>0</v>
      </c>
      <c r="AD36" s="155">
        <v>0</v>
      </c>
      <c r="AE36" s="155">
        <v>0</v>
      </c>
      <c r="AF36" s="155">
        <v>0</v>
      </c>
      <c r="AG36" s="155">
        <v>0</v>
      </c>
      <c r="AH36" s="155">
        <v>0</v>
      </c>
      <c r="AI36" s="155">
        <f t="shared" si="82"/>
        <v>0</v>
      </c>
      <c r="AJ36" s="155">
        <f t="shared" si="83"/>
        <v>513</v>
      </c>
      <c r="AK36" s="155">
        <f t="shared" si="83"/>
        <v>21</v>
      </c>
      <c r="AL36" s="155">
        <f t="shared" si="83"/>
        <v>21</v>
      </c>
      <c r="AM36" s="155">
        <f t="shared" si="83"/>
        <v>4</v>
      </c>
      <c r="AN36" s="155">
        <f t="shared" si="83"/>
        <v>8</v>
      </c>
      <c r="AO36" s="156">
        <f t="shared" si="84"/>
        <v>567</v>
      </c>
      <c r="AP36" s="41" t="s">
        <v>60</v>
      </c>
      <c r="AQ36" s="76" t="s">
        <v>61</v>
      </c>
      <c r="AR36" s="39">
        <v>10</v>
      </c>
      <c r="AS36" s="39">
        <v>0</v>
      </c>
      <c r="AT36" s="39">
        <v>3</v>
      </c>
      <c r="AU36" s="39">
        <v>10</v>
      </c>
      <c r="AV36" s="39">
        <v>3</v>
      </c>
      <c r="AW36" s="39">
        <f t="shared" si="85"/>
        <v>26</v>
      </c>
      <c r="AX36" s="39">
        <v>64</v>
      </c>
      <c r="AY36" s="39">
        <v>0</v>
      </c>
      <c r="AZ36" s="39">
        <v>4</v>
      </c>
      <c r="BA36" s="39">
        <v>6</v>
      </c>
      <c r="BB36" s="39">
        <v>4</v>
      </c>
      <c r="BC36" s="39">
        <f t="shared" si="86"/>
        <v>78</v>
      </c>
      <c r="BD36" s="39">
        <v>0</v>
      </c>
      <c r="BE36" s="39">
        <v>0</v>
      </c>
      <c r="BF36" s="39">
        <v>0</v>
      </c>
      <c r="BG36" s="39">
        <v>0</v>
      </c>
      <c r="BH36" s="39">
        <v>0</v>
      </c>
      <c r="BI36" s="157">
        <f t="shared" si="87"/>
        <v>0</v>
      </c>
      <c r="BJ36" s="41" t="s">
        <v>60</v>
      </c>
      <c r="BK36" s="76" t="s">
        <v>61</v>
      </c>
      <c r="BL36" s="155">
        <v>0</v>
      </c>
      <c r="BM36" s="155">
        <v>0</v>
      </c>
      <c r="BN36" s="155">
        <v>0</v>
      </c>
      <c r="BO36" s="155">
        <v>0</v>
      </c>
      <c r="BP36" s="155">
        <v>0</v>
      </c>
      <c r="BQ36" s="155">
        <f t="shared" si="88"/>
        <v>0</v>
      </c>
      <c r="BR36" s="155">
        <v>0</v>
      </c>
      <c r="BS36" s="155">
        <v>0</v>
      </c>
      <c r="BT36" s="155">
        <v>0</v>
      </c>
      <c r="BU36" s="155">
        <v>0</v>
      </c>
      <c r="BV36" s="155">
        <v>0</v>
      </c>
      <c r="BW36" s="155">
        <f t="shared" si="89"/>
        <v>0</v>
      </c>
      <c r="BX36" s="155">
        <f t="shared" si="90"/>
        <v>74</v>
      </c>
      <c r="BY36" s="155">
        <f t="shared" si="90"/>
        <v>0</v>
      </c>
      <c r="BZ36" s="155">
        <f t="shared" si="90"/>
        <v>7</v>
      </c>
      <c r="CA36" s="155">
        <f t="shared" si="90"/>
        <v>16</v>
      </c>
      <c r="CB36" s="155">
        <f t="shared" si="90"/>
        <v>7</v>
      </c>
      <c r="CC36" s="156">
        <f t="shared" si="91"/>
        <v>104</v>
      </c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  <c r="CQ36" s="139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39"/>
      <c r="DC36" s="139"/>
      <c r="DD36" s="139"/>
      <c r="DE36" s="139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39"/>
      <c r="DQ36" s="139"/>
      <c r="DR36" s="139"/>
      <c r="DS36" s="139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39"/>
      <c r="EE36" s="139"/>
      <c r="EF36" s="139"/>
      <c r="EG36" s="139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39"/>
      <c r="ES36" s="139"/>
      <c r="ET36" s="139"/>
      <c r="EU36" s="139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39"/>
      <c r="FG36" s="139"/>
      <c r="FH36" s="139"/>
      <c r="FI36" s="139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39"/>
      <c r="FU36" s="139"/>
      <c r="FV36" s="139"/>
      <c r="FW36" s="139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39"/>
      <c r="GI36" s="139"/>
      <c r="GJ36" s="139"/>
      <c r="GK36" s="139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39"/>
      <c r="GW36" s="139"/>
      <c r="GX36" s="139"/>
      <c r="GY36" s="139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39"/>
      <c r="HK36" s="139"/>
      <c r="HL36" s="139"/>
      <c r="HM36" s="139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39"/>
      <c r="HY36" s="139"/>
      <c r="HZ36" s="139"/>
      <c r="IA36" s="139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39"/>
      <c r="IM36" s="139"/>
      <c r="IN36" s="139"/>
      <c r="IO36" s="139"/>
      <c r="IP36" s="139"/>
      <c r="IQ36" s="139"/>
      <c r="IR36" s="139"/>
      <c r="IS36" s="139"/>
      <c r="IT36" s="139"/>
      <c r="IU36" s="139"/>
      <c r="IV36" s="139"/>
    </row>
    <row r="37" spans="1:256" ht="17.100000000000001" customHeight="1">
      <c r="A37" s="16"/>
      <c r="B37" s="41" t="s">
        <v>62</v>
      </c>
      <c r="C37" s="76" t="s">
        <v>63</v>
      </c>
      <c r="D37" s="155">
        <v>0</v>
      </c>
      <c r="E37" s="155">
        <v>0</v>
      </c>
      <c r="F37" s="155">
        <v>0</v>
      </c>
      <c r="G37" s="155">
        <v>0</v>
      </c>
      <c r="H37" s="155">
        <v>0</v>
      </c>
      <c r="I37" s="155">
        <f t="shared" si="78"/>
        <v>0</v>
      </c>
      <c r="J37" s="155">
        <v>0</v>
      </c>
      <c r="K37" s="155">
        <v>0</v>
      </c>
      <c r="L37" s="155">
        <v>0</v>
      </c>
      <c r="M37" s="155">
        <v>0</v>
      </c>
      <c r="N37" s="155">
        <v>0</v>
      </c>
      <c r="O37" s="155">
        <f t="shared" si="79"/>
        <v>0</v>
      </c>
      <c r="P37" s="155">
        <v>0</v>
      </c>
      <c r="Q37" s="155">
        <v>0</v>
      </c>
      <c r="R37" s="155">
        <v>0</v>
      </c>
      <c r="S37" s="155">
        <v>0</v>
      </c>
      <c r="T37" s="155">
        <v>0</v>
      </c>
      <c r="U37" s="156">
        <f t="shared" si="80"/>
        <v>0</v>
      </c>
      <c r="V37" s="41" t="s">
        <v>62</v>
      </c>
      <c r="W37" s="76" t="s">
        <v>63</v>
      </c>
      <c r="X37" s="155">
        <v>22</v>
      </c>
      <c r="Y37" s="155">
        <v>7</v>
      </c>
      <c r="Z37" s="155">
        <v>1</v>
      </c>
      <c r="AA37" s="155">
        <v>2</v>
      </c>
      <c r="AB37" s="155">
        <v>3</v>
      </c>
      <c r="AC37" s="155">
        <f t="shared" si="81"/>
        <v>35</v>
      </c>
      <c r="AD37" s="155">
        <v>0</v>
      </c>
      <c r="AE37" s="155">
        <v>0</v>
      </c>
      <c r="AF37" s="155">
        <v>0</v>
      </c>
      <c r="AG37" s="155">
        <v>0</v>
      </c>
      <c r="AH37" s="155">
        <v>0</v>
      </c>
      <c r="AI37" s="155">
        <f t="shared" si="82"/>
        <v>0</v>
      </c>
      <c r="AJ37" s="155">
        <f t="shared" si="83"/>
        <v>22</v>
      </c>
      <c r="AK37" s="155">
        <f t="shared" si="83"/>
        <v>7</v>
      </c>
      <c r="AL37" s="155">
        <f t="shared" si="83"/>
        <v>1</v>
      </c>
      <c r="AM37" s="155">
        <f t="shared" si="83"/>
        <v>2</v>
      </c>
      <c r="AN37" s="155">
        <f t="shared" si="83"/>
        <v>3</v>
      </c>
      <c r="AO37" s="156">
        <f t="shared" si="84"/>
        <v>35</v>
      </c>
      <c r="AP37" s="41" t="s">
        <v>62</v>
      </c>
      <c r="AQ37" s="76" t="s">
        <v>63</v>
      </c>
      <c r="AR37" s="39">
        <v>0</v>
      </c>
      <c r="AS37" s="39">
        <v>0</v>
      </c>
      <c r="AT37" s="39">
        <v>0</v>
      </c>
      <c r="AU37" s="39">
        <v>0</v>
      </c>
      <c r="AV37" s="39">
        <v>0</v>
      </c>
      <c r="AW37" s="39">
        <f t="shared" si="85"/>
        <v>0</v>
      </c>
      <c r="AX37" s="39">
        <v>0</v>
      </c>
      <c r="AY37" s="39">
        <v>0</v>
      </c>
      <c r="AZ37" s="39">
        <v>0</v>
      </c>
      <c r="BA37" s="39">
        <v>0</v>
      </c>
      <c r="BB37" s="39">
        <v>0</v>
      </c>
      <c r="BC37" s="39">
        <f t="shared" si="86"/>
        <v>0</v>
      </c>
      <c r="BD37" s="39">
        <v>0</v>
      </c>
      <c r="BE37" s="39">
        <v>0</v>
      </c>
      <c r="BF37" s="39">
        <v>0</v>
      </c>
      <c r="BG37" s="39">
        <v>0</v>
      </c>
      <c r="BH37" s="39">
        <v>0</v>
      </c>
      <c r="BI37" s="157">
        <f t="shared" si="87"/>
        <v>0</v>
      </c>
      <c r="BJ37" s="41" t="s">
        <v>62</v>
      </c>
      <c r="BK37" s="76" t="s">
        <v>63</v>
      </c>
      <c r="BL37" s="155">
        <v>8</v>
      </c>
      <c r="BM37" s="155">
        <v>0</v>
      </c>
      <c r="BN37" s="155">
        <v>1</v>
      </c>
      <c r="BO37" s="155">
        <v>0</v>
      </c>
      <c r="BP37" s="155">
        <v>0</v>
      </c>
      <c r="BQ37" s="155">
        <f t="shared" si="88"/>
        <v>9</v>
      </c>
      <c r="BR37" s="155">
        <v>0</v>
      </c>
      <c r="BS37" s="155">
        <v>0</v>
      </c>
      <c r="BT37" s="155">
        <v>0</v>
      </c>
      <c r="BU37" s="155">
        <v>0</v>
      </c>
      <c r="BV37" s="155">
        <v>0</v>
      </c>
      <c r="BW37" s="155">
        <f t="shared" si="89"/>
        <v>0</v>
      </c>
      <c r="BX37" s="155">
        <f t="shared" si="90"/>
        <v>8</v>
      </c>
      <c r="BY37" s="155">
        <f t="shared" si="90"/>
        <v>0</v>
      </c>
      <c r="BZ37" s="155">
        <f t="shared" si="90"/>
        <v>1</v>
      </c>
      <c r="CA37" s="155">
        <f t="shared" si="90"/>
        <v>0</v>
      </c>
      <c r="CB37" s="155">
        <f t="shared" si="90"/>
        <v>0</v>
      </c>
      <c r="CC37" s="156">
        <f t="shared" si="91"/>
        <v>9</v>
      </c>
      <c r="CD37" s="139"/>
      <c r="CE37" s="139"/>
      <c r="CF37" s="139"/>
      <c r="CG37" s="139"/>
      <c r="CH37" s="139"/>
      <c r="CI37" s="139"/>
      <c r="CJ37" s="139"/>
      <c r="CK37" s="139"/>
      <c r="CL37" s="139"/>
      <c r="CM37" s="139"/>
      <c r="CN37" s="139"/>
      <c r="CO37" s="139"/>
      <c r="CP37" s="139"/>
      <c r="CQ37" s="139"/>
      <c r="CR37" s="139"/>
      <c r="CS37" s="139"/>
      <c r="CT37" s="139"/>
      <c r="CU37" s="139"/>
      <c r="CV37" s="139"/>
      <c r="CW37" s="139"/>
      <c r="CX37" s="139"/>
      <c r="CY37" s="139"/>
      <c r="CZ37" s="139"/>
      <c r="DA37" s="139"/>
      <c r="DB37" s="139"/>
      <c r="DC37" s="139"/>
      <c r="DD37" s="139"/>
      <c r="DE37" s="139"/>
      <c r="DF37" s="139"/>
      <c r="DG37" s="139"/>
      <c r="DH37" s="139"/>
      <c r="DI37" s="139"/>
      <c r="DJ37" s="139"/>
      <c r="DK37" s="139"/>
      <c r="DL37" s="139"/>
      <c r="DM37" s="139"/>
      <c r="DN37" s="139"/>
      <c r="DO37" s="139"/>
      <c r="DP37" s="139"/>
      <c r="DQ37" s="139"/>
      <c r="DR37" s="139"/>
      <c r="DS37" s="139"/>
      <c r="DT37" s="139"/>
      <c r="DU37" s="139"/>
      <c r="DV37" s="139"/>
      <c r="DW37" s="139"/>
      <c r="DX37" s="139"/>
      <c r="DY37" s="139"/>
      <c r="DZ37" s="139"/>
      <c r="EA37" s="139"/>
      <c r="EB37" s="139"/>
      <c r="EC37" s="139"/>
      <c r="ED37" s="139"/>
      <c r="EE37" s="139"/>
      <c r="EF37" s="139"/>
      <c r="EG37" s="139"/>
      <c r="EH37" s="139"/>
      <c r="EI37" s="139"/>
      <c r="EJ37" s="139"/>
      <c r="EK37" s="139"/>
      <c r="EL37" s="139"/>
      <c r="EM37" s="139"/>
      <c r="EN37" s="139"/>
      <c r="EO37" s="139"/>
      <c r="EP37" s="139"/>
      <c r="EQ37" s="139"/>
      <c r="ER37" s="139"/>
      <c r="ES37" s="139"/>
      <c r="ET37" s="139"/>
      <c r="EU37" s="139"/>
      <c r="EV37" s="139"/>
      <c r="EW37" s="139"/>
      <c r="EX37" s="139"/>
      <c r="EY37" s="139"/>
      <c r="EZ37" s="139"/>
      <c r="FA37" s="139"/>
      <c r="FB37" s="139"/>
      <c r="FC37" s="139"/>
      <c r="FD37" s="139"/>
      <c r="FE37" s="139"/>
      <c r="FF37" s="139"/>
      <c r="FG37" s="139"/>
      <c r="FH37" s="139"/>
      <c r="FI37" s="139"/>
      <c r="FJ37" s="139"/>
      <c r="FK37" s="139"/>
      <c r="FL37" s="139"/>
      <c r="FM37" s="139"/>
      <c r="FN37" s="139"/>
      <c r="FO37" s="139"/>
      <c r="FP37" s="139"/>
      <c r="FQ37" s="139"/>
      <c r="FR37" s="139"/>
      <c r="FS37" s="139"/>
      <c r="FT37" s="139"/>
      <c r="FU37" s="139"/>
      <c r="FV37" s="139"/>
      <c r="FW37" s="139"/>
      <c r="FX37" s="139"/>
      <c r="FY37" s="139"/>
      <c r="FZ37" s="139"/>
      <c r="GA37" s="139"/>
      <c r="GB37" s="139"/>
      <c r="GC37" s="139"/>
      <c r="GD37" s="139"/>
      <c r="GE37" s="139"/>
      <c r="GF37" s="139"/>
      <c r="GG37" s="139"/>
      <c r="GH37" s="139"/>
      <c r="GI37" s="139"/>
      <c r="GJ37" s="139"/>
      <c r="GK37" s="139"/>
      <c r="GL37" s="139"/>
      <c r="GM37" s="139"/>
      <c r="GN37" s="139"/>
      <c r="GO37" s="139"/>
      <c r="GP37" s="139"/>
      <c r="GQ37" s="139"/>
      <c r="GR37" s="139"/>
      <c r="GS37" s="139"/>
      <c r="GT37" s="139"/>
      <c r="GU37" s="139"/>
      <c r="GV37" s="139"/>
      <c r="GW37" s="139"/>
      <c r="GX37" s="139"/>
      <c r="GY37" s="139"/>
      <c r="GZ37" s="139"/>
      <c r="HA37" s="139"/>
      <c r="HB37" s="139"/>
      <c r="HC37" s="139"/>
      <c r="HD37" s="139"/>
      <c r="HE37" s="139"/>
      <c r="HF37" s="139"/>
      <c r="HG37" s="139"/>
      <c r="HH37" s="139"/>
      <c r="HI37" s="139"/>
      <c r="HJ37" s="139"/>
      <c r="HK37" s="139"/>
      <c r="HL37" s="139"/>
      <c r="HM37" s="139"/>
      <c r="HN37" s="139"/>
      <c r="HO37" s="139"/>
      <c r="HP37" s="139"/>
      <c r="HQ37" s="139"/>
      <c r="HR37" s="139"/>
      <c r="HS37" s="139"/>
      <c r="HT37" s="139"/>
      <c r="HU37" s="139"/>
      <c r="HV37" s="139"/>
      <c r="HW37" s="139"/>
      <c r="HX37" s="139"/>
      <c r="HY37" s="139"/>
      <c r="HZ37" s="139"/>
      <c r="IA37" s="139"/>
      <c r="IB37" s="139"/>
      <c r="IC37" s="139"/>
      <c r="ID37" s="139"/>
      <c r="IE37" s="139"/>
      <c r="IF37" s="139"/>
      <c r="IG37" s="139"/>
      <c r="IH37" s="139"/>
      <c r="II37" s="139"/>
      <c r="IJ37" s="139"/>
      <c r="IK37" s="139"/>
      <c r="IL37" s="139"/>
      <c r="IM37" s="139"/>
      <c r="IN37" s="139"/>
      <c r="IO37" s="139"/>
      <c r="IP37" s="139"/>
      <c r="IQ37" s="139"/>
      <c r="IR37" s="139"/>
      <c r="IS37" s="139"/>
      <c r="IT37" s="139"/>
      <c r="IU37" s="139"/>
      <c r="IV37" s="139"/>
    </row>
    <row r="38" spans="1:256" ht="17.100000000000001" customHeight="1">
      <c r="A38" s="16"/>
      <c r="B38" s="212" t="s">
        <v>66</v>
      </c>
      <c r="C38" s="42" t="s">
        <v>67</v>
      </c>
      <c r="D38" s="158">
        <v>209</v>
      </c>
      <c r="E38" s="158">
        <v>24</v>
      </c>
      <c r="F38" s="158">
        <v>12</v>
      </c>
      <c r="G38" s="158">
        <v>1</v>
      </c>
      <c r="H38" s="158">
        <v>8</v>
      </c>
      <c r="I38" s="158">
        <f t="shared" si="78"/>
        <v>254</v>
      </c>
      <c r="J38" s="158">
        <v>169</v>
      </c>
      <c r="K38" s="158">
        <v>2</v>
      </c>
      <c r="L38" s="158">
        <v>5</v>
      </c>
      <c r="M38" s="158">
        <v>2</v>
      </c>
      <c r="N38" s="158">
        <v>5</v>
      </c>
      <c r="O38" s="158">
        <f t="shared" si="79"/>
        <v>183</v>
      </c>
      <c r="P38" s="158">
        <v>0</v>
      </c>
      <c r="Q38" s="158">
        <v>0</v>
      </c>
      <c r="R38" s="158">
        <v>0</v>
      </c>
      <c r="S38" s="158">
        <v>0</v>
      </c>
      <c r="T38" s="158">
        <v>0</v>
      </c>
      <c r="U38" s="159">
        <f t="shared" si="80"/>
        <v>0</v>
      </c>
      <c r="V38" s="212" t="s">
        <v>66</v>
      </c>
      <c r="W38" s="42" t="s">
        <v>67</v>
      </c>
      <c r="X38" s="158">
        <v>0</v>
      </c>
      <c r="Y38" s="158">
        <v>0</v>
      </c>
      <c r="Z38" s="158">
        <v>0</v>
      </c>
      <c r="AA38" s="158">
        <v>0</v>
      </c>
      <c r="AB38" s="158">
        <v>0</v>
      </c>
      <c r="AC38" s="158">
        <f t="shared" si="81"/>
        <v>0</v>
      </c>
      <c r="AD38" s="158">
        <v>0</v>
      </c>
      <c r="AE38" s="158">
        <v>0</v>
      </c>
      <c r="AF38" s="158">
        <v>0</v>
      </c>
      <c r="AG38" s="158">
        <v>0</v>
      </c>
      <c r="AH38" s="158">
        <v>0</v>
      </c>
      <c r="AI38" s="158">
        <f t="shared" si="82"/>
        <v>0</v>
      </c>
      <c r="AJ38" s="158">
        <f t="shared" si="83"/>
        <v>378</v>
      </c>
      <c r="AK38" s="158">
        <f t="shared" si="83"/>
        <v>26</v>
      </c>
      <c r="AL38" s="158">
        <f t="shared" si="83"/>
        <v>17</v>
      </c>
      <c r="AM38" s="158">
        <f t="shared" si="83"/>
        <v>3</v>
      </c>
      <c r="AN38" s="158">
        <f t="shared" si="83"/>
        <v>13</v>
      </c>
      <c r="AO38" s="159">
        <f t="shared" si="84"/>
        <v>437</v>
      </c>
      <c r="AP38" s="212" t="s">
        <v>66</v>
      </c>
      <c r="AQ38" s="42" t="s">
        <v>67</v>
      </c>
      <c r="AR38" s="51">
        <v>10</v>
      </c>
      <c r="AS38" s="51">
        <v>0</v>
      </c>
      <c r="AT38" s="51">
        <v>2</v>
      </c>
      <c r="AU38" s="51">
        <v>2</v>
      </c>
      <c r="AV38" s="51">
        <v>3</v>
      </c>
      <c r="AW38" s="51">
        <f t="shared" si="85"/>
        <v>17</v>
      </c>
      <c r="AX38" s="51">
        <v>26</v>
      </c>
      <c r="AY38" s="51">
        <v>1</v>
      </c>
      <c r="AZ38" s="51">
        <v>2</v>
      </c>
      <c r="BA38" s="51">
        <v>3</v>
      </c>
      <c r="BB38" s="51">
        <v>5</v>
      </c>
      <c r="BC38" s="51">
        <f t="shared" si="86"/>
        <v>37</v>
      </c>
      <c r="BD38" s="51">
        <v>0</v>
      </c>
      <c r="BE38" s="51">
        <v>0</v>
      </c>
      <c r="BF38" s="51">
        <v>0</v>
      </c>
      <c r="BG38" s="51">
        <v>0</v>
      </c>
      <c r="BH38" s="51">
        <v>0</v>
      </c>
      <c r="BI38" s="160">
        <f t="shared" si="87"/>
        <v>0</v>
      </c>
      <c r="BJ38" s="212" t="s">
        <v>66</v>
      </c>
      <c r="BK38" s="42" t="s">
        <v>67</v>
      </c>
      <c r="BL38" s="158">
        <v>0</v>
      </c>
      <c r="BM38" s="158">
        <v>0</v>
      </c>
      <c r="BN38" s="158">
        <v>0</v>
      </c>
      <c r="BO38" s="158">
        <v>0</v>
      </c>
      <c r="BP38" s="158">
        <v>0</v>
      </c>
      <c r="BQ38" s="158">
        <f t="shared" si="88"/>
        <v>0</v>
      </c>
      <c r="BR38" s="158">
        <v>0</v>
      </c>
      <c r="BS38" s="158">
        <v>0</v>
      </c>
      <c r="BT38" s="158">
        <v>0</v>
      </c>
      <c r="BU38" s="158">
        <v>0</v>
      </c>
      <c r="BV38" s="158">
        <v>0</v>
      </c>
      <c r="BW38" s="158">
        <f t="shared" si="89"/>
        <v>0</v>
      </c>
      <c r="BX38" s="158">
        <f t="shared" si="90"/>
        <v>36</v>
      </c>
      <c r="BY38" s="158">
        <f t="shared" si="90"/>
        <v>1</v>
      </c>
      <c r="BZ38" s="158">
        <f t="shared" si="90"/>
        <v>4</v>
      </c>
      <c r="CA38" s="158">
        <f t="shared" si="90"/>
        <v>5</v>
      </c>
      <c r="CB38" s="158">
        <f t="shared" si="90"/>
        <v>8</v>
      </c>
      <c r="CC38" s="159">
        <f t="shared" si="91"/>
        <v>54</v>
      </c>
      <c r="CD38" s="139"/>
      <c r="CE38" s="139"/>
      <c r="CF38" s="139"/>
      <c r="CG38" s="139"/>
      <c r="CH38" s="139"/>
      <c r="CI38" s="139"/>
      <c r="CJ38" s="139"/>
      <c r="CK38" s="139"/>
      <c r="CL38" s="139"/>
      <c r="CM38" s="139"/>
      <c r="CN38" s="139"/>
      <c r="CO38" s="139"/>
      <c r="CP38" s="139"/>
      <c r="CQ38" s="139"/>
      <c r="CR38" s="139"/>
      <c r="CS38" s="139"/>
      <c r="CT38" s="139"/>
      <c r="CU38" s="139"/>
      <c r="CV38" s="139"/>
      <c r="CW38" s="139"/>
      <c r="CX38" s="139"/>
      <c r="CY38" s="139"/>
      <c r="CZ38" s="139"/>
      <c r="DA38" s="139"/>
      <c r="DB38" s="139"/>
      <c r="DC38" s="139"/>
      <c r="DD38" s="139"/>
      <c r="DE38" s="139"/>
      <c r="DF38" s="139"/>
      <c r="DG38" s="139"/>
      <c r="DH38" s="139"/>
      <c r="DI38" s="139"/>
      <c r="DJ38" s="139"/>
      <c r="DK38" s="139"/>
      <c r="DL38" s="139"/>
      <c r="DM38" s="139"/>
      <c r="DN38" s="139"/>
      <c r="DO38" s="139"/>
      <c r="DP38" s="139"/>
      <c r="DQ38" s="139"/>
      <c r="DR38" s="139"/>
      <c r="DS38" s="139"/>
      <c r="DT38" s="139"/>
      <c r="DU38" s="139"/>
      <c r="DV38" s="139"/>
      <c r="DW38" s="139"/>
      <c r="DX38" s="139"/>
      <c r="DY38" s="139"/>
      <c r="DZ38" s="139"/>
      <c r="EA38" s="139"/>
      <c r="EB38" s="139"/>
      <c r="EC38" s="139"/>
      <c r="ED38" s="139"/>
      <c r="EE38" s="139"/>
      <c r="EF38" s="139"/>
      <c r="EG38" s="139"/>
      <c r="EH38" s="139"/>
      <c r="EI38" s="139"/>
      <c r="EJ38" s="139"/>
      <c r="EK38" s="139"/>
      <c r="EL38" s="139"/>
      <c r="EM38" s="139"/>
      <c r="EN38" s="139"/>
      <c r="EO38" s="139"/>
      <c r="EP38" s="139"/>
      <c r="EQ38" s="139"/>
      <c r="ER38" s="139"/>
      <c r="ES38" s="139"/>
      <c r="ET38" s="139"/>
      <c r="EU38" s="139"/>
      <c r="EV38" s="139"/>
      <c r="EW38" s="139"/>
      <c r="EX38" s="139"/>
      <c r="EY38" s="139"/>
      <c r="EZ38" s="139"/>
      <c r="FA38" s="139"/>
      <c r="FB38" s="139"/>
      <c r="FC38" s="139"/>
      <c r="FD38" s="139"/>
      <c r="FE38" s="139"/>
      <c r="FF38" s="139"/>
      <c r="FG38" s="139"/>
      <c r="FH38" s="139"/>
      <c r="FI38" s="139"/>
      <c r="FJ38" s="139"/>
      <c r="FK38" s="139"/>
      <c r="FL38" s="139"/>
      <c r="FM38" s="139"/>
      <c r="FN38" s="139"/>
      <c r="FO38" s="139"/>
      <c r="FP38" s="139"/>
      <c r="FQ38" s="139"/>
      <c r="FR38" s="139"/>
      <c r="FS38" s="139"/>
      <c r="FT38" s="139"/>
      <c r="FU38" s="139"/>
      <c r="FV38" s="139"/>
      <c r="FW38" s="139"/>
      <c r="FX38" s="139"/>
      <c r="FY38" s="139"/>
      <c r="FZ38" s="139"/>
      <c r="GA38" s="139"/>
      <c r="GB38" s="139"/>
      <c r="GC38" s="139"/>
      <c r="GD38" s="139"/>
      <c r="GE38" s="139"/>
      <c r="GF38" s="139"/>
      <c r="GG38" s="139"/>
      <c r="GH38" s="139"/>
      <c r="GI38" s="139"/>
      <c r="GJ38" s="139"/>
      <c r="GK38" s="139"/>
      <c r="GL38" s="139"/>
      <c r="GM38" s="139"/>
      <c r="GN38" s="139"/>
      <c r="GO38" s="139"/>
      <c r="GP38" s="139"/>
      <c r="GQ38" s="139"/>
      <c r="GR38" s="139"/>
      <c r="GS38" s="139"/>
      <c r="GT38" s="139"/>
      <c r="GU38" s="139"/>
      <c r="GV38" s="139"/>
      <c r="GW38" s="139"/>
      <c r="GX38" s="139"/>
      <c r="GY38" s="139"/>
      <c r="GZ38" s="139"/>
      <c r="HA38" s="139"/>
      <c r="HB38" s="139"/>
      <c r="HC38" s="139"/>
      <c r="HD38" s="139"/>
      <c r="HE38" s="139"/>
      <c r="HF38" s="139"/>
      <c r="HG38" s="139"/>
      <c r="HH38" s="139"/>
      <c r="HI38" s="139"/>
      <c r="HJ38" s="139"/>
      <c r="HK38" s="139"/>
      <c r="HL38" s="139"/>
      <c r="HM38" s="139"/>
      <c r="HN38" s="139"/>
      <c r="HO38" s="139"/>
      <c r="HP38" s="139"/>
      <c r="HQ38" s="139"/>
      <c r="HR38" s="139"/>
      <c r="HS38" s="139"/>
      <c r="HT38" s="139"/>
      <c r="HU38" s="139"/>
      <c r="HV38" s="139"/>
      <c r="HW38" s="139"/>
      <c r="HX38" s="139"/>
      <c r="HY38" s="139"/>
      <c r="HZ38" s="139"/>
      <c r="IA38" s="139"/>
      <c r="IB38" s="139"/>
      <c r="IC38" s="139"/>
      <c r="ID38" s="139"/>
      <c r="IE38" s="139"/>
      <c r="IF38" s="139"/>
      <c r="IG38" s="139"/>
      <c r="IH38" s="139"/>
      <c r="II38" s="139"/>
      <c r="IJ38" s="139"/>
      <c r="IK38" s="139"/>
      <c r="IL38" s="139"/>
      <c r="IM38" s="139"/>
      <c r="IN38" s="139"/>
      <c r="IO38" s="139"/>
      <c r="IP38" s="139"/>
      <c r="IQ38" s="139"/>
      <c r="IR38" s="139"/>
      <c r="IS38" s="139"/>
      <c r="IT38" s="139"/>
      <c r="IU38" s="139"/>
      <c r="IV38" s="139"/>
    </row>
    <row r="39" spans="1:256" ht="17.100000000000001" customHeight="1">
      <c r="A39" s="16"/>
      <c r="B39" s="213"/>
      <c r="C39" s="42" t="s">
        <v>68</v>
      </c>
      <c r="D39" s="158">
        <v>96</v>
      </c>
      <c r="E39" s="158">
        <v>0</v>
      </c>
      <c r="F39" s="158">
        <v>1</v>
      </c>
      <c r="G39" s="158">
        <v>0</v>
      </c>
      <c r="H39" s="158">
        <v>1</v>
      </c>
      <c r="I39" s="158">
        <f t="shared" si="78"/>
        <v>98</v>
      </c>
      <c r="J39" s="158">
        <v>75</v>
      </c>
      <c r="K39" s="158">
        <v>0</v>
      </c>
      <c r="L39" s="158">
        <v>4</v>
      </c>
      <c r="M39" s="158">
        <v>0</v>
      </c>
      <c r="N39" s="158">
        <v>2</v>
      </c>
      <c r="O39" s="158">
        <f t="shared" si="79"/>
        <v>81</v>
      </c>
      <c r="P39" s="158">
        <v>0</v>
      </c>
      <c r="Q39" s="158">
        <v>0</v>
      </c>
      <c r="R39" s="158">
        <v>0</v>
      </c>
      <c r="S39" s="158">
        <v>0</v>
      </c>
      <c r="T39" s="158">
        <v>0</v>
      </c>
      <c r="U39" s="159">
        <f t="shared" si="80"/>
        <v>0</v>
      </c>
      <c r="V39" s="213"/>
      <c r="W39" s="42" t="s">
        <v>68</v>
      </c>
      <c r="X39" s="158">
        <v>0</v>
      </c>
      <c r="Y39" s="158">
        <v>0</v>
      </c>
      <c r="Z39" s="158">
        <v>0</v>
      </c>
      <c r="AA39" s="158">
        <v>0</v>
      </c>
      <c r="AB39" s="158">
        <v>0</v>
      </c>
      <c r="AC39" s="158">
        <f t="shared" si="81"/>
        <v>0</v>
      </c>
      <c r="AD39" s="158">
        <v>0</v>
      </c>
      <c r="AE39" s="158">
        <v>0</v>
      </c>
      <c r="AF39" s="158">
        <v>0</v>
      </c>
      <c r="AG39" s="158">
        <v>0</v>
      </c>
      <c r="AH39" s="158">
        <v>0</v>
      </c>
      <c r="AI39" s="158">
        <f t="shared" si="82"/>
        <v>0</v>
      </c>
      <c r="AJ39" s="158">
        <f t="shared" si="83"/>
        <v>171</v>
      </c>
      <c r="AK39" s="158">
        <f t="shared" si="83"/>
        <v>0</v>
      </c>
      <c r="AL39" s="158">
        <f t="shared" si="83"/>
        <v>5</v>
      </c>
      <c r="AM39" s="158">
        <f t="shared" si="83"/>
        <v>0</v>
      </c>
      <c r="AN39" s="158">
        <f t="shared" si="83"/>
        <v>3</v>
      </c>
      <c r="AO39" s="159">
        <f t="shared" si="84"/>
        <v>179</v>
      </c>
      <c r="AP39" s="213"/>
      <c r="AQ39" s="42" t="s">
        <v>68</v>
      </c>
      <c r="AR39" s="51">
        <v>3</v>
      </c>
      <c r="AS39" s="51">
        <v>0</v>
      </c>
      <c r="AT39" s="51">
        <v>0</v>
      </c>
      <c r="AU39" s="51">
        <v>2</v>
      </c>
      <c r="AV39" s="51">
        <v>0</v>
      </c>
      <c r="AW39" s="51">
        <f t="shared" si="85"/>
        <v>5</v>
      </c>
      <c r="AX39" s="51">
        <v>7</v>
      </c>
      <c r="AY39" s="51">
        <v>0</v>
      </c>
      <c r="AZ39" s="51">
        <v>0</v>
      </c>
      <c r="BA39" s="51">
        <v>1</v>
      </c>
      <c r="BB39" s="51">
        <v>1</v>
      </c>
      <c r="BC39" s="51">
        <f t="shared" si="86"/>
        <v>9</v>
      </c>
      <c r="BD39" s="51">
        <v>0</v>
      </c>
      <c r="BE39" s="51">
        <v>0</v>
      </c>
      <c r="BF39" s="51">
        <v>0</v>
      </c>
      <c r="BG39" s="51">
        <v>0</v>
      </c>
      <c r="BH39" s="51">
        <v>0</v>
      </c>
      <c r="BI39" s="160">
        <f t="shared" si="87"/>
        <v>0</v>
      </c>
      <c r="BJ39" s="213"/>
      <c r="BK39" s="42" t="s">
        <v>68</v>
      </c>
      <c r="BL39" s="158">
        <v>0</v>
      </c>
      <c r="BM39" s="158">
        <v>0</v>
      </c>
      <c r="BN39" s="158">
        <v>0</v>
      </c>
      <c r="BO39" s="158">
        <v>0</v>
      </c>
      <c r="BP39" s="158">
        <v>0</v>
      </c>
      <c r="BQ39" s="158">
        <f t="shared" si="88"/>
        <v>0</v>
      </c>
      <c r="BR39" s="158">
        <v>0</v>
      </c>
      <c r="BS39" s="158">
        <v>0</v>
      </c>
      <c r="BT39" s="158">
        <v>0</v>
      </c>
      <c r="BU39" s="158">
        <v>0</v>
      </c>
      <c r="BV39" s="158">
        <v>0</v>
      </c>
      <c r="BW39" s="158">
        <f t="shared" si="89"/>
        <v>0</v>
      </c>
      <c r="BX39" s="158">
        <f t="shared" si="90"/>
        <v>10</v>
      </c>
      <c r="BY39" s="158">
        <f t="shared" si="90"/>
        <v>0</v>
      </c>
      <c r="BZ39" s="158">
        <f t="shared" si="90"/>
        <v>0</v>
      </c>
      <c r="CA39" s="158">
        <f t="shared" si="90"/>
        <v>3</v>
      </c>
      <c r="CB39" s="158">
        <f t="shared" si="90"/>
        <v>1</v>
      </c>
      <c r="CC39" s="159">
        <f t="shared" si="91"/>
        <v>14</v>
      </c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39"/>
      <c r="CO39" s="139"/>
      <c r="CP39" s="139"/>
      <c r="CQ39" s="139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39"/>
      <c r="DQ39" s="139"/>
      <c r="DR39" s="139"/>
      <c r="DS39" s="139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39"/>
      <c r="EE39" s="139"/>
      <c r="EF39" s="139"/>
      <c r="EG39" s="139"/>
      <c r="EH39" s="139"/>
      <c r="EI39" s="139"/>
      <c r="EJ39" s="139"/>
      <c r="EK39" s="139"/>
      <c r="EL39" s="139"/>
      <c r="EM39" s="139"/>
      <c r="EN39" s="139"/>
      <c r="EO39" s="139"/>
      <c r="EP39" s="139"/>
      <c r="EQ39" s="139"/>
      <c r="ER39" s="139"/>
      <c r="ES39" s="139"/>
      <c r="ET39" s="139"/>
      <c r="EU39" s="139"/>
      <c r="EV39" s="139"/>
      <c r="EW39" s="139"/>
      <c r="EX39" s="139"/>
      <c r="EY39" s="139"/>
      <c r="EZ39" s="139"/>
      <c r="FA39" s="139"/>
      <c r="FB39" s="139"/>
      <c r="FC39" s="139"/>
      <c r="FD39" s="139"/>
      <c r="FE39" s="139"/>
      <c r="FF39" s="139"/>
      <c r="FG39" s="139"/>
      <c r="FH39" s="139"/>
      <c r="FI39" s="139"/>
      <c r="FJ39" s="139"/>
      <c r="FK39" s="139"/>
      <c r="FL39" s="139"/>
      <c r="FM39" s="139"/>
      <c r="FN39" s="139"/>
      <c r="FO39" s="139"/>
      <c r="FP39" s="139"/>
      <c r="FQ39" s="139"/>
      <c r="FR39" s="139"/>
      <c r="FS39" s="139"/>
      <c r="FT39" s="139"/>
      <c r="FU39" s="139"/>
      <c r="FV39" s="139"/>
      <c r="FW39" s="139"/>
      <c r="FX39" s="139"/>
      <c r="FY39" s="139"/>
      <c r="FZ39" s="139"/>
      <c r="GA39" s="139"/>
      <c r="GB39" s="139"/>
      <c r="GC39" s="139"/>
      <c r="GD39" s="139"/>
      <c r="GE39" s="139"/>
      <c r="GF39" s="139"/>
      <c r="GG39" s="139"/>
      <c r="GH39" s="139"/>
      <c r="GI39" s="139"/>
      <c r="GJ39" s="139"/>
      <c r="GK39" s="139"/>
      <c r="GL39" s="139"/>
      <c r="GM39" s="139"/>
      <c r="GN39" s="139"/>
      <c r="GO39" s="139"/>
      <c r="GP39" s="139"/>
      <c r="GQ39" s="139"/>
      <c r="GR39" s="139"/>
      <c r="GS39" s="139"/>
      <c r="GT39" s="139"/>
      <c r="GU39" s="139"/>
      <c r="GV39" s="139"/>
      <c r="GW39" s="139"/>
      <c r="GX39" s="139"/>
      <c r="GY39" s="139"/>
      <c r="GZ39" s="139"/>
      <c r="HA39" s="139"/>
      <c r="HB39" s="139"/>
      <c r="HC39" s="139"/>
      <c r="HD39" s="139"/>
      <c r="HE39" s="139"/>
      <c r="HF39" s="139"/>
      <c r="HG39" s="139"/>
      <c r="HH39" s="139"/>
      <c r="HI39" s="139"/>
      <c r="HJ39" s="139"/>
      <c r="HK39" s="139"/>
      <c r="HL39" s="139"/>
      <c r="HM39" s="139"/>
      <c r="HN39" s="139"/>
      <c r="HO39" s="139"/>
      <c r="HP39" s="139"/>
      <c r="HQ39" s="139"/>
      <c r="HR39" s="139"/>
      <c r="HS39" s="139"/>
      <c r="HT39" s="139"/>
      <c r="HU39" s="139"/>
      <c r="HV39" s="139"/>
      <c r="HW39" s="139"/>
      <c r="HX39" s="139"/>
      <c r="HY39" s="139"/>
      <c r="HZ39" s="139"/>
      <c r="IA39" s="139"/>
      <c r="IB39" s="139"/>
      <c r="IC39" s="139"/>
      <c r="ID39" s="139"/>
      <c r="IE39" s="139"/>
      <c r="IF39" s="139"/>
      <c r="IG39" s="139"/>
      <c r="IH39" s="139"/>
      <c r="II39" s="139"/>
      <c r="IJ39" s="139"/>
      <c r="IK39" s="139"/>
      <c r="IL39" s="139"/>
      <c r="IM39" s="139"/>
      <c r="IN39" s="139"/>
      <c r="IO39" s="139"/>
      <c r="IP39" s="139"/>
      <c r="IQ39" s="139"/>
      <c r="IR39" s="139"/>
      <c r="IS39" s="139"/>
      <c r="IT39" s="139"/>
      <c r="IU39" s="139"/>
      <c r="IV39" s="139"/>
    </row>
    <row r="40" spans="1:256" ht="17.100000000000001" customHeight="1">
      <c r="A40" s="16"/>
      <c r="B40" s="213"/>
      <c r="C40" s="42" t="s">
        <v>69</v>
      </c>
      <c r="D40" s="158">
        <v>57</v>
      </c>
      <c r="E40" s="158">
        <v>12</v>
      </c>
      <c r="F40" s="158">
        <v>3</v>
      </c>
      <c r="G40" s="158">
        <v>0</v>
      </c>
      <c r="H40" s="158">
        <v>1</v>
      </c>
      <c r="I40" s="158">
        <f t="shared" si="78"/>
        <v>73</v>
      </c>
      <c r="J40" s="158">
        <v>15</v>
      </c>
      <c r="K40" s="158">
        <v>0</v>
      </c>
      <c r="L40" s="158">
        <v>1</v>
      </c>
      <c r="M40" s="158">
        <v>1</v>
      </c>
      <c r="N40" s="158">
        <v>0</v>
      </c>
      <c r="O40" s="158">
        <f t="shared" si="79"/>
        <v>17</v>
      </c>
      <c r="P40" s="158">
        <v>0</v>
      </c>
      <c r="Q40" s="158">
        <v>0</v>
      </c>
      <c r="R40" s="158">
        <v>0</v>
      </c>
      <c r="S40" s="158">
        <v>0</v>
      </c>
      <c r="T40" s="158">
        <v>0</v>
      </c>
      <c r="U40" s="159">
        <f t="shared" si="80"/>
        <v>0</v>
      </c>
      <c r="V40" s="213"/>
      <c r="W40" s="42" t="s">
        <v>69</v>
      </c>
      <c r="X40" s="158">
        <v>0</v>
      </c>
      <c r="Y40" s="158">
        <v>0</v>
      </c>
      <c r="Z40" s="158">
        <v>0</v>
      </c>
      <c r="AA40" s="158">
        <v>0</v>
      </c>
      <c r="AB40" s="158">
        <v>0</v>
      </c>
      <c r="AC40" s="158">
        <f t="shared" si="81"/>
        <v>0</v>
      </c>
      <c r="AD40" s="158">
        <v>0</v>
      </c>
      <c r="AE40" s="158">
        <v>0</v>
      </c>
      <c r="AF40" s="158">
        <v>0</v>
      </c>
      <c r="AG40" s="158">
        <v>0</v>
      </c>
      <c r="AH40" s="158">
        <v>0</v>
      </c>
      <c r="AI40" s="158">
        <f t="shared" si="82"/>
        <v>0</v>
      </c>
      <c r="AJ40" s="158">
        <f t="shared" si="83"/>
        <v>72</v>
      </c>
      <c r="AK40" s="158">
        <f t="shared" si="83"/>
        <v>12</v>
      </c>
      <c r="AL40" s="158">
        <f t="shared" si="83"/>
        <v>4</v>
      </c>
      <c r="AM40" s="158">
        <f t="shared" si="83"/>
        <v>1</v>
      </c>
      <c r="AN40" s="158">
        <f t="shared" si="83"/>
        <v>1</v>
      </c>
      <c r="AO40" s="159">
        <f t="shared" si="84"/>
        <v>90</v>
      </c>
      <c r="AP40" s="213"/>
      <c r="AQ40" s="42" t="s">
        <v>69</v>
      </c>
      <c r="AR40" s="51">
        <v>3</v>
      </c>
      <c r="AS40" s="51">
        <v>0</v>
      </c>
      <c r="AT40" s="51">
        <v>0</v>
      </c>
      <c r="AU40" s="51">
        <v>0</v>
      </c>
      <c r="AV40" s="51">
        <v>0</v>
      </c>
      <c r="AW40" s="51">
        <f t="shared" si="85"/>
        <v>3</v>
      </c>
      <c r="AX40" s="51">
        <v>5</v>
      </c>
      <c r="AY40" s="51">
        <v>0</v>
      </c>
      <c r="AZ40" s="51">
        <v>0</v>
      </c>
      <c r="BA40" s="51">
        <v>2</v>
      </c>
      <c r="BB40" s="51">
        <v>2</v>
      </c>
      <c r="BC40" s="51">
        <f t="shared" si="86"/>
        <v>9</v>
      </c>
      <c r="BD40" s="51">
        <v>0</v>
      </c>
      <c r="BE40" s="51">
        <v>0</v>
      </c>
      <c r="BF40" s="51">
        <v>0</v>
      </c>
      <c r="BG40" s="51">
        <v>0</v>
      </c>
      <c r="BH40" s="51">
        <v>0</v>
      </c>
      <c r="BI40" s="160">
        <f t="shared" si="87"/>
        <v>0</v>
      </c>
      <c r="BJ40" s="213"/>
      <c r="BK40" s="42" t="s">
        <v>69</v>
      </c>
      <c r="BL40" s="158">
        <v>0</v>
      </c>
      <c r="BM40" s="158">
        <v>0</v>
      </c>
      <c r="BN40" s="158">
        <v>0</v>
      </c>
      <c r="BO40" s="158">
        <v>0</v>
      </c>
      <c r="BP40" s="158">
        <v>0</v>
      </c>
      <c r="BQ40" s="158">
        <f t="shared" si="88"/>
        <v>0</v>
      </c>
      <c r="BR40" s="158">
        <v>0</v>
      </c>
      <c r="BS40" s="158">
        <v>0</v>
      </c>
      <c r="BT40" s="158">
        <v>0</v>
      </c>
      <c r="BU40" s="158">
        <v>0</v>
      </c>
      <c r="BV40" s="158">
        <v>0</v>
      </c>
      <c r="BW40" s="158">
        <f t="shared" si="89"/>
        <v>0</v>
      </c>
      <c r="BX40" s="158">
        <f t="shared" si="90"/>
        <v>8</v>
      </c>
      <c r="BY40" s="158">
        <f t="shared" si="90"/>
        <v>0</v>
      </c>
      <c r="BZ40" s="158">
        <f t="shared" si="90"/>
        <v>0</v>
      </c>
      <c r="CA40" s="158">
        <f t="shared" si="90"/>
        <v>2</v>
      </c>
      <c r="CB40" s="158">
        <f t="shared" si="90"/>
        <v>2</v>
      </c>
      <c r="CC40" s="159">
        <f t="shared" si="91"/>
        <v>12</v>
      </c>
      <c r="CD40" s="139"/>
      <c r="CE40" s="139"/>
      <c r="CF40" s="139"/>
      <c r="CG40" s="139"/>
      <c r="CH40" s="139"/>
      <c r="CI40" s="139"/>
      <c r="CJ40" s="139"/>
      <c r="CK40" s="139"/>
      <c r="CL40" s="139"/>
      <c r="CM40" s="139"/>
      <c r="CN40" s="139"/>
      <c r="CO40" s="139"/>
      <c r="CP40" s="139"/>
      <c r="CQ40" s="139"/>
      <c r="CR40" s="139"/>
      <c r="CS40" s="139"/>
      <c r="CT40" s="139"/>
      <c r="CU40" s="139"/>
      <c r="CV40" s="139"/>
      <c r="CW40" s="139"/>
      <c r="CX40" s="139"/>
      <c r="CY40" s="139"/>
      <c r="CZ40" s="139"/>
      <c r="DA40" s="139"/>
      <c r="DB40" s="139"/>
      <c r="DC40" s="139"/>
      <c r="DD40" s="139"/>
      <c r="DE40" s="139"/>
      <c r="DF40" s="139"/>
      <c r="DG40" s="139"/>
      <c r="DH40" s="139"/>
      <c r="DI40" s="139"/>
      <c r="DJ40" s="139"/>
      <c r="DK40" s="139"/>
      <c r="DL40" s="139"/>
      <c r="DM40" s="139"/>
      <c r="DN40" s="139"/>
      <c r="DO40" s="139"/>
      <c r="DP40" s="139"/>
      <c r="DQ40" s="139"/>
      <c r="DR40" s="139"/>
      <c r="DS40" s="139"/>
      <c r="DT40" s="139"/>
      <c r="DU40" s="139"/>
      <c r="DV40" s="139"/>
      <c r="DW40" s="139"/>
      <c r="DX40" s="139"/>
      <c r="DY40" s="139"/>
      <c r="DZ40" s="139"/>
      <c r="EA40" s="139"/>
      <c r="EB40" s="139"/>
      <c r="EC40" s="139"/>
      <c r="ED40" s="139"/>
      <c r="EE40" s="139"/>
      <c r="EF40" s="139"/>
      <c r="EG40" s="139"/>
      <c r="EH40" s="139"/>
      <c r="EI40" s="139"/>
      <c r="EJ40" s="139"/>
      <c r="EK40" s="139"/>
      <c r="EL40" s="139"/>
      <c r="EM40" s="139"/>
      <c r="EN40" s="139"/>
      <c r="EO40" s="139"/>
      <c r="EP40" s="139"/>
      <c r="EQ40" s="139"/>
      <c r="ER40" s="139"/>
      <c r="ES40" s="139"/>
      <c r="ET40" s="139"/>
      <c r="EU40" s="139"/>
      <c r="EV40" s="139"/>
      <c r="EW40" s="139"/>
      <c r="EX40" s="139"/>
      <c r="EY40" s="139"/>
      <c r="EZ40" s="139"/>
      <c r="FA40" s="139"/>
      <c r="FB40" s="139"/>
      <c r="FC40" s="139"/>
      <c r="FD40" s="139"/>
      <c r="FE40" s="139"/>
      <c r="FF40" s="139"/>
      <c r="FG40" s="139"/>
      <c r="FH40" s="139"/>
      <c r="FI40" s="139"/>
      <c r="FJ40" s="139"/>
      <c r="FK40" s="139"/>
      <c r="FL40" s="139"/>
      <c r="FM40" s="139"/>
      <c r="FN40" s="139"/>
      <c r="FO40" s="139"/>
      <c r="FP40" s="139"/>
      <c r="FQ40" s="139"/>
      <c r="FR40" s="139"/>
      <c r="FS40" s="139"/>
      <c r="FT40" s="139"/>
      <c r="FU40" s="139"/>
      <c r="FV40" s="139"/>
      <c r="FW40" s="139"/>
      <c r="FX40" s="139"/>
      <c r="FY40" s="139"/>
      <c r="FZ40" s="139"/>
      <c r="GA40" s="139"/>
      <c r="GB40" s="139"/>
      <c r="GC40" s="139"/>
      <c r="GD40" s="139"/>
      <c r="GE40" s="139"/>
      <c r="GF40" s="139"/>
      <c r="GG40" s="139"/>
      <c r="GH40" s="139"/>
      <c r="GI40" s="139"/>
      <c r="GJ40" s="139"/>
      <c r="GK40" s="139"/>
      <c r="GL40" s="139"/>
      <c r="GM40" s="139"/>
      <c r="GN40" s="139"/>
      <c r="GO40" s="139"/>
      <c r="GP40" s="139"/>
      <c r="GQ40" s="139"/>
      <c r="GR40" s="139"/>
      <c r="GS40" s="139"/>
      <c r="GT40" s="139"/>
      <c r="GU40" s="139"/>
      <c r="GV40" s="139"/>
      <c r="GW40" s="139"/>
      <c r="GX40" s="139"/>
      <c r="GY40" s="139"/>
      <c r="GZ40" s="139"/>
      <c r="HA40" s="139"/>
      <c r="HB40" s="139"/>
      <c r="HC40" s="139"/>
      <c r="HD40" s="139"/>
      <c r="HE40" s="139"/>
      <c r="HF40" s="139"/>
      <c r="HG40" s="139"/>
      <c r="HH40" s="139"/>
      <c r="HI40" s="139"/>
      <c r="HJ40" s="139"/>
      <c r="HK40" s="139"/>
      <c r="HL40" s="139"/>
      <c r="HM40" s="139"/>
      <c r="HN40" s="139"/>
      <c r="HO40" s="139"/>
      <c r="HP40" s="139"/>
      <c r="HQ40" s="139"/>
      <c r="HR40" s="139"/>
      <c r="HS40" s="139"/>
      <c r="HT40" s="139"/>
      <c r="HU40" s="139"/>
      <c r="HV40" s="139"/>
      <c r="HW40" s="139"/>
      <c r="HX40" s="139"/>
      <c r="HY40" s="139"/>
      <c r="HZ40" s="139"/>
      <c r="IA40" s="139"/>
      <c r="IB40" s="139"/>
      <c r="IC40" s="139"/>
      <c r="ID40" s="139"/>
      <c r="IE40" s="139"/>
      <c r="IF40" s="139"/>
      <c r="IG40" s="139"/>
      <c r="IH40" s="139"/>
      <c r="II40" s="139"/>
      <c r="IJ40" s="139"/>
      <c r="IK40" s="139"/>
      <c r="IL40" s="139"/>
      <c r="IM40" s="139"/>
      <c r="IN40" s="139"/>
      <c r="IO40" s="139"/>
      <c r="IP40" s="139"/>
      <c r="IQ40" s="139"/>
      <c r="IR40" s="139"/>
      <c r="IS40" s="139"/>
      <c r="IT40" s="139"/>
      <c r="IU40" s="139"/>
      <c r="IV40" s="139"/>
    </row>
    <row r="41" spans="1:256" ht="17.100000000000001" customHeight="1">
      <c r="A41" s="16"/>
      <c r="B41" s="213"/>
      <c r="C41" s="42" t="s">
        <v>70</v>
      </c>
      <c r="D41" s="166">
        <v>18</v>
      </c>
      <c r="E41" s="166">
        <v>0</v>
      </c>
      <c r="F41" s="166">
        <v>0</v>
      </c>
      <c r="G41" s="166">
        <v>0</v>
      </c>
      <c r="H41" s="166">
        <v>0</v>
      </c>
      <c r="I41" s="166">
        <f t="shared" si="78"/>
        <v>18</v>
      </c>
      <c r="J41" s="166">
        <v>22</v>
      </c>
      <c r="K41" s="166">
        <v>0</v>
      </c>
      <c r="L41" s="166">
        <v>1</v>
      </c>
      <c r="M41" s="166">
        <v>1</v>
      </c>
      <c r="N41" s="166">
        <v>3</v>
      </c>
      <c r="O41" s="166">
        <f t="shared" si="79"/>
        <v>27</v>
      </c>
      <c r="P41" s="166">
        <v>0</v>
      </c>
      <c r="Q41" s="166">
        <v>0</v>
      </c>
      <c r="R41" s="166">
        <v>0</v>
      </c>
      <c r="S41" s="166">
        <v>0</v>
      </c>
      <c r="T41" s="166">
        <v>0</v>
      </c>
      <c r="U41" s="167">
        <f t="shared" si="80"/>
        <v>0</v>
      </c>
      <c r="V41" s="213"/>
      <c r="W41" s="42" t="s">
        <v>70</v>
      </c>
      <c r="X41" s="166">
        <v>0</v>
      </c>
      <c r="Y41" s="166">
        <v>0</v>
      </c>
      <c r="Z41" s="166">
        <v>0</v>
      </c>
      <c r="AA41" s="166">
        <v>0</v>
      </c>
      <c r="AB41" s="166">
        <v>0</v>
      </c>
      <c r="AC41" s="166">
        <f t="shared" si="81"/>
        <v>0</v>
      </c>
      <c r="AD41" s="166">
        <v>0</v>
      </c>
      <c r="AE41" s="166">
        <v>0</v>
      </c>
      <c r="AF41" s="166">
        <v>0</v>
      </c>
      <c r="AG41" s="166">
        <v>0</v>
      </c>
      <c r="AH41" s="166">
        <v>0</v>
      </c>
      <c r="AI41" s="166">
        <f t="shared" si="82"/>
        <v>0</v>
      </c>
      <c r="AJ41" s="166">
        <f t="shared" si="83"/>
        <v>40</v>
      </c>
      <c r="AK41" s="166">
        <f t="shared" si="83"/>
        <v>0</v>
      </c>
      <c r="AL41" s="166">
        <f t="shared" si="83"/>
        <v>1</v>
      </c>
      <c r="AM41" s="166">
        <f t="shared" si="83"/>
        <v>1</v>
      </c>
      <c r="AN41" s="166">
        <f t="shared" si="83"/>
        <v>3</v>
      </c>
      <c r="AO41" s="167">
        <f t="shared" si="84"/>
        <v>45</v>
      </c>
      <c r="AP41" s="213"/>
      <c r="AQ41" s="42" t="s">
        <v>70</v>
      </c>
      <c r="AR41" s="51">
        <v>1</v>
      </c>
      <c r="AS41" s="45">
        <v>0</v>
      </c>
      <c r="AT41" s="45">
        <v>0</v>
      </c>
      <c r="AU41" s="45">
        <v>1</v>
      </c>
      <c r="AV41" s="45">
        <v>1</v>
      </c>
      <c r="AW41" s="45">
        <f t="shared" si="85"/>
        <v>3</v>
      </c>
      <c r="AX41" s="45">
        <v>11</v>
      </c>
      <c r="AY41" s="45">
        <v>0</v>
      </c>
      <c r="AZ41" s="45">
        <v>2</v>
      </c>
      <c r="BA41" s="45">
        <v>1</v>
      </c>
      <c r="BB41" s="45">
        <v>4</v>
      </c>
      <c r="BC41" s="45">
        <f t="shared" si="86"/>
        <v>18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52">
        <f t="shared" si="87"/>
        <v>0</v>
      </c>
      <c r="BJ41" s="213"/>
      <c r="BK41" s="42" t="s">
        <v>70</v>
      </c>
      <c r="BL41" s="158">
        <v>0</v>
      </c>
      <c r="BM41" s="166">
        <v>0</v>
      </c>
      <c r="BN41" s="166">
        <v>0</v>
      </c>
      <c r="BO41" s="166">
        <v>0</v>
      </c>
      <c r="BP41" s="166">
        <v>0</v>
      </c>
      <c r="BQ41" s="166">
        <f t="shared" si="88"/>
        <v>0</v>
      </c>
      <c r="BR41" s="166">
        <v>0</v>
      </c>
      <c r="BS41" s="166">
        <v>0</v>
      </c>
      <c r="BT41" s="166">
        <v>0</v>
      </c>
      <c r="BU41" s="166">
        <v>0</v>
      </c>
      <c r="BV41" s="166">
        <v>0</v>
      </c>
      <c r="BW41" s="166">
        <f t="shared" si="89"/>
        <v>0</v>
      </c>
      <c r="BX41" s="166">
        <f t="shared" si="90"/>
        <v>12</v>
      </c>
      <c r="BY41" s="166">
        <f t="shared" si="90"/>
        <v>0</v>
      </c>
      <c r="BZ41" s="166">
        <f t="shared" si="90"/>
        <v>2</v>
      </c>
      <c r="CA41" s="166">
        <f t="shared" si="90"/>
        <v>2</v>
      </c>
      <c r="CB41" s="166">
        <f t="shared" si="90"/>
        <v>5</v>
      </c>
      <c r="CC41" s="167">
        <f t="shared" si="91"/>
        <v>21</v>
      </c>
      <c r="CD41" s="139"/>
      <c r="CE41" s="139"/>
      <c r="CF41" s="139"/>
      <c r="CG41" s="139"/>
      <c r="CH41" s="139"/>
      <c r="CI41" s="139"/>
      <c r="CJ41" s="139"/>
      <c r="CK41" s="139"/>
      <c r="CL41" s="139"/>
      <c r="CM41" s="139"/>
      <c r="CN41" s="139"/>
      <c r="CO41" s="139"/>
      <c r="CP41" s="139"/>
      <c r="CQ41" s="139"/>
      <c r="CR41" s="139"/>
      <c r="CS41" s="139"/>
      <c r="CT41" s="139"/>
      <c r="CU41" s="139"/>
      <c r="CV41" s="139"/>
      <c r="CW41" s="139"/>
      <c r="CX41" s="139"/>
      <c r="CY41" s="139"/>
      <c r="CZ41" s="139"/>
      <c r="DA41" s="139"/>
      <c r="DB41" s="139"/>
      <c r="DC41" s="139"/>
      <c r="DD41" s="139"/>
      <c r="DE41" s="139"/>
      <c r="DF41" s="139"/>
      <c r="DG41" s="139"/>
      <c r="DH41" s="139"/>
      <c r="DI41" s="139"/>
      <c r="DJ41" s="139"/>
      <c r="DK41" s="139"/>
      <c r="DL41" s="139"/>
      <c r="DM41" s="139"/>
      <c r="DN41" s="139"/>
      <c r="DO41" s="139"/>
      <c r="DP41" s="139"/>
      <c r="DQ41" s="139"/>
      <c r="DR41" s="139"/>
      <c r="DS41" s="139"/>
      <c r="DT41" s="139"/>
      <c r="DU41" s="139"/>
      <c r="DV41" s="139"/>
      <c r="DW41" s="139"/>
      <c r="DX41" s="139"/>
      <c r="DY41" s="139"/>
      <c r="DZ41" s="139"/>
      <c r="EA41" s="139"/>
      <c r="EB41" s="139"/>
      <c r="EC41" s="139"/>
      <c r="ED41" s="139"/>
      <c r="EE41" s="139"/>
      <c r="EF41" s="139"/>
      <c r="EG41" s="139"/>
      <c r="EH41" s="139"/>
      <c r="EI41" s="139"/>
      <c r="EJ41" s="139"/>
      <c r="EK41" s="139"/>
      <c r="EL41" s="139"/>
      <c r="EM41" s="139"/>
      <c r="EN41" s="139"/>
      <c r="EO41" s="139"/>
      <c r="EP41" s="139"/>
      <c r="EQ41" s="139"/>
      <c r="ER41" s="139"/>
      <c r="ES41" s="139"/>
      <c r="ET41" s="139"/>
      <c r="EU41" s="139"/>
      <c r="EV41" s="139"/>
      <c r="EW41" s="139"/>
      <c r="EX41" s="139"/>
      <c r="EY41" s="139"/>
      <c r="EZ41" s="139"/>
      <c r="FA41" s="139"/>
      <c r="FB41" s="139"/>
      <c r="FC41" s="139"/>
      <c r="FD41" s="139"/>
      <c r="FE41" s="139"/>
      <c r="FF41" s="139"/>
      <c r="FG41" s="139"/>
      <c r="FH41" s="139"/>
      <c r="FI41" s="139"/>
      <c r="FJ41" s="139"/>
      <c r="FK41" s="139"/>
      <c r="FL41" s="139"/>
      <c r="FM41" s="139"/>
      <c r="FN41" s="139"/>
      <c r="FO41" s="139"/>
      <c r="FP41" s="139"/>
      <c r="FQ41" s="139"/>
      <c r="FR41" s="139"/>
      <c r="FS41" s="139"/>
      <c r="FT41" s="139"/>
      <c r="FU41" s="139"/>
      <c r="FV41" s="139"/>
      <c r="FW41" s="139"/>
      <c r="FX41" s="139"/>
      <c r="FY41" s="139"/>
      <c r="FZ41" s="139"/>
      <c r="GA41" s="139"/>
      <c r="GB41" s="139"/>
      <c r="GC41" s="139"/>
      <c r="GD41" s="139"/>
      <c r="GE41" s="139"/>
      <c r="GF41" s="139"/>
      <c r="GG41" s="139"/>
      <c r="GH41" s="139"/>
      <c r="GI41" s="139"/>
      <c r="GJ41" s="139"/>
      <c r="GK41" s="139"/>
      <c r="GL41" s="139"/>
      <c r="GM41" s="139"/>
      <c r="GN41" s="139"/>
      <c r="GO41" s="139"/>
      <c r="GP41" s="139"/>
      <c r="GQ41" s="139"/>
      <c r="GR41" s="139"/>
      <c r="GS41" s="139"/>
      <c r="GT41" s="139"/>
      <c r="GU41" s="139"/>
      <c r="GV41" s="139"/>
      <c r="GW41" s="139"/>
      <c r="GX41" s="139"/>
      <c r="GY41" s="139"/>
      <c r="GZ41" s="139"/>
      <c r="HA41" s="139"/>
      <c r="HB41" s="139"/>
      <c r="HC41" s="139"/>
      <c r="HD41" s="139"/>
      <c r="HE41" s="139"/>
      <c r="HF41" s="139"/>
      <c r="HG41" s="139"/>
      <c r="HH41" s="139"/>
      <c r="HI41" s="139"/>
      <c r="HJ41" s="139"/>
      <c r="HK41" s="139"/>
      <c r="HL41" s="139"/>
      <c r="HM41" s="139"/>
      <c r="HN41" s="139"/>
      <c r="HO41" s="139"/>
      <c r="HP41" s="139"/>
      <c r="HQ41" s="139"/>
      <c r="HR41" s="139"/>
      <c r="HS41" s="139"/>
      <c r="HT41" s="139"/>
      <c r="HU41" s="139"/>
      <c r="HV41" s="139"/>
      <c r="HW41" s="139"/>
      <c r="HX41" s="139"/>
      <c r="HY41" s="139"/>
      <c r="HZ41" s="139"/>
      <c r="IA41" s="139"/>
      <c r="IB41" s="139"/>
      <c r="IC41" s="139"/>
      <c r="ID41" s="139"/>
      <c r="IE41" s="139"/>
      <c r="IF41" s="139"/>
      <c r="IG41" s="139"/>
      <c r="IH41" s="139"/>
      <c r="II41" s="139"/>
      <c r="IJ41" s="139"/>
      <c r="IK41" s="139"/>
      <c r="IL41" s="139"/>
      <c r="IM41" s="139"/>
      <c r="IN41" s="139"/>
      <c r="IO41" s="139"/>
      <c r="IP41" s="139"/>
      <c r="IQ41" s="139"/>
      <c r="IR41" s="139"/>
      <c r="IS41" s="139"/>
      <c r="IT41" s="139"/>
      <c r="IU41" s="139"/>
      <c r="IV41" s="139"/>
    </row>
    <row r="42" spans="1:256" ht="17.100000000000001" customHeight="1">
      <c r="A42" s="16"/>
      <c r="B42" s="214"/>
      <c r="C42" s="30" t="s">
        <v>34</v>
      </c>
      <c r="D42" s="155">
        <f t="shared" ref="D42:U42" si="92">SUM(D38:D41)</f>
        <v>380</v>
      </c>
      <c r="E42" s="155">
        <f t="shared" si="92"/>
        <v>36</v>
      </c>
      <c r="F42" s="155">
        <f t="shared" si="92"/>
        <v>16</v>
      </c>
      <c r="G42" s="155">
        <f t="shared" si="92"/>
        <v>1</v>
      </c>
      <c r="H42" s="155">
        <f t="shared" si="92"/>
        <v>10</v>
      </c>
      <c r="I42" s="155">
        <f t="shared" si="92"/>
        <v>443</v>
      </c>
      <c r="J42" s="155">
        <f t="shared" si="92"/>
        <v>281</v>
      </c>
      <c r="K42" s="155">
        <f t="shared" si="92"/>
        <v>2</v>
      </c>
      <c r="L42" s="155">
        <f t="shared" si="92"/>
        <v>11</v>
      </c>
      <c r="M42" s="155">
        <f t="shared" si="92"/>
        <v>4</v>
      </c>
      <c r="N42" s="155">
        <f t="shared" si="92"/>
        <v>10</v>
      </c>
      <c r="O42" s="155">
        <f t="shared" si="92"/>
        <v>308</v>
      </c>
      <c r="P42" s="155">
        <f t="shared" si="92"/>
        <v>0</v>
      </c>
      <c r="Q42" s="155">
        <f t="shared" si="92"/>
        <v>0</v>
      </c>
      <c r="R42" s="155">
        <f t="shared" si="92"/>
        <v>0</v>
      </c>
      <c r="S42" s="155">
        <f t="shared" si="92"/>
        <v>0</v>
      </c>
      <c r="T42" s="155">
        <f t="shared" si="92"/>
        <v>0</v>
      </c>
      <c r="U42" s="156">
        <f t="shared" si="92"/>
        <v>0</v>
      </c>
      <c r="V42" s="214"/>
      <c r="W42" s="30" t="s">
        <v>34</v>
      </c>
      <c r="X42" s="155">
        <f t="shared" ref="X42:AO42" si="93">SUM(X38:X41)</f>
        <v>0</v>
      </c>
      <c r="Y42" s="155">
        <f t="shared" si="93"/>
        <v>0</v>
      </c>
      <c r="Z42" s="155">
        <f t="shared" si="93"/>
        <v>0</v>
      </c>
      <c r="AA42" s="155">
        <f t="shared" si="93"/>
        <v>0</v>
      </c>
      <c r="AB42" s="155">
        <f t="shared" si="93"/>
        <v>0</v>
      </c>
      <c r="AC42" s="155">
        <f t="shared" si="93"/>
        <v>0</v>
      </c>
      <c r="AD42" s="155">
        <f t="shared" si="93"/>
        <v>0</v>
      </c>
      <c r="AE42" s="155">
        <f t="shared" si="93"/>
        <v>0</v>
      </c>
      <c r="AF42" s="155">
        <f t="shared" si="93"/>
        <v>0</v>
      </c>
      <c r="AG42" s="155">
        <f t="shared" si="93"/>
        <v>0</v>
      </c>
      <c r="AH42" s="155">
        <f t="shared" si="93"/>
        <v>0</v>
      </c>
      <c r="AI42" s="155">
        <f t="shared" si="93"/>
        <v>0</v>
      </c>
      <c r="AJ42" s="155">
        <f t="shared" si="93"/>
        <v>661</v>
      </c>
      <c r="AK42" s="155">
        <f t="shared" si="93"/>
        <v>38</v>
      </c>
      <c r="AL42" s="155">
        <f t="shared" si="93"/>
        <v>27</v>
      </c>
      <c r="AM42" s="155">
        <f t="shared" si="93"/>
        <v>5</v>
      </c>
      <c r="AN42" s="155">
        <f t="shared" si="93"/>
        <v>20</v>
      </c>
      <c r="AO42" s="156">
        <f t="shared" si="93"/>
        <v>751</v>
      </c>
      <c r="AP42" s="214"/>
      <c r="AQ42" s="30" t="s">
        <v>34</v>
      </c>
      <c r="AR42" s="155">
        <f t="shared" ref="AR42:BI42" si="94">SUM(AR38:AR41)</f>
        <v>17</v>
      </c>
      <c r="AS42" s="155">
        <f t="shared" si="94"/>
        <v>0</v>
      </c>
      <c r="AT42" s="155">
        <f t="shared" si="94"/>
        <v>2</v>
      </c>
      <c r="AU42" s="155">
        <f t="shared" si="94"/>
        <v>5</v>
      </c>
      <c r="AV42" s="155">
        <f t="shared" si="94"/>
        <v>4</v>
      </c>
      <c r="AW42" s="155">
        <f t="shared" si="94"/>
        <v>28</v>
      </c>
      <c r="AX42" s="155">
        <f t="shared" si="94"/>
        <v>49</v>
      </c>
      <c r="AY42" s="155">
        <f t="shared" si="94"/>
        <v>1</v>
      </c>
      <c r="AZ42" s="155">
        <f t="shared" si="94"/>
        <v>4</v>
      </c>
      <c r="BA42" s="155">
        <f t="shared" si="94"/>
        <v>7</v>
      </c>
      <c r="BB42" s="155">
        <f t="shared" si="94"/>
        <v>12</v>
      </c>
      <c r="BC42" s="155">
        <f t="shared" si="94"/>
        <v>73</v>
      </c>
      <c r="BD42" s="155">
        <f t="shared" si="94"/>
        <v>0</v>
      </c>
      <c r="BE42" s="155">
        <f t="shared" si="94"/>
        <v>0</v>
      </c>
      <c r="BF42" s="155">
        <f t="shared" si="94"/>
        <v>0</v>
      </c>
      <c r="BG42" s="155">
        <f t="shared" si="94"/>
        <v>0</v>
      </c>
      <c r="BH42" s="155">
        <f t="shared" si="94"/>
        <v>0</v>
      </c>
      <c r="BI42" s="156">
        <f t="shared" si="94"/>
        <v>0</v>
      </c>
      <c r="BJ42" s="214"/>
      <c r="BK42" s="30" t="s">
        <v>34</v>
      </c>
      <c r="BL42" s="155">
        <f t="shared" ref="BL42:CC42" si="95">SUM(BL38:BL41)</f>
        <v>0</v>
      </c>
      <c r="BM42" s="155">
        <f t="shared" si="95"/>
        <v>0</v>
      </c>
      <c r="BN42" s="155">
        <f t="shared" si="95"/>
        <v>0</v>
      </c>
      <c r="BO42" s="155">
        <f t="shared" si="95"/>
        <v>0</v>
      </c>
      <c r="BP42" s="155">
        <f t="shared" si="95"/>
        <v>0</v>
      </c>
      <c r="BQ42" s="155">
        <f t="shared" si="95"/>
        <v>0</v>
      </c>
      <c r="BR42" s="155">
        <f t="shared" si="95"/>
        <v>0</v>
      </c>
      <c r="BS42" s="155">
        <f t="shared" si="95"/>
        <v>0</v>
      </c>
      <c r="BT42" s="155">
        <f t="shared" si="95"/>
        <v>0</v>
      </c>
      <c r="BU42" s="155">
        <f t="shared" si="95"/>
        <v>0</v>
      </c>
      <c r="BV42" s="155">
        <f t="shared" si="95"/>
        <v>0</v>
      </c>
      <c r="BW42" s="155">
        <f t="shared" si="95"/>
        <v>0</v>
      </c>
      <c r="BX42" s="155">
        <f t="shared" si="95"/>
        <v>66</v>
      </c>
      <c r="BY42" s="155">
        <f t="shared" si="95"/>
        <v>1</v>
      </c>
      <c r="BZ42" s="155">
        <f t="shared" si="95"/>
        <v>6</v>
      </c>
      <c r="CA42" s="155">
        <f t="shared" si="95"/>
        <v>12</v>
      </c>
      <c r="CB42" s="155">
        <f t="shared" si="95"/>
        <v>16</v>
      </c>
      <c r="CC42" s="156">
        <f t="shared" si="95"/>
        <v>101</v>
      </c>
      <c r="CD42" s="139"/>
      <c r="CE42" s="139"/>
      <c r="CF42" s="139"/>
      <c r="CG42" s="139"/>
      <c r="CH42" s="139"/>
      <c r="CI42" s="139"/>
      <c r="CJ42" s="139"/>
      <c r="CK42" s="139"/>
      <c r="CL42" s="139"/>
      <c r="CM42" s="139"/>
      <c r="CN42" s="139"/>
      <c r="CO42" s="139"/>
      <c r="CP42" s="139"/>
      <c r="CQ42" s="139"/>
      <c r="CR42" s="139"/>
      <c r="CS42" s="139"/>
      <c r="CT42" s="139"/>
      <c r="CU42" s="139"/>
      <c r="CV42" s="139"/>
      <c r="CW42" s="139"/>
      <c r="CX42" s="139"/>
      <c r="CY42" s="139"/>
      <c r="CZ42" s="139"/>
      <c r="DA42" s="139"/>
      <c r="DB42" s="139"/>
      <c r="DC42" s="139"/>
      <c r="DD42" s="139"/>
      <c r="DE42" s="139"/>
      <c r="DF42" s="139"/>
      <c r="DG42" s="139"/>
      <c r="DH42" s="139"/>
      <c r="DI42" s="139"/>
      <c r="DJ42" s="139"/>
      <c r="DK42" s="139"/>
      <c r="DL42" s="139"/>
      <c r="DM42" s="139"/>
      <c r="DN42" s="139"/>
      <c r="DO42" s="139"/>
      <c r="DP42" s="139"/>
      <c r="DQ42" s="139"/>
      <c r="DR42" s="139"/>
      <c r="DS42" s="139"/>
      <c r="DT42" s="139"/>
      <c r="DU42" s="139"/>
      <c r="DV42" s="139"/>
      <c r="DW42" s="139"/>
      <c r="DX42" s="139"/>
      <c r="DY42" s="139"/>
      <c r="DZ42" s="139"/>
      <c r="EA42" s="139"/>
      <c r="EB42" s="139"/>
      <c r="EC42" s="139"/>
      <c r="ED42" s="139"/>
      <c r="EE42" s="139"/>
      <c r="EF42" s="139"/>
      <c r="EG42" s="139"/>
      <c r="EH42" s="139"/>
      <c r="EI42" s="139"/>
      <c r="EJ42" s="139"/>
      <c r="EK42" s="139"/>
      <c r="EL42" s="139"/>
      <c r="EM42" s="139"/>
      <c r="EN42" s="139"/>
      <c r="EO42" s="139"/>
      <c r="EP42" s="139"/>
      <c r="EQ42" s="139"/>
      <c r="ER42" s="139"/>
      <c r="ES42" s="139"/>
      <c r="ET42" s="139"/>
      <c r="EU42" s="139"/>
      <c r="EV42" s="139"/>
      <c r="EW42" s="139"/>
      <c r="EX42" s="139"/>
      <c r="EY42" s="139"/>
      <c r="EZ42" s="139"/>
      <c r="FA42" s="139"/>
      <c r="FB42" s="139"/>
      <c r="FC42" s="139"/>
      <c r="FD42" s="139"/>
      <c r="FE42" s="139"/>
      <c r="FF42" s="139"/>
      <c r="FG42" s="139"/>
      <c r="FH42" s="139"/>
      <c r="FI42" s="139"/>
      <c r="FJ42" s="139"/>
      <c r="FK42" s="139"/>
      <c r="FL42" s="139"/>
      <c r="FM42" s="139"/>
      <c r="FN42" s="139"/>
      <c r="FO42" s="139"/>
      <c r="FP42" s="139"/>
      <c r="FQ42" s="139"/>
      <c r="FR42" s="139"/>
      <c r="FS42" s="139"/>
      <c r="FT42" s="139"/>
      <c r="FU42" s="139"/>
      <c r="FV42" s="139"/>
      <c r="FW42" s="139"/>
      <c r="FX42" s="139"/>
      <c r="FY42" s="139"/>
      <c r="FZ42" s="139"/>
      <c r="GA42" s="139"/>
      <c r="GB42" s="139"/>
      <c r="GC42" s="139"/>
      <c r="GD42" s="139"/>
      <c r="GE42" s="139"/>
      <c r="GF42" s="139"/>
      <c r="GG42" s="139"/>
      <c r="GH42" s="139"/>
      <c r="GI42" s="139"/>
      <c r="GJ42" s="139"/>
      <c r="GK42" s="139"/>
      <c r="GL42" s="139"/>
      <c r="GM42" s="139"/>
      <c r="GN42" s="139"/>
      <c r="GO42" s="139"/>
      <c r="GP42" s="139"/>
      <c r="GQ42" s="139"/>
      <c r="GR42" s="139"/>
      <c r="GS42" s="139"/>
      <c r="GT42" s="139"/>
      <c r="GU42" s="139"/>
      <c r="GV42" s="139"/>
      <c r="GW42" s="139"/>
      <c r="GX42" s="139"/>
      <c r="GY42" s="139"/>
      <c r="GZ42" s="139"/>
      <c r="HA42" s="139"/>
      <c r="HB42" s="139"/>
      <c r="HC42" s="139"/>
      <c r="HD42" s="139"/>
      <c r="HE42" s="139"/>
      <c r="HF42" s="139"/>
      <c r="HG42" s="139"/>
      <c r="HH42" s="139"/>
      <c r="HI42" s="139"/>
      <c r="HJ42" s="139"/>
      <c r="HK42" s="139"/>
      <c r="HL42" s="139"/>
      <c r="HM42" s="139"/>
      <c r="HN42" s="139"/>
      <c r="HO42" s="139"/>
      <c r="HP42" s="139"/>
      <c r="HQ42" s="139"/>
      <c r="HR42" s="139"/>
      <c r="HS42" s="139"/>
      <c r="HT42" s="139"/>
      <c r="HU42" s="139"/>
      <c r="HV42" s="139"/>
      <c r="HW42" s="139"/>
      <c r="HX42" s="139"/>
      <c r="HY42" s="139"/>
      <c r="HZ42" s="139"/>
      <c r="IA42" s="139"/>
      <c r="IB42" s="139"/>
      <c r="IC42" s="139"/>
      <c r="ID42" s="139"/>
      <c r="IE42" s="139"/>
      <c r="IF42" s="139"/>
      <c r="IG42" s="139"/>
      <c r="IH42" s="139"/>
      <c r="II42" s="139"/>
      <c r="IJ42" s="139"/>
      <c r="IK42" s="139"/>
      <c r="IL42" s="139"/>
      <c r="IM42" s="139"/>
      <c r="IN42" s="139"/>
      <c r="IO42" s="139"/>
      <c r="IP42" s="139"/>
      <c r="IQ42" s="139"/>
      <c r="IR42" s="139"/>
      <c r="IS42" s="139"/>
      <c r="IT42" s="139"/>
      <c r="IU42" s="139"/>
      <c r="IV42" s="139"/>
    </row>
    <row r="43" spans="1:256" ht="17.100000000000001" customHeight="1">
      <c r="A43" s="16"/>
      <c r="B43" s="41" t="s">
        <v>71</v>
      </c>
      <c r="C43" s="30" t="s">
        <v>72</v>
      </c>
      <c r="D43" s="152">
        <v>426</v>
      </c>
      <c r="E43" s="152">
        <v>26</v>
      </c>
      <c r="F43" s="152">
        <v>16</v>
      </c>
      <c r="G43" s="152">
        <v>6</v>
      </c>
      <c r="H43" s="152">
        <v>8</v>
      </c>
      <c r="I43" s="152">
        <f t="shared" ref="I43:I47" si="96">SUM(D43:H43)</f>
        <v>482</v>
      </c>
      <c r="J43" s="152">
        <v>156</v>
      </c>
      <c r="K43" s="152">
        <v>2</v>
      </c>
      <c r="L43" s="152">
        <v>8</v>
      </c>
      <c r="M43" s="152">
        <v>3</v>
      </c>
      <c r="N43" s="152">
        <v>5</v>
      </c>
      <c r="O43" s="152">
        <f t="shared" ref="O43:O47" si="97">SUM(J43:N43)</f>
        <v>174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53">
        <f t="shared" ref="U43:U47" si="98">SUM(P43:T43)</f>
        <v>0</v>
      </c>
      <c r="V43" s="41" t="s">
        <v>71</v>
      </c>
      <c r="W43" s="30" t="s">
        <v>72</v>
      </c>
      <c r="X43" s="152">
        <v>0</v>
      </c>
      <c r="Y43" s="152">
        <v>0</v>
      </c>
      <c r="Z43" s="152">
        <v>0</v>
      </c>
      <c r="AA43" s="152">
        <v>0</v>
      </c>
      <c r="AB43" s="152">
        <v>0</v>
      </c>
      <c r="AC43" s="152">
        <f t="shared" ref="AC43:AC47" si="99">SUM(X43:AB43)</f>
        <v>0</v>
      </c>
      <c r="AD43" s="152">
        <v>0</v>
      </c>
      <c r="AE43" s="152">
        <v>0</v>
      </c>
      <c r="AF43" s="152">
        <v>0</v>
      </c>
      <c r="AG43" s="152">
        <v>0</v>
      </c>
      <c r="AH43" s="152">
        <v>0</v>
      </c>
      <c r="AI43" s="152">
        <f t="shared" ref="AI43:AI47" si="100">SUM(AD43:AH43)</f>
        <v>0</v>
      </c>
      <c r="AJ43" s="152">
        <f t="shared" ref="AJ43:AN47" si="101">D43+J43+P43+X43+AD43</f>
        <v>582</v>
      </c>
      <c r="AK43" s="152">
        <f t="shared" si="101"/>
        <v>28</v>
      </c>
      <c r="AL43" s="152">
        <f t="shared" si="101"/>
        <v>24</v>
      </c>
      <c r="AM43" s="152">
        <f t="shared" si="101"/>
        <v>9</v>
      </c>
      <c r="AN43" s="152">
        <f t="shared" si="101"/>
        <v>13</v>
      </c>
      <c r="AO43" s="153">
        <f t="shared" ref="AO43:AO47" si="102">SUM(AJ43:AN43)</f>
        <v>656</v>
      </c>
      <c r="AP43" s="41" t="s">
        <v>71</v>
      </c>
      <c r="AQ43" s="30" t="s">
        <v>72</v>
      </c>
      <c r="AR43" s="27">
        <v>8</v>
      </c>
      <c r="AS43" s="27">
        <v>1</v>
      </c>
      <c r="AT43" s="27">
        <v>0</v>
      </c>
      <c r="AU43" s="27">
        <v>6</v>
      </c>
      <c r="AV43" s="27">
        <v>1</v>
      </c>
      <c r="AW43" s="27">
        <f t="shared" ref="AW43:AW47" si="103">SUM(AR43:AV43)</f>
        <v>16</v>
      </c>
      <c r="AX43" s="27">
        <v>22</v>
      </c>
      <c r="AY43" s="27">
        <v>0</v>
      </c>
      <c r="AZ43" s="27">
        <v>0</v>
      </c>
      <c r="BA43" s="27">
        <v>6</v>
      </c>
      <c r="BB43" s="27">
        <v>9</v>
      </c>
      <c r="BC43" s="27">
        <f t="shared" ref="BC43:BC47" si="104">SUM(AX43:BB43)</f>
        <v>37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154">
        <f t="shared" ref="BI43:BI47" si="105">SUM(BD43:BH43)</f>
        <v>0</v>
      </c>
      <c r="BJ43" s="41" t="s">
        <v>71</v>
      </c>
      <c r="BK43" s="30" t="s">
        <v>72</v>
      </c>
      <c r="BL43" s="152">
        <v>0</v>
      </c>
      <c r="BM43" s="152">
        <v>0</v>
      </c>
      <c r="BN43" s="152">
        <v>0</v>
      </c>
      <c r="BO43" s="152">
        <v>0</v>
      </c>
      <c r="BP43" s="152">
        <v>0</v>
      </c>
      <c r="BQ43" s="152">
        <f t="shared" ref="BQ43:BQ47" si="106">SUM(BL43:BP43)</f>
        <v>0</v>
      </c>
      <c r="BR43" s="152">
        <v>0</v>
      </c>
      <c r="BS43" s="152">
        <v>0</v>
      </c>
      <c r="BT43" s="152">
        <v>0</v>
      </c>
      <c r="BU43" s="152">
        <v>0</v>
      </c>
      <c r="BV43" s="152">
        <v>0</v>
      </c>
      <c r="BW43" s="152">
        <f t="shared" ref="BW43:BW47" si="107">SUM(BR43:BV43)</f>
        <v>0</v>
      </c>
      <c r="BX43" s="152">
        <f t="shared" ref="BX43:CB47" si="108">AR43+AX43+BD43+BL43+BR43</f>
        <v>30</v>
      </c>
      <c r="BY43" s="152">
        <f t="shared" si="108"/>
        <v>1</v>
      </c>
      <c r="BZ43" s="152">
        <f t="shared" si="108"/>
        <v>0</v>
      </c>
      <c r="CA43" s="152">
        <f t="shared" si="108"/>
        <v>12</v>
      </c>
      <c r="CB43" s="152">
        <f t="shared" si="108"/>
        <v>10</v>
      </c>
      <c r="CC43" s="153">
        <f t="shared" ref="CC43:CC47" si="109">SUM(BX43:CB43)</f>
        <v>53</v>
      </c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39"/>
      <c r="DC43" s="139"/>
      <c r="DD43" s="139"/>
      <c r="DE43" s="139"/>
      <c r="DF43" s="139"/>
      <c r="DG43" s="139"/>
      <c r="DH43" s="139"/>
      <c r="DI43" s="139"/>
      <c r="DJ43" s="139"/>
      <c r="DK43" s="139"/>
      <c r="DL43" s="139"/>
      <c r="DM43" s="139"/>
      <c r="DN43" s="139"/>
      <c r="DO43" s="139"/>
      <c r="DP43" s="139"/>
      <c r="DQ43" s="139"/>
      <c r="DR43" s="139"/>
      <c r="DS43" s="139"/>
      <c r="DT43" s="139"/>
      <c r="DU43" s="139"/>
      <c r="DV43" s="139"/>
      <c r="DW43" s="139"/>
      <c r="DX43" s="139"/>
      <c r="DY43" s="139"/>
      <c r="DZ43" s="139"/>
      <c r="EA43" s="139"/>
      <c r="EB43" s="139"/>
      <c r="EC43" s="139"/>
      <c r="ED43" s="139"/>
      <c r="EE43" s="139"/>
      <c r="EF43" s="139"/>
      <c r="EG43" s="139"/>
      <c r="EH43" s="139"/>
      <c r="EI43" s="139"/>
      <c r="EJ43" s="139"/>
      <c r="EK43" s="139"/>
      <c r="EL43" s="139"/>
      <c r="EM43" s="139"/>
      <c r="EN43" s="139"/>
      <c r="EO43" s="139"/>
      <c r="EP43" s="139"/>
      <c r="EQ43" s="139"/>
      <c r="ER43" s="139"/>
      <c r="ES43" s="139"/>
      <c r="ET43" s="139"/>
      <c r="EU43" s="139"/>
      <c r="EV43" s="139"/>
      <c r="EW43" s="139"/>
      <c r="EX43" s="139"/>
      <c r="EY43" s="139"/>
      <c r="EZ43" s="139"/>
      <c r="FA43" s="139"/>
      <c r="FB43" s="139"/>
      <c r="FC43" s="139"/>
      <c r="FD43" s="139"/>
      <c r="FE43" s="139"/>
      <c r="FF43" s="139"/>
      <c r="FG43" s="139"/>
      <c r="FH43" s="139"/>
      <c r="FI43" s="139"/>
      <c r="FJ43" s="139"/>
      <c r="FK43" s="139"/>
      <c r="FL43" s="139"/>
      <c r="FM43" s="139"/>
      <c r="FN43" s="139"/>
      <c r="FO43" s="139"/>
      <c r="FP43" s="139"/>
      <c r="FQ43" s="139"/>
      <c r="FR43" s="139"/>
      <c r="FS43" s="139"/>
      <c r="FT43" s="139"/>
      <c r="FU43" s="139"/>
      <c r="FV43" s="139"/>
      <c r="FW43" s="139"/>
      <c r="FX43" s="139"/>
      <c r="FY43" s="139"/>
      <c r="FZ43" s="139"/>
      <c r="GA43" s="139"/>
      <c r="GB43" s="139"/>
      <c r="GC43" s="139"/>
      <c r="GD43" s="139"/>
      <c r="GE43" s="139"/>
      <c r="GF43" s="139"/>
      <c r="GG43" s="139"/>
      <c r="GH43" s="139"/>
      <c r="GI43" s="139"/>
      <c r="GJ43" s="139"/>
      <c r="GK43" s="139"/>
      <c r="GL43" s="139"/>
      <c r="GM43" s="139"/>
      <c r="GN43" s="139"/>
      <c r="GO43" s="139"/>
      <c r="GP43" s="139"/>
      <c r="GQ43" s="139"/>
      <c r="GR43" s="139"/>
      <c r="GS43" s="139"/>
      <c r="GT43" s="139"/>
      <c r="GU43" s="139"/>
      <c r="GV43" s="139"/>
      <c r="GW43" s="139"/>
      <c r="GX43" s="139"/>
      <c r="GY43" s="139"/>
      <c r="GZ43" s="139"/>
      <c r="HA43" s="139"/>
      <c r="HB43" s="139"/>
      <c r="HC43" s="139"/>
      <c r="HD43" s="139"/>
      <c r="HE43" s="139"/>
      <c r="HF43" s="139"/>
      <c r="HG43" s="139"/>
      <c r="HH43" s="139"/>
      <c r="HI43" s="139"/>
      <c r="HJ43" s="139"/>
      <c r="HK43" s="139"/>
      <c r="HL43" s="139"/>
      <c r="HM43" s="139"/>
      <c r="HN43" s="139"/>
      <c r="HO43" s="139"/>
      <c r="HP43" s="139"/>
      <c r="HQ43" s="139"/>
      <c r="HR43" s="139"/>
      <c r="HS43" s="139"/>
      <c r="HT43" s="139"/>
      <c r="HU43" s="139"/>
      <c r="HV43" s="139"/>
      <c r="HW43" s="139"/>
      <c r="HX43" s="139"/>
      <c r="HY43" s="139"/>
      <c r="HZ43" s="139"/>
      <c r="IA43" s="139"/>
      <c r="IB43" s="139"/>
      <c r="IC43" s="139"/>
      <c r="ID43" s="139"/>
      <c r="IE43" s="139"/>
      <c r="IF43" s="139"/>
      <c r="IG43" s="139"/>
      <c r="IH43" s="139"/>
      <c r="II43" s="139"/>
      <c r="IJ43" s="139"/>
      <c r="IK43" s="139"/>
      <c r="IL43" s="139"/>
      <c r="IM43" s="139"/>
      <c r="IN43" s="139"/>
      <c r="IO43" s="139"/>
      <c r="IP43" s="139"/>
      <c r="IQ43" s="139"/>
      <c r="IR43" s="139"/>
      <c r="IS43" s="139"/>
      <c r="IT43" s="139"/>
      <c r="IU43" s="139"/>
      <c r="IV43" s="139"/>
    </row>
    <row r="44" spans="1:256" ht="17.100000000000001" customHeight="1">
      <c r="A44" s="16"/>
      <c r="B44" s="41" t="s">
        <v>73</v>
      </c>
      <c r="C44" s="30" t="s">
        <v>74</v>
      </c>
      <c r="D44" s="155">
        <v>90</v>
      </c>
      <c r="E44" s="155">
        <v>22</v>
      </c>
      <c r="F44" s="155">
        <v>5</v>
      </c>
      <c r="G44" s="155">
        <v>1</v>
      </c>
      <c r="H44" s="155">
        <v>7</v>
      </c>
      <c r="I44" s="155">
        <f t="shared" si="96"/>
        <v>125</v>
      </c>
      <c r="J44" s="155">
        <v>121</v>
      </c>
      <c r="K44" s="155">
        <v>0</v>
      </c>
      <c r="L44" s="155">
        <v>2</v>
      </c>
      <c r="M44" s="155">
        <v>1</v>
      </c>
      <c r="N44" s="155">
        <v>4</v>
      </c>
      <c r="O44" s="155">
        <f t="shared" si="97"/>
        <v>128</v>
      </c>
      <c r="P44" s="155">
        <v>0</v>
      </c>
      <c r="Q44" s="155">
        <v>0</v>
      </c>
      <c r="R44" s="155">
        <v>0</v>
      </c>
      <c r="S44" s="155">
        <v>0</v>
      </c>
      <c r="T44" s="155">
        <v>0</v>
      </c>
      <c r="U44" s="156">
        <f t="shared" si="98"/>
        <v>0</v>
      </c>
      <c r="V44" s="41" t="s">
        <v>73</v>
      </c>
      <c r="W44" s="30" t="s">
        <v>74</v>
      </c>
      <c r="X44" s="155">
        <v>0</v>
      </c>
      <c r="Y44" s="155">
        <v>0</v>
      </c>
      <c r="Z44" s="155">
        <v>0</v>
      </c>
      <c r="AA44" s="155">
        <v>0</v>
      </c>
      <c r="AB44" s="155">
        <v>0</v>
      </c>
      <c r="AC44" s="155">
        <f t="shared" si="99"/>
        <v>0</v>
      </c>
      <c r="AD44" s="155">
        <v>0</v>
      </c>
      <c r="AE44" s="155">
        <v>0</v>
      </c>
      <c r="AF44" s="155">
        <v>0</v>
      </c>
      <c r="AG44" s="155">
        <v>0</v>
      </c>
      <c r="AH44" s="155">
        <v>0</v>
      </c>
      <c r="AI44" s="155">
        <f t="shared" si="100"/>
        <v>0</v>
      </c>
      <c r="AJ44" s="155">
        <f t="shared" si="101"/>
        <v>211</v>
      </c>
      <c r="AK44" s="155">
        <f t="shared" si="101"/>
        <v>22</v>
      </c>
      <c r="AL44" s="155">
        <f t="shared" si="101"/>
        <v>7</v>
      </c>
      <c r="AM44" s="155">
        <f t="shared" si="101"/>
        <v>2</v>
      </c>
      <c r="AN44" s="155">
        <f t="shared" si="101"/>
        <v>11</v>
      </c>
      <c r="AO44" s="156">
        <f t="shared" si="102"/>
        <v>253</v>
      </c>
      <c r="AP44" s="41" t="s">
        <v>73</v>
      </c>
      <c r="AQ44" s="30" t="s">
        <v>74</v>
      </c>
      <c r="AR44" s="39">
        <v>9</v>
      </c>
      <c r="AS44" s="39">
        <v>0</v>
      </c>
      <c r="AT44" s="39">
        <v>0</v>
      </c>
      <c r="AU44" s="39">
        <v>2</v>
      </c>
      <c r="AV44" s="39">
        <v>3</v>
      </c>
      <c r="AW44" s="39">
        <f t="shared" si="103"/>
        <v>14</v>
      </c>
      <c r="AX44" s="39">
        <v>32</v>
      </c>
      <c r="AY44" s="39">
        <v>0</v>
      </c>
      <c r="AZ44" s="39">
        <v>1</v>
      </c>
      <c r="BA44" s="39">
        <v>6</v>
      </c>
      <c r="BB44" s="39">
        <v>4</v>
      </c>
      <c r="BC44" s="39">
        <f t="shared" si="104"/>
        <v>43</v>
      </c>
      <c r="BD44" s="39">
        <v>0</v>
      </c>
      <c r="BE44" s="39">
        <v>0</v>
      </c>
      <c r="BF44" s="39">
        <v>0</v>
      </c>
      <c r="BG44" s="39">
        <v>0</v>
      </c>
      <c r="BH44" s="39">
        <v>0</v>
      </c>
      <c r="BI44" s="157">
        <f t="shared" si="105"/>
        <v>0</v>
      </c>
      <c r="BJ44" s="41" t="s">
        <v>73</v>
      </c>
      <c r="BK44" s="30" t="s">
        <v>74</v>
      </c>
      <c r="BL44" s="155">
        <v>0</v>
      </c>
      <c r="BM44" s="155">
        <v>0</v>
      </c>
      <c r="BN44" s="155">
        <v>0</v>
      </c>
      <c r="BO44" s="155">
        <v>0</v>
      </c>
      <c r="BP44" s="155">
        <v>0</v>
      </c>
      <c r="BQ44" s="155">
        <f t="shared" si="106"/>
        <v>0</v>
      </c>
      <c r="BR44" s="155">
        <v>0</v>
      </c>
      <c r="BS44" s="155">
        <v>0</v>
      </c>
      <c r="BT44" s="155">
        <v>0</v>
      </c>
      <c r="BU44" s="155">
        <v>0</v>
      </c>
      <c r="BV44" s="155">
        <v>0</v>
      </c>
      <c r="BW44" s="155">
        <f t="shared" si="107"/>
        <v>0</v>
      </c>
      <c r="BX44" s="155">
        <f t="shared" si="108"/>
        <v>41</v>
      </c>
      <c r="BY44" s="155">
        <f t="shared" si="108"/>
        <v>0</v>
      </c>
      <c r="BZ44" s="155">
        <f t="shared" si="108"/>
        <v>1</v>
      </c>
      <c r="CA44" s="155">
        <f t="shared" si="108"/>
        <v>8</v>
      </c>
      <c r="CB44" s="155">
        <f t="shared" si="108"/>
        <v>7</v>
      </c>
      <c r="CC44" s="156">
        <f t="shared" si="109"/>
        <v>57</v>
      </c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39"/>
      <c r="GY44" s="139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39"/>
      <c r="HK44" s="139"/>
      <c r="HL44" s="139"/>
      <c r="HM44" s="139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39"/>
      <c r="HY44" s="139"/>
      <c r="HZ44" s="139"/>
      <c r="IA44" s="139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39"/>
      <c r="IM44" s="139"/>
      <c r="IN44" s="139"/>
      <c r="IO44" s="139"/>
      <c r="IP44" s="139"/>
      <c r="IQ44" s="139"/>
      <c r="IR44" s="139"/>
      <c r="IS44" s="139"/>
      <c r="IT44" s="139"/>
      <c r="IU44" s="139"/>
      <c r="IV44" s="139"/>
    </row>
    <row r="45" spans="1:256" ht="17.100000000000001" customHeight="1">
      <c r="A45" s="16"/>
      <c r="B45" s="29" t="s">
        <v>75</v>
      </c>
      <c r="C45" s="30" t="s">
        <v>76</v>
      </c>
      <c r="D45" s="155">
        <v>369</v>
      </c>
      <c r="E45" s="155">
        <v>30</v>
      </c>
      <c r="F45" s="155">
        <v>13</v>
      </c>
      <c r="G45" s="155">
        <v>1</v>
      </c>
      <c r="H45" s="155">
        <v>12</v>
      </c>
      <c r="I45" s="155">
        <f t="shared" si="96"/>
        <v>425</v>
      </c>
      <c r="J45" s="155">
        <v>93</v>
      </c>
      <c r="K45" s="155">
        <v>1</v>
      </c>
      <c r="L45" s="155">
        <v>1</v>
      </c>
      <c r="M45" s="155">
        <v>1</v>
      </c>
      <c r="N45" s="155">
        <v>2</v>
      </c>
      <c r="O45" s="155">
        <f t="shared" si="97"/>
        <v>98</v>
      </c>
      <c r="P45" s="155">
        <v>0</v>
      </c>
      <c r="Q45" s="155">
        <v>0</v>
      </c>
      <c r="R45" s="155">
        <v>0</v>
      </c>
      <c r="S45" s="155">
        <v>0</v>
      </c>
      <c r="T45" s="155">
        <v>0</v>
      </c>
      <c r="U45" s="156">
        <f t="shared" si="98"/>
        <v>0</v>
      </c>
      <c r="V45" s="29" t="s">
        <v>75</v>
      </c>
      <c r="W45" s="30" t="s">
        <v>76</v>
      </c>
      <c r="X45" s="155">
        <v>0</v>
      </c>
      <c r="Y45" s="155">
        <v>0</v>
      </c>
      <c r="Z45" s="155">
        <v>0</v>
      </c>
      <c r="AA45" s="155">
        <v>0</v>
      </c>
      <c r="AB45" s="155">
        <v>0</v>
      </c>
      <c r="AC45" s="155">
        <f t="shared" si="99"/>
        <v>0</v>
      </c>
      <c r="AD45" s="155">
        <v>0</v>
      </c>
      <c r="AE45" s="155">
        <v>0</v>
      </c>
      <c r="AF45" s="155">
        <v>0</v>
      </c>
      <c r="AG45" s="155">
        <v>0</v>
      </c>
      <c r="AH45" s="155">
        <v>0</v>
      </c>
      <c r="AI45" s="155">
        <f t="shared" si="100"/>
        <v>0</v>
      </c>
      <c r="AJ45" s="155">
        <f t="shared" si="101"/>
        <v>462</v>
      </c>
      <c r="AK45" s="155">
        <f t="shared" si="101"/>
        <v>31</v>
      </c>
      <c r="AL45" s="155">
        <f t="shared" si="101"/>
        <v>14</v>
      </c>
      <c r="AM45" s="155">
        <f t="shared" si="101"/>
        <v>2</v>
      </c>
      <c r="AN45" s="155">
        <f t="shared" si="101"/>
        <v>14</v>
      </c>
      <c r="AO45" s="156">
        <f t="shared" si="102"/>
        <v>523</v>
      </c>
      <c r="AP45" s="29" t="s">
        <v>75</v>
      </c>
      <c r="AQ45" s="30" t="s">
        <v>76</v>
      </c>
      <c r="AR45" s="39">
        <v>32</v>
      </c>
      <c r="AS45" s="39">
        <v>0</v>
      </c>
      <c r="AT45" s="39">
        <v>2</v>
      </c>
      <c r="AU45" s="39">
        <v>4</v>
      </c>
      <c r="AV45" s="39">
        <v>8</v>
      </c>
      <c r="AW45" s="39">
        <f t="shared" si="103"/>
        <v>46</v>
      </c>
      <c r="AX45" s="39">
        <v>42</v>
      </c>
      <c r="AY45" s="39">
        <v>0</v>
      </c>
      <c r="AZ45" s="39">
        <v>0</v>
      </c>
      <c r="BA45" s="39">
        <v>2</v>
      </c>
      <c r="BB45" s="39">
        <v>6</v>
      </c>
      <c r="BC45" s="39">
        <f t="shared" si="104"/>
        <v>50</v>
      </c>
      <c r="BD45" s="39">
        <v>0</v>
      </c>
      <c r="BE45" s="39">
        <v>0</v>
      </c>
      <c r="BF45" s="39">
        <v>0</v>
      </c>
      <c r="BG45" s="39">
        <v>0</v>
      </c>
      <c r="BH45" s="39">
        <v>0</v>
      </c>
      <c r="BI45" s="157">
        <f t="shared" si="105"/>
        <v>0</v>
      </c>
      <c r="BJ45" s="29" t="s">
        <v>75</v>
      </c>
      <c r="BK45" s="30" t="s">
        <v>76</v>
      </c>
      <c r="BL45" s="155">
        <v>0</v>
      </c>
      <c r="BM45" s="155">
        <v>0</v>
      </c>
      <c r="BN45" s="155">
        <v>0</v>
      </c>
      <c r="BO45" s="155">
        <v>0</v>
      </c>
      <c r="BP45" s="155">
        <v>0</v>
      </c>
      <c r="BQ45" s="155">
        <f t="shared" si="106"/>
        <v>0</v>
      </c>
      <c r="BR45" s="155">
        <v>0</v>
      </c>
      <c r="BS45" s="155">
        <v>0</v>
      </c>
      <c r="BT45" s="155">
        <v>0</v>
      </c>
      <c r="BU45" s="155">
        <v>0</v>
      </c>
      <c r="BV45" s="155">
        <v>0</v>
      </c>
      <c r="BW45" s="155">
        <f t="shared" si="107"/>
        <v>0</v>
      </c>
      <c r="BX45" s="155">
        <f t="shared" si="108"/>
        <v>74</v>
      </c>
      <c r="BY45" s="155">
        <f t="shared" si="108"/>
        <v>0</v>
      </c>
      <c r="BZ45" s="155">
        <f t="shared" si="108"/>
        <v>2</v>
      </c>
      <c r="CA45" s="155">
        <f t="shared" si="108"/>
        <v>6</v>
      </c>
      <c r="CB45" s="155">
        <f t="shared" si="108"/>
        <v>14</v>
      </c>
      <c r="CC45" s="156">
        <f t="shared" si="109"/>
        <v>96</v>
      </c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39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39"/>
      <c r="GY45" s="139"/>
      <c r="GZ45" s="139"/>
      <c r="HA45" s="139"/>
      <c r="HB45" s="139"/>
      <c r="HC45" s="139"/>
      <c r="HD45" s="139"/>
      <c r="HE45" s="139"/>
      <c r="HF45" s="139"/>
      <c r="HG45" s="139"/>
      <c r="HH45" s="139"/>
      <c r="HI45" s="139"/>
      <c r="HJ45" s="139"/>
      <c r="HK45" s="139"/>
      <c r="HL45" s="139"/>
      <c r="HM45" s="139"/>
      <c r="HN45" s="139"/>
      <c r="HO45" s="139"/>
      <c r="HP45" s="139"/>
      <c r="HQ45" s="139"/>
      <c r="HR45" s="139"/>
      <c r="HS45" s="139"/>
      <c r="HT45" s="139"/>
      <c r="HU45" s="139"/>
      <c r="HV45" s="139"/>
      <c r="HW45" s="139"/>
      <c r="HX45" s="139"/>
      <c r="HY45" s="139"/>
      <c r="HZ45" s="139"/>
      <c r="IA45" s="139"/>
      <c r="IB45" s="139"/>
      <c r="IC45" s="139"/>
      <c r="ID45" s="139"/>
      <c r="IE45" s="139"/>
      <c r="IF45" s="139"/>
      <c r="IG45" s="139"/>
      <c r="IH45" s="139"/>
      <c r="II45" s="139"/>
      <c r="IJ45" s="139"/>
      <c r="IK45" s="139"/>
      <c r="IL45" s="139"/>
      <c r="IM45" s="139"/>
      <c r="IN45" s="139"/>
      <c r="IO45" s="139"/>
      <c r="IP45" s="139"/>
      <c r="IQ45" s="139"/>
      <c r="IR45" s="139"/>
      <c r="IS45" s="139"/>
      <c r="IT45" s="139"/>
      <c r="IU45" s="139"/>
      <c r="IV45" s="139"/>
    </row>
    <row r="46" spans="1:256" ht="17.100000000000001" customHeight="1">
      <c r="A46" s="16"/>
      <c r="B46" s="187" t="s">
        <v>77</v>
      </c>
      <c r="C46" s="42" t="s">
        <v>78</v>
      </c>
      <c r="D46" s="158">
        <v>1191</v>
      </c>
      <c r="E46" s="158">
        <v>66</v>
      </c>
      <c r="F46" s="158">
        <v>25</v>
      </c>
      <c r="G46" s="158">
        <v>9</v>
      </c>
      <c r="H46" s="158">
        <v>15</v>
      </c>
      <c r="I46" s="158">
        <f t="shared" si="96"/>
        <v>1306</v>
      </c>
      <c r="J46" s="158">
        <v>55</v>
      </c>
      <c r="K46" s="158">
        <v>0</v>
      </c>
      <c r="L46" s="158">
        <v>3</v>
      </c>
      <c r="M46" s="158">
        <v>3</v>
      </c>
      <c r="N46" s="158">
        <v>3</v>
      </c>
      <c r="O46" s="158">
        <f t="shared" si="97"/>
        <v>64</v>
      </c>
      <c r="P46" s="158">
        <v>0</v>
      </c>
      <c r="Q46" s="158">
        <v>0</v>
      </c>
      <c r="R46" s="158">
        <v>0</v>
      </c>
      <c r="S46" s="158">
        <v>0</v>
      </c>
      <c r="T46" s="158">
        <v>0</v>
      </c>
      <c r="U46" s="159">
        <f t="shared" si="98"/>
        <v>0</v>
      </c>
      <c r="V46" s="187" t="s">
        <v>77</v>
      </c>
      <c r="W46" s="42" t="s">
        <v>78</v>
      </c>
      <c r="X46" s="158">
        <v>0</v>
      </c>
      <c r="Y46" s="158">
        <v>0</v>
      </c>
      <c r="Z46" s="158">
        <v>0</v>
      </c>
      <c r="AA46" s="158">
        <v>0</v>
      </c>
      <c r="AB46" s="158">
        <v>0</v>
      </c>
      <c r="AC46" s="158">
        <f t="shared" si="99"/>
        <v>0</v>
      </c>
      <c r="AD46" s="158">
        <v>0</v>
      </c>
      <c r="AE46" s="158">
        <v>0</v>
      </c>
      <c r="AF46" s="158">
        <v>0</v>
      </c>
      <c r="AG46" s="158">
        <v>0</v>
      </c>
      <c r="AH46" s="158">
        <v>0</v>
      </c>
      <c r="AI46" s="158">
        <f t="shared" si="100"/>
        <v>0</v>
      </c>
      <c r="AJ46" s="158">
        <f t="shared" si="101"/>
        <v>1246</v>
      </c>
      <c r="AK46" s="158">
        <f t="shared" si="101"/>
        <v>66</v>
      </c>
      <c r="AL46" s="158">
        <f t="shared" si="101"/>
        <v>28</v>
      </c>
      <c r="AM46" s="158">
        <f t="shared" si="101"/>
        <v>12</v>
      </c>
      <c r="AN46" s="158">
        <f t="shared" si="101"/>
        <v>18</v>
      </c>
      <c r="AO46" s="159">
        <f t="shared" si="102"/>
        <v>1370</v>
      </c>
      <c r="AP46" s="187" t="s">
        <v>77</v>
      </c>
      <c r="AQ46" s="42" t="s">
        <v>78</v>
      </c>
      <c r="AR46" s="51">
        <v>26</v>
      </c>
      <c r="AS46" s="51">
        <v>0</v>
      </c>
      <c r="AT46" s="51">
        <v>3</v>
      </c>
      <c r="AU46" s="51">
        <v>3</v>
      </c>
      <c r="AV46" s="51">
        <v>4</v>
      </c>
      <c r="AW46" s="51">
        <f t="shared" si="103"/>
        <v>36</v>
      </c>
      <c r="AX46" s="51">
        <v>12</v>
      </c>
      <c r="AY46" s="51">
        <v>0</v>
      </c>
      <c r="AZ46" s="51">
        <v>0</v>
      </c>
      <c r="BA46" s="51">
        <v>0</v>
      </c>
      <c r="BB46" s="51">
        <v>0</v>
      </c>
      <c r="BC46" s="51">
        <f t="shared" si="104"/>
        <v>12</v>
      </c>
      <c r="BD46" s="51">
        <v>0</v>
      </c>
      <c r="BE46" s="51">
        <v>0</v>
      </c>
      <c r="BF46" s="51">
        <v>0</v>
      </c>
      <c r="BG46" s="51">
        <v>0</v>
      </c>
      <c r="BH46" s="51">
        <v>0</v>
      </c>
      <c r="BI46" s="160">
        <f t="shared" si="105"/>
        <v>0</v>
      </c>
      <c r="BJ46" s="187" t="s">
        <v>77</v>
      </c>
      <c r="BK46" s="42" t="s">
        <v>78</v>
      </c>
      <c r="BL46" s="158">
        <v>0</v>
      </c>
      <c r="BM46" s="158">
        <v>0</v>
      </c>
      <c r="BN46" s="158">
        <v>0</v>
      </c>
      <c r="BO46" s="158">
        <v>0</v>
      </c>
      <c r="BP46" s="158">
        <v>0</v>
      </c>
      <c r="BQ46" s="158">
        <f t="shared" si="106"/>
        <v>0</v>
      </c>
      <c r="BR46" s="158">
        <v>0</v>
      </c>
      <c r="BS46" s="158">
        <v>0</v>
      </c>
      <c r="BT46" s="158">
        <v>0</v>
      </c>
      <c r="BU46" s="158">
        <v>0</v>
      </c>
      <c r="BV46" s="158">
        <v>0</v>
      </c>
      <c r="BW46" s="158">
        <f t="shared" si="107"/>
        <v>0</v>
      </c>
      <c r="BX46" s="158">
        <f t="shared" si="108"/>
        <v>38</v>
      </c>
      <c r="BY46" s="158">
        <f t="shared" si="108"/>
        <v>0</v>
      </c>
      <c r="BZ46" s="158">
        <f t="shared" si="108"/>
        <v>3</v>
      </c>
      <c r="CA46" s="158">
        <f t="shared" si="108"/>
        <v>3</v>
      </c>
      <c r="CB46" s="158">
        <f t="shared" si="108"/>
        <v>4</v>
      </c>
      <c r="CC46" s="159">
        <f t="shared" si="109"/>
        <v>48</v>
      </c>
      <c r="CD46" s="139"/>
      <c r="CE46" s="139"/>
      <c r="CF46" s="139"/>
      <c r="CG46" s="139"/>
      <c r="CH46" s="139"/>
      <c r="CI46" s="139"/>
      <c r="CJ46" s="139"/>
      <c r="CK46" s="139"/>
      <c r="CL46" s="139"/>
      <c r="CM46" s="139"/>
      <c r="CN46" s="139"/>
      <c r="CO46" s="139"/>
      <c r="CP46" s="139"/>
      <c r="CQ46" s="139"/>
      <c r="CR46" s="139"/>
      <c r="CS46" s="139"/>
      <c r="CT46" s="139"/>
      <c r="CU46" s="139"/>
      <c r="CV46" s="139"/>
      <c r="CW46" s="139"/>
      <c r="CX46" s="139"/>
      <c r="CY46" s="139"/>
      <c r="CZ46" s="139"/>
      <c r="DA46" s="139"/>
      <c r="DB46" s="139"/>
      <c r="DC46" s="139"/>
      <c r="DD46" s="139"/>
      <c r="DE46" s="139"/>
      <c r="DF46" s="139"/>
      <c r="DG46" s="139"/>
      <c r="DH46" s="139"/>
      <c r="DI46" s="139"/>
      <c r="DJ46" s="139"/>
      <c r="DK46" s="139"/>
      <c r="DL46" s="139"/>
      <c r="DM46" s="139"/>
      <c r="DN46" s="139"/>
      <c r="DO46" s="139"/>
      <c r="DP46" s="139"/>
      <c r="DQ46" s="139"/>
      <c r="DR46" s="139"/>
      <c r="DS46" s="139"/>
      <c r="DT46" s="139"/>
      <c r="DU46" s="139"/>
      <c r="DV46" s="139"/>
      <c r="DW46" s="139"/>
      <c r="DX46" s="139"/>
      <c r="DY46" s="139"/>
      <c r="DZ46" s="139"/>
      <c r="EA46" s="139"/>
      <c r="EB46" s="139"/>
      <c r="EC46" s="139"/>
      <c r="ED46" s="139"/>
      <c r="EE46" s="139"/>
      <c r="EF46" s="139"/>
      <c r="EG46" s="139"/>
      <c r="EH46" s="139"/>
      <c r="EI46" s="139"/>
      <c r="EJ46" s="139"/>
      <c r="EK46" s="139"/>
      <c r="EL46" s="139"/>
      <c r="EM46" s="139"/>
      <c r="EN46" s="139"/>
      <c r="EO46" s="139"/>
      <c r="EP46" s="139"/>
      <c r="EQ46" s="139"/>
      <c r="ER46" s="139"/>
      <c r="ES46" s="139"/>
      <c r="ET46" s="139"/>
      <c r="EU46" s="139"/>
      <c r="EV46" s="139"/>
      <c r="EW46" s="139"/>
      <c r="EX46" s="139"/>
      <c r="EY46" s="139"/>
      <c r="EZ46" s="139"/>
      <c r="FA46" s="139"/>
      <c r="FB46" s="139"/>
      <c r="FC46" s="139"/>
      <c r="FD46" s="139"/>
      <c r="FE46" s="139"/>
      <c r="FF46" s="139"/>
      <c r="FG46" s="139"/>
      <c r="FH46" s="139"/>
      <c r="FI46" s="139"/>
      <c r="FJ46" s="139"/>
      <c r="FK46" s="139"/>
      <c r="FL46" s="139"/>
      <c r="FM46" s="139"/>
      <c r="FN46" s="139"/>
      <c r="FO46" s="139"/>
      <c r="FP46" s="139"/>
      <c r="FQ46" s="139"/>
      <c r="FR46" s="139"/>
      <c r="FS46" s="139"/>
      <c r="FT46" s="139"/>
      <c r="FU46" s="139"/>
      <c r="FV46" s="139"/>
      <c r="FW46" s="139"/>
      <c r="FX46" s="139"/>
      <c r="FY46" s="139"/>
      <c r="FZ46" s="139"/>
      <c r="GA46" s="139"/>
      <c r="GB46" s="139"/>
      <c r="GC46" s="139"/>
      <c r="GD46" s="139"/>
      <c r="GE46" s="139"/>
      <c r="GF46" s="139"/>
      <c r="GG46" s="139"/>
      <c r="GH46" s="139"/>
      <c r="GI46" s="139"/>
      <c r="GJ46" s="139"/>
      <c r="GK46" s="139"/>
      <c r="GL46" s="139"/>
      <c r="GM46" s="139"/>
      <c r="GN46" s="139"/>
      <c r="GO46" s="139"/>
      <c r="GP46" s="139"/>
      <c r="GQ46" s="139"/>
      <c r="GR46" s="139"/>
      <c r="GS46" s="139"/>
      <c r="GT46" s="139"/>
      <c r="GU46" s="139"/>
      <c r="GV46" s="139"/>
      <c r="GW46" s="139"/>
      <c r="GX46" s="139"/>
      <c r="GY46" s="139"/>
      <c r="GZ46" s="139"/>
      <c r="HA46" s="139"/>
      <c r="HB46" s="139"/>
      <c r="HC46" s="139"/>
      <c r="HD46" s="139"/>
      <c r="HE46" s="139"/>
      <c r="HF46" s="139"/>
      <c r="HG46" s="139"/>
      <c r="HH46" s="139"/>
      <c r="HI46" s="139"/>
      <c r="HJ46" s="139"/>
      <c r="HK46" s="139"/>
      <c r="HL46" s="139"/>
      <c r="HM46" s="139"/>
      <c r="HN46" s="139"/>
      <c r="HO46" s="139"/>
      <c r="HP46" s="139"/>
      <c r="HQ46" s="139"/>
      <c r="HR46" s="139"/>
      <c r="HS46" s="139"/>
      <c r="HT46" s="139"/>
      <c r="HU46" s="139"/>
      <c r="HV46" s="139"/>
      <c r="HW46" s="139"/>
      <c r="HX46" s="139"/>
      <c r="HY46" s="139"/>
      <c r="HZ46" s="139"/>
      <c r="IA46" s="139"/>
      <c r="IB46" s="139"/>
      <c r="IC46" s="139"/>
      <c r="ID46" s="139"/>
      <c r="IE46" s="139"/>
      <c r="IF46" s="139"/>
      <c r="IG46" s="139"/>
      <c r="IH46" s="139"/>
      <c r="II46" s="139"/>
      <c r="IJ46" s="139"/>
      <c r="IK46" s="139"/>
      <c r="IL46" s="139"/>
      <c r="IM46" s="139"/>
      <c r="IN46" s="139"/>
      <c r="IO46" s="139"/>
      <c r="IP46" s="139"/>
      <c r="IQ46" s="139"/>
      <c r="IR46" s="139"/>
      <c r="IS46" s="139"/>
      <c r="IT46" s="139"/>
      <c r="IU46" s="139"/>
      <c r="IV46" s="139"/>
    </row>
    <row r="47" spans="1:256" ht="17.100000000000001" customHeight="1">
      <c r="A47" s="16"/>
      <c r="B47" s="188"/>
      <c r="C47" s="42" t="s">
        <v>79</v>
      </c>
      <c r="D47" s="158">
        <v>133</v>
      </c>
      <c r="E47" s="158">
        <v>9</v>
      </c>
      <c r="F47" s="158">
        <v>6</v>
      </c>
      <c r="G47" s="158">
        <v>1</v>
      </c>
      <c r="H47" s="158">
        <v>7</v>
      </c>
      <c r="I47" s="158">
        <f t="shared" si="96"/>
        <v>156</v>
      </c>
      <c r="J47" s="158">
        <v>35</v>
      </c>
      <c r="K47" s="158">
        <v>0</v>
      </c>
      <c r="L47" s="158">
        <v>0</v>
      </c>
      <c r="M47" s="158">
        <v>0</v>
      </c>
      <c r="N47" s="158">
        <v>0</v>
      </c>
      <c r="O47" s="158">
        <f t="shared" si="97"/>
        <v>35</v>
      </c>
      <c r="P47" s="158">
        <v>0</v>
      </c>
      <c r="Q47" s="158">
        <v>0</v>
      </c>
      <c r="R47" s="158">
        <v>0</v>
      </c>
      <c r="S47" s="158">
        <v>0</v>
      </c>
      <c r="T47" s="158">
        <v>0</v>
      </c>
      <c r="U47" s="159">
        <f t="shared" si="98"/>
        <v>0</v>
      </c>
      <c r="V47" s="188"/>
      <c r="W47" s="42" t="s">
        <v>79</v>
      </c>
      <c r="X47" s="158">
        <v>0</v>
      </c>
      <c r="Y47" s="158">
        <v>0</v>
      </c>
      <c r="Z47" s="158">
        <v>0</v>
      </c>
      <c r="AA47" s="158">
        <v>0</v>
      </c>
      <c r="AB47" s="158">
        <v>0</v>
      </c>
      <c r="AC47" s="158">
        <f t="shared" si="99"/>
        <v>0</v>
      </c>
      <c r="AD47" s="158">
        <v>0</v>
      </c>
      <c r="AE47" s="158">
        <v>0</v>
      </c>
      <c r="AF47" s="158">
        <v>0</v>
      </c>
      <c r="AG47" s="158">
        <v>0</v>
      </c>
      <c r="AH47" s="158">
        <v>0</v>
      </c>
      <c r="AI47" s="158">
        <f t="shared" si="100"/>
        <v>0</v>
      </c>
      <c r="AJ47" s="158">
        <f t="shared" si="101"/>
        <v>168</v>
      </c>
      <c r="AK47" s="158">
        <f t="shared" si="101"/>
        <v>9</v>
      </c>
      <c r="AL47" s="158">
        <f t="shared" si="101"/>
        <v>6</v>
      </c>
      <c r="AM47" s="158">
        <f t="shared" si="101"/>
        <v>1</v>
      </c>
      <c r="AN47" s="158">
        <f t="shared" si="101"/>
        <v>7</v>
      </c>
      <c r="AO47" s="159">
        <f t="shared" si="102"/>
        <v>191</v>
      </c>
      <c r="AP47" s="188"/>
      <c r="AQ47" s="42" t="s">
        <v>79</v>
      </c>
      <c r="AR47" s="51">
        <v>10</v>
      </c>
      <c r="AS47" s="51">
        <v>0</v>
      </c>
      <c r="AT47" s="51">
        <v>1</v>
      </c>
      <c r="AU47" s="51">
        <v>2</v>
      </c>
      <c r="AV47" s="51">
        <v>0</v>
      </c>
      <c r="AW47" s="51">
        <f t="shared" si="103"/>
        <v>13</v>
      </c>
      <c r="AX47" s="51">
        <v>6</v>
      </c>
      <c r="AY47" s="51">
        <v>0</v>
      </c>
      <c r="AZ47" s="51">
        <v>0</v>
      </c>
      <c r="BA47" s="51">
        <v>0</v>
      </c>
      <c r="BB47" s="51">
        <v>1</v>
      </c>
      <c r="BC47" s="51">
        <f t="shared" si="104"/>
        <v>7</v>
      </c>
      <c r="BD47" s="51">
        <v>0</v>
      </c>
      <c r="BE47" s="51">
        <v>0</v>
      </c>
      <c r="BF47" s="51">
        <v>0</v>
      </c>
      <c r="BG47" s="51">
        <v>0</v>
      </c>
      <c r="BH47" s="51">
        <v>0</v>
      </c>
      <c r="BI47" s="160">
        <f t="shared" si="105"/>
        <v>0</v>
      </c>
      <c r="BJ47" s="188"/>
      <c r="BK47" s="42" t="s">
        <v>79</v>
      </c>
      <c r="BL47" s="158">
        <v>0</v>
      </c>
      <c r="BM47" s="158">
        <v>0</v>
      </c>
      <c r="BN47" s="158">
        <v>0</v>
      </c>
      <c r="BO47" s="158">
        <v>0</v>
      </c>
      <c r="BP47" s="158">
        <v>0</v>
      </c>
      <c r="BQ47" s="158">
        <f t="shared" si="106"/>
        <v>0</v>
      </c>
      <c r="BR47" s="158">
        <v>0</v>
      </c>
      <c r="BS47" s="158">
        <v>0</v>
      </c>
      <c r="BT47" s="158">
        <v>0</v>
      </c>
      <c r="BU47" s="158">
        <v>0</v>
      </c>
      <c r="BV47" s="158">
        <v>0</v>
      </c>
      <c r="BW47" s="158">
        <f t="shared" si="107"/>
        <v>0</v>
      </c>
      <c r="BX47" s="158">
        <f t="shared" si="108"/>
        <v>16</v>
      </c>
      <c r="BY47" s="158">
        <f t="shared" si="108"/>
        <v>0</v>
      </c>
      <c r="BZ47" s="158">
        <f t="shared" si="108"/>
        <v>1</v>
      </c>
      <c r="CA47" s="158">
        <f t="shared" si="108"/>
        <v>2</v>
      </c>
      <c r="CB47" s="158">
        <f t="shared" si="108"/>
        <v>1</v>
      </c>
      <c r="CC47" s="159">
        <f t="shared" si="109"/>
        <v>20</v>
      </c>
      <c r="CD47" s="139"/>
      <c r="CE47" s="139"/>
      <c r="CF47" s="139"/>
      <c r="CG47" s="139"/>
      <c r="CH47" s="139"/>
      <c r="CI47" s="139"/>
      <c r="CJ47" s="139"/>
      <c r="CK47" s="139"/>
      <c r="CL47" s="139"/>
      <c r="CM47" s="139"/>
      <c r="CN47" s="139"/>
      <c r="CO47" s="139"/>
      <c r="CP47" s="139"/>
      <c r="CQ47" s="139"/>
      <c r="CR47" s="139"/>
      <c r="CS47" s="139"/>
      <c r="CT47" s="139"/>
      <c r="CU47" s="139"/>
      <c r="CV47" s="139"/>
      <c r="CW47" s="139"/>
      <c r="CX47" s="139"/>
      <c r="CY47" s="139"/>
      <c r="CZ47" s="139"/>
      <c r="DA47" s="139"/>
      <c r="DB47" s="139"/>
      <c r="DC47" s="139"/>
      <c r="DD47" s="139"/>
      <c r="DE47" s="139"/>
      <c r="DF47" s="139"/>
      <c r="DG47" s="139"/>
      <c r="DH47" s="139"/>
      <c r="DI47" s="139"/>
      <c r="DJ47" s="139"/>
      <c r="DK47" s="139"/>
      <c r="DL47" s="139"/>
      <c r="DM47" s="139"/>
      <c r="DN47" s="139"/>
      <c r="DO47" s="139"/>
      <c r="DP47" s="139"/>
      <c r="DQ47" s="139"/>
      <c r="DR47" s="139"/>
      <c r="DS47" s="139"/>
      <c r="DT47" s="139"/>
      <c r="DU47" s="139"/>
      <c r="DV47" s="139"/>
      <c r="DW47" s="139"/>
      <c r="DX47" s="139"/>
      <c r="DY47" s="139"/>
      <c r="DZ47" s="139"/>
      <c r="EA47" s="139"/>
      <c r="EB47" s="139"/>
      <c r="EC47" s="139"/>
      <c r="ED47" s="139"/>
      <c r="EE47" s="139"/>
      <c r="EF47" s="139"/>
      <c r="EG47" s="139"/>
      <c r="EH47" s="139"/>
      <c r="EI47" s="139"/>
      <c r="EJ47" s="139"/>
      <c r="EK47" s="139"/>
      <c r="EL47" s="139"/>
      <c r="EM47" s="139"/>
      <c r="EN47" s="139"/>
      <c r="EO47" s="139"/>
      <c r="EP47" s="139"/>
      <c r="EQ47" s="139"/>
      <c r="ER47" s="139"/>
      <c r="ES47" s="139"/>
      <c r="ET47" s="139"/>
      <c r="EU47" s="139"/>
      <c r="EV47" s="139"/>
      <c r="EW47" s="139"/>
      <c r="EX47" s="139"/>
      <c r="EY47" s="139"/>
      <c r="EZ47" s="139"/>
      <c r="FA47" s="139"/>
      <c r="FB47" s="139"/>
      <c r="FC47" s="139"/>
      <c r="FD47" s="139"/>
      <c r="FE47" s="139"/>
      <c r="FF47" s="139"/>
      <c r="FG47" s="139"/>
      <c r="FH47" s="139"/>
      <c r="FI47" s="139"/>
      <c r="FJ47" s="139"/>
      <c r="FK47" s="139"/>
      <c r="FL47" s="139"/>
      <c r="FM47" s="139"/>
      <c r="FN47" s="139"/>
      <c r="FO47" s="139"/>
      <c r="FP47" s="139"/>
      <c r="FQ47" s="139"/>
      <c r="FR47" s="139"/>
      <c r="FS47" s="139"/>
      <c r="FT47" s="139"/>
      <c r="FU47" s="139"/>
      <c r="FV47" s="139"/>
      <c r="FW47" s="139"/>
      <c r="FX47" s="139"/>
      <c r="FY47" s="139"/>
      <c r="FZ47" s="139"/>
      <c r="GA47" s="139"/>
      <c r="GB47" s="139"/>
      <c r="GC47" s="139"/>
      <c r="GD47" s="139"/>
      <c r="GE47" s="139"/>
      <c r="GF47" s="139"/>
      <c r="GG47" s="139"/>
      <c r="GH47" s="139"/>
      <c r="GI47" s="139"/>
      <c r="GJ47" s="139"/>
      <c r="GK47" s="139"/>
      <c r="GL47" s="139"/>
      <c r="GM47" s="139"/>
      <c r="GN47" s="139"/>
      <c r="GO47" s="139"/>
      <c r="GP47" s="139"/>
      <c r="GQ47" s="139"/>
      <c r="GR47" s="139"/>
      <c r="GS47" s="139"/>
      <c r="GT47" s="139"/>
      <c r="GU47" s="139"/>
      <c r="GV47" s="139"/>
      <c r="GW47" s="139"/>
      <c r="GX47" s="139"/>
      <c r="GY47" s="139"/>
      <c r="GZ47" s="139"/>
      <c r="HA47" s="139"/>
      <c r="HB47" s="139"/>
      <c r="HC47" s="139"/>
      <c r="HD47" s="139"/>
      <c r="HE47" s="139"/>
      <c r="HF47" s="139"/>
      <c r="HG47" s="139"/>
      <c r="HH47" s="139"/>
      <c r="HI47" s="139"/>
      <c r="HJ47" s="139"/>
      <c r="HK47" s="139"/>
      <c r="HL47" s="139"/>
      <c r="HM47" s="139"/>
      <c r="HN47" s="139"/>
      <c r="HO47" s="139"/>
      <c r="HP47" s="139"/>
      <c r="HQ47" s="139"/>
      <c r="HR47" s="139"/>
      <c r="HS47" s="139"/>
      <c r="HT47" s="139"/>
      <c r="HU47" s="139"/>
      <c r="HV47" s="139"/>
      <c r="HW47" s="139"/>
      <c r="HX47" s="139"/>
      <c r="HY47" s="139"/>
      <c r="HZ47" s="139"/>
      <c r="IA47" s="139"/>
      <c r="IB47" s="139"/>
      <c r="IC47" s="139"/>
      <c r="ID47" s="139"/>
      <c r="IE47" s="139"/>
      <c r="IF47" s="139"/>
      <c r="IG47" s="139"/>
      <c r="IH47" s="139"/>
      <c r="II47" s="139"/>
      <c r="IJ47" s="139"/>
      <c r="IK47" s="139"/>
      <c r="IL47" s="139"/>
      <c r="IM47" s="139"/>
      <c r="IN47" s="139"/>
      <c r="IO47" s="139"/>
      <c r="IP47" s="139"/>
      <c r="IQ47" s="139"/>
      <c r="IR47" s="139"/>
      <c r="IS47" s="139"/>
      <c r="IT47" s="139"/>
      <c r="IU47" s="139"/>
      <c r="IV47" s="139"/>
    </row>
    <row r="48" spans="1:256" ht="17.100000000000001" customHeight="1">
      <c r="A48" s="16"/>
      <c r="B48" s="189"/>
      <c r="C48" s="30" t="s">
        <v>34</v>
      </c>
      <c r="D48" s="155">
        <f t="shared" ref="D48:U48" si="110">SUM(D46:D47)</f>
        <v>1324</v>
      </c>
      <c r="E48" s="155">
        <f t="shared" si="110"/>
        <v>75</v>
      </c>
      <c r="F48" s="155">
        <f t="shared" si="110"/>
        <v>31</v>
      </c>
      <c r="G48" s="155">
        <f t="shared" si="110"/>
        <v>10</v>
      </c>
      <c r="H48" s="155">
        <f t="shared" si="110"/>
        <v>22</v>
      </c>
      <c r="I48" s="155">
        <f t="shared" si="110"/>
        <v>1462</v>
      </c>
      <c r="J48" s="155">
        <f t="shared" si="110"/>
        <v>90</v>
      </c>
      <c r="K48" s="155">
        <f t="shared" si="110"/>
        <v>0</v>
      </c>
      <c r="L48" s="155">
        <f t="shared" si="110"/>
        <v>3</v>
      </c>
      <c r="M48" s="155">
        <f t="shared" si="110"/>
        <v>3</v>
      </c>
      <c r="N48" s="155">
        <f t="shared" si="110"/>
        <v>3</v>
      </c>
      <c r="O48" s="155">
        <f t="shared" si="110"/>
        <v>99</v>
      </c>
      <c r="P48" s="155">
        <f t="shared" si="110"/>
        <v>0</v>
      </c>
      <c r="Q48" s="155">
        <f t="shared" si="110"/>
        <v>0</v>
      </c>
      <c r="R48" s="155">
        <f t="shared" si="110"/>
        <v>0</v>
      </c>
      <c r="S48" s="155">
        <f t="shared" si="110"/>
        <v>0</v>
      </c>
      <c r="T48" s="155">
        <f t="shared" si="110"/>
        <v>0</v>
      </c>
      <c r="U48" s="156">
        <f t="shared" si="110"/>
        <v>0</v>
      </c>
      <c r="V48" s="189"/>
      <c r="W48" s="30" t="s">
        <v>34</v>
      </c>
      <c r="X48" s="155">
        <f t="shared" ref="X48:AO48" si="111">SUM(X46:X47)</f>
        <v>0</v>
      </c>
      <c r="Y48" s="155">
        <f t="shared" si="111"/>
        <v>0</v>
      </c>
      <c r="Z48" s="155">
        <f t="shared" si="111"/>
        <v>0</v>
      </c>
      <c r="AA48" s="155">
        <f t="shared" si="111"/>
        <v>0</v>
      </c>
      <c r="AB48" s="155">
        <f t="shared" si="111"/>
        <v>0</v>
      </c>
      <c r="AC48" s="155">
        <f t="shared" si="111"/>
        <v>0</v>
      </c>
      <c r="AD48" s="155">
        <f t="shared" si="111"/>
        <v>0</v>
      </c>
      <c r="AE48" s="155">
        <f t="shared" si="111"/>
        <v>0</v>
      </c>
      <c r="AF48" s="155">
        <f t="shared" si="111"/>
        <v>0</v>
      </c>
      <c r="AG48" s="155">
        <f t="shared" si="111"/>
        <v>0</v>
      </c>
      <c r="AH48" s="155">
        <f t="shared" si="111"/>
        <v>0</v>
      </c>
      <c r="AI48" s="155">
        <f t="shared" si="111"/>
        <v>0</v>
      </c>
      <c r="AJ48" s="155">
        <f t="shared" si="111"/>
        <v>1414</v>
      </c>
      <c r="AK48" s="155">
        <f t="shared" si="111"/>
        <v>75</v>
      </c>
      <c r="AL48" s="155">
        <f t="shared" si="111"/>
        <v>34</v>
      </c>
      <c r="AM48" s="155">
        <f t="shared" si="111"/>
        <v>13</v>
      </c>
      <c r="AN48" s="155">
        <f t="shared" si="111"/>
        <v>25</v>
      </c>
      <c r="AO48" s="156">
        <f t="shared" si="111"/>
        <v>1561</v>
      </c>
      <c r="AP48" s="189"/>
      <c r="AQ48" s="30" t="s">
        <v>34</v>
      </c>
      <c r="AR48" s="155">
        <f t="shared" ref="AR48:BI48" si="112">SUM(AR46:AR47)</f>
        <v>36</v>
      </c>
      <c r="AS48" s="155">
        <f t="shared" si="112"/>
        <v>0</v>
      </c>
      <c r="AT48" s="155">
        <f t="shared" si="112"/>
        <v>4</v>
      </c>
      <c r="AU48" s="155">
        <f t="shared" si="112"/>
        <v>5</v>
      </c>
      <c r="AV48" s="155">
        <f t="shared" si="112"/>
        <v>4</v>
      </c>
      <c r="AW48" s="155">
        <f t="shared" si="112"/>
        <v>49</v>
      </c>
      <c r="AX48" s="155">
        <f t="shared" si="112"/>
        <v>18</v>
      </c>
      <c r="AY48" s="155">
        <f t="shared" si="112"/>
        <v>0</v>
      </c>
      <c r="AZ48" s="155">
        <f t="shared" si="112"/>
        <v>0</v>
      </c>
      <c r="BA48" s="155">
        <f t="shared" si="112"/>
        <v>0</v>
      </c>
      <c r="BB48" s="155">
        <f t="shared" si="112"/>
        <v>1</v>
      </c>
      <c r="BC48" s="155">
        <f t="shared" si="112"/>
        <v>19</v>
      </c>
      <c r="BD48" s="155">
        <f t="shared" si="112"/>
        <v>0</v>
      </c>
      <c r="BE48" s="155">
        <f t="shared" si="112"/>
        <v>0</v>
      </c>
      <c r="BF48" s="155">
        <f t="shared" si="112"/>
        <v>0</v>
      </c>
      <c r="BG48" s="155">
        <f t="shared" si="112"/>
        <v>0</v>
      </c>
      <c r="BH48" s="155">
        <f t="shared" si="112"/>
        <v>0</v>
      </c>
      <c r="BI48" s="156">
        <f t="shared" si="112"/>
        <v>0</v>
      </c>
      <c r="BJ48" s="189"/>
      <c r="BK48" s="30" t="s">
        <v>34</v>
      </c>
      <c r="BL48" s="155">
        <f t="shared" ref="BL48:CC48" si="113">SUM(BL46:BL47)</f>
        <v>0</v>
      </c>
      <c r="BM48" s="155">
        <f t="shared" si="113"/>
        <v>0</v>
      </c>
      <c r="BN48" s="155">
        <f t="shared" si="113"/>
        <v>0</v>
      </c>
      <c r="BO48" s="155">
        <f t="shared" si="113"/>
        <v>0</v>
      </c>
      <c r="BP48" s="155">
        <f t="shared" si="113"/>
        <v>0</v>
      </c>
      <c r="BQ48" s="155">
        <f t="shared" si="113"/>
        <v>0</v>
      </c>
      <c r="BR48" s="155">
        <f t="shared" si="113"/>
        <v>0</v>
      </c>
      <c r="BS48" s="155">
        <f t="shared" si="113"/>
        <v>0</v>
      </c>
      <c r="BT48" s="155">
        <f t="shared" si="113"/>
        <v>0</v>
      </c>
      <c r="BU48" s="155">
        <f t="shared" si="113"/>
        <v>0</v>
      </c>
      <c r="BV48" s="155">
        <f t="shared" si="113"/>
        <v>0</v>
      </c>
      <c r="BW48" s="155">
        <f t="shared" si="113"/>
        <v>0</v>
      </c>
      <c r="BX48" s="155">
        <f t="shared" si="113"/>
        <v>54</v>
      </c>
      <c r="BY48" s="155">
        <f t="shared" si="113"/>
        <v>0</v>
      </c>
      <c r="BZ48" s="155">
        <f t="shared" si="113"/>
        <v>4</v>
      </c>
      <c r="CA48" s="155">
        <f t="shared" si="113"/>
        <v>5</v>
      </c>
      <c r="CB48" s="155">
        <f t="shared" si="113"/>
        <v>5</v>
      </c>
      <c r="CC48" s="156">
        <f t="shared" si="113"/>
        <v>68</v>
      </c>
      <c r="CD48" s="139"/>
      <c r="CE48" s="139"/>
      <c r="CF48" s="139"/>
      <c r="CG48" s="139"/>
      <c r="CH48" s="139"/>
      <c r="CI48" s="139"/>
      <c r="CJ48" s="139"/>
      <c r="CK48" s="139"/>
      <c r="CL48" s="139"/>
      <c r="CM48" s="139"/>
      <c r="CN48" s="139"/>
      <c r="CO48" s="139"/>
      <c r="CP48" s="139"/>
      <c r="CQ48" s="139"/>
      <c r="CR48" s="139"/>
      <c r="CS48" s="139"/>
      <c r="CT48" s="139"/>
      <c r="CU48" s="139"/>
      <c r="CV48" s="139"/>
      <c r="CW48" s="139"/>
      <c r="CX48" s="139"/>
      <c r="CY48" s="139"/>
      <c r="CZ48" s="139"/>
      <c r="DA48" s="139"/>
      <c r="DB48" s="139"/>
      <c r="DC48" s="139"/>
      <c r="DD48" s="139"/>
      <c r="DE48" s="139"/>
      <c r="DF48" s="139"/>
      <c r="DG48" s="139"/>
      <c r="DH48" s="139"/>
      <c r="DI48" s="139"/>
      <c r="DJ48" s="139"/>
      <c r="DK48" s="139"/>
      <c r="DL48" s="139"/>
      <c r="DM48" s="139"/>
      <c r="DN48" s="139"/>
      <c r="DO48" s="139"/>
      <c r="DP48" s="139"/>
      <c r="DQ48" s="139"/>
      <c r="DR48" s="139"/>
      <c r="DS48" s="139"/>
      <c r="DT48" s="139"/>
      <c r="DU48" s="139"/>
      <c r="DV48" s="139"/>
      <c r="DW48" s="139"/>
      <c r="DX48" s="139"/>
      <c r="DY48" s="139"/>
      <c r="DZ48" s="139"/>
      <c r="EA48" s="139"/>
      <c r="EB48" s="139"/>
      <c r="EC48" s="139"/>
      <c r="ED48" s="139"/>
      <c r="EE48" s="139"/>
      <c r="EF48" s="139"/>
      <c r="EG48" s="139"/>
      <c r="EH48" s="139"/>
      <c r="EI48" s="139"/>
      <c r="EJ48" s="139"/>
      <c r="EK48" s="139"/>
      <c r="EL48" s="139"/>
      <c r="EM48" s="139"/>
      <c r="EN48" s="139"/>
      <c r="EO48" s="139"/>
      <c r="EP48" s="139"/>
      <c r="EQ48" s="139"/>
      <c r="ER48" s="139"/>
      <c r="ES48" s="139"/>
      <c r="ET48" s="139"/>
      <c r="EU48" s="139"/>
      <c r="EV48" s="139"/>
      <c r="EW48" s="139"/>
      <c r="EX48" s="139"/>
      <c r="EY48" s="139"/>
      <c r="EZ48" s="139"/>
      <c r="FA48" s="139"/>
      <c r="FB48" s="139"/>
      <c r="FC48" s="139"/>
      <c r="FD48" s="139"/>
      <c r="FE48" s="139"/>
      <c r="FF48" s="139"/>
      <c r="FG48" s="139"/>
      <c r="FH48" s="139"/>
      <c r="FI48" s="139"/>
      <c r="FJ48" s="139"/>
      <c r="FK48" s="139"/>
      <c r="FL48" s="139"/>
      <c r="FM48" s="139"/>
      <c r="FN48" s="139"/>
      <c r="FO48" s="139"/>
      <c r="FP48" s="139"/>
      <c r="FQ48" s="139"/>
      <c r="FR48" s="139"/>
      <c r="FS48" s="139"/>
      <c r="FT48" s="139"/>
      <c r="FU48" s="139"/>
      <c r="FV48" s="139"/>
      <c r="FW48" s="139"/>
      <c r="FX48" s="139"/>
      <c r="FY48" s="139"/>
      <c r="FZ48" s="139"/>
      <c r="GA48" s="139"/>
      <c r="GB48" s="139"/>
      <c r="GC48" s="139"/>
      <c r="GD48" s="139"/>
      <c r="GE48" s="139"/>
      <c r="GF48" s="139"/>
      <c r="GG48" s="139"/>
      <c r="GH48" s="139"/>
      <c r="GI48" s="139"/>
      <c r="GJ48" s="139"/>
      <c r="GK48" s="139"/>
      <c r="GL48" s="139"/>
      <c r="GM48" s="139"/>
      <c r="GN48" s="139"/>
      <c r="GO48" s="139"/>
      <c r="GP48" s="139"/>
      <c r="GQ48" s="139"/>
      <c r="GR48" s="139"/>
      <c r="GS48" s="139"/>
      <c r="GT48" s="139"/>
      <c r="GU48" s="139"/>
      <c r="GV48" s="139"/>
      <c r="GW48" s="139"/>
      <c r="GX48" s="139"/>
      <c r="GY48" s="139"/>
      <c r="GZ48" s="139"/>
      <c r="HA48" s="139"/>
      <c r="HB48" s="139"/>
      <c r="HC48" s="139"/>
      <c r="HD48" s="139"/>
      <c r="HE48" s="139"/>
      <c r="HF48" s="139"/>
      <c r="HG48" s="139"/>
      <c r="HH48" s="139"/>
      <c r="HI48" s="139"/>
      <c r="HJ48" s="139"/>
      <c r="HK48" s="139"/>
      <c r="HL48" s="139"/>
      <c r="HM48" s="139"/>
      <c r="HN48" s="139"/>
      <c r="HO48" s="139"/>
      <c r="HP48" s="139"/>
      <c r="HQ48" s="139"/>
      <c r="HR48" s="139"/>
      <c r="HS48" s="139"/>
      <c r="HT48" s="139"/>
      <c r="HU48" s="139"/>
      <c r="HV48" s="139"/>
      <c r="HW48" s="139"/>
      <c r="HX48" s="139"/>
      <c r="HY48" s="139"/>
      <c r="HZ48" s="139"/>
      <c r="IA48" s="139"/>
      <c r="IB48" s="139"/>
      <c r="IC48" s="139"/>
      <c r="ID48" s="139"/>
      <c r="IE48" s="139"/>
      <c r="IF48" s="139"/>
      <c r="IG48" s="139"/>
      <c r="IH48" s="139"/>
      <c r="II48" s="139"/>
      <c r="IJ48" s="139"/>
      <c r="IK48" s="139"/>
      <c r="IL48" s="139"/>
      <c r="IM48" s="139"/>
      <c r="IN48" s="139"/>
      <c r="IO48" s="139"/>
      <c r="IP48" s="139"/>
      <c r="IQ48" s="139"/>
      <c r="IR48" s="139"/>
      <c r="IS48" s="139"/>
      <c r="IT48" s="139"/>
      <c r="IU48" s="139"/>
      <c r="IV48" s="139"/>
    </row>
    <row r="49" spans="1:256" ht="17.100000000000001" customHeight="1">
      <c r="A49" s="16"/>
      <c r="B49" s="41" t="s">
        <v>80</v>
      </c>
      <c r="C49" s="30" t="s">
        <v>81</v>
      </c>
      <c r="D49" s="155">
        <v>590</v>
      </c>
      <c r="E49" s="155">
        <v>33</v>
      </c>
      <c r="F49" s="155">
        <v>13</v>
      </c>
      <c r="G49" s="155">
        <v>3</v>
      </c>
      <c r="H49" s="155">
        <v>4</v>
      </c>
      <c r="I49" s="155">
        <f t="shared" ref="I49:I54" si="114">SUM(D49:H49)</f>
        <v>643</v>
      </c>
      <c r="J49" s="155">
        <v>64</v>
      </c>
      <c r="K49" s="155">
        <v>2</v>
      </c>
      <c r="L49" s="155">
        <v>2</v>
      </c>
      <c r="M49" s="155">
        <v>0</v>
      </c>
      <c r="N49" s="155">
        <v>1</v>
      </c>
      <c r="O49" s="155">
        <f t="shared" ref="O49:O54" si="115">SUM(J49:N49)</f>
        <v>69</v>
      </c>
      <c r="P49" s="155">
        <v>0</v>
      </c>
      <c r="Q49" s="155">
        <v>0</v>
      </c>
      <c r="R49" s="155">
        <v>0</v>
      </c>
      <c r="S49" s="155">
        <v>0</v>
      </c>
      <c r="T49" s="155">
        <v>0</v>
      </c>
      <c r="U49" s="156">
        <f t="shared" ref="U49:U54" si="116">SUM(P49:T49)</f>
        <v>0</v>
      </c>
      <c r="V49" s="41" t="s">
        <v>80</v>
      </c>
      <c r="W49" s="30" t="s">
        <v>81</v>
      </c>
      <c r="X49" s="155">
        <v>0</v>
      </c>
      <c r="Y49" s="155">
        <v>0</v>
      </c>
      <c r="Z49" s="155">
        <v>0</v>
      </c>
      <c r="AA49" s="155">
        <v>0</v>
      </c>
      <c r="AB49" s="155">
        <v>0</v>
      </c>
      <c r="AC49" s="155">
        <f t="shared" ref="AC49:AC54" si="117">SUM(X49:AB49)</f>
        <v>0</v>
      </c>
      <c r="AD49" s="155">
        <v>0</v>
      </c>
      <c r="AE49" s="155">
        <v>0</v>
      </c>
      <c r="AF49" s="155">
        <v>0</v>
      </c>
      <c r="AG49" s="155">
        <v>0</v>
      </c>
      <c r="AH49" s="155">
        <v>0</v>
      </c>
      <c r="AI49" s="155">
        <f t="shared" ref="AI49:AI54" si="118">SUM(AD49:AH49)</f>
        <v>0</v>
      </c>
      <c r="AJ49" s="155">
        <f t="shared" ref="AJ49:AN54" si="119">D49+J49+P49+X49+AD49</f>
        <v>654</v>
      </c>
      <c r="AK49" s="155">
        <f t="shared" si="119"/>
        <v>35</v>
      </c>
      <c r="AL49" s="155">
        <f t="shared" si="119"/>
        <v>15</v>
      </c>
      <c r="AM49" s="155">
        <f t="shared" si="119"/>
        <v>3</v>
      </c>
      <c r="AN49" s="155">
        <f t="shared" si="119"/>
        <v>5</v>
      </c>
      <c r="AO49" s="156">
        <f t="shared" ref="AO49:AO54" si="120">SUM(AJ49:AN49)</f>
        <v>712</v>
      </c>
      <c r="AP49" s="41" t="s">
        <v>80</v>
      </c>
      <c r="AQ49" s="30" t="s">
        <v>81</v>
      </c>
      <c r="AR49" s="39">
        <v>13</v>
      </c>
      <c r="AS49" s="39">
        <v>0</v>
      </c>
      <c r="AT49" s="39">
        <v>1</v>
      </c>
      <c r="AU49" s="39">
        <v>5</v>
      </c>
      <c r="AV49" s="39">
        <v>3</v>
      </c>
      <c r="AW49" s="39">
        <f t="shared" ref="AW49:AW54" si="121">SUM(AR49:AV49)</f>
        <v>22</v>
      </c>
      <c r="AX49" s="39">
        <v>9</v>
      </c>
      <c r="AY49" s="39">
        <v>0</v>
      </c>
      <c r="AZ49" s="39">
        <v>0</v>
      </c>
      <c r="BA49" s="39">
        <v>6</v>
      </c>
      <c r="BB49" s="39">
        <v>1</v>
      </c>
      <c r="BC49" s="39">
        <f t="shared" ref="BC49:BC54" si="122">SUM(AX49:BB49)</f>
        <v>16</v>
      </c>
      <c r="BD49" s="39">
        <v>0</v>
      </c>
      <c r="BE49" s="39">
        <v>0</v>
      </c>
      <c r="BF49" s="39">
        <v>0</v>
      </c>
      <c r="BG49" s="39">
        <v>0</v>
      </c>
      <c r="BH49" s="39">
        <v>0</v>
      </c>
      <c r="BI49" s="157">
        <f t="shared" ref="BI49:BI54" si="123">SUM(BD49:BH49)</f>
        <v>0</v>
      </c>
      <c r="BJ49" s="41" t="s">
        <v>80</v>
      </c>
      <c r="BK49" s="30" t="s">
        <v>81</v>
      </c>
      <c r="BL49" s="155">
        <v>0</v>
      </c>
      <c r="BM49" s="155">
        <v>0</v>
      </c>
      <c r="BN49" s="155">
        <v>0</v>
      </c>
      <c r="BO49" s="155">
        <v>0</v>
      </c>
      <c r="BP49" s="155">
        <v>0</v>
      </c>
      <c r="BQ49" s="155">
        <f t="shared" ref="BQ49:BQ54" si="124">SUM(BL49:BP49)</f>
        <v>0</v>
      </c>
      <c r="BR49" s="155">
        <v>0</v>
      </c>
      <c r="BS49" s="155">
        <v>0</v>
      </c>
      <c r="BT49" s="155">
        <v>0</v>
      </c>
      <c r="BU49" s="155">
        <v>0</v>
      </c>
      <c r="BV49" s="155">
        <v>0</v>
      </c>
      <c r="BW49" s="155">
        <f t="shared" ref="BW49:BW54" si="125">SUM(BR49:BV49)</f>
        <v>0</v>
      </c>
      <c r="BX49" s="155">
        <f t="shared" ref="BX49:CB54" si="126">AR49+AX49+BD49+BL49+BR49</f>
        <v>22</v>
      </c>
      <c r="BY49" s="155">
        <f t="shared" si="126"/>
        <v>0</v>
      </c>
      <c r="BZ49" s="155">
        <f t="shared" si="126"/>
        <v>1</v>
      </c>
      <c r="CA49" s="155">
        <f t="shared" si="126"/>
        <v>11</v>
      </c>
      <c r="CB49" s="155">
        <f t="shared" si="126"/>
        <v>4</v>
      </c>
      <c r="CC49" s="156">
        <f t="shared" ref="CC49:CC54" si="127">SUM(BX49:CB49)</f>
        <v>38</v>
      </c>
      <c r="CD49" s="139"/>
      <c r="CE49" s="139"/>
      <c r="CF49" s="139"/>
      <c r="CG49" s="139"/>
      <c r="CH49" s="139"/>
      <c r="CI49" s="139"/>
      <c r="CJ49" s="139"/>
      <c r="CK49" s="139"/>
      <c r="CL49" s="139"/>
      <c r="CM49" s="139"/>
      <c r="CN49" s="139"/>
      <c r="CO49" s="139"/>
      <c r="CP49" s="139"/>
      <c r="CQ49" s="139"/>
      <c r="CR49" s="139"/>
      <c r="CS49" s="139"/>
      <c r="CT49" s="139"/>
      <c r="CU49" s="139"/>
      <c r="CV49" s="139"/>
      <c r="CW49" s="139"/>
      <c r="CX49" s="139"/>
      <c r="CY49" s="139"/>
      <c r="CZ49" s="139"/>
      <c r="DA49" s="139"/>
      <c r="DB49" s="139"/>
      <c r="DC49" s="139"/>
      <c r="DD49" s="139"/>
      <c r="DE49" s="139"/>
      <c r="DF49" s="139"/>
      <c r="DG49" s="139"/>
      <c r="DH49" s="139"/>
      <c r="DI49" s="139"/>
      <c r="DJ49" s="139"/>
      <c r="DK49" s="139"/>
      <c r="DL49" s="139"/>
      <c r="DM49" s="139"/>
      <c r="DN49" s="139"/>
      <c r="DO49" s="139"/>
      <c r="DP49" s="139"/>
      <c r="DQ49" s="139"/>
      <c r="DR49" s="139"/>
      <c r="DS49" s="139"/>
      <c r="DT49" s="139"/>
      <c r="DU49" s="139"/>
      <c r="DV49" s="139"/>
      <c r="DW49" s="139"/>
      <c r="DX49" s="139"/>
      <c r="DY49" s="139"/>
      <c r="DZ49" s="139"/>
      <c r="EA49" s="139"/>
      <c r="EB49" s="139"/>
      <c r="EC49" s="139"/>
      <c r="ED49" s="139"/>
      <c r="EE49" s="139"/>
      <c r="EF49" s="139"/>
      <c r="EG49" s="139"/>
      <c r="EH49" s="139"/>
      <c r="EI49" s="139"/>
      <c r="EJ49" s="139"/>
      <c r="EK49" s="139"/>
      <c r="EL49" s="139"/>
      <c r="EM49" s="139"/>
      <c r="EN49" s="139"/>
      <c r="EO49" s="139"/>
      <c r="EP49" s="139"/>
      <c r="EQ49" s="139"/>
      <c r="ER49" s="139"/>
      <c r="ES49" s="139"/>
      <c r="ET49" s="139"/>
      <c r="EU49" s="139"/>
      <c r="EV49" s="139"/>
      <c r="EW49" s="139"/>
      <c r="EX49" s="139"/>
      <c r="EY49" s="139"/>
      <c r="EZ49" s="139"/>
      <c r="FA49" s="139"/>
      <c r="FB49" s="139"/>
      <c r="FC49" s="139"/>
      <c r="FD49" s="139"/>
      <c r="FE49" s="139"/>
      <c r="FF49" s="139"/>
      <c r="FG49" s="139"/>
      <c r="FH49" s="139"/>
      <c r="FI49" s="139"/>
      <c r="FJ49" s="139"/>
      <c r="FK49" s="139"/>
      <c r="FL49" s="139"/>
      <c r="FM49" s="139"/>
      <c r="FN49" s="139"/>
      <c r="FO49" s="139"/>
      <c r="FP49" s="139"/>
      <c r="FQ49" s="139"/>
      <c r="FR49" s="139"/>
      <c r="FS49" s="139"/>
      <c r="FT49" s="139"/>
      <c r="FU49" s="139"/>
      <c r="FV49" s="139"/>
      <c r="FW49" s="139"/>
      <c r="FX49" s="139"/>
      <c r="FY49" s="139"/>
      <c r="FZ49" s="139"/>
      <c r="GA49" s="139"/>
      <c r="GB49" s="139"/>
      <c r="GC49" s="139"/>
      <c r="GD49" s="139"/>
      <c r="GE49" s="139"/>
      <c r="GF49" s="139"/>
      <c r="GG49" s="139"/>
      <c r="GH49" s="139"/>
      <c r="GI49" s="139"/>
      <c r="GJ49" s="139"/>
      <c r="GK49" s="139"/>
      <c r="GL49" s="139"/>
      <c r="GM49" s="139"/>
      <c r="GN49" s="139"/>
      <c r="GO49" s="139"/>
      <c r="GP49" s="139"/>
      <c r="GQ49" s="139"/>
      <c r="GR49" s="139"/>
      <c r="GS49" s="139"/>
      <c r="GT49" s="139"/>
      <c r="GU49" s="139"/>
      <c r="GV49" s="139"/>
      <c r="GW49" s="139"/>
      <c r="GX49" s="139"/>
      <c r="GY49" s="139"/>
      <c r="GZ49" s="139"/>
      <c r="HA49" s="139"/>
      <c r="HB49" s="139"/>
      <c r="HC49" s="139"/>
      <c r="HD49" s="139"/>
      <c r="HE49" s="139"/>
      <c r="HF49" s="139"/>
      <c r="HG49" s="139"/>
      <c r="HH49" s="139"/>
      <c r="HI49" s="139"/>
      <c r="HJ49" s="139"/>
      <c r="HK49" s="139"/>
      <c r="HL49" s="139"/>
      <c r="HM49" s="139"/>
      <c r="HN49" s="139"/>
      <c r="HO49" s="139"/>
      <c r="HP49" s="139"/>
      <c r="HQ49" s="139"/>
      <c r="HR49" s="139"/>
      <c r="HS49" s="139"/>
      <c r="HT49" s="139"/>
      <c r="HU49" s="139"/>
      <c r="HV49" s="139"/>
      <c r="HW49" s="139"/>
      <c r="HX49" s="139"/>
      <c r="HY49" s="139"/>
      <c r="HZ49" s="139"/>
      <c r="IA49" s="139"/>
      <c r="IB49" s="139"/>
      <c r="IC49" s="139"/>
      <c r="ID49" s="139"/>
      <c r="IE49" s="139"/>
      <c r="IF49" s="139"/>
      <c r="IG49" s="139"/>
      <c r="IH49" s="139"/>
      <c r="II49" s="139"/>
      <c r="IJ49" s="139"/>
      <c r="IK49" s="139"/>
      <c r="IL49" s="139"/>
      <c r="IM49" s="139"/>
      <c r="IN49" s="139"/>
      <c r="IO49" s="139"/>
      <c r="IP49" s="139"/>
      <c r="IQ49" s="139"/>
      <c r="IR49" s="139"/>
      <c r="IS49" s="139"/>
      <c r="IT49" s="139"/>
      <c r="IU49" s="139"/>
      <c r="IV49" s="139"/>
    </row>
    <row r="50" spans="1:256" ht="17.100000000000001" customHeight="1">
      <c r="A50" s="16"/>
      <c r="B50" s="41" t="s">
        <v>82</v>
      </c>
      <c r="C50" s="30" t="s">
        <v>83</v>
      </c>
      <c r="D50" s="155">
        <v>340</v>
      </c>
      <c r="E50" s="155">
        <v>14</v>
      </c>
      <c r="F50" s="155">
        <v>9</v>
      </c>
      <c r="G50" s="155">
        <v>1</v>
      </c>
      <c r="H50" s="155">
        <v>5</v>
      </c>
      <c r="I50" s="155">
        <f t="shared" si="114"/>
        <v>369</v>
      </c>
      <c r="J50" s="155">
        <v>33</v>
      </c>
      <c r="K50" s="155">
        <v>1</v>
      </c>
      <c r="L50" s="155">
        <v>1</v>
      </c>
      <c r="M50" s="155">
        <v>0</v>
      </c>
      <c r="N50" s="155">
        <v>4</v>
      </c>
      <c r="O50" s="155">
        <f t="shared" si="115"/>
        <v>39</v>
      </c>
      <c r="P50" s="155">
        <v>0</v>
      </c>
      <c r="Q50" s="155">
        <v>0</v>
      </c>
      <c r="R50" s="155">
        <v>0</v>
      </c>
      <c r="S50" s="155">
        <v>0</v>
      </c>
      <c r="T50" s="155">
        <v>0</v>
      </c>
      <c r="U50" s="156">
        <f t="shared" si="116"/>
        <v>0</v>
      </c>
      <c r="V50" s="41" t="s">
        <v>82</v>
      </c>
      <c r="W50" s="30" t="s">
        <v>83</v>
      </c>
      <c r="X50" s="155">
        <v>0</v>
      </c>
      <c r="Y50" s="155">
        <v>0</v>
      </c>
      <c r="Z50" s="155">
        <v>0</v>
      </c>
      <c r="AA50" s="155">
        <v>0</v>
      </c>
      <c r="AB50" s="155">
        <v>0</v>
      </c>
      <c r="AC50" s="155">
        <f t="shared" si="117"/>
        <v>0</v>
      </c>
      <c r="AD50" s="155">
        <v>0</v>
      </c>
      <c r="AE50" s="155">
        <v>0</v>
      </c>
      <c r="AF50" s="155">
        <v>0</v>
      </c>
      <c r="AG50" s="155">
        <v>0</v>
      </c>
      <c r="AH50" s="155">
        <v>0</v>
      </c>
      <c r="AI50" s="155">
        <f t="shared" si="118"/>
        <v>0</v>
      </c>
      <c r="AJ50" s="155">
        <f t="shared" si="119"/>
        <v>373</v>
      </c>
      <c r="AK50" s="155">
        <f t="shared" si="119"/>
        <v>15</v>
      </c>
      <c r="AL50" s="155">
        <f t="shared" si="119"/>
        <v>10</v>
      </c>
      <c r="AM50" s="155">
        <f t="shared" si="119"/>
        <v>1</v>
      </c>
      <c r="AN50" s="155">
        <f t="shared" si="119"/>
        <v>9</v>
      </c>
      <c r="AO50" s="156">
        <f t="shared" si="120"/>
        <v>408</v>
      </c>
      <c r="AP50" s="41" t="s">
        <v>82</v>
      </c>
      <c r="AQ50" s="30" t="s">
        <v>83</v>
      </c>
      <c r="AR50" s="39">
        <v>10</v>
      </c>
      <c r="AS50" s="39">
        <v>0</v>
      </c>
      <c r="AT50" s="39">
        <v>0</v>
      </c>
      <c r="AU50" s="39">
        <v>2</v>
      </c>
      <c r="AV50" s="39">
        <v>1</v>
      </c>
      <c r="AW50" s="39">
        <f t="shared" si="121"/>
        <v>13</v>
      </c>
      <c r="AX50" s="39">
        <v>8</v>
      </c>
      <c r="AY50" s="39">
        <v>0</v>
      </c>
      <c r="AZ50" s="39">
        <v>0</v>
      </c>
      <c r="BA50" s="39">
        <v>1</v>
      </c>
      <c r="BB50" s="39">
        <v>2</v>
      </c>
      <c r="BC50" s="39">
        <f t="shared" si="122"/>
        <v>11</v>
      </c>
      <c r="BD50" s="39">
        <v>0</v>
      </c>
      <c r="BE50" s="39">
        <v>0</v>
      </c>
      <c r="BF50" s="39">
        <v>0</v>
      </c>
      <c r="BG50" s="39">
        <v>0</v>
      </c>
      <c r="BH50" s="39">
        <v>0</v>
      </c>
      <c r="BI50" s="157">
        <f t="shared" si="123"/>
        <v>0</v>
      </c>
      <c r="BJ50" s="41" t="s">
        <v>82</v>
      </c>
      <c r="BK50" s="30" t="s">
        <v>83</v>
      </c>
      <c r="BL50" s="155">
        <v>0</v>
      </c>
      <c r="BM50" s="155">
        <v>0</v>
      </c>
      <c r="BN50" s="155">
        <v>0</v>
      </c>
      <c r="BO50" s="155">
        <v>0</v>
      </c>
      <c r="BP50" s="155">
        <v>0</v>
      </c>
      <c r="BQ50" s="155">
        <f t="shared" si="124"/>
        <v>0</v>
      </c>
      <c r="BR50" s="155">
        <v>0</v>
      </c>
      <c r="BS50" s="155">
        <v>0</v>
      </c>
      <c r="BT50" s="155">
        <v>0</v>
      </c>
      <c r="BU50" s="155">
        <v>0</v>
      </c>
      <c r="BV50" s="155">
        <v>0</v>
      </c>
      <c r="BW50" s="155">
        <f t="shared" si="125"/>
        <v>0</v>
      </c>
      <c r="BX50" s="155">
        <f t="shared" si="126"/>
        <v>18</v>
      </c>
      <c r="BY50" s="155">
        <f t="shared" si="126"/>
        <v>0</v>
      </c>
      <c r="BZ50" s="155">
        <f t="shared" si="126"/>
        <v>0</v>
      </c>
      <c r="CA50" s="155">
        <f t="shared" si="126"/>
        <v>3</v>
      </c>
      <c r="CB50" s="155">
        <f t="shared" si="126"/>
        <v>3</v>
      </c>
      <c r="CC50" s="156">
        <f t="shared" si="127"/>
        <v>24</v>
      </c>
      <c r="CD50" s="139"/>
      <c r="CE50" s="139"/>
      <c r="CF50" s="139"/>
      <c r="CG50" s="139"/>
      <c r="CH50" s="139"/>
      <c r="CI50" s="139"/>
      <c r="CJ50" s="139"/>
      <c r="CK50" s="139"/>
      <c r="CL50" s="139"/>
      <c r="CM50" s="139"/>
      <c r="CN50" s="139"/>
      <c r="CO50" s="139"/>
      <c r="CP50" s="139"/>
      <c r="CQ50" s="139"/>
      <c r="CR50" s="139"/>
      <c r="CS50" s="139"/>
      <c r="CT50" s="139"/>
      <c r="CU50" s="139"/>
      <c r="CV50" s="139"/>
      <c r="CW50" s="139"/>
      <c r="CX50" s="139"/>
      <c r="CY50" s="139"/>
      <c r="CZ50" s="139"/>
      <c r="DA50" s="139"/>
      <c r="DB50" s="139"/>
      <c r="DC50" s="139"/>
      <c r="DD50" s="139"/>
      <c r="DE50" s="139"/>
      <c r="DF50" s="139"/>
      <c r="DG50" s="139"/>
      <c r="DH50" s="139"/>
      <c r="DI50" s="139"/>
      <c r="DJ50" s="139"/>
      <c r="DK50" s="139"/>
      <c r="DL50" s="139"/>
      <c r="DM50" s="139"/>
      <c r="DN50" s="139"/>
      <c r="DO50" s="139"/>
      <c r="DP50" s="139"/>
      <c r="DQ50" s="139"/>
      <c r="DR50" s="139"/>
      <c r="DS50" s="139"/>
      <c r="DT50" s="139"/>
      <c r="DU50" s="139"/>
      <c r="DV50" s="139"/>
      <c r="DW50" s="139"/>
      <c r="DX50" s="139"/>
      <c r="DY50" s="139"/>
      <c r="DZ50" s="139"/>
      <c r="EA50" s="139"/>
      <c r="EB50" s="139"/>
      <c r="EC50" s="139"/>
      <c r="ED50" s="139"/>
      <c r="EE50" s="139"/>
      <c r="EF50" s="139"/>
      <c r="EG50" s="139"/>
      <c r="EH50" s="139"/>
      <c r="EI50" s="139"/>
      <c r="EJ50" s="139"/>
      <c r="EK50" s="139"/>
      <c r="EL50" s="139"/>
      <c r="EM50" s="139"/>
      <c r="EN50" s="139"/>
      <c r="EO50" s="139"/>
      <c r="EP50" s="139"/>
      <c r="EQ50" s="139"/>
      <c r="ER50" s="139"/>
      <c r="ES50" s="139"/>
      <c r="ET50" s="139"/>
      <c r="EU50" s="139"/>
      <c r="EV50" s="139"/>
      <c r="EW50" s="139"/>
      <c r="EX50" s="139"/>
      <c r="EY50" s="139"/>
      <c r="EZ50" s="139"/>
      <c r="FA50" s="139"/>
      <c r="FB50" s="139"/>
      <c r="FC50" s="139"/>
      <c r="FD50" s="139"/>
      <c r="FE50" s="139"/>
      <c r="FF50" s="139"/>
      <c r="FG50" s="139"/>
      <c r="FH50" s="139"/>
      <c r="FI50" s="139"/>
      <c r="FJ50" s="139"/>
      <c r="FK50" s="139"/>
      <c r="FL50" s="139"/>
      <c r="FM50" s="139"/>
      <c r="FN50" s="139"/>
      <c r="FO50" s="139"/>
      <c r="FP50" s="139"/>
      <c r="FQ50" s="139"/>
      <c r="FR50" s="139"/>
      <c r="FS50" s="139"/>
      <c r="FT50" s="139"/>
      <c r="FU50" s="139"/>
      <c r="FV50" s="139"/>
      <c r="FW50" s="139"/>
      <c r="FX50" s="139"/>
      <c r="FY50" s="139"/>
      <c r="FZ50" s="139"/>
      <c r="GA50" s="139"/>
      <c r="GB50" s="139"/>
      <c r="GC50" s="139"/>
      <c r="GD50" s="139"/>
      <c r="GE50" s="139"/>
      <c r="GF50" s="139"/>
      <c r="GG50" s="139"/>
      <c r="GH50" s="139"/>
      <c r="GI50" s="139"/>
      <c r="GJ50" s="139"/>
      <c r="GK50" s="139"/>
      <c r="GL50" s="139"/>
      <c r="GM50" s="139"/>
      <c r="GN50" s="139"/>
      <c r="GO50" s="139"/>
      <c r="GP50" s="139"/>
      <c r="GQ50" s="139"/>
      <c r="GR50" s="139"/>
      <c r="GS50" s="139"/>
      <c r="GT50" s="139"/>
      <c r="GU50" s="139"/>
      <c r="GV50" s="139"/>
      <c r="GW50" s="139"/>
      <c r="GX50" s="139"/>
      <c r="GY50" s="139"/>
      <c r="GZ50" s="139"/>
      <c r="HA50" s="139"/>
      <c r="HB50" s="139"/>
      <c r="HC50" s="139"/>
      <c r="HD50" s="139"/>
      <c r="HE50" s="139"/>
      <c r="HF50" s="139"/>
      <c r="HG50" s="139"/>
      <c r="HH50" s="139"/>
      <c r="HI50" s="139"/>
      <c r="HJ50" s="139"/>
      <c r="HK50" s="139"/>
      <c r="HL50" s="139"/>
      <c r="HM50" s="139"/>
      <c r="HN50" s="139"/>
      <c r="HO50" s="139"/>
      <c r="HP50" s="139"/>
      <c r="HQ50" s="139"/>
      <c r="HR50" s="139"/>
      <c r="HS50" s="139"/>
      <c r="HT50" s="139"/>
      <c r="HU50" s="139"/>
      <c r="HV50" s="139"/>
      <c r="HW50" s="139"/>
      <c r="HX50" s="139"/>
      <c r="HY50" s="139"/>
      <c r="HZ50" s="139"/>
      <c r="IA50" s="139"/>
      <c r="IB50" s="139"/>
      <c r="IC50" s="139"/>
      <c r="ID50" s="139"/>
      <c r="IE50" s="139"/>
      <c r="IF50" s="139"/>
      <c r="IG50" s="139"/>
      <c r="IH50" s="139"/>
      <c r="II50" s="139"/>
      <c r="IJ50" s="139"/>
      <c r="IK50" s="139"/>
      <c r="IL50" s="139"/>
      <c r="IM50" s="139"/>
      <c r="IN50" s="139"/>
      <c r="IO50" s="139"/>
      <c r="IP50" s="139"/>
      <c r="IQ50" s="139"/>
      <c r="IR50" s="139"/>
      <c r="IS50" s="139"/>
      <c r="IT50" s="139"/>
      <c r="IU50" s="139"/>
      <c r="IV50" s="139"/>
    </row>
    <row r="51" spans="1:256" ht="17.100000000000001" customHeight="1">
      <c r="A51" s="16"/>
      <c r="B51" s="29" t="s">
        <v>84</v>
      </c>
      <c r="C51" s="30" t="s">
        <v>85</v>
      </c>
      <c r="D51" s="155">
        <v>468</v>
      </c>
      <c r="E51" s="155">
        <v>40</v>
      </c>
      <c r="F51" s="155">
        <v>5</v>
      </c>
      <c r="G51" s="155">
        <v>3</v>
      </c>
      <c r="H51" s="155">
        <v>13</v>
      </c>
      <c r="I51" s="155">
        <f t="shared" si="114"/>
        <v>529</v>
      </c>
      <c r="J51" s="155">
        <v>256</v>
      </c>
      <c r="K51" s="155">
        <v>2</v>
      </c>
      <c r="L51" s="155">
        <v>3</v>
      </c>
      <c r="M51" s="155">
        <v>2</v>
      </c>
      <c r="N51" s="155">
        <v>7</v>
      </c>
      <c r="O51" s="155">
        <f t="shared" si="115"/>
        <v>270</v>
      </c>
      <c r="P51" s="155">
        <v>0</v>
      </c>
      <c r="Q51" s="155">
        <v>0</v>
      </c>
      <c r="R51" s="155">
        <v>0</v>
      </c>
      <c r="S51" s="155">
        <v>0</v>
      </c>
      <c r="T51" s="155">
        <v>0</v>
      </c>
      <c r="U51" s="156">
        <f t="shared" si="116"/>
        <v>0</v>
      </c>
      <c r="V51" s="29" t="s">
        <v>84</v>
      </c>
      <c r="W51" s="30" t="s">
        <v>85</v>
      </c>
      <c r="X51" s="155">
        <v>0</v>
      </c>
      <c r="Y51" s="155">
        <v>0</v>
      </c>
      <c r="Z51" s="155">
        <v>0</v>
      </c>
      <c r="AA51" s="155">
        <v>0</v>
      </c>
      <c r="AB51" s="155">
        <v>0</v>
      </c>
      <c r="AC51" s="155">
        <f t="shared" si="117"/>
        <v>0</v>
      </c>
      <c r="AD51" s="155">
        <v>0</v>
      </c>
      <c r="AE51" s="155">
        <v>0</v>
      </c>
      <c r="AF51" s="155">
        <v>0</v>
      </c>
      <c r="AG51" s="155">
        <v>0</v>
      </c>
      <c r="AH51" s="155">
        <v>0</v>
      </c>
      <c r="AI51" s="155">
        <f t="shared" si="118"/>
        <v>0</v>
      </c>
      <c r="AJ51" s="155">
        <f t="shared" si="119"/>
        <v>724</v>
      </c>
      <c r="AK51" s="155">
        <f t="shared" si="119"/>
        <v>42</v>
      </c>
      <c r="AL51" s="155">
        <f t="shared" si="119"/>
        <v>8</v>
      </c>
      <c r="AM51" s="155">
        <f t="shared" si="119"/>
        <v>5</v>
      </c>
      <c r="AN51" s="155">
        <f t="shared" si="119"/>
        <v>20</v>
      </c>
      <c r="AO51" s="156">
        <f t="shared" si="120"/>
        <v>799</v>
      </c>
      <c r="AP51" s="29" t="s">
        <v>84</v>
      </c>
      <c r="AQ51" s="30" t="s">
        <v>85</v>
      </c>
      <c r="AR51" s="39">
        <v>14</v>
      </c>
      <c r="AS51" s="39">
        <v>0</v>
      </c>
      <c r="AT51" s="39">
        <v>1</v>
      </c>
      <c r="AU51" s="39">
        <v>6</v>
      </c>
      <c r="AV51" s="39">
        <v>3</v>
      </c>
      <c r="AW51" s="39">
        <f t="shared" si="121"/>
        <v>24</v>
      </c>
      <c r="AX51" s="39">
        <v>45</v>
      </c>
      <c r="AY51" s="39">
        <v>1</v>
      </c>
      <c r="AZ51" s="39">
        <v>3</v>
      </c>
      <c r="BA51" s="39">
        <v>2</v>
      </c>
      <c r="BB51" s="39">
        <v>5</v>
      </c>
      <c r="BC51" s="39">
        <f t="shared" si="122"/>
        <v>56</v>
      </c>
      <c r="BD51" s="39">
        <v>0</v>
      </c>
      <c r="BE51" s="39">
        <v>0</v>
      </c>
      <c r="BF51" s="39">
        <v>0</v>
      </c>
      <c r="BG51" s="39">
        <v>0</v>
      </c>
      <c r="BH51" s="39">
        <v>0</v>
      </c>
      <c r="BI51" s="157">
        <f t="shared" si="123"/>
        <v>0</v>
      </c>
      <c r="BJ51" s="29" t="s">
        <v>84</v>
      </c>
      <c r="BK51" s="30" t="s">
        <v>85</v>
      </c>
      <c r="BL51" s="155">
        <v>0</v>
      </c>
      <c r="BM51" s="155">
        <v>0</v>
      </c>
      <c r="BN51" s="155">
        <v>0</v>
      </c>
      <c r="BO51" s="155">
        <v>0</v>
      </c>
      <c r="BP51" s="155">
        <v>0</v>
      </c>
      <c r="BQ51" s="155">
        <f t="shared" si="124"/>
        <v>0</v>
      </c>
      <c r="BR51" s="155">
        <v>0</v>
      </c>
      <c r="BS51" s="155">
        <v>0</v>
      </c>
      <c r="BT51" s="155">
        <v>0</v>
      </c>
      <c r="BU51" s="155">
        <v>0</v>
      </c>
      <c r="BV51" s="155">
        <v>0</v>
      </c>
      <c r="BW51" s="155">
        <f t="shared" si="125"/>
        <v>0</v>
      </c>
      <c r="BX51" s="155">
        <f t="shared" si="126"/>
        <v>59</v>
      </c>
      <c r="BY51" s="155">
        <f t="shared" si="126"/>
        <v>1</v>
      </c>
      <c r="BZ51" s="155">
        <f t="shared" si="126"/>
        <v>4</v>
      </c>
      <c r="CA51" s="155">
        <f t="shared" si="126"/>
        <v>8</v>
      </c>
      <c r="CB51" s="155">
        <f t="shared" si="126"/>
        <v>8</v>
      </c>
      <c r="CC51" s="156">
        <f t="shared" si="127"/>
        <v>80</v>
      </c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39"/>
      <c r="DD51" s="139"/>
      <c r="DE51" s="139"/>
      <c r="DF51" s="139"/>
      <c r="DG51" s="139"/>
      <c r="DH51" s="139"/>
      <c r="DI51" s="139"/>
      <c r="DJ51" s="139"/>
      <c r="DK51" s="139"/>
      <c r="DL51" s="139"/>
      <c r="DM51" s="139"/>
      <c r="DN51" s="139"/>
      <c r="DO51" s="139"/>
      <c r="DP51" s="139"/>
      <c r="DQ51" s="139"/>
      <c r="DR51" s="139"/>
      <c r="DS51" s="139"/>
      <c r="DT51" s="139"/>
      <c r="DU51" s="139"/>
      <c r="DV51" s="139"/>
      <c r="DW51" s="139"/>
      <c r="DX51" s="139"/>
      <c r="DY51" s="139"/>
      <c r="DZ51" s="139"/>
      <c r="EA51" s="139"/>
      <c r="EB51" s="139"/>
      <c r="EC51" s="139"/>
      <c r="ED51" s="139"/>
      <c r="EE51" s="139"/>
      <c r="EF51" s="139"/>
      <c r="EG51" s="139"/>
      <c r="EH51" s="139"/>
      <c r="EI51" s="139"/>
      <c r="EJ51" s="139"/>
      <c r="EK51" s="139"/>
      <c r="EL51" s="139"/>
      <c r="EM51" s="139"/>
      <c r="EN51" s="139"/>
      <c r="EO51" s="139"/>
      <c r="EP51" s="139"/>
      <c r="EQ51" s="139"/>
      <c r="ER51" s="139"/>
      <c r="ES51" s="139"/>
      <c r="ET51" s="139"/>
      <c r="EU51" s="139"/>
      <c r="EV51" s="139"/>
      <c r="EW51" s="139"/>
      <c r="EX51" s="139"/>
      <c r="EY51" s="139"/>
      <c r="EZ51" s="139"/>
      <c r="FA51" s="139"/>
      <c r="FB51" s="139"/>
      <c r="FC51" s="139"/>
      <c r="FD51" s="139"/>
      <c r="FE51" s="139"/>
      <c r="FF51" s="139"/>
      <c r="FG51" s="139"/>
      <c r="FH51" s="139"/>
      <c r="FI51" s="139"/>
      <c r="FJ51" s="139"/>
      <c r="FK51" s="139"/>
      <c r="FL51" s="139"/>
      <c r="FM51" s="139"/>
      <c r="FN51" s="139"/>
      <c r="FO51" s="139"/>
      <c r="FP51" s="139"/>
      <c r="FQ51" s="139"/>
      <c r="FR51" s="139"/>
      <c r="FS51" s="139"/>
      <c r="FT51" s="139"/>
      <c r="FU51" s="139"/>
      <c r="FV51" s="139"/>
      <c r="FW51" s="139"/>
      <c r="FX51" s="139"/>
      <c r="FY51" s="139"/>
      <c r="FZ51" s="139"/>
      <c r="GA51" s="139"/>
      <c r="GB51" s="139"/>
      <c r="GC51" s="139"/>
      <c r="GD51" s="139"/>
      <c r="GE51" s="139"/>
      <c r="GF51" s="139"/>
      <c r="GG51" s="139"/>
      <c r="GH51" s="139"/>
      <c r="GI51" s="139"/>
      <c r="GJ51" s="139"/>
      <c r="GK51" s="139"/>
      <c r="GL51" s="139"/>
      <c r="GM51" s="139"/>
      <c r="GN51" s="139"/>
      <c r="GO51" s="139"/>
      <c r="GP51" s="139"/>
      <c r="GQ51" s="139"/>
      <c r="GR51" s="139"/>
      <c r="GS51" s="139"/>
      <c r="GT51" s="139"/>
      <c r="GU51" s="139"/>
      <c r="GV51" s="139"/>
      <c r="GW51" s="139"/>
      <c r="GX51" s="139"/>
      <c r="GY51" s="139"/>
      <c r="GZ51" s="139"/>
      <c r="HA51" s="139"/>
      <c r="HB51" s="139"/>
      <c r="HC51" s="139"/>
      <c r="HD51" s="139"/>
      <c r="HE51" s="139"/>
      <c r="HF51" s="139"/>
      <c r="HG51" s="139"/>
      <c r="HH51" s="139"/>
      <c r="HI51" s="139"/>
      <c r="HJ51" s="139"/>
      <c r="HK51" s="139"/>
      <c r="HL51" s="139"/>
      <c r="HM51" s="139"/>
      <c r="HN51" s="139"/>
      <c r="HO51" s="139"/>
      <c r="HP51" s="139"/>
      <c r="HQ51" s="139"/>
      <c r="HR51" s="139"/>
      <c r="HS51" s="139"/>
      <c r="HT51" s="139"/>
      <c r="HU51" s="139"/>
      <c r="HV51" s="139"/>
      <c r="HW51" s="139"/>
      <c r="HX51" s="139"/>
      <c r="HY51" s="139"/>
      <c r="HZ51" s="139"/>
      <c r="IA51" s="139"/>
      <c r="IB51" s="139"/>
      <c r="IC51" s="139"/>
      <c r="ID51" s="139"/>
      <c r="IE51" s="139"/>
      <c r="IF51" s="139"/>
      <c r="IG51" s="139"/>
      <c r="IH51" s="139"/>
      <c r="II51" s="139"/>
      <c r="IJ51" s="139"/>
      <c r="IK51" s="139"/>
      <c r="IL51" s="139"/>
      <c r="IM51" s="139"/>
      <c r="IN51" s="139"/>
      <c r="IO51" s="139"/>
      <c r="IP51" s="139"/>
      <c r="IQ51" s="139"/>
      <c r="IR51" s="139"/>
      <c r="IS51" s="139"/>
      <c r="IT51" s="139"/>
      <c r="IU51" s="139"/>
      <c r="IV51" s="139"/>
    </row>
    <row r="52" spans="1:256" ht="17.100000000000001" customHeight="1">
      <c r="A52" s="16"/>
      <c r="B52" s="41" t="s">
        <v>86</v>
      </c>
      <c r="C52" s="30" t="s">
        <v>87</v>
      </c>
      <c r="D52" s="155">
        <v>183</v>
      </c>
      <c r="E52" s="155">
        <v>3</v>
      </c>
      <c r="F52" s="155">
        <v>4</v>
      </c>
      <c r="G52" s="155">
        <v>0</v>
      </c>
      <c r="H52" s="155">
        <v>6</v>
      </c>
      <c r="I52" s="155">
        <f t="shared" si="114"/>
        <v>196</v>
      </c>
      <c r="J52" s="155">
        <v>14</v>
      </c>
      <c r="K52" s="155">
        <v>0</v>
      </c>
      <c r="L52" s="155">
        <v>6</v>
      </c>
      <c r="M52" s="155">
        <v>0</v>
      </c>
      <c r="N52" s="155">
        <v>1</v>
      </c>
      <c r="O52" s="155">
        <f t="shared" si="115"/>
        <v>21</v>
      </c>
      <c r="P52" s="155">
        <v>0</v>
      </c>
      <c r="Q52" s="155">
        <v>0</v>
      </c>
      <c r="R52" s="155">
        <v>0</v>
      </c>
      <c r="S52" s="155">
        <v>0</v>
      </c>
      <c r="T52" s="155">
        <v>0</v>
      </c>
      <c r="U52" s="156">
        <f t="shared" si="116"/>
        <v>0</v>
      </c>
      <c r="V52" s="41" t="s">
        <v>86</v>
      </c>
      <c r="W52" s="30" t="s">
        <v>87</v>
      </c>
      <c r="X52" s="155">
        <v>0</v>
      </c>
      <c r="Y52" s="155">
        <v>0</v>
      </c>
      <c r="Z52" s="155">
        <v>0</v>
      </c>
      <c r="AA52" s="155">
        <v>0</v>
      </c>
      <c r="AB52" s="155">
        <v>0</v>
      </c>
      <c r="AC52" s="155">
        <f t="shared" si="117"/>
        <v>0</v>
      </c>
      <c r="AD52" s="155">
        <v>0</v>
      </c>
      <c r="AE52" s="155">
        <v>0</v>
      </c>
      <c r="AF52" s="155">
        <v>0</v>
      </c>
      <c r="AG52" s="155">
        <v>0</v>
      </c>
      <c r="AH52" s="155">
        <v>0</v>
      </c>
      <c r="AI52" s="155">
        <f t="shared" si="118"/>
        <v>0</v>
      </c>
      <c r="AJ52" s="155">
        <f t="shared" si="119"/>
        <v>197</v>
      </c>
      <c r="AK52" s="155">
        <f t="shared" si="119"/>
        <v>3</v>
      </c>
      <c r="AL52" s="155">
        <f t="shared" si="119"/>
        <v>10</v>
      </c>
      <c r="AM52" s="155">
        <f t="shared" si="119"/>
        <v>0</v>
      </c>
      <c r="AN52" s="155">
        <f t="shared" si="119"/>
        <v>7</v>
      </c>
      <c r="AO52" s="156">
        <f t="shared" si="120"/>
        <v>217</v>
      </c>
      <c r="AP52" s="41" t="s">
        <v>86</v>
      </c>
      <c r="AQ52" s="30" t="s">
        <v>87</v>
      </c>
      <c r="AR52" s="39">
        <v>74</v>
      </c>
      <c r="AS52" s="39">
        <v>0</v>
      </c>
      <c r="AT52" s="39">
        <v>3</v>
      </c>
      <c r="AU52" s="39">
        <v>2</v>
      </c>
      <c r="AV52" s="39">
        <v>2</v>
      </c>
      <c r="AW52" s="39">
        <f t="shared" si="121"/>
        <v>81</v>
      </c>
      <c r="AX52" s="39">
        <v>22</v>
      </c>
      <c r="AY52" s="39">
        <v>0</v>
      </c>
      <c r="AZ52" s="39">
        <v>1</v>
      </c>
      <c r="BA52" s="39">
        <v>3</v>
      </c>
      <c r="BB52" s="39">
        <v>5</v>
      </c>
      <c r="BC52" s="39">
        <f t="shared" si="122"/>
        <v>31</v>
      </c>
      <c r="BD52" s="39">
        <v>0</v>
      </c>
      <c r="BE52" s="39">
        <v>0</v>
      </c>
      <c r="BF52" s="39">
        <v>0</v>
      </c>
      <c r="BG52" s="39">
        <v>0</v>
      </c>
      <c r="BH52" s="39">
        <v>0</v>
      </c>
      <c r="BI52" s="157">
        <f t="shared" si="123"/>
        <v>0</v>
      </c>
      <c r="BJ52" s="41" t="s">
        <v>86</v>
      </c>
      <c r="BK52" s="30" t="s">
        <v>87</v>
      </c>
      <c r="BL52" s="155">
        <v>0</v>
      </c>
      <c r="BM52" s="155">
        <v>0</v>
      </c>
      <c r="BN52" s="155">
        <v>0</v>
      </c>
      <c r="BO52" s="155">
        <v>0</v>
      </c>
      <c r="BP52" s="155">
        <v>0</v>
      </c>
      <c r="BQ52" s="155">
        <f t="shared" si="124"/>
        <v>0</v>
      </c>
      <c r="BR52" s="155">
        <v>0</v>
      </c>
      <c r="BS52" s="155">
        <v>0</v>
      </c>
      <c r="BT52" s="155">
        <v>0</v>
      </c>
      <c r="BU52" s="155">
        <v>0</v>
      </c>
      <c r="BV52" s="155">
        <v>0</v>
      </c>
      <c r="BW52" s="155">
        <f t="shared" si="125"/>
        <v>0</v>
      </c>
      <c r="BX52" s="155">
        <f t="shared" si="126"/>
        <v>96</v>
      </c>
      <c r="BY52" s="155">
        <f t="shared" si="126"/>
        <v>0</v>
      </c>
      <c r="BZ52" s="155">
        <f t="shared" si="126"/>
        <v>4</v>
      </c>
      <c r="CA52" s="155">
        <f t="shared" si="126"/>
        <v>5</v>
      </c>
      <c r="CB52" s="155">
        <f t="shared" si="126"/>
        <v>7</v>
      </c>
      <c r="CC52" s="156">
        <f t="shared" si="127"/>
        <v>112</v>
      </c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39"/>
      <c r="DD52" s="139"/>
      <c r="DE52" s="139"/>
      <c r="DF52" s="139"/>
      <c r="DG52" s="139"/>
      <c r="DH52" s="139"/>
      <c r="DI52" s="139"/>
      <c r="DJ52" s="139"/>
      <c r="DK52" s="139"/>
      <c r="DL52" s="139"/>
      <c r="DM52" s="139"/>
      <c r="DN52" s="139"/>
      <c r="DO52" s="139"/>
      <c r="DP52" s="139"/>
      <c r="DQ52" s="139"/>
      <c r="DR52" s="139"/>
      <c r="DS52" s="139"/>
      <c r="DT52" s="139"/>
      <c r="DU52" s="139"/>
      <c r="DV52" s="139"/>
      <c r="DW52" s="139"/>
      <c r="DX52" s="139"/>
      <c r="DY52" s="139"/>
      <c r="DZ52" s="139"/>
      <c r="EA52" s="139"/>
      <c r="EB52" s="139"/>
      <c r="EC52" s="139"/>
      <c r="ED52" s="139"/>
      <c r="EE52" s="139"/>
      <c r="EF52" s="139"/>
      <c r="EG52" s="139"/>
      <c r="EH52" s="139"/>
      <c r="EI52" s="139"/>
      <c r="EJ52" s="139"/>
      <c r="EK52" s="139"/>
      <c r="EL52" s="139"/>
      <c r="EM52" s="139"/>
      <c r="EN52" s="139"/>
      <c r="EO52" s="139"/>
      <c r="EP52" s="139"/>
      <c r="EQ52" s="139"/>
      <c r="ER52" s="139"/>
      <c r="ES52" s="139"/>
      <c r="ET52" s="139"/>
      <c r="EU52" s="139"/>
      <c r="EV52" s="139"/>
      <c r="EW52" s="139"/>
      <c r="EX52" s="139"/>
      <c r="EY52" s="139"/>
      <c r="EZ52" s="139"/>
      <c r="FA52" s="139"/>
      <c r="FB52" s="139"/>
      <c r="FC52" s="139"/>
      <c r="FD52" s="139"/>
      <c r="FE52" s="139"/>
      <c r="FF52" s="139"/>
      <c r="FG52" s="139"/>
      <c r="FH52" s="139"/>
      <c r="FI52" s="139"/>
      <c r="FJ52" s="139"/>
      <c r="FK52" s="139"/>
      <c r="FL52" s="139"/>
      <c r="FM52" s="139"/>
      <c r="FN52" s="139"/>
      <c r="FO52" s="139"/>
      <c r="FP52" s="139"/>
      <c r="FQ52" s="139"/>
      <c r="FR52" s="139"/>
      <c r="FS52" s="139"/>
      <c r="FT52" s="139"/>
      <c r="FU52" s="139"/>
      <c r="FV52" s="139"/>
      <c r="FW52" s="139"/>
      <c r="FX52" s="139"/>
      <c r="FY52" s="139"/>
      <c r="FZ52" s="139"/>
      <c r="GA52" s="139"/>
      <c r="GB52" s="139"/>
      <c r="GC52" s="139"/>
      <c r="GD52" s="139"/>
      <c r="GE52" s="139"/>
      <c r="GF52" s="139"/>
      <c r="GG52" s="139"/>
      <c r="GH52" s="139"/>
      <c r="GI52" s="139"/>
      <c r="GJ52" s="139"/>
      <c r="GK52" s="139"/>
      <c r="GL52" s="139"/>
      <c r="GM52" s="139"/>
      <c r="GN52" s="139"/>
      <c r="GO52" s="139"/>
      <c r="GP52" s="139"/>
      <c r="GQ52" s="139"/>
      <c r="GR52" s="139"/>
      <c r="GS52" s="139"/>
      <c r="GT52" s="139"/>
      <c r="GU52" s="139"/>
      <c r="GV52" s="139"/>
      <c r="GW52" s="139"/>
      <c r="GX52" s="139"/>
      <c r="GY52" s="139"/>
      <c r="GZ52" s="139"/>
      <c r="HA52" s="139"/>
      <c r="HB52" s="139"/>
      <c r="HC52" s="139"/>
      <c r="HD52" s="139"/>
      <c r="HE52" s="139"/>
      <c r="HF52" s="139"/>
      <c r="HG52" s="139"/>
      <c r="HH52" s="139"/>
      <c r="HI52" s="139"/>
      <c r="HJ52" s="139"/>
      <c r="HK52" s="139"/>
      <c r="HL52" s="139"/>
      <c r="HM52" s="139"/>
      <c r="HN52" s="139"/>
      <c r="HO52" s="139"/>
      <c r="HP52" s="139"/>
      <c r="HQ52" s="139"/>
      <c r="HR52" s="139"/>
      <c r="HS52" s="139"/>
      <c r="HT52" s="139"/>
      <c r="HU52" s="139"/>
      <c r="HV52" s="139"/>
      <c r="HW52" s="139"/>
      <c r="HX52" s="139"/>
      <c r="HY52" s="139"/>
      <c r="HZ52" s="139"/>
      <c r="IA52" s="139"/>
      <c r="IB52" s="139"/>
      <c r="IC52" s="139"/>
      <c r="ID52" s="139"/>
      <c r="IE52" s="139"/>
      <c r="IF52" s="139"/>
      <c r="IG52" s="139"/>
      <c r="IH52" s="139"/>
      <c r="II52" s="139"/>
      <c r="IJ52" s="139"/>
      <c r="IK52" s="139"/>
      <c r="IL52" s="139"/>
      <c r="IM52" s="139"/>
      <c r="IN52" s="139"/>
      <c r="IO52" s="139"/>
      <c r="IP52" s="139"/>
      <c r="IQ52" s="139"/>
      <c r="IR52" s="139"/>
      <c r="IS52" s="139"/>
      <c r="IT52" s="139"/>
      <c r="IU52" s="139"/>
      <c r="IV52" s="139"/>
    </row>
    <row r="53" spans="1:256" ht="17.100000000000001" customHeight="1">
      <c r="A53" s="16"/>
      <c r="B53" s="187" t="s">
        <v>88</v>
      </c>
      <c r="C53" s="42" t="s">
        <v>89</v>
      </c>
      <c r="D53" s="158">
        <v>201</v>
      </c>
      <c r="E53" s="158">
        <v>33</v>
      </c>
      <c r="F53" s="158">
        <v>4</v>
      </c>
      <c r="G53" s="158">
        <v>0</v>
      </c>
      <c r="H53" s="158">
        <v>5</v>
      </c>
      <c r="I53" s="158">
        <f t="shared" si="114"/>
        <v>243</v>
      </c>
      <c r="J53" s="158">
        <v>64</v>
      </c>
      <c r="K53" s="158">
        <v>1</v>
      </c>
      <c r="L53" s="158">
        <v>0</v>
      </c>
      <c r="M53" s="158">
        <v>0</v>
      </c>
      <c r="N53" s="158">
        <v>6</v>
      </c>
      <c r="O53" s="158">
        <f t="shared" si="115"/>
        <v>71</v>
      </c>
      <c r="P53" s="158">
        <v>0</v>
      </c>
      <c r="Q53" s="158">
        <v>0</v>
      </c>
      <c r="R53" s="158">
        <v>0</v>
      </c>
      <c r="S53" s="158">
        <v>0</v>
      </c>
      <c r="T53" s="158">
        <v>0</v>
      </c>
      <c r="U53" s="159">
        <f t="shared" si="116"/>
        <v>0</v>
      </c>
      <c r="V53" s="187" t="s">
        <v>88</v>
      </c>
      <c r="W53" s="42" t="s">
        <v>89</v>
      </c>
      <c r="X53" s="158">
        <v>0</v>
      </c>
      <c r="Y53" s="158">
        <v>0</v>
      </c>
      <c r="Z53" s="158">
        <v>0</v>
      </c>
      <c r="AA53" s="158">
        <v>0</v>
      </c>
      <c r="AB53" s="158">
        <v>0</v>
      </c>
      <c r="AC53" s="158">
        <f t="shared" si="117"/>
        <v>0</v>
      </c>
      <c r="AD53" s="158">
        <v>0</v>
      </c>
      <c r="AE53" s="158">
        <v>0</v>
      </c>
      <c r="AF53" s="158">
        <v>0</v>
      </c>
      <c r="AG53" s="158">
        <v>0</v>
      </c>
      <c r="AH53" s="158">
        <v>0</v>
      </c>
      <c r="AI53" s="158">
        <f t="shared" si="118"/>
        <v>0</v>
      </c>
      <c r="AJ53" s="158">
        <f t="shared" si="119"/>
        <v>265</v>
      </c>
      <c r="AK53" s="158">
        <f t="shared" si="119"/>
        <v>34</v>
      </c>
      <c r="AL53" s="158">
        <f t="shared" si="119"/>
        <v>4</v>
      </c>
      <c r="AM53" s="158">
        <f t="shared" si="119"/>
        <v>0</v>
      </c>
      <c r="AN53" s="158">
        <f t="shared" si="119"/>
        <v>11</v>
      </c>
      <c r="AO53" s="159">
        <f t="shared" si="120"/>
        <v>314</v>
      </c>
      <c r="AP53" s="187" t="s">
        <v>88</v>
      </c>
      <c r="AQ53" s="42" t="s">
        <v>89</v>
      </c>
      <c r="AR53" s="51">
        <v>5</v>
      </c>
      <c r="AS53" s="51">
        <v>0</v>
      </c>
      <c r="AT53" s="51">
        <v>0</v>
      </c>
      <c r="AU53" s="51">
        <v>2</v>
      </c>
      <c r="AV53" s="51">
        <v>1</v>
      </c>
      <c r="AW53" s="51">
        <f t="shared" si="121"/>
        <v>8</v>
      </c>
      <c r="AX53" s="51">
        <v>6</v>
      </c>
      <c r="AY53" s="51">
        <v>0</v>
      </c>
      <c r="AZ53" s="51">
        <v>0</v>
      </c>
      <c r="BA53" s="51">
        <v>1</v>
      </c>
      <c r="BB53" s="51">
        <v>2</v>
      </c>
      <c r="BC53" s="51">
        <f t="shared" si="122"/>
        <v>9</v>
      </c>
      <c r="BD53" s="51">
        <v>0</v>
      </c>
      <c r="BE53" s="51">
        <v>0</v>
      </c>
      <c r="BF53" s="51">
        <v>0</v>
      </c>
      <c r="BG53" s="51">
        <v>0</v>
      </c>
      <c r="BH53" s="51">
        <v>0</v>
      </c>
      <c r="BI53" s="160">
        <f t="shared" si="123"/>
        <v>0</v>
      </c>
      <c r="BJ53" s="187" t="s">
        <v>88</v>
      </c>
      <c r="BK53" s="42" t="s">
        <v>89</v>
      </c>
      <c r="BL53" s="158">
        <v>0</v>
      </c>
      <c r="BM53" s="158">
        <v>0</v>
      </c>
      <c r="BN53" s="158">
        <v>0</v>
      </c>
      <c r="BO53" s="158">
        <v>0</v>
      </c>
      <c r="BP53" s="158">
        <v>0</v>
      </c>
      <c r="BQ53" s="158">
        <f t="shared" si="124"/>
        <v>0</v>
      </c>
      <c r="BR53" s="158">
        <v>0</v>
      </c>
      <c r="BS53" s="158">
        <v>0</v>
      </c>
      <c r="BT53" s="158">
        <v>0</v>
      </c>
      <c r="BU53" s="158">
        <v>0</v>
      </c>
      <c r="BV53" s="158">
        <v>0</v>
      </c>
      <c r="BW53" s="158">
        <f t="shared" si="125"/>
        <v>0</v>
      </c>
      <c r="BX53" s="158">
        <f t="shared" si="126"/>
        <v>11</v>
      </c>
      <c r="BY53" s="158">
        <f t="shared" si="126"/>
        <v>0</v>
      </c>
      <c r="BZ53" s="158">
        <f t="shared" si="126"/>
        <v>0</v>
      </c>
      <c r="CA53" s="158">
        <f t="shared" si="126"/>
        <v>3</v>
      </c>
      <c r="CB53" s="158">
        <f t="shared" si="126"/>
        <v>3</v>
      </c>
      <c r="CC53" s="159">
        <f t="shared" si="127"/>
        <v>17</v>
      </c>
      <c r="CD53" s="168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39"/>
      <c r="DD53" s="139"/>
      <c r="DE53" s="139"/>
      <c r="DF53" s="139"/>
      <c r="DG53" s="139"/>
      <c r="DH53" s="139"/>
      <c r="DI53" s="139"/>
      <c r="DJ53" s="139"/>
      <c r="DK53" s="139"/>
      <c r="DL53" s="139"/>
      <c r="DM53" s="139"/>
      <c r="DN53" s="139"/>
      <c r="DO53" s="139"/>
      <c r="DP53" s="139"/>
      <c r="DQ53" s="139"/>
      <c r="DR53" s="139"/>
      <c r="DS53" s="139"/>
      <c r="DT53" s="139"/>
      <c r="DU53" s="139"/>
      <c r="DV53" s="139"/>
      <c r="DW53" s="139"/>
      <c r="DX53" s="139"/>
      <c r="DY53" s="139"/>
      <c r="DZ53" s="139"/>
      <c r="EA53" s="139"/>
      <c r="EB53" s="139"/>
      <c r="EC53" s="139"/>
      <c r="ED53" s="139"/>
      <c r="EE53" s="139"/>
      <c r="EF53" s="139"/>
      <c r="EG53" s="139"/>
      <c r="EH53" s="139"/>
      <c r="EI53" s="139"/>
      <c r="EJ53" s="139"/>
      <c r="EK53" s="139"/>
      <c r="EL53" s="139"/>
      <c r="EM53" s="139"/>
      <c r="EN53" s="139"/>
      <c r="EO53" s="139"/>
      <c r="EP53" s="139"/>
      <c r="EQ53" s="139"/>
      <c r="ER53" s="139"/>
      <c r="ES53" s="139"/>
      <c r="ET53" s="139"/>
      <c r="EU53" s="139"/>
      <c r="EV53" s="139"/>
      <c r="EW53" s="139"/>
      <c r="EX53" s="139"/>
      <c r="EY53" s="139"/>
      <c r="EZ53" s="139"/>
      <c r="FA53" s="139"/>
      <c r="FB53" s="139"/>
      <c r="FC53" s="139"/>
      <c r="FD53" s="139"/>
      <c r="FE53" s="139"/>
      <c r="FF53" s="139"/>
      <c r="FG53" s="139"/>
      <c r="FH53" s="139"/>
      <c r="FI53" s="139"/>
      <c r="FJ53" s="139"/>
      <c r="FK53" s="139"/>
      <c r="FL53" s="139"/>
      <c r="FM53" s="139"/>
      <c r="FN53" s="139"/>
      <c r="FO53" s="139"/>
      <c r="FP53" s="139"/>
      <c r="FQ53" s="139"/>
      <c r="FR53" s="139"/>
      <c r="FS53" s="139"/>
      <c r="FT53" s="139"/>
      <c r="FU53" s="139"/>
      <c r="FV53" s="139"/>
      <c r="FW53" s="139"/>
      <c r="FX53" s="139"/>
      <c r="FY53" s="139"/>
      <c r="FZ53" s="139"/>
      <c r="GA53" s="139"/>
      <c r="GB53" s="139"/>
      <c r="GC53" s="139"/>
      <c r="GD53" s="139"/>
      <c r="GE53" s="139"/>
      <c r="GF53" s="139"/>
      <c r="GG53" s="139"/>
      <c r="GH53" s="139"/>
      <c r="GI53" s="139"/>
      <c r="GJ53" s="139"/>
      <c r="GK53" s="139"/>
      <c r="GL53" s="139"/>
      <c r="GM53" s="139"/>
      <c r="GN53" s="139"/>
      <c r="GO53" s="139"/>
      <c r="GP53" s="139"/>
      <c r="GQ53" s="139"/>
      <c r="GR53" s="139"/>
      <c r="GS53" s="139"/>
      <c r="GT53" s="139"/>
      <c r="GU53" s="139"/>
      <c r="GV53" s="139"/>
      <c r="GW53" s="139"/>
      <c r="GX53" s="139"/>
      <c r="GY53" s="139"/>
      <c r="GZ53" s="139"/>
      <c r="HA53" s="139"/>
      <c r="HB53" s="139"/>
      <c r="HC53" s="139"/>
      <c r="HD53" s="139"/>
      <c r="HE53" s="139"/>
      <c r="HF53" s="139"/>
      <c r="HG53" s="139"/>
      <c r="HH53" s="139"/>
      <c r="HI53" s="139"/>
      <c r="HJ53" s="139"/>
      <c r="HK53" s="139"/>
      <c r="HL53" s="139"/>
      <c r="HM53" s="139"/>
      <c r="HN53" s="139"/>
      <c r="HO53" s="139"/>
      <c r="HP53" s="139"/>
      <c r="HQ53" s="139"/>
      <c r="HR53" s="139"/>
      <c r="HS53" s="139"/>
      <c r="HT53" s="139"/>
      <c r="HU53" s="139"/>
      <c r="HV53" s="139"/>
      <c r="HW53" s="139"/>
      <c r="HX53" s="139"/>
      <c r="HY53" s="139"/>
      <c r="HZ53" s="139"/>
      <c r="IA53" s="139"/>
      <c r="IB53" s="139"/>
      <c r="IC53" s="139"/>
      <c r="ID53" s="139"/>
      <c r="IE53" s="139"/>
      <c r="IF53" s="139"/>
      <c r="IG53" s="139"/>
      <c r="IH53" s="139"/>
      <c r="II53" s="139"/>
      <c r="IJ53" s="139"/>
      <c r="IK53" s="139"/>
      <c r="IL53" s="139"/>
      <c r="IM53" s="139"/>
      <c r="IN53" s="139"/>
      <c r="IO53" s="139"/>
      <c r="IP53" s="139"/>
      <c r="IQ53" s="139"/>
      <c r="IR53" s="139"/>
      <c r="IS53" s="139"/>
      <c r="IT53" s="139"/>
      <c r="IU53" s="139"/>
      <c r="IV53" s="139"/>
    </row>
    <row r="54" spans="1:256" ht="17.100000000000001" customHeight="1">
      <c r="A54" s="16"/>
      <c r="B54" s="188"/>
      <c r="C54" s="42" t="s">
        <v>90</v>
      </c>
      <c r="D54" s="158">
        <v>149</v>
      </c>
      <c r="E54" s="158">
        <v>11</v>
      </c>
      <c r="F54" s="158">
        <v>6</v>
      </c>
      <c r="G54" s="158">
        <v>3</v>
      </c>
      <c r="H54" s="158">
        <v>7</v>
      </c>
      <c r="I54" s="158">
        <f t="shared" si="114"/>
        <v>176</v>
      </c>
      <c r="J54" s="158">
        <v>63</v>
      </c>
      <c r="K54" s="158">
        <v>0</v>
      </c>
      <c r="L54" s="158">
        <v>0</v>
      </c>
      <c r="M54" s="158">
        <v>2</v>
      </c>
      <c r="N54" s="158">
        <v>1</v>
      </c>
      <c r="O54" s="158">
        <f t="shared" si="115"/>
        <v>66</v>
      </c>
      <c r="P54" s="158">
        <v>0</v>
      </c>
      <c r="Q54" s="158">
        <v>0</v>
      </c>
      <c r="R54" s="158">
        <v>0</v>
      </c>
      <c r="S54" s="158">
        <v>0</v>
      </c>
      <c r="T54" s="158">
        <v>0</v>
      </c>
      <c r="U54" s="159">
        <f t="shared" si="116"/>
        <v>0</v>
      </c>
      <c r="V54" s="188"/>
      <c r="W54" s="42" t="s">
        <v>90</v>
      </c>
      <c r="X54" s="158">
        <v>0</v>
      </c>
      <c r="Y54" s="158">
        <v>0</v>
      </c>
      <c r="Z54" s="158">
        <v>0</v>
      </c>
      <c r="AA54" s="158">
        <v>0</v>
      </c>
      <c r="AB54" s="158">
        <v>0</v>
      </c>
      <c r="AC54" s="158">
        <f t="shared" si="117"/>
        <v>0</v>
      </c>
      <c r="AD54" s="158">
        <v>0</v>
      </c>
      <c r="AE54" s="158">
        <v>0</v>
      </c>
      <c r="AF54" s="158">
        <v>0</v>
      </c>
      <c r="AG54" s="158">
        <v>0</v>
      </c>
      <c r="AH54" s="158">
        <v>0</v>
      </c>
      <c r="AI54" s="158">
        <f t="shared" si="118"/>
        <v>0</v>
      </c>
      <c r="AJ54" s="158">
        <f t="shared" si="119"/>
        <v>212</v>
      </c>
      <c r="AK54" s="158">
        <f t="shared" si="119"/>
        <v>11</v>
      </c>
      <c r="AL54" s="158">
        <f t="shared" si="119"/>
        <v>6</v>
      </c>
      <c r="AM54" s="158">
        <f t="shared" si="119"/>
        <v>5</v>
      </c>
      <c r="AN54" s="158">
        <f t="shared" si="119"/>
        <v>8</v>
      </c>
      <c r="AO54" s="159">
        <f t="shared" si="120"/>
        <v>242</v>
      </c>
      <c r="AP54" s="188"/>
      <c r="AQ54" s="42" t="s">
        <v>90</v>
      </c>
      <c r="AR54" s="51">
        <v>0</v>
      </c>
      <c r="AS54" s="51">
        <v>0</v>
      </c>
      <c r="AT54" s="51">
        <v>0</v>
      </c>
      <c r="AU54" s="51">
        <v>0</v>
      </c>
      <c r="AV54" s="51">
        <v>0</v>
      </c>
      <c r="AW54" s="51">
        <f t="shared" si="121"/>
        <v>0</v>
      </c>
      <c r="AX54" s="51">
        <v>0</v>
      </c>
      <c r="AY54" s="51">
        <v>0</v>
      </c>
      <c r="AZ54" s="51">
        <v>0</v>
      </c>
      <c r="BA54" s="51">
        <v>0</v>
      </c>
      <c r="BB54" s="51">
        <v>0</v>
      </c>
      <c r="BC54" s="51">
        <f t="shared" si="122"/>
        <v>0</v>
      </c>
      <c r="BD54" s="51">
        <v>0</v>
      </c>
      <c r="BE54" s="51">
        <v>0</v>
      </c>
      <c r="BF54" s="51">
        <v>0</v>
      </c>
      <c r="BG54" s="51">
        <v>0</v>
      </c>
      <c r="BH54" s="51">
        <v>0</v>
      </c>
      <c r="BI54" s="160">
        <f t="shared" si="123"/>
        <v>0</v>
      </c>
      <c r="BJ54" s="188"/>
      <c r="BK54" s="42" t="s">
        <v>90</v>
      </c>
      <c r="BL54" s="158">
        <v>0</v>
      </c>
      <c r="BM54" s="158">
        <v>0</v>
      </c>
      <c r="BN54" s="158">
        <v>0</v>
      </c>
      <c r="BO54" s="158">
        <v>0</v>
      </c>
      <c r="BP54" s="158">
        <v>0</v>
      </c>
      <c r="BQ54" s="158">
        <f t="shared" si="124"/>
        <v>0</v>
      </c>
      <c r="BR54" s="158">
        <v>0</v>
      </c>
      <c r="BS54" s="158">
        <v>0</v>
      </c>
      <c r="BT54" s="158">
        <v>0</v>
      </c>
      <c r="BU54" s="158">
        <v>0</v>
      </c>
      <c r="BV54" s="158">
        <v>0</v>
      </c>
      <c r="BW54" s="158">
        <f t="shared" si="125"/>
        <v>0</v>
      </c>
      <c r="BX54" s="158">
        <f t="shared" si="126"/>
        <v>0</v>
      </c>
      <c r="BY54" s="158">
        <f t="shared" si="126"/>
        <v>0</v>
      </c>
      <c r="BZ54" s="158">
        <f t="shared" si="126"/>
        <v>0</v>
      </c>
      <c r="CA54" s="158">
        <f t="shared" si="126"/>
        <v>0</v>
      </c>
      <c r="CB54" s="158">
        <f t="shared" si="126"/>
        <v>0</v>
      </c>
      <c r="CC54" s="159">
        <f t="shared" si="127"/>
        <v>0</v>
      </c>
      <c r="CD54" s="168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39"/>
      <c r="DD54" s="139"/>
      <c r="DE54" s="139"/>
      <c r="DF54" s="139"/>
      <c r="DG54" s="139"/>
      <c r="DH54" s="139"/>
      <c r="DI54" s="139"/>
      <c r="DJ54" s="139"/>
      <c r="DK54" s="139"/>
      <c r="DL54" s="139"/>
      <c r="DM54" s="139"/>
      <c r="DN54" s="139"/>
      <c r="DO54" s="139"/>
      <c r="DP54" s="139"/>
      <c r="DQ54" s="139"/>
      <c r="DR54" s="139"/>
      <c r="DS54" s="139"/>
      <c r="DT54" s="139"/>
      <c r="DU54" s="139"/>
      <c r="DV54" s="139"/>
      <c r="DW54" s="139"/>
      <c r="DX54" s="139"/>
      <c r="DY54" s="139"/>
      <c r="DZ54" s="139"/>
      <c r="EA54" s="139"/>
      <c r="EB54" s="139"/>
      <c r="EC54" s="139"/>
      <c r="ED54" s="139"/>
      <c r="EE54" s="139"/>
      <c r="EF54" s="139"/>
      <c r="EG54" s="139"/>
      <c r="EH54" s="139"/>
      <c r="EI54" s="139"/>
      <c r="EJ54" s="139"/>
      <c r="EK54" s="139"/>
      <c r="EL54" s="139"/>
      <c r="EM54" s="139"/>
      <c r="EN54" s="139"/>
      <c r="EO54" s="139"/>
      <c r="EP54" s="139"/>
      <c r="EQ54" s="139"/>
      <c r="ER54" s="139"/>
      <c r="ES54" s="139"/>
      <c r="ET54" s="139"/>
      <c r="EU54" s="139"/>
      <c r="EV54" s="139"/>
      <c r="EW54" s="139"/>
      <c r="EX54" s="139"/>
      <c r="EY54" s="139"/>
      <c r="EZ54" s="139"/>
      <c r="FA54" s="139"/>
      <c r="FB54" s="139"/>
      <c r="FC54" s="139"/>
      <c r="FD54" s="139"/>
      <c r="FE54" s="139"/>
      <c r="FF54" s="139"/>
      <c r="FG54" s="139"/>
      <c r="FH54" s="139"/>
      <c r="FI54" s="139"/>
      <c r="FJ54" s="139"/>
      <c r="FK54" s="139"/>
      <c r="FL54" s="139"/>
      <c r="FM54" s="139"/>
      <c r="FN54" s="139"/>
      <c r="FO54" s="139"/>
      <c r="FP54" s="139"/>
      <c r="FQ54" s="139"/>
      <c r="FR54" s="139"/>
      <c r="FS54" s="139"/>
      <c r="FT54" s="139"/>
      <c r="FU54" s="139"/>
      <c r="FV54" s="139"/>
      <c r="FW54" s="139"/>
      <c r="FX54" s="139"/>
      <c r="FY54" s="139"/>
      <c r="FZ54" s="139"/>
      <c r="GA54" s="139"/>
      <c r="GB54" s="139"/>
      <c r="GC54" s="139"/>
      <c r="GD54" s="139"/>
      <c r="GE54" s="139"/>
      <c r="GF54" s="139"/>
      <c r="GG54" s="139"/>
      <c r="GH54" s="139"/>
      <c r="GI54" s="139"/>
      <c r="GJ54" s="139"/>
      <c r="GK54" s="139"/>
      <c r="GL54" s="139"/>
      <c r="GM54" s="139"/>
      <c r="GN54" s="139"/>
      <c r="GO54" s="139"/>
      <c r="GP54" s="139"/>
      <c r="GQ54" s="139"/>
      <c r="GR54" s="139"/>
      <c r="GS54" s="139"/>
      <c r="GT54" s="139"/>
      <c r="GU54" s="139"/>
      <c r="GV54" s="139"/>
      <c r="GW54" s="139"/>
      <c r="GX54" s="139"/>
      <c r="GY54" s="139"/>
      <c r="GZ54" s="139"/>
      <c r="HA54" s="139"/>
      <c r="HB54" s="139"/>
      <c r="HC54" s="139"/>
      <c r="HD54" s="139"/>
      <c r="HE54" s="139"/>
      <c r="HF54" s="139"/>
      <c r="HG54" s="139"/>
      <c r="HH54" s="139"/>
      <c r="HI54" s="139"/>
      <c r="HJ54" s="139"/>
      <c r="HK54" s="139"/>
      <c r="HL54" s="139"/>
      <c r="HM54" s="139"/>
      <c r="HN54" s="139"/>
      <c r="HO54" s="139"/>
      <c r="HP54" s="139"/>
      <c r="HQ54" s="139"/>
      <c r="HR54" s="139"/>
      <c r="HS54" s="139"/>
      <c r="HT54" s="139"/>
      <c r="HU54" s="139"/>
      <c r="HV54" s="139"/>
      <c r="HW54" s="139"/>
      <c r="HX54" s="139"/>
      <c r="HY54" s="139"/>
      <c r="HZ54" s="139"/>
      <c r="IA54" s="139"/>
      <c r="IB54" s="139"/>
      <c r="IC54" s="139"/>
      <c r="ID54" s="139"/>
      <c r="IE54" s="139"/>
      <c r="IF54" s="139"/>
      <c r="IG54" s="139"/>
      <c r="IH54" s="139"/>
      <c r="II54" s="139"/>
      <c r="IJ54" s="139"/>
      <c r="IK54" s="139"/>
      <c r="IL54" s="139"/>
      <c r="IM54" s="139"/>
      <c r="IN54" s="139"/>
      <c r="IO54" s="139"/>
      <c r="IP54" s="139"/>
      <c r="IQ54" s="139"/>
      <c r="IR54" s="139"/>
      <c r="IS54" s="139"/>
      <c r="IT54" s="139"/>
      <c r="IU54" s="139"/>
      <c r="IV54" s="139"/>
    </row>
    <row r="55" spans="1:256" ht="17.100000000000001" customHeight="1">
      <c r="A55" s="16"/>
      <c r="B55" s="189"/>
      <c r="C55" s="30" t="s">
        <v>34</v>
      </c>
      <c r="D55" s="155">
        <f t="shared" ref="D55:U55" si="128">SUM(D53:D54)</f>
        <v>350</v>
      </c>
      <c r="E55" s="155">
        <f t="shared" si="128"/>
        <v>44</v>
      </c>
      <c r="F55" s="155">
        <f t="shared" si="128"/>
        <v>10</v>
      </c>
      <c r="G55" s="155">
        <f t="shared" si="128"/>
        <v>3</v>
      </c>
      <c r="H55" s="155">
        <f t="shared" si="128"/>
        <v>12</v>
      </c>
      <c r="I55" s="155">
        <f t="shared" si="128"/>
        <v>419</v>
      </c>
      <c r="J55" s="155">
        <f t="shared" si="128"/>
        <v>127</v>
      </c>
      <c r="K55" s="155">
        <f t="shared" si="128"/>
        <v>1</v>
      </c>
      <c r="L55" s="155">
        <f t="shared" si="128"/>
        <v>0</v>
      </c>
      <c r="M55" s="155">
        <f t="shared" si="128"/>
        <v>2</v>
      </c>
      <c r="N55" s="155">
        <f t="shared" si="128"/>
        <v>7</v>
      </c>
      <c r="O55" s="155">
        <f t="shared" si="128"/>
        <v>137</v>
      </c>
      <c r="P55" s="155">
        <f t="shared" si="128"/>
        <v>0</v>
      </c>
      <c r="Q55" s="155">
        <f t="shared" si="128"/>
        <v>0</v>
      </c>
      <c r="R55" s="155">
        <f t="shared" si="128"/>
        <v>0</v>
      </c>
      <c r="S55" s="155">
        <f t="shared" si="128"/>
        <v>0</v>
      </c>
      <c r="T55" s="155">
        <f t="shared" si="128"/>
        <v>0</v>
      </c>
      <c r="U55" s="156">
        <f t="shared" si="128"/>
        <v>0</v>
      </c>
      <c r="V55" s="189"/>
      <c r="W55" s="30" t="s">
        <v>34</v>
      </c>
      <c r="X55" s="155">
        <f t="shared" ref="X55:AO55" si="129">SUM(X53:X54)</f>
        <v>0</v>
      </c>
      <c r="Y55" s="155">
        <f t="shared" si="129"/>
        <v>0</v>
      </c>
      <c r="Z55" s="155">
        <f t="shared" si="129"/>
        <v>0</v>
      </c>
      <c r="AA55" s="155">
        <f t="shared" si="129"/>
        <v>0</v>
      </c>
      <c r="AB55" s="155">
        <f t="shared" si="129"/>
        <v>0</v>
      </c>
      <c r="AC55" s="155">
        <f t="shared" si="129"/>
        <v>0</v>
      </c>
      <c r="AD55" s="155">
        <f t="shared" si="129"/>
        <v>0</v>
      </c>
      <c r="AE55" s="155">
        <f t="shared" si="129"/>
        <v>0</v>
      </c>
      <c r="AF55" s="155">
        <f t="shared" si="129"/>
        <v>0</v>
      </c>
      <c r="AG55" s="155">
        <f t="shared" si="129"/>
        <v>0</v>
      </c>
      <c r="AH55" s="155">
        <f t="shared" si="129"/>
        <v>0</v>
      </c>
      <c r="AI55" s="155">
        <f t="shared" si="129"/>
        <v>0</v>
      </c>
      <c r="AJ55" s="155">
        <f t="shared" si="129"/>
        <v>477</v>
      </c>
      <c r="AK55" s="155">
        <f t="shared" si="129"/>
        <v>45</v>
      </c>
      <c r="AL55" s="155">
        <f t="shared" si="129"/>
        <v>10</v>
      </c>
      <c r="AM55" s="155">
        <f t="shared" si="129"/>
        <v>5</v>
      </c>
      <c r="AN55" s="155">
        <f t="shared" si="129"/>
        <v>19</v>
      </c>
      <c r="AO55" s="156">
        <f t="shared" si="129"/>
        <v>556</v>
      </c>
      <c r="AP55" s="189"/>
      <c r="AQ55" s="30" t="s">
        <v>34</v>
      </c>
      <c r="AR55" s="155">
        <f t="shared" ref="AR55:BI55" si="130">SUM(AR53:AR54)</f>
        <v>5</v>
      </c>
      <c r="AS55" s="155">
        <f t="shared" si="130"/>
        <v>0</v>
      </c>
      <c r="AT55" s="155">
        <f t="shared" si="130"/>
        <v>0</v>
      </c>
      <c r="AU55" s="155">
        <f t="shared" si="130"/>
        <v>2</v>
      </c>
      <c r="AV55" s="155">
        <f t="shared" si="130"/>
        <v>1</v>
      </c>
      <c r="AW55" s="155">
        <f t="shared" si="130"/>
        <v>8</v>
      </c>
      <c r="AX55" s="155">
        <f t="shared" si="130"/>
        <v>6</v>
      </c>
      <c r="AY55" s="155">
        <f t="shared" si="130"/>
        <v>0</v>
      </c>
      <c r="AZ55" s="155">
        <f t="shared" si="130"/>
        <v>0</v>
      </c>
      <c r="BA55" s="155">
        <f t="shared" si="130"/>
        <v>1</v>
      </c>
      <c r="BB55" s="155">
        <f t="shared" si="130"/>
        <v>2</v>
      </c>
      <c r="BC55" s="155">
        <f t="shared" si="130"/>
        <v>9</v>
      </c>
      <c r="BD55" s="155">
        <f t="shared" si="130"/>
        <v>0</v>
      </c>
      <c r="BE55" s="155">
        <f t="shared" si="130"/>
        <v>0</v>
      </c>
      <c r="BF55" s="155">
        <f t="shared" si="130"/>
        <v>0</v>
      </c>
      <c r="BG55" s="155">
        <f t="shared" si="130"/>
        <v>0</v>
      </c>
      <c r="BH55" s="155">
        <f t="shared" si="130"/>
        <v>0</v>
      </c>
      <c r="BI55" s="156">
        <f t="shared" si="130"/>
        <v>0</v>
      </c>
      <c r="BJ55" s="189"/>
      <c r="BK55" s="30" t="s">
        <v>34</v>
      </c>
      <c r="BL55" s="155">
        <f t="shared" ref="BL55:CC55" si="131">SUM(BL53:BL54)</f>
        <v>0</v>
      </c>
      <c r="BM55" s="155">
        <f t="shared" si="131"/>
        <v>0</v>
      </c>
      <c r="BN55" s="155">
        <f t="shared" si="131"/>
        <v>0</v>
      </c>
      <c r="BO55" s="155">
        <f t="shared" si="131"/>
        <v>0</v>
      </c>
      <c r="BP55" s="155">
        <f t="shared" si="131"/>
        <v>0</v>
      </c>
      <c r="BQ55" s="155">
        <f t="shared" si="131"/>
        <v>0</v>
      </c>
      <c r="BR55" s="155">
        <f t="shared" si="131"/>
        <v>0</v>
      </c>
      <c r="BS55" s="155">
        <f t="shared" si="131"/>
        <v>0</v>
      </c>
      <c r="BT55" s="155">
        <f t="shared" si="131"/>
        <v>0</v>
      </c>
      <c r="BU55" s="155">
        <f t="shared" si="131"/>
        <v>0</v>
      </c>
      <c r="BV55" s="155">
        <f t="shared" si="131"/>
        <v>0</v>
      </c>
      <c r="BW55" s="155">
        <f t="shared" si="131"/>
        <v>0</v>
      </c>
      <c r="BX55" s="155">
        <f t="shared" si="131"/>
        <v>11</v>
      </c>
      <c r="BY55" s="155">
        <f t="shared" si="131"/>
        <v>0</v>
      </c>
      <c r="BZ55" s="155">
        <f t="shared" si="131"/>
        <v>0</v>
      </c>
      <c r="CA55" s="155">
        <f t="shared" si="131"/>
        <v>3</v>
      </c>
      <c r="CB55" s="155">
        <f t="shared" si="131"/>
        <v>3</v>
      </c>
      <c r="CC55" s="156">
        <f t="shared" si="131"/>
        <v>17</v>
      </c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39"/>
      <c r="DD55" s="139"/>
      <c r="DE55" s="139"/>
      <c r="DF55" s="139"/>
      <c r="DG55" s="139"/>
      <c r="DH55" s="139"/>
      <c r="DI55" s="139"/>
      <c r="DJ55" s="139"/>
      <c r="DK55" s="139"/>
      <c r="DL55" s="139"/>
      <c r="DM55" s="139"/>
      <c r="DN55" s="139"/>
      <c r="DO55" s="139"/>
      <c r="DP55" s="139"/>
      <c r="DQ55" s="139"/>
      <c r="DR55" s="139"/>
      <c r="DS55" s="139"/>
      <c r="DT55" s="139"/>
      <c r="DU55" s="139"/>
      <c r="DV55" s="139"/>
      <c r="DW55" s="139"/>
      <c r="DX55" s="139"/>
      <c r="DY55" s="139"/>
      <c r="DZ55" s="139"/>
      <c r="EA55" s="139"/>
      <c r="EB55" s="139"/>
      <c r="EC55" s="139"/>
      <c r="ED55" s="139"/>
      <c r="EE55" s="139"/>
      <c r="EF55" s="139"/>
      <c r="EG55" s="139"/>
      <c r="EH55" s="139"/>
      <c r="EI55" s="139"/>
      <c r="EJ55" s="139"/>
      <c r="EK55" s="139"/>
      <c r="EL55" s="139"/>
      <c r="EM55" s="139"/>
      <c r="EN55" s="139"/>
      <c r="EO55" s="139"/>
      <c r="EP55" s="139"/>
      <c r="EQ55" s="139"/>
      <c r="ER55" s="139"/>
      <c r="ES55" s="139"/>
      <c r="ET55" s="139"/>
      <c r="EU55" s="139"/>
      <c r="EV55" s="139"/>
      <c r="EW55" s="139"/>
      <c r="EX55" s="139"/>
      <c r="EY55" s="139"/>
      <c r="EZ55" s="139"/>
      <c r="FA55" s="139"/>
      <c r="FB55" s="139"/>
      <c r="FC55" s="139"/>
      <c r="FD55" s="139"/>
      <c r="FE55" s="139"/>
      <c r="FF55" s="139"/>
      <c r="FG55" s="139"/>
      <c r="FH55" s="139"/>
      <c r="FI55" s="139"/>
      <c r="FJ55" s="139"/>
      <c r="FK55" s="139"/>
      <c r="FL55" s="139"/>
      <c r="FM55" s="139"/>
      <c r="FN55" s="139"/>
      <c r="FO55" s="139"/>
      <c r="FP55" s="139"/>
      <c r="FQ55" s="139"/>
      <c r="FR55" s="139"/>
      <c r="FS55" s="139"/>
      <c r="FT55" s="139"/>
      <c r="FU55" s="139"/>
      <c r="FV55" s="139"/>
      <c r="FW55" s="139"/>
      <c r="FX55" s="139"/>
      <c r="FY55" s="139"/>
      <c r="FZ55" s="139"/>
      <c r="GA55" s="139"/>
      <c r="GB55" s="139"/>
      <c r="GC55" s="139"/>
      <c r="GD55" s="139"/>
      <c r="GE55" s="139"/>
      <c r="GF55" s="139"/>
      <c r="GG55" s="139"/>
      <c r="GH55" s="139"/>
      <c r="GI55" s="139"/>
      <c r="GJ55" s="139"/>
      <c r="GK55" s="139"/>
      <c r="GL55" s="139"/>
      <c r="GM55" s="139"/>
      <c r="GN55" s="139"/>
      <c r="GO55" s="139"/>
      <c r="GP55" s="139"/>
      <c r="GQ55" s="139"/>
      <c r="GR55" s="139"/>
      <c r="GS55" s="139"/>
      <c r="GT55" s="139"/>
      <c r="GU55" s="139"/>
      <c r="GV55" s="139"/>
      <c r="GW55" s="139"/>
      <c r="GX55" s="139"/>
      <c r="GY55" s="139"/>
      <c r="GZ55" s="139"/>
      <c r="HA55" s="139"/>
      <c r="HB55" s="139"/>
      <c r="HC55" s="139"/>
      <c r="HD55" s="139"/>
      <c r="HE55" s="139"/>
      <c r="HF55" s="139"/>
      <c r="HG55" s="139"/>
      <c r="HH55" s="139"/>
      <c r="HI55" s="139"/>
      <c r="HJ55" s="139"/>
      <c r="HK55" s="139"/>
      <c r="HL55" s="139"/>
      <c r="HM55" s="139"/>
      <c r="HN55" s="139"/>
      <c r="HO55" s="139"/>
      <c r="HP55" s="139"/>
      <c r="HQ55" s="139"/>
      <c r="HR55" s="139"/>
      <c r="HS55" s="139"/>
      <c r="HT55" s="139"/>
      <c r="HU55" s="139"/>
      <c r="HV55" s="139"/>
      <c r="HW55" s="139"/>
      <c r="HX55" s="139"/>
      <c r="HY55" s="139"/>
      <c r="HZ55" s="139"/>
      <c r="IA55" s="139"/>
      <c r="IB55" s="139"/>
      <c r="IC55" s="139"/>
      <c r="ID55" s="139"/>
      <c r="IE55" s="139"/>
      <c r="IF55" s="139"/>
      <c r="IG55" s="139"/>
      <c r="IH55" s="139"/>
      <c r="II55" s="139"/>
      <c r="IJ55" s="139"/>
      <c r="IK55" s="139"/>
      <c r="IL55" s="139"/>
      <c r="IM55" s="139"/>
      <c r="IN55" s="139"/>
      <c r="IO55" s="139"/>
      <c r="IP55" s="139"/>
      <c r="IQ55" s="139"/>
      <c r="IR55" s="139"/>
      <c r="IS55" s="139"/>
      <c r="IT55" s="139"/>
      <c r="IU55" s="139"/>
      <c r="IV55" s="139"/>
    </row>
    <row r="56" spans="1:256" ht="17.100000000000001" customHeight="1">
      <c r="A56" s="16"/>
      <c r="B56" s="187" t="s">
        <v>91</v>
      </c>
      <c r="C56" s="42" t="s">
        <v>92</v>
      </c>
      <c r="D56" s="161">
        <v>262</v>
      </c>
      <c r="E56" s="161">
        <v>24</v>
      </c>
      <c r="F56" s="161">
        <v>7</v>
      </c>
      <c r="G56" s="161">
        <v>2</v>
      </c>
      <c r="H56" s="161">
        <v>5</v>
      </c>
      <c r="I56" s="161">
        <f t="shared" ref="I56:I57" si="132">SUM(D56:H56)</f>
        <v>300</v>
      </c>
      <c r="J56" s="161">
        <v>70</v>
      </c>
      <c r="K56" s="161">
        <v>0</v>
      </c>
      <c r="L56" s="161">
        <v>2</v>
      </c>
      <c r="M56" s="161">
        <v>1</v>
      </c>
      <c r="N56" s="161">
        <v>6</v>
      </c>
      <c r="O56" s="161">
        <f t="shared" ref="O56:O57" si="133">SUM(J56:N56)</f>
        <v>79</v>
      </c>
      <c r="P56" s="161">
        <v>0</v>
      </c>
      <c r="Q56" s="161">
        <v>0</v>
      </c>
      <c r="R56" s="161">
        <v>0</v>
      </c>
      <c r="S56" s="161">
        <v>0</v>
      </c>
      <c r="T56" s="161">
        <v>0</v>
      </c>
      <c r="U56" s="162">
        <f t="shared" ref="U56:U57" si="134">SUM(P56:T56)</f>
        <v>0</v>
      </c>
      <c r="V56" s="187" t="s">
        <v>91</v>
      </c>
      <c r="W56" s="42" t="s">
        <v>92</v>
      </c>
      <c r="X56" s="161">
        <v>0</v>
      </c>
      <c r="Y56" s="161">
        <v>0</v>
      </c>
      <c r="Z56" s="161">
        <v>0</v>
      </c>
      <c r="AA56" s="161">
        <v>0</v>
      </c>
      <c r="AB56" s="161">
        <v>0</v>
      </c>
      <c r="AC56" s="161">
        <f t="shared" ref="AC56:AC57" si="135">SUM(X56:AB56)</f>
        <v>0</v>
      </c>
      <c r="AD56" s="161">
        <v>0</v>
      </c>
      <c r="AE56" s="161">
        <v>0</v>
      </c>
      <c r="AF56" s="161">
        <v>0</v>
      </c>
      <c r="AG56" s="161">
        <v>0</v>
      </c>
      <c r="AH56" s="161">
        <v>0</v>
      </c>
      <c r="AI56" s="161">
        <f t="shared" ref="AI56:AI57" si="136">SUM(AD56:AH56)</f>
        <v>0</v>
      </c>
      <c r="AJ56" s="161">
        <f t="shared" ref="AJ56:AN57" si="137">D56+J56+P56+X56+AD56</f>
        <v>332</v>
      </c>
      <c r="AK56" s="161">
        <f t="shared" si="137"/>
        <v>24</v>
      </c>
      <c r="AL56" s="161">
        <f t="shared" si="137"/>
        <v>9</v>
      </c>
      <c r="AM56" s="161">
        <f t="shared" si="137"/>
        <v>3</v>
      </c>
      <c r="AN56" s="161">
        <f t="shared" si="137"/>
        <v>11</v>
      </c>
      <c r="AO56" s="162">
        <f t="shared" ref="AO56:AO57" si="138">SUM(AJ56:AN56)</f>
        <v>379</v>
      </c>
      <c r="AP56" s="187" t="s">
        <v>91</v>
      </c>
      <c r="AQ56" s="42" t="s">
        <v>92</v>
      </c>
      <c r="AR56" s="61">
        <v>4</v>
      </c>
      <c r="AS56" s="61">
        <v>0</v>
      </c>
      <c r="AT56" s="61">
        <v>0</v>
      </c>
      <c r="AU56" s="61">
        <v>2</v>
      </c>
      <c r="AV56" s="61">
        <v>0</v>
      </c>
      <c r="AW56" s="61">
        <f t="shared" ref="AW56:AW57" si="139">SUM(AR56:AV56)</f>
        <v>6</v>
      </c>
      <c r="AX56" s="61">
        <v>18</v>
      </c>
      <c r="AY56" s="61">
        <v>0</v>
      </c>
      <c r="AZ56" s="61">
        <v>0</v>
      </c>
      <c r="BA56" s="61">
        <v>0</v>
      </c>
      <c r="BB56" s="61">
        <v>3</v>
      </c>
      <c r="BC56" s="61">
        <f t="shared" ref="BC56:BC57" si="140">SUM(AX56:BB56)</f>
        <v>21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163">
        <f t="shared" ref="BI56:BI57" si="141">SUM(BD56:BH56)</f>
        <v>0</v>
      </c>
      <c r="BJ56" s="187" t="s">
        <v>91</v>
      </c>
      <c r="BK56" s="42" t="s">
        <v>92</v>
      </c>
      <c r="BL56" s="161">
        <v>0</v>
      </c>
      <c r="BM56" s="161">
        <v>0</v>
      </c>
      <c r="BN56" s="161">
        <v>0</v>
      </c>
      <c r="BO56" s="161">
        <v>0</v>
      </c>
      <c r="BP56" s="161">
        <v>0</v>
      </c>
      <c r="BQ56" s="161">
        <f t="shared" ref="BQ56:BQ57" si="142">SUM(BL56:BP56)</f>
        <v>0</v>
      </c>
      <c r="BR56" s="161">
        <v>0</v>
      </c>
      <c r="BS56" s="161">
        <v>0</v>
      </c>
      <c r="BT56" s="161">
        <v>0</v>
      </c>
      <c r="BU56" s="161">
        <v>0</v>
      </c>
      <c r="BV56" s="161">
        <v>0</v>
      </c>
      <c r="BW56" s="161">
        <f t="shared" ref="BW56:BW57" si="143">SUM(BR56:BV56)</f>
        <v>0</v>
      </c>
      <c r="BX56" s="161">
        <f t="shared" ref="BX56:CB57" si="144">AR56+AX56+BD56+BL56+BR56</f>
        <v>22</v>
      </c>
      <c r="BY56" s="161">
        <f t="shared" si="144"/>
        <v>0</v>
      </c>
      <c r="BZ56" s="161">
        <f t="shared" si="144"/>
        <v>0</v>
      </c>
      <c r="CA56" s="161">
        <f t="shared" si="144"/>
        <v>2</v>
      </c>
      <c r="CB56" s="161">
        <f t="shared" si="144"/>
        <v>3</v>
      </c>
      <c r="CC56" s="162">
        <f t="shared" ref="CC56:CC57" si="145">SUM(BX56:CB56)</f>
        <v>27</v>
      </c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39"/>
      <c r="DD56" s="139"/>
      <c r="DE56" s="139"/>
      <c r="DF56" s="139"/>
      <c r="DG56" s="139"/>
      <c r="DH56" s="139"/>
      <c r="DI56" s="139"/>
      <c r="DJ56" s="139"/>
      <c r="DK56" s="139"/>
      <c r="DL56" s="139"/>
      <c r="DM56" s="139"/>
      <c r="DN56" s="139"/>
      <c r="DO56" s="139"/>
      <c r="DP56" s="139"/>
      <c r="DQ56" s="139"/>
      <c r="DR56" s="139"/>
      <c r="DS56" s="139"/>
      <c r="DT56" s="139"/>
      <c r="DU56" s="139"/>
      <c r="DV56" s="139"/>
      <c r="DW56" s="139"/>
      <c r="DX56" s="139"/>
      <c r="DY56" s="139"/>
      <c r="DZ56" s="139"/>
      <c r="EA56" s="139"/>
      <c r="EB56" s="139"/>
      <c r="EC56" s="139"/>
      <c r="ED56" s="139"/>
      <c r="EE56" s="139"/>
      <c r="EF56" s="139"/>
      <c r="EG56" s="139"/>
      <c r="EH56" s="139"/>
      <c r="EI56" s="139"/>
      <c r="EJ56" s="139"/>
      <c r="EK56" s="139"/>
      <c r="EL56" s="139"/>
      <c r="EM56" s="139"/>
      <c r="EN56" s="139"/>
      <c r="EO56" s="139"/>
      <c r="EP56" s="139"/>
      <c r="EQ56" s="139"/>
      <c r="ER56" s="139"/>
      <c r="ES56" s="139"/>
      <c r="ET56" s="139"/>
      <c r="EU56" s="139"/>
      <c r="EV56" s="139"/>
      <c r="EW56" s="139"/>
      <c r="EX56" s="139"/>
      <c r="EY56" s="139"/>
      <c r="EZ56" s="139"/>
      <c r="FA56" s="139"/>
      <c r="FB56" s="139"/>
      <c r="FC56" s="139"/>
      <c r="FD56" s="139"/>
      <c r="FE56" s="139"/>
      <c r="FF56" s="139"/>
      <c r="FG56" s="139"/>
      <c r="FH56" s="139"/>
      <c r="FI56" s="139"/>
      <c r="FJ56" s="139"/>
      <c r="FK56" s="139"/>
      <c r="FL56" s="139"/>
      <c r="FM56" s="139"/>
      <c r="FN56" s="139"/>
      <c r="FO56" s="139"/>
      <c r="FP56" s="139"/>
      <c r="FQ56" s="139"/>
      <c r="FR56" s="139"/>
      <c r="FS56" s="139"/>
      <c r="FT56" s="139"/>
      <c r="FU56" s="139"/>
      <c r="FV56" s="139"/>
      <c r="FW56" s="139"/>
      <c r="FX56" s="139"/>
      <c r="FY56" s="139"/>
      <c r="FZ56" s="139"/>
      <c r="GA56" s="139"/>
      <c r="GB56" s="139"/>
      <c r="GC56" s="139"/>
      <c r="GD56" s="139"/>
      <c r="GE56" s="139"/>
      <c r="GF56" s="139"/>
      <c r="GG56" s="139"/>
      <c r="GH56" s="139"/>
      <c r="GI56" s="139"/>
      <c r="GJ56" s="139"/>
      <c r="GK56" s="139"/>
      <c r="GL56" s="139"/>
      <c r="GM56" s="139"/>
      <c r="GN56" s="139"/>
      <c r="GO56" s="139"/>
      <c r="GP56" s="139"/>
      <c r="GQ56" s="139"/>
      <c r="GR56" s="139"/>
      <c r="GS56" s="139"/>
      <c r="GT56" s="139"/>
      <c r="GU56" s="139"/>
      <c r="GV56" s="139"/>
      <c r="GW56" s="139"/>
      <c r="GX56" s="139"/>
      <c r="GY56" s="139"/>
      <c r="GZ56" s="139"/>
      <c r="HA56" s="139"/>
      <c r="HB56" s="139"/>
      <c r="HC56" s="139"/>
      <c r="HD56" s="139"/>
      <c r="HE56" s="139"/>
      <c r="HF56" s="139"/>
      <c r="HG56" s="139"/>
      <c r="HH56" s="139"/>
      <c r="HI56" s="139"/>
      <c r="HJ56" s="139"/>
      <c r="HK56" s="139"/>
      <c r="HL56" s="139"/>
      <c r="HM56" s="139"/>
      <c r="HN56" s="139"/>
      <c r="HO56" s="139"/>
      <c r="HP56" s="139"/>
      <c r="HQ56" s="139"/>
      <c r="HR56" s="139"/>
      <c r="HS56" s="139"/>
      <c r="HT56" s="139"/>
      <c r="HU56" s="139"/>
      <c r="HV56" s="139"/>
      <c r="HW56" s="139"/>
      <c r="HX56" s="139"/>
      <c r="HY56" s="139"/>
      <c r="HZ56" s="139"/>
      <c r="IA56" s="139"/>
      <c r="IB56" s="139"/>
      <c r="IC56" s="139"/>
      <c r="ID56" s="139"/>
      <c r="IE56" s="139"/>
      <c r="IF56" s="139"/>
      <c r="IG56" s="139"/>
      <c r="IH56" s="139"/>
      <c r="II56" s="139"/>
      <c r="IJ56" s="139"/>
      <c r="IK56" s="139"/>
      <c r="IL56" s="139"/>
      <c r="IM56" s="139"/>
      <c r="IN56" s="139"/>
      <c r="IO56" s="139"/>
      <c r="IP56" s="139"/>
      <c r="IQ56" s="139"/>
      <c r="IR56" s="139"/>
      <c r="IS56" s="139"/>
      <c r="IT56" s="139"/>
      <c r="IU56" s="139"/>
      <c r="IV56" s="139"/>
    </row>
    <row r="57" spans="1:256" ht="17.100000000000001" customHeight="1">
      <c r="A57" s="16"/>
      <c r="B57" s="188"/>
      <c r="C57" s="42" t="s">
        <v>93</v>
      </c>
      <c r="D57" s="161">
        <v>233</v>
      </c>
      <c r="E57" s="161">
        <v>32</v>
      </c>
      <c r="F57" s="161">
        <v>5</v>
      </c>
      <c r="G57" s="161">
        <v>1</v>
      </c>
      <c r="H57" s="161">
        <v>10</v>
      </c>
      <c r="I57" s="161">
        <f t="shared" si="132"/>
        <v>281</v>
      </c>
      <c r="J57" s="161">
        <v>32</v>
      </c>
      <c r="K57" s="161">
        <v>0</v>
      </c>
      <c r="L57" s="161">
        <v>3</v>
      </c>
      <c r="M57" s="161">
        <v>1</v>
      </c>
      <c r="N57" s="161">
        <v>1</v>
      </c>
      <c r="O57" s="161">
        <f t="shared" si="133"/>
        <v>37</v>
      </c>
      <c r="P57" s="161">
        <v>0</v>
      </c>
      <c r="Q57" s="161">
        <v>0</v>
      </c>
      <c r="R57" s="161">
        <v>0</v>
      </c>
      <c r="S57" s="161">
        <v>0</v>
      </c>
      <c r="T57" s="161">
        <v>0</v>
      </c>
      <c r="U57" s="162">
        <f t="shared" si="134"/>
        <v>0</v>
      </c>
      <c r="V57" s="188"/>
      <c r="W57" s="42" t="s">
        <v>93</v>
      </c>
      <c r="X57" s="161">
        <v>0</v>
      </c>
      <c r="Y57" s="161">
        <v>0</v>
      </c>
      <c r="Z57" s="161">
        <v>0</v>
      </c>
      <c r="AA57" s="161">
        <v>0</v>
      </c>
      <c r="AB57" s="161">
        <v>0</v>
      </c>
      <c r="AC57" s="161">
        <f t="shared" si="135"/>
        <v>0</v>
      </c>
      <c r="AD57" s="161">
        <v>0</v>
      </c>
      <c r="AE57" s="161">
        <v>0</v>
      </c>
      <c r="AF57" s="161">
        <v>0</v>
      </c>
      <c r="AG57" s="161">
        <v>0</v>
      </c>
      <c r="AH57" s="161">
        <v>0</v>
      </c>
      <c r="AI57" s="161">
        <f t="shared" si="136"/>
        <v>0</v>
      </c>
      <c r="AJ57" s="161">
        <f t="shared" si="137"/>
        <v>265</v>
      </c>
      <c r="AK57" s="161">
        <f t="shared" si="137"/>
        <v>32</v>
      </c>
      <c r="AL57" s="161">
        <f t="shared" si="137"/>
        <v>8</v>
      </c>
      <c r="AM57" s="161">
        <f t="shared" si="137"/>
        <v>2</v>
      </c>
      <c r="AN57" s="161">
        <f t="shared" si="137"/>
        <v>11</v>
      </c>
      <c r="AO57" s="162">
        <f t="shared" si="138"/>
        <v>318</v>
      </c>
      <c r="AP57" s="188"/>
      <c r="AQ57" s="42" t="s">
        <v>93</v>
      </c>
      <c r="AR57" s="61">
        <v>6</v>
      </c>
      <c r="AS57" s="61">
        <v>0</v>
      </c>
      <c r="AT57" s="61">
        <v>1</v>
      </c>
      <c r="AU57" s="61">
        <v>2</v>
      </c>
      <c r="AV57" s="61">
        <v>0</v>
      </c>
      <c r="AW57" s="61">
        <f t="shared" si="139"/>
        <v>9</v>
      </c>
      <c r="AX57" s="61">
        <v>5</v>
      </c>
      <c r="AY57" s="61">
        <v>0</v>
      </c>
      <c r="AZ57" s="61">
        <v>0</v>
      </c>
      <c r="BA57" s="61">
        <v>0</v>
      </c>
      <c r="BB57" s="61">
        <v>1</v>
      </c>
      <c r="BC57" s="61">
        <f t="shared" si="140"/>
        <v>6</v>
      </c>
      <c r="BD57" s="61">
        <v>0</v>
      </c>
      <c r="BE57" s="61">
        <v>0</v>
      </c>
      <c r="BF57" s="61">
        <v>0</v>
      </c>
      <c r="BG57" s="61">
        <v>0</v>
      </c>
      <c r="BH57" s="61">
        <v>0</v>
      </c>
      <c r="BI57" s="163">
        <f t="shared" si="141"/>
        <v>0</v>
      </c>
      <c r="BJ57" s="188"/>
      <c r="BK57" s="42" t="s">
        <v>93</v>
      </c>
      <c r="BL57" s="161">
        <v>0</v>
      </c>
      <c r="BM57" s="161">
        <v>0</v>
      </c>
      <c r="BN57" s="161">
        <v>0</v>
      </c>
      <c r="BO57" s="161">
        <v>0</v>
      </c>
      <c r="BP57" s="161">
        <v>0</v>
      </c>
      <c r="BQ57" s="161">
        <f t="shared" si="142"/>
        <v>0</v>
      </c>
      <c r="BR57" s="161">
        <v>0</v>
      </c>
      <c r="BS57" s="161">
        <v>0</v>
      </c>
      <c r="BT57" s="161">
        <v>0</v>
      </c>
      <c r="BU57" s="161">
        <v>0</v>
      </c>
      <c r="BV57" s="161">
        <v>0</v>
      </c>
      <c r="BW57" s="161">
        <f t="shared" si="143"/>
        <v>0</v>
      </c>
      <c r="BX57" s="161">
        <f t="shared" si="144"/>
        <v>11</v>
      </c>
      <c r="BY57" s="161">
        <f t="shared" si="144"/>
        <v>0</v>
      </c>
      <c r="BZ57" s="161">
        <f t="shared" si="144"/>
        <v>1</v>
      </c>
      <c r="CA57" s="161">
        <f t="shared" si="144"/>
        <v>2</v>
      </c>
      <c r="CB57" s="161">
        <f t="shared" si="144"/>
        <v>1</v>
      </c>
      <c r="CC57" s="162">
        <f t="shared" si="145"/>
        <v>15</v>
      </c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39"/>
      <c r="DD57" s="139"/>
      <c r="DE57" s="139"/>
      <c r="DF57" s="139"/>
      <c r="DG57" s="139"/>
      <c r="DH57" s="139"/>
      <c r="DI57" s="139"/>
      <c r="DJ57" s="139"/>
      <c r="DK57" s="139"/>
      <c r="DL57" s="139"/>
      <c r="DM57" s="139"/>
      <c r="DN57" s="139"/>
      <c r="DO57" s="139"/>
      <c r="DP57" s="139"/>
      <c r="DQ57" s="139"/>
      <c r="DR57" s="139"/>
      <c r="DS57" s="139"/>
      <c r="DT57" s="139"/>
      <c r="DU57" s="139"/>
      <c r="DV57" s="139"/>
      <c r="DW57" s="139"/>
      <c r="DX57" s="139"/>
      <c r="DY57" s="139"/>
      <c r="DZ57" s="139"/>
      <c r="EA57" s="139"/>
      <c r="EB57" s="139"/>
      <c r="EC57" s="139"/>
      <c r="ED57" s="139"/>
      <c r="EE57" s="139"/>
      <c r="EF57" s="139"/>
      <c r="EG57" s="139"/>
      <c r="EH57" s="139"/>
      <c r="EI57" s="139"/>
      <c r="EJ57" s="139"/>
      <c r="EK57" s="139"/>
      <c r="EL57" s="139"/>
      <c r="EM57" s="139"/>
      <c r="EN57" s="139"/>
      <c r="EO57" s="139"/>
      <c r="EP57" s="139"/>
      <c r="EQ57" s="139"/>
      <c r="ER57" s="139"/>
      <c r="ES57" s="139"/>
      <c r="ET57" s="139"/>
      <c r="EU57" s="139"/>
      <c r="EV57" s="139"/>
      <c r="EW57" s="139"/>
      <c r="EX57" s="139"/>
      <c r="EY57" s="139"/>
      <c r="EZ57" s="139"/>
      <c r="FA57" s="139"/>
      <c r="FB57" s="139"/>
      <c r="FC57" s="139"/>
      <c r="FD57" s="139"/>
      <c r="FE57" s="139"/>
      <c r="FF57" s="139"/>
      <c r="FG57" s="139"/>
      <c r="FH57" s="139"/>
      <c r="FI57" s="139"/>
      <c r="FJ57" s="139"/>
      <c r="FK57" s="139"/>
      <c r="FL57" s="139"/>
      <c r="FM57" s="139"/>
      <c r="FN57" s="139"/>
      <c r="FO57" s="139"/>
      <c r="FP57" s="139"/>
      <c r="FQ57" s="139"/>
      <c r="FR57" s="139"/>
      <c r="FS57" s="139"/>
      <c r="FT57" s="139"/>
      <c r="FU57" s="139"/>
      <c r="FV57" s="139"/>
      <c r="FW57" s="139"/>
      <c r="FX57" s="139"/>
      <c r="FY57" s="139"/>
      <c r="FZ57" s="139"/>
      <c r="GA57" s="139"/>
      <c r="GB57" s="139"/>
      <c r="GC57" s="139"/>
      <c r="GD57" s="139"/>
      <c r="GE57" s="139"/>
      <c r="GF57" s="139"/>
      <c r="GG57" s="139"/>
      <c r="GH57" s="139"/>
      <c r="GI57" s="139"/>
      <c r="GJ57" s="139"/>
      <c r="GK57" s="139"/>
      <c r="GL57" s="139"/>
      <c r="GM57" s="139"/>
      <c r="GN57" s="139"/>
      <c r="GO57" s="139"/>
      <c r="GP57" s="139"/>
      <c r="GQ57" s="139"/>
      <c r="GR57" s="139"/>
      <c r="GS57" s="139"/>
      <c r="GT57" s="139"/>
      <c r="GU57" s="139"/>
      <c r="GV57" s="139"/>
      <c r="GW57" s="139"/>
      <c r="GX57" s="139"/>
      <c r="GY57" s="139"/>
      <c r="GZ57" s="139"/>
      <c r="HA57" s="139"/>
      <c r="HB57" s="139"/>
      <c r="HC57" s="139"/>
      <c r="HD57" s="139"/>
      <c r="HE57" s="139"/>
      <c r="HF57" s="139"/>
      <c r="HG57" s="139"/>
      <c r="HH57" s="139"/>
      <c r="HI57" s="139"/>
      <c r="HJ57" s="139"/>
      <c r="HK57" s="139"/>
      <c r="HL57" s="139"/>
      <c r="HM57" s="139"/>
      <c r="HN57" s="139"/>
      <c r="HO57" s="139"/>
      <c r="HP57" s="139"/>
      <c r="HQ57" s="139"/>
      <c r="HR57" s="139"/>
      <c r="HS57" s="139"/>
      <c r="HT57" s="139"/>
      <c r="HU57" s="139"/>
      <c r="HV57" s="139"/>
      <c r="HW57" s="139"/>
      <c r="HX57" s="139"/>
      <c r="HY57" s="139"/>
      <c r="HZ57" s="139"/>
      <c r="IA57" s="139"/>
      <c r="IB57" s="139"/>
      <c r="IC57" s="139"/>
      <c r="ID57" s="139"/>
      <c r="IE57" s="139"/>
      <c r="IF57" s="139"/>
      <c r="IG57" s="139"/>
      <c r="IH57" s="139"/>
      <c r="II57" s="139"/>
      <c r="IJ57" s="139"/>
      <c r="IK57" s="139"/>
      <c r="IL57" s="139"/>
      <c r="IM57" s="139"/>
      <c r="IN57" s="139"/>
      <c r="IO57" s="139"/>
      <c r="IP57" s="139"/>
      <c r="IQ57" s="139"/>
      <c r="IR57" s="139"/>
      <c r="IS57" s="139"/>
      <c r="IT57" s="139"/>
      <c r="IU57" s="139"/>
      <c r="IV57" s="139"/>
    </row>
    <row r="58" spans="1:256" ht="17.100000000000001" customHeight="1">
      <c r="A58" s="16"/>
      <c r="B58" s="189"/>
      <c r="C58" s="30" t="s">
        <v>34</v>
      </c>
      <c r="D58" s="155">
        <f t="shared" ref="D58:U58" si="146">SUM(D56:D57)</f>
        <v>495</v>
      </c>
      <c r="E58" s="155">
        <f t="shared" si="146"/>
        <v>56</v>
      </c>
      <c r="F58" s="155">
        <f t="shared" si="146"/>
        <v>12</v>
      </c>
      <c r="G58" s="155">
        <f t="shared" si="146"/>
        <v>3</v>
      </c>
      <c r="H58" s="155">
        <f t="shared" si="146"/>
        <v>15</v>
      </c>
      <c r="I58" s="155">
        <f t="shared" si="146"/>
        <v>581</v>
      </c>
      <c r="J58" s="155">
        <f t="shared" si="146"/>
        <v>102</v>
      </c>
      <c r="K58" s="155">
        <f t="shared" si="146"/>
        <v>0</v>
      </c>
      <c r="L58" s="155">
        <f t="shared" si="146"/>
        <v>5</v>
      </c>
      <c r="M58" s="155">
        <f t="shared" si="146"/>
        <v>2</v>
      </c>
      <c r="N58" s="155">
        <f t="shared" si="146"/>
        <v>7</v>
      </c>
      <c r="O58" s="155">
        <f t="shared" si="146"/>
        <v>116</v>
      </c>
      <c r="P58" s="155">
        <f t="shared" si="146"/>
        <v>0</v>
      </c>
      <c r="Q58" s="155">
        <f t="shared" si="146"/>
        <v>0</v>
      </c>
      <c r="R58" s="155">
        <f t="shared" si="146"/>
        <v>0</v>
      </c>
      <c r="S58" s="155">
        <f t="shared" si="146"/>
        <v>0</v>
      </c>
      <c r="T58" s="155">
        <f t="shared" si="146"/>
        <v>0</v>
      </c>
      <c r="U58" s="156">
        <f t="shared" si="146"/>
        <v>0</v>
      </c>
      <c r="V58" s="189"/>
      <c r="W58" s="30" t="s">
        <v>34</v>
      </c>
      <c r="X58" s="155">
        <f t="shared" ref="X58:AO58" si="147">SUM(X56:X57)</f>
        <v>0</v>
      </c>
      <c r="Y58" s="155">
        <f t="shared" si="147"/>
        <v>0</v>
      </c>
      <c r="Z58" s="155">
        <f t="shared" si="147"/>
        <v>0</v>
      </c>
      <c r="AA58" s="155">
        <f t="shared" si="147"/>
        <v>0</v>
      </c>
      <c r="AB58" s="155">
        <f t="shared" si="147"/>
        <v>0</v>
      </c>
      <c r="AC58" s="155">
        <f t="shared" si="147"/>
        <v>0</v>
      </c>
      <c r="AD58" s="155">
        <f t="shared" si="147"/>
        <v>0</v>
      </c>
      <c r="AE58" s="155">
        <f t="shared" si="147"/>
        <v>0</v>
      </c>
      <c r="AF58" s="155">
        <f t="shared" si="147"/>
        <v>0</v>
      </c>
      <c r="AG58" s="155">
        <f t="shared" si="147"/>
        <v>0</v>
      </c>
      <c r="AH58" s="155">
        <f t="shared" si="147"/>
        <v>0</v>
      </c>
      <c r="AI58" s="155">
        <f t="shared" si="147"/>
        <v>0</v>
      </c>
      <c r="AJ58" s="155">
        <f t="shared" si="147"/>
        <v>597</v>
      </c>
      <c r="AK58" s="155">
        <f t="shared" si="147"/>
        <v>56</v>
      </c>
      <c r="AL58" s="155">
        <f t="shared" si="147"/>
        <v>17</v>
      </c>
      <c r="AM58" s="155">
        <f t="shared" si="147"/>
        <v>5</v>
      </c>
      <c r="AN58" s="155">
        <f t="shared" si="147"/>
        <v>22</v>
      </c>
      <c r="AO58" s="156">
        <f t="shared" si="147"/>
        <v>697</v>
      </c>
      <c r="AP58" s="189"/>
      <c r="AQ58" s="30" t="s">
        <v>34</v>
      </c>
      <c r="AR58" s="155">
        <f t="shared" ref="AR58:BI58" si="148">SUM(AR56:AR57)</f>
        <v>10</v>
      </c>
      <c r="AS58" s="155">
        <f t="shared" si="148"/>
        <v>0</v>
      </c>
      <c r="AT58" s="155">
        <f t="shared" si="148"/>
        <v>1</v>
      </c>
      <c r="AU58" s="155">
        <f t="shared" si="148"/>
        <v>4</v>
      </c>
      <c r="AV58" s="155">
        <f t="shared" si="148"/>
        <v>0</v>
      </c>
      <c r="AW58" s="155">
        <f t="shared" si="148"/>
        <v>15</v>
      </c>
      <c r="AX58" s="155">
        <f t="shared" si="148"/>
        <v>23</v>
      </c>
      <c r="AY58" s="155">
        <f t="shared" si="148"/>
        <v>0</v>
      </c>
      <c r="AZ58" s="155">
        <f t="shared" si="148"/>
        <v>0</v>
      </c>
      <c r="BA58" s="155">
        <f t="shared" si="148"/>
        <v>0</v>
      </c>
      <c r="BB58" s="155">
        <f t="shared" si="148"/>
        <v>4</v>
      </c>
      <c r="BC58" s="155">
        <f t="shared" si="148"/>
        <v>27</v>
      </c>
      <c r="BD58" s="155">
        <f t="shared" si="148"/>
        <v>0</v>
      </c>
      <c r="BE58" s="155">
        <f t="shared" si="148"/>
        <v>0</v>
      </c>
      <c r="BF58" s="155">
        <f t="shared" si="148"/>
        <v>0</v>
      </c>
      <c r="BG58" s="155">
        <f t="shared" si="148"/>
        <v>0</v>
      </c>
      <c r="BH58" s="155">
        <f t="shared" si="148"/>
        <v>0</v>
      </c>
      <c r="BI58" s="156">
        <f t="shared" si="148"/>
        <v>0</v>
      </c>
      <c r="BJ58" s="189"/>
      <c r="BK58" s="30" t="s">
        <v>34</v>
      </c>
      <c r="BL58" s="155">
        <f t="shared" ref="BL58:CC58" si="149">SUM(BL56:BL57)</f>
        <v>0</v>
      </c>
      <c r="BM58" s="155">
        <f t="shared" si="149"/>
        <v>0</v>
      </c>
      <c r="BN58" s="155">
        <f t="shared" si="149"/>
        <v>0</v>
      </c>
      <c r="BO58" s="155">
        <f t="shared" si="149"/>
        <v>0</v>
      </c>
      <c r="BP58" s="155">
        <f t="shared" si="149"/>
        <v>0</v>
      </c>
      <c r="BQ58" s="155">
        <f t="shared" si="149"/>
        <v>0</v>
      </c>
      <c r="BR58" s="155">
        <f t="shared" si="149"/>
        <v>0</v>
      </c>
      <c r="BS58" s="155">
        <f t="shared" si="149"/>
        <v>0</v>
      </c>
      <c r="BT58" s="155">
        <f t="shared" si="149"/>
        <v>0</v>
      </c>
      <c r="BU58" s="155">
        <f t="shared" si="149"/>
        <v>0</v>
      </c>
      <c r="BV58" s="155">
        <f t="shared" si="149"/>
        <v>0</v>
      </c>
      <c r="BW58" s="155">
        <f t="shared" si="149"/>
        <v>0</v>
      </c>
      <c r="BX58" s="155">
        <f t="shared" si="149"/>
        <v>33</v>
      </c>
      <c r="BY58" s="155">
        <f t="shared" si="149"/>
        <v>0</v>
      </c>
      <c r="BZ58" s="155">
        <f t="shared" si="149"/>
        <v>1</v>
      </c>
      <c r="CA58" s="155">
        <f t="shared" si="149"/>
        <v>4</v>
      </c>
      <c r="CB58" s="155">
        <f t="shared" si="149"/>
        <v>4</v>
      </c>
      <c r="CC58" s="156">
        <f t="shared" si="149"/>
        <v>42</v>
      </c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39"/>
      <c r="DD58" s="139"/>
      <c r="DE58" s="139"/>
      <c r="DF58" s="139"/>
      <c r="DG58" s="139"/>
      <c r="DH58" s="139"/>
      <c r="DI58" s="139"/>
      <c r="DJ58" s="139"/>
      <c r="DK58" s="139"/>
      <c r="DL58" s="139"/>
      <c r="DM58" s="139"/>
      <c r="DN58" s="139"/>
      <c r="DO58" s="139"/>
      <c r="DP58" s="139"/>
      <c r="DQ58" s="139"/>
      <c r="DR58" s="139"/>
      <c r="DS58" s="139"/>
      <c r="DT58" s="139"/>
      <c r="DU58" s="139"/>
      <c r="DV58" s="139"/>
      <c r="DW58" s="139"/>
      <c r="DX58" s="139"/>
      <c r="DY58" s="139"/>
      <c r="DZ58" s="139"/>
      <c r="EA58" s="139"/>
      <c r="EB58" s="139"/>
      <c r="EC58" s="139"/>
      <c r="ED58" s="139"/>
      <c r="EE58" s="139"/>
      <c r="EF58" s="139"/>
      <c r="EG58" s="139"/>
      <c r="EH58" s="139"/>
      <c r="EI58" s="139"/>
      <c r="EJ58" s="139"/>
      <c r="EK58" s="139"/>
      <c r="EL58" s="139"/>
      <c r="EM58" s="139"/>
      <c r="EN58" s="139"/>
      <c r="EO58" s="139"/>
      <c r="EP58" s="139"/>
      <c r="EQ58" s="139"/>
      <c r="ER58" s="139"/>
      <c r="ES58" s="139"/>
      <c r="ET58" s="139"/>
      <c r="EU58" s="139"/>
      <c r="EV58" s="139"/>
      <c r="EW58" s="139"/>
      <c r="EX58" s="139"/>
      <c r="EY58" s="139"/>
      <c r="EZ58" s="139"/>
      <c r="FA58" s="139"/>
      <c r="FB58" s="139"/>
      <c r="FC58" s="139"/>
      <c r="FD58" s="139"/>
      <c r="FE58" s="139"/>
      <c r="FF58" s="139"/>
      <c r="FG58" s="139"/>
      <c r="FH58" s="139"/>
      <c r="FI58" s="139"/>
      <c r="FJ58" s="139"/>
      <c r="FK58" s="139"/>
      <c r="FL58" s="139"/>
      <c r="FM58" s="139"/>
      <c r="FN58" s="139"/>
      <c r="FO58" s="139"/>
      <c r="FP58" s="139"/>
      <c r="FQ58" s="139"/>
      <c r="FR58" s="139"/>
      <c r="FS58" s="139"/>
      <c r="FT58" s="139"/>
      <c r="FU58" s="139"/>
      <c r="FV58" s="139"/>
      <c r="FW58" s="139"/>
      <c r="FX58" s="139"/>
      <c r="FY58" s="139"/>
      <c r="FZ58" s="139"/>
      <c r="GA58" s="139"/>
      <c r="GB58" s="139"/>
      <c r="GC58" s="139"/>
      <c r="GD58" s="139"/>
      <c r="GE58" s="139"/>
      <c r="GF58" s="139"/>
      <c r="GG58" s="139"/>
      <c r="GH58" s="139"/>
      <c r="GI58" s="139"/>
      <c r="GJ58" s="139"/>
      <c r="GK58" s="139"/>
      <c r="GL58" s="139"/>
      <c r="GM58" s="139"/>
      <c r="GN58" s="139"/>
      <c r="GO58" s="139"/>
      <c r="GP58" s="139"/>
      <c r="GQ58" s="139"/>
      <c r="GR58" s="139"/>
      <c r="GS58" s="139"/>
      <c r="GT58" s="139"/>
      <c r="GU58" s="139"/>
      <c r="GV58" s="139"/>
      <c r="GW58" s="139"/>
      <c r="GX58" s="139"/>
      <c r="GY58" s="139"/>
      <c r="GZ58" s="139"/>
      <c r="HA58" s="139"/>
      <c r="HB58" s="139"/>
      <c r="HC58" s="139"/>
      <c r="HD58" s="139"/>
      <c r="HE58" s="139"/>
      <c r="HF58" s="139"/>
      <c r="HG58" s="139"/>
      <c r="HH58" s="139"/>
      <c r="HI58" s="139"/>
      <c r="HJ58" s="139"/>
      <c r="HK58" s="139"/>
      <c r="HL58" s="139"/>
      <c r="HM58" s="139"/>
      <c r="HN58" s="139"/>
      <c r="HO58" s="139"/>
      <c r="HP58" s="139"/>
      <c r="HQ58" s="139"/>
      <c r="HR58" s="139"/>
      <c r="HS58" s="139"/>
      <c r="HT58" s="139"/>
      <c r="HU58" s="139"/>
      <c r="HV58" s="139"/>
      <c r="HW58" s="139"/>
      <c r="HX58" s="139"/>
      <c r="HY58" s="139"/>
      <c r="HZ58" s="139"/>
      <c r="IA58" s="139"/>
      <c r="IB58" s="139"/>
      <c r="IC58" s="139"/>
      <c r="ID58" s="139"/>
      <c r="IE58" s="139"/>
      <c r="IF58" s="139"/>
      <c r="IG58" s="139"/>
      <c r="IH58" s="139"/>
      <c r="II58" s="139"/>
      <c r="IJ58" s="139"/>
      <c r="IK58" s="139"/>
      <c r="IL58" s="139"/>
      <c r="IM58" s="139"/>
      <c r="IN58" s="139"/>
      <c r="IO58" s="139"/>
      <c r="IP58" s="139"/>
      <c r="IQ58" s="139"/>
      <c r="IR58" s="139"/>
      <c r="IS58" s="139"/>
      <c r="IT58" s="139"/>
      <c r="IU58" s="139"/>
      <c r="IV58" s="139"/>
    </row>
    <row r="59" spans="1:256" ht="17.100000000000001" customHeight="1">
      <c r="A59" s="16"/>
      <c r="B59" s="187" t="s">
        <v>94</v>
      </c>
      <c r="C59" s="42" t="s">
        <v>95</v>
      </c>
      <c r="D59" s="158">
        <v>82</v>
      </c>
      <c r="E59" s="158">
        <v>6</v>
      </c>
      <c r="F59" s="158">
        <v>3</v>
      </c>
      <c r="G59" s="158">
        <v>1</v>
      </c>
      <c r="H59" s="158">
        <v>7</v>
      </c>
      <c r="I59" s="158">
        <f t="shared" ref="I59:I61" si="150">SUM(D59:H59)</f>
        <v>99</v>
      </c>
      <c r="J59" s="158">
        <v>75</v>
      </c>
      <c r="K59" s="158">
        <v>1</v>
      </c>
      <c r="L59" s="158">
        <v>4</v>
      </c>
      <c r="M59" s="158">
        <v>0</v>
      </c>
      <c r="N59" s="158">
        <v>2</v>
      </c>
      <c r="O59" s="158">
        <f t="shared" ref="O59:O61" si="151">SUM(J59:N59)</f>
        <v>82</v>
      </c>
      <c r="P59" s="158">
        <v>0</v>
      </c>
      <c r="Q59" s="158">
        <v>0</v>
      </c>
      <c r="R59" s="158">
        <v>0</v>
      </c>
      <c r="S59" s="158">
        <v>0</v>
      </c>
      <c r="T59" s="158">
        <v>0</v>
      </c>
      <c r="U59" s="159">
        <f t="shared" ref="U59:U61" si="152">SUM(P59:T59)</f>
        <v>0</v>
      </c>
      <c r="V59" s="187" t="s">
        <v>94</v>
      </c>
      <c r="W59" s="42" t="s">
        <v>95</v>
      </c>
      <c r="X59" s="158">
        <v>0</v>
      </c>
      <c r="Y59" s="158">
        <v>0</v>
      </c>
      <c r="Z59" s="158">
        <v>0</v>
      </c>
      <c r="AA59" s="158">
        <v>0</v>
      </c>
      <c r="AB59" s="158">
        <v>0</v>
      </c>
      <c r="AC59" s="158">
        <f t="shared" ref="AC59:AC61" si="153">SUM(X59:AB59)</f>
        <v>0</v>
      </c>
      <c r="AD59" s="158">
        <v>0</v>
      </c>
      <c r="AE59" s="158">
        <v>0</v>
      </c>
      <c r="AF59" s="158">
        <v>0</v>
      </c>
      <c r="AG59" s="158">
        <v>0</v>
      </c>
      <c r="AH59" s="158">
        <v>0</v>
      </c>
      <c r="AI59" s="158">
        <f t="shared" ref="AI59:AI61" si="154">SUM(AD59:AH59)</f>
        <v>0</v>
      </c>
      <c r="AJ59" s="158">
        <f t="shared" ref="AJ59:AN61" si="155">D59+J59+P59+X59+AD59</f>
        <v>157</v>
      </c>
      <c r="AK59" s="158">
        <f t="shared" si="155"/>
        <v>7</v>
      </c>
      <c r="AL59" s="158">
        <f t="shared" si="155"/>
        <v>7</v>
      </c>
      <c r="AM59" s="158">
        <f t="shared" si="155"/>
        <v>1</v>
      </c>
      <c r="AN59" s="158">
        <f t="shared" si="155"/>
        <v>9</v>
      </c>
      <c r="AO59" s="159">
        <f t="shared" ref="AO59:AO61" si="156">SUM(AJ59:AN59)</f>
        <v>181</v>
      </c>
      <c r="AP59" s="187" t="s">
        <v>94</v>
      </c>
      <c r="AQ59" s="42" t="s">
        <v>95</v>
      </c>
      <c r="AR59" s="51">
        <v>4</v>
      </c>
      <c r="AS59" s="51">
        <v>0</v>
      </c>
      <c r="AT59" s="51">
        <v>0</v>
      </c>
      <c r="AU59" s="51">
        <v>2</v>
      </c>
      <c r="AV59" s="51">
        <v>0</v>
      </c>
      <c r="AW59" s="51">
        <f t="shared" ref="AW59:AW61" si="157">SUM(AR59:AV59)</f>
        <v>6</v>
      </c>
      <c r="AX59" s="51">
        <v>14</v>
      </c>
      <c r="AY59" s="51">
        <v>0</v>
      </c>
      <c r="AZ59" s="51">
        <v>1</v>
      </c>
      <c r="BA59" s="51">
        <v>1</v>
      </c>
      <c r="BB59" s="51">
        <v>3</v>
      </c>
      <c r="BC59" s="51">
        <f t="shared" ref="BC59:BC61" si="158">SUM(AX59:BB59)</f>
        <v>19</v>
      </c>
      <c r="BD59" s="51">
        <v>0</v>
      </c>
      <c r="BE59" s="51">
        <v>0</v>
      </c>
      <c r="BF59" s="51">
        <v>0</v>
      </c>
      <c r="BG59" s="51">
        <v>0</v>
      </c>
      <c r="BH59" s="51">
        <v>0</v>
      </c>
      <c r="BI59" s="160">
        <f t="shared" ref="BI59:BI61" si="159">SUM(BD59:BH59)</f>
        <v>0</v>
      </c>
      <c r="BJ59" s="187" t="s">
        <v>94</v>
      </c>
      <c r="BK59" s="42" t="s">
        <v>95</v>
      </c>
      <c r="BL59" s="158">
        <v>0</v>
      </c>
      <c r="BM59" s="158">
        <v>0</v>
      </c>
      <c r="BN59" s="158">
        <v>0</v>
      </c>
      <c r="BO59" s="158">
        <v>0</v>
      </c>
      <c r="BP59" s="158">
        <v>0</v>
      </c>
      <c r="BQ59" s="158">
        <f t="shared" ref="BQ59:BQ61" si="160">SUM(BL59:BP59)</f>
        <v>0</v>
      </c>
      <c r="BR59" s="158">
        <v>0</v>
      </c>
      <c r="BS59" s="158">
        <v>0</v>
      </c>
      <c r="BT59" s="158">
        <v>0</v>
      </c>
      <c r="BU59" s="158">
        <v>0</v>
      </c>
      <c r="BV59" s="158">
        <v>0</v>
      </c>
      <c r="BW59" s="158">
        <f t="shared" ref="BW59:BW61" si="161">SUM(BR59:BV59)</f>
        <v>0</v>
      </c>
      <c r="BX59" s="158">
        <f t="shared" ref="BX59:CB61" si="162">AR59+AX59+BD59+BL59+BR59</f>
        <v>18</v>
      </c>
      <c r="BY59" s="158">
        <f t="shared" si="162"/>
        <v>0</v>
      </c>
      <c r="BZ59" s="158">
        <f t="shared" si="162"/>
        <v>1</v>
      </c>
      <c r="CA59" s="158">
        <f t="shared" si="162"/>
        <v>3</v>
      </c>
      <c r="CB59" s="158">
        <f t="shared" si="162"/>
        <v>3</v>
      </c>
      <c r="CC59" s="159">
        <f t="shared" ref="CC59:CC61" si="163">SUM(BX59:CB59)</f>
        <v>25</v>
      </c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39"/>
      <c r="DD59" s="139"/>
      <c r="DE59" s="139"/>
      <c r="DF59" s="139"/>
      <c r="DG59" s="139"/>
      <c r="DH59" s="139"/>
      <c r="DI59" s="139"/>
      <c r="DJ59" s="139"/>
      <c r="DK59" s="139"/>
      <c r="DL59" s="139"/>
      <c r="DM59" s="139"/>
      <c r="DN59" s="139"/>
      <c r="DO59" s="139"/>
      <c r="DP59" s="139"/>
      <c r="DQ59" s="139"/>
      <c r="DR59" s="139"/>
      <c r="DS59" s="139"/>
      <c r="DT59" s="139"/>
      <c r="DU59" s="139"/>
      <c r="DV59" s="139"/>
      <c r="DW59" s="139"/>
      <c r="DX59" s="139"/>
      <c r="DY59" s="139"/>
      <c r="DZ59" s="139"/>
      <c r="EA59" s="139"/>
      <c r="EB59" s="139"/>
      <c r="EC59" s="139"/>
      <c r="ED59" s="139"/>
      <c r="EE59" s="139"/>
      <c r="EF59" s="139"/>
      <c r="EG59" s="139"/>
      <c r="EH59" s="139"/>
      <c r="EI59" s="139"/>
      <c r="EJ59" s="139"/>
      <c r="EK59" s="139"/>
      <c r="EL59" s="139"/>
      <c r="EM59" s="139"/>
      <c r="EN59" s="139"/>
      <c r="EO59" s="139"/>
      <c r="EP59" s="139"/>
      <c r="EQ59" s="139"/>
      <c r="ER59" s="139"/>
      <c r="ES59" s="139"/>
      <c r="ET59" s="139"/>
      <c r="EU59" s="139"/>
      <c r="EV59" s="139"/>
      <c r="EW59" s="139"/>
      <c r="EX59" s="139"/>
      <c r="EY59" s="139"/>
      <c r="EZ59" s="139"/>
      <c r="FA59" s="139"/>
      <c r="FB59" s="139"/>
      <c r="FC59" s="139"/>
      <c r="FD59" s="139"/>
      <c r="FE59" s="139"/>
      <c r="FF59" s="139"/>
      <c r="FG59" s="139"/>
      <c r="FH59" s="139"/>
      <c r="FI59" s="139"/>
      <c r="FJ59" s="139"/>
      <c r="FK59" s="139"/>
      <c r="FL59" s="139"/>
      <c r="FM59" s="139"/>
      <c r="FN59" s="139"/>
      <c r="FO59" s="139"/>
      <c r="FP59" s="139"/>
      <c r="FQ59" s="139"/>
      <c r="FR59" s="139"/>
      <c r="FS59" s="139"/>
      <c r="FT59" s="139"/>
      <c r="FU59" s="139"/>
      <c r="FV59" s="139"/>
      <c r="FW59" s="139"/>
      <c r="FX59" s="139"/>
      <c r="FY59" s="139"/>
      <c r="FZ59" s="139"/>
      <c r="GA59" s="139"/>
      <c r="GB59" s="139"/>
      <c r="GC59" s="139"/>
      <c r="GD59" s="139"/>
      <c r="GE59" s="139"/>
      <c r="GF59" s="139"/>
      <c r="GG59" s="139"/>
      <c r="GH59" s="139"/>
      <c r="GI59" s="139"/>
      <c r="GJ59" s="139"/>
      <c r="GK59" s="139"/>
      <c r="GL59" s="139"/>
      <c r="GM59" s="139"/>
      <c r="GN59" s="139"/>
      <c r="GO59" s="139"/>
      <c r="GP59" s="139"/>
      <c r="GQ59" s="139"/>
      <c r="GR59" s="139"/>
      <c r="GS59" s="139"/>
      <c r="GT59" s="139"/>
      <c r="GU59" s="139"/>
      <c r="GV59" s="139"/>
      <c r="GW59" s="139"/>
      <c r="GX59" s="139"/>
      <c r="GY59" s="139"/>
      <c r="GZ59" s="139"/>
      <c r="HA59" s="139"/>
      <c r="HB59" s="139"/>
      <c r="HC59" s="139"/>
      <c r="HD59" s="139"/>
      <c r="HE59" s="139"/>
      <c r="HF59" s="139"/>
      <c r="HG59" s="139"/>
      <c r="HH59" s="139"/>
      <c r="HI59" s="139"/>
      <c r="HJ59" s="139"/>
      <c r="HK59" s="139"/>
      <c r="HL59" s="139"/>
      <c r="HM59" s="139"/>
      <c r="HN59" s="139"/>
      <c r="HO59" s="139"/>
      <c r="HP59" s="139"/>
      <c r="HQ59" s="139"/>
      <c r="HR59" s="139"/>
      <c r="HS59" s="139"/>
      <c r="HT59" s="139"/>
      <c r="HU59" s="139"/>
      <c r="HV59" s="139"/>
      <c r="HW59" s="139"/>
      <c r="HX59" s="139"/>
      <c r="HY59" s="139"/>
      <c r="HZ59" s="139"/>
      <c r="IA59" s="139"/>
      <c r="IB59" s="139"/>
      <c r="IC59" s="139"/>
      <c r="ID59" s="139"/>
      <c r="IE59" s="139"/>
      <c r="IF59" s="139"/>
      <c r="IG59" s="139"/>
      <c r="IH59" s="139"/>
      <c r="II59" s="139"/>
      <c r="IJ59" s="139"/>
      <c r="IK59" s="139"/>
      <c r="IL59" s="139"/>
      <c r="IM59" s="139"/>
      <c r="IN59" s="139"/>
      <c r="IO59" s="139"/>
      <c r="IP59" s="139"/>
      <c r="IQ59" s="139"/>
      <c r="IR59" s="139"/>
      <c r="IS59" s="139"/>
      <c r="IT59" s="139"/>
      <c r="IU59" s="139"/>
      <c r="IV59" s="139"/>
    </row>
    <row r="60" spans="1:256" ht="17.100000000000001" customHeight="1">
      <c r="A60" s="16"/>
      <c r="B60" s="188"/>
      <c r="C60" s="42" t="s">
        <v>96</v>
      </c>
      <c r="D60" s="158">
        <v>135</v>
      </c>
      <c r="E60" s="158">
        <v>7</v>
      </c>
      <c r="F60" s="158">
        <v>3</v>
      </c>
      <c r="G60" s="158">
        <v>0</v>
      </c>
      <c r="H60" s="158">
        <v>4</v>
      </c>
      <c r="I60" s="158">
        <f t="shared" si="150"/>
        <v>149</v>
      </c>
      <c r="J60" s="158">
        <v>25</v>
      </c>
      <c r="K60" s="158">
        <v>0</v>
      </c>
      <c r="L60" s="158">
        <v>2</v>
      </c>
      <c r="M60" s="158">
        <v>0</v>
      </c>
      <c r="N60" s="158">
        <v>2</v>
      </c>
      <c r="O60" s="158">
        <f t="shared" si="151"/>
        <v>29</v>
      </c>
      <c r="P60" s="158">
        <v>0</v>
      </c>
      <c r="Q60" s="158">
        <v>0</v>
      </c>
      <c r="R60" s="158">
        <v>0</v>
      </c>
      <c r="S60" s="158">
        <v>0</v>
      </c>
      <c r="T60" s="158">
        <v>0</v>
      </c>
      <c r="U60" s="159">
        <f t="shared" si="152"/>
        <v>0</v>
      </c>
      <c r="V60" s="188"/>
      <c r="W60" s="42" t="s">
        <v>96</v>
      </c>
      <c r="X60" s="158">
        <v>0</v>
      </c>
      <c r="Y60" s="158">
        <v>0</v>
      </c>
      <c r="Z60" s="158">
        <v>0</v>
      </c>
      <c r="AA60" s="158">
        <v>0</v>
      </c>
      <c r="AB60" s="158">
        <v>0</v>
      </c>
      <c r="AC60" s="158">
        <f t="shared" si="153"/>
        <v>0</v>
      </c>
      <c r="AD60" s="158">
        <v>0</v>
      </c>
      <c r="AE60" s="158">
        <v>0</v>
      </c>
      <c r="AF60" s="158">
        <v>0</v>
      </c>
      <c r="AG60" s="158">
        <v>0</v>
      </c>
      <c r="AH60" s="158">
        <v>0</v>
      </c>
      <c r="AI60" s="158">
        <f t="shared" si="154"/>
        <v>0</v>
      </c>
      <c r="AJ60" s="158">
        <f t="shared" si="155"/>
        <v>160</v>
      </c>
      <c r="AK60" s="158">
        <f t="shared" si="155"/>
        <v>7</v>
      </c>
      <c r="AL60" s="158">
        <f t="shared" si="155"/>
        <v>5</v>
      </c>
      <c r="AM60" s="158">
        <f t="shared" si="155"/>
        <v>0</v>
      </c>
      <c r="AN60" s="158">
        <f t="shared" si="155"/>
        <v>6</v>
      </c>
      <c r="AO60" s="159">
        <f t="shared" si="156"/>
        <v>178</v>
      </c>
      <c r="AP60" s="188"/>
      <c r="AQ60" s="42" t="s">
        <v>96</v>
      </c>
      <c r="AR60" s="51">
        <v>11</v>
      </c>
      <c r="AS60" s="51">
        <v>0</v>
      </c>
      <c r="AT60" s="51">
        <v>0</v>
      </c>
      <c r="AU60" s="51">
        <v>0</v>
      </c>
      <c r="AV60" s="51">
        <v>0</v>
      </c>
      <c r="AW60" s="51">
        <f t="shared" si="157"/>
        <v>11</v>
      </c>
      <c r="AX60" s="51">
        <v>6</v>
      </c>
      <c r="AY60" s="51">
        <v>0</v>
      </c>
      <c r="AZ60" s="51">
        <v>0</v>
      </c>
      <c r="BA60" s="51">
        <v>0</v>
      </c>
      <c r="BB60" s="51">
        <v>0</v>
      </c>
      <c r="BC60" s="51">
        <f t="shared" si="158"/>
        <v>6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160">
        <f t="shared" si="159"/>
        <v>0</v>
      </c>
      <c r="BJ60" s="188"/>
      <c r="BK60" s="42" t="s">
        <v>96</v>
      </c>
      <c r="BL60" s="158">
        <v>0</v>
      </c>
      <c r="BM60" s="158">
        <v>0</v>
      </c>
      <c r="BN60" s="158">
        <v>0</v>
      </c>
      <c r="BO60" s="158">
        <v>0</v>
      </c>
      <c r="BP60" s="158">
        <v>0</v>
      </c>
      <c r="BQ60" s="158">
        <f t="shared" si="160"/>
        <v>0</v>
      </c>
      <c r="BR60" s="158">
        <v>0</v>
      </c>
      <c r="BS60" s="158">
        <v>0</v>
      </c>
      <c r="BT60" s="158">
        <v>0</v>
      </c>
      <c r="BU60" s="158">
        <v>0</v>
      </c>
      <c r="BV60" s="158">
        <v>0</v>
      </c>
      <c r="BW60" s="158">
        <f t="shared" si="161"/>
        <v>0</v>
      </c>
      <c r="BX60" s="158">
        <f t="shared" si="162"/>
        <v>17</v>
      </c>
      <c r="BY60" s="158">
        <f t="shared" si="162"/>
        <v>0</v>
      </c>
      <c r="BZ60" s="158">
        <f t="shared" si="162"/>
        <v>0</v>
      </c>
      <c r="CA60" s="158">
        <f t="shared" si="162"/>
        <v>0</v>
      </c>
      <c r="CB60" s="158">
        <f t="shared" si="162"/>
        <v>0</v>
      </c>
      <c r="CC60" s="159">
        <f t="shared" si="163"/>
        <v>17</v>
      </c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39"/>
      <c r="DD60" s="139"/>
      <c r="DE60" s="139"/>
      <c r="DF60" s="139"/>
      <c r="DG60" s="139"/>
      <c r="DH60" s="139"/>
      <c r="DI60" s="139"/>
      <c r="DJ60" s="139"/>
      <c r="DK60" s="139"/>
      <c r="DL60" s="139"/>
      <c r="DM60" s="139"/>
      <c r="DN60" s="139"/>
      <c r="DO60" s="139"/>
      <c r="DP60" s="139"/>
      <c r="DQ60" s="139"/>
      <c r="DR60" s="139"/>
      <c r="DS60" s="139"/>
      <c r="DT60" s="139"/>
      <c r="DU60" s="139"/>
      <c r="DV60" s="139"/>
      <c r="DW60" s="139"/>
      <c r="DX60" s="139"/>
      <c r="DY60" s="139"/>
      <c r="DZ60" s="139"/>
      <c r="EA60" s="139"/>
      <c r="EB60" s="139"/>
      <c r="EC60" s="139"/>
      <c r="ED60" s="139"/>
      <c r="EE60" s="139"/>
      <c r="EF60" s="139"/>
      <c r="EG60" s="139"/>
      <c r="EH60" s="139"/>
      <c r="EI60" s="139"/>
      <c r="EJ60" s="139"/>
      <c r="EK60" s="139"/>
      <c r="EL60" s="139"/>
      <c r="EM60" s="139"/>
      <c r="EN60" s="139"/>
      <c r="EO60" s="139"/>
      <c r="EP60" s="139"/>
      <c r="EQ60" s="139"/>
      <c r="ER60" s="139"/>
      <c r="ES60" s="139"/>
      <c r="ET60" s="139"/>
      <c r="EU60" s="139"/>
      <c r="EV60" s="139"/>
      <c r="EW60" s="139"/>
      <c r="EX60" s="139"/>
      <c r="EY60" s="139"/>
      <c r="EZ60" s="139"/>
      <c r="FA60" s="139"/>
      <c r="FB60" s="139"/>
      <c r="FC60" s="139"/>
      <c r="FD60" s="139"/>
      <c r="FE60" s="139"/>
      <c r="FF60" s="139"/>
      <c r="FG60" s="139"/>
      <c r="FH60" s="139"/>
      <c r="FI60" s="139"/>
      <c r="FJ60" s="139"/>
      <c r="FK60" s="139"/>
      <c r="FL60" s="139"/>
      <c r="FM60" s="139"/>
      <c r="FN60" s="139"/>
      <c r="FO60" s="139"/>
      <c r="FP60" s="139"/>
      <c r="FQ60" s="139"/>
      <c r="FR60" s="139"/>
      <c r="FS60" s="139"/>
      <c r="FT60" s="139"/>
      <c r="FU60" s="139"/>
      <c r="FV60" s="139"/>
      <c r="FW60" s="139"/>
      <c r="FX60" s="139"/>
      <c r="FY60" s="139"/>
      <c r="FZ60" s="139"/>
      <c r="GA60" s="139"/>
      <c r="GB60" s="139"/>
      <c r="GC60" s="139"/>
      <c r="GD60" s="139"/>
      <c r="GE60" s="139"/>
      <c r="GF60" s="139"/>
      <c r="GG60" s="139"/>
      <c r="GH60" s="139"/>
      <c r="GI60" s="139"/>
      <c r="GJ60" s="139"/>
      <c r="GK60" s="139"/>
      <c r="GL60" s="139"/>
      <c r="GM60" s="139"/>
      <c r="GN60" s="139"/>
      <c r="GO60" s="139"/>
      <c r="GP60" s="139"/>
      <c r="GQ60" s="139"/>
      <c r="GR60" s="139"/>
      <c r="GS60" s="139"/>
      <c r="GT60" s="139"/>
      <c r="GU60" s="139"/>
      <c r="GV60" s="139"/>
      <c r="GW60" s="139"/>
      <c r="GX60" s="139"/>
      <c r="GY60" s="139"/>
      <c r="GZ60" s="139"/>
      <c r="HA60" s="139"/>
      <c r="HB60" s="139"/>
      <c r="HC60" s="139"/>
      <c r="HD60" s="139"/>
      <c r="HE60" s="139"/>
      <c r="HF60" s="139"/>
      <c r="HG60" s="139"/>
      <c r="HH60" s="139"/>
      <c r="HI60" s="139"/>
      <c r="HJ60" s="139"/>
      <c r="HK60" s="139"/>
      <c r="HL60" s="139"/>
      <c r="HM60" s="139"/>
      <c r="HN60" s="139"/>
      <c r="HO60" s="139"/>
      <c r="HP60" s="139"/>
      <c r="HQ60" s="139"/>
      <c r="HR60" s="139"/>
      <c r="HS60" s="139"/>
      <c r="HT60" s="139"/>
      <c r="HU60" s="139"/>
      <c r="HV60" s="139"/>
      <c r="HW60" s="139"/>
      <c r="HX60" s="139"/>
      <c r="HY60" s="139"/>
      <c r="HZ60" s="139"/>
      <c r="IA60" s="139"/>
      <c r="IB60" s="139"/>
      <c r="IC60" s="139"/>
      <c r="ID60" s="139"/>
      <c r="IE60" s="139"/>
      <c r="IF60" s="139"/>
      <c r="IG60" s="139"/>
      <c r="IH60" s="139"/>
      <c r="II60" s="139"/>
      <c r="IJ60" s="139"/>
      <c r="IK60" s="139"/>
      <c r="IL60" s="139"/>
      <c r="IM60" s="139"/>
      <c r="IN60" s="139"/>
      <c r="IO60" s="139"/>
      <c r="IP60" s="139"/>
      <c r="IQ60" s="139"/>
      <c r="IR60" s="139"/>
      <c r="IS60" s="139"/>
      <c r="IT60" s="139"/>
      <c r="IU60" s="139"/>
      <c r="IV60" s="139"/>
    </row>
    <row r="61" spans="1:256" ht="17.100000000000001" customHeight="1">
      <c r="A61" s="16"/>
      <c r="B61" s="188"/>
      <c r="C61" s="42" t="s">
        <v>97</v>
      </c>
      <c r="D61" s="158">
        <v>106</v>
      </c>
      <c r="E61" s="158">
        <v>4</v>
      </c>
      <c r="F61" s="158">
        <v>4</v>
      </c>
      <c r="G61" s="158">
        <v>5</v>
      </c>
      <c r="H61" s="158">
        <v>8</v>
      </c>
      <c r="I61" s="158">
        <f t="shared" si="150"/>
        <v>127</v>
      </c>
      <c r="J61" s="158">
        <v>53</v>
      </c>
      <c r="K61" s="158">
        <v>0</v>
      </c>
      <c r="L61" s="158">
        <v>2</v>
      </c>
      <c r="M61" s="158">
        <v>3</v>
      </c>
      <c r="N61" s="158">
        <v>1</v>
      </c>
      <c r="O61" s="158">
        <f t="shared" si="151"/>
        <v>59</v>
      </c>
      <c r="P61" s="158">
        <v>0</v>
      </c>
      <c r="Q61" s="158">
        <v>0</v>
      </c>
      <c r="R61" s="158">
        <v>0</v>
      </c>
      <c r="S61" s="158">
        <v>0</v>
      </c>
      <c r="T61" s="158">
        <v>0</v>
      </c>
      <c r="U61" s="159">
        <f t="shared" si="152"/>
        <v>0</v>
      </c>
      <c r="V61" s="188"/>
      <c r="W61" s="42" t="s">
        <v>97</v>
      </c>
      <c r="X61" s="158">
        <v>0</v>
      </c>
      <c r="Y61" s="158">
        <v>0</v>
      </c>
      <c r="Z61" s="158">
        <v>0</v>
      </c>
      <c r="AA61" s="158">
        <v>0</v>
      </c>
      <c r="AB61" s="158">
        <v>0</v>
      </c>
      <c r="AC61" s="158">
        <f t="shared" si="153"/>
        <v>0</v>
      </c>
      <c r="AD61" s="158">
        <v>0</v>
      </c>
      <c r="AE61" s="158">
        <v>0</v>
      </c>
      <c r="AF61" s="158">
        <v>0</v>
      </c>
      <c r="AG61" s="158">
        <v>0</v>
      </c>
      <c r="AH61" s="158">
        <v>0</v>
      </c>
      <c r="AI61" s="158">
        <f t="shared" si="154"/>
        <v>0</v>
      </c>
      <c r="AJ61" s="158">
        <f t="shared" si="155"/>
        <v>159</v>
      </c>
      <c r="AK61" s="158">
        <f t="shared" si="155"/>
        <v>4</v>
      </c>
      <c r="AL61" s="158">
        <f t="shared" si="155"/>
        <v>6</v>
      </c>
      <c r="AM61" s="158">
        <f t="shared" si="155"/>
        <v>8</v>
      </c>
      <c r="AN61" s="158">
        <f t="shared" si="155"/>
        <v>9</v>
      </c>
      <c r="AO61" s="159">
        <f t="shared" si="156"/>
        <v>186</v>
      </c>
      <c r="AP61" s="188"/>
      <c r="AQ61" s="42" t="s">
        <v>97</v>
      </c>
      <c r="AR61" s="51">
        <v>2</v>
      </c>
      <c r="AS61" s="51">
        <v>0</v>
      </c>
      <c r="AT61" s="51">
        <v>0</v>
      </c>
      <c r="AU61" s="51">
        <v>1</v>
      </c>
      <c r="AV61" s="51">
        <v>2</v>
      </c>
      <c r="AW61" s="51">
        <f t="shared" si="157"/>
        <v>5</v>
      </c>
      <c r="AX61" s="51">
        <v>17</v>
      </c>
      <c r="AY61" s="51">
        <v>0</v>
      </c>
      <c r="AZ61" s="51">
        <v>2</v>
      </c>
      <c r="BA61" s="51">
        <v>0</v>
      </c>
      <c r="BB61" s="51">
        <v>1</v>
      </c>
      <c r="BC61" s="51">
        <f t="shared" si="158"/>
        <v>20</v>
      </c>
      <c r="BD61" s="51">
        <v>0</v>
      </c>
      <c r="BE61" s="51">
        <v>0</v>
      </c>
      <c r="BF61" s="51">
        <v>0</v>
      </c>
      <c r="BG61" s="51">
        <v>0</v>
      </c>
      <c r="BH61" s="51">
        <v>0</v>
      </c>
      <c r="BI61" s="160">
        <f t="shared" si="159"/>
        <v>0</v>
      </c>
      <c r="BJ61" s="188"/>
      <c r="BK61" s="42" t="s">
        <v>97</v>
      </c>
      <c r="BL61" s="158">
        <v>0</v>
      </c>
      <c r="BM61" s="158">
        <v>0</v>
      </c>
      <c r="BN61" s="158">
        <v>0</v>
      </c>
      <c r="BO61" s="158">
        <v>0</v>
      </c>
      <c r="BP61" s="158">
        <v>0</v>
      </c>
      <c r="BQ61" s="158">
        <f t="shared" si="160"/>
        <v>0</v>
      </c>
      <c r="BR61" s="158">
        <v>0</v>
      </c>
      <c r="BS61" s="158">
        <v>0</v>
      </c>
      <c r="BT61" s="158">
        <v>0</v>
      </c>
      <c r="BU61" s="158">
        <v>0</v>
      </c>
      <c r="BV61" s="158">
        <v>0</v>
      </c>
      <c r="BW61" s="158">
        <f t="shared" si="161"/>
        <v>0</v>
      </c>
      <c r="BX61" s="158">
        <f t="shared" si="162"/>
        <v>19</v>
      </c>
      <c r="BY61" s="158">
        <f t="shared" si="162"/>
        <v>0</v>
      </c>
      <c r="BZ61" s="158">
        <f t="shared" si="162"/>
        <v>2</v>
      </c>
      <c r="CA61" s="158">
        <f t="shared" si="162"/>
        <v>1</v>
      </c>
      <c r="CB61" s="158">
        <f t="shared" si="162"/>
        <v>3</v>
      </c>
      <c r="CC61" s="159">
        <f t="shared" si="163"/>
        <v>25</v>
      </c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39"/>
      <c r="DD61" s="139"/>
      <c r="DE61" s="139"/>
      <c r="DF61" s="139"/>
      <c r="DG61" s="139"/>
      <c r="DH61" s="139"/>
      <c r="DI61" s="139"/>
      <c r="DJ61" s="139"/>
      <c r="DK61" s="139"/>
      <c r="DL61" s="139"/>
      <c r="DM61" s="139"/>
      <c r="DN61" s="139"/>
      <c r="DO61" s="139"/>
      <c r="DP61" s="139"/>
      <c r="DQ61" s="139"/>
      <c r="DR61" s="139"/>
      <c r="DS61" s="139"/>
      <c r="DT61" s="139"/>
      <c r="DU61" s="139"/>
      <c r="DV61" s="139"/>
      <c r="DW61" s="139"/>
      <c r="DX61" s="139"/>
      <c r="DY61" s="139"/>
      <c r="DZ61" s="139"/>
      <c r="EA61" s="139"/>
      <c r="EB61" s="139"/>
      <c r="EC61" s="139"/>
      <c r="ED61" s="139"/>
      <c r="EE61" s="139"/>
      <c r="EF61" s="139"/>
      <c r="EG61" s="139"/>
      <c r="EH61" s="139"/>
      <c r="EI61" s="139"/>
      <c r="EJ61" s="139"/>
      <c r="EK61" s="139"/>
      <c r="EL61" s="139"/>
      <c r="EM61" s="139"/>
      <c r="EN61" s="139"/>
      <c r="EO61" s="139"/>
      <c r="EP61" s="139"/>
      <c r="EQ61" s="139"/>
      <c r="ER61" s="139"/>
      <c r="ES61" s="139"/>
      <c r="ET61" s="139"/>
      <c r="EU61" s="139"/>
      <c r="EV61" s="139"/>
      <c r="EW61" s="139"/>
      <c r="EX61" s="139"/>
      <c r="EY61" s="139"/>
      <c r="EZ61" s="139"/>
      <c r="FA61" s="139"/>
      <c r="FB61" s="139"/>
      <c r="FC61" s="139"/>
      <c r="FD61" s="139"/>
      <c r="FE61" s="139"/>
      <c r="FF61" s="139"/>
      <c r="FG61" s="139"/>
      <c r="FH61" s="139"/>
      <c r="FI61" s="139"/>
      <c r="FJ61" s="139"/>
      <c r="FK61" s="139"/>
      <c r="FL61" s="139"/>
      <c r="FM61" s="139"/>
      <c r="FN61" s="139"/>
      <c r="FO61" s="139"/>
      <c r="FP61" s="139"/>
      <c r="FQ61" s="139"/>
      <c r="FR61" s="139"/>
      <c r="FS61" s="139"/>
      <c r="FT61" s="139"/>
      <c r="FU61" s="139"/>
      <c r="FV61" s="139"/>
      <c r="FW61" s="139"/>
      <c r="FX61" s="139"/>
      <c r="FY61" s="139"/>
      <c r="FZ61" s="139"/>
      <c r="GA61" s="139"/>
      <c r="GB61" s="139"/>
      <c r="GC61" s="139"/>
      <c r="GD61" s="139"/>
      <c r="GE61" s="139"/>
      <c r="GF61" s="139"/>
      <c r="GG61" s="139"/>
      <c r="GH61" s="139"/>
      <c r="GI61" s="139"/>
      <c r="GJ61" s="139"/>
      <c r="GK61" s="139"/>
      <c r="GL61" s="139"/>
      <c r="GM61" s="139"/>
      <c r="GN61" s="139"/>
      <c r="GO61" s="139"/>
      <c r="GP61" s="139"/>
      <c r="GQ61" s="139"/>
      <c r="GR61" s="139"/>
      <c r="GS61" s="139"/>
      <c r="GT61" s="139"/>
      <c r="GU61" s="139"/>
      <c r="GV61" s="139"/>
      <c r="GW61" s="139"/>
      <c r="GX61" s="139"/>
      <c r="GY61" s="139"/>
      <c r="GZ61" s="139"/>
      <c r="HA61" s="139"/>
      <c r="HB61" s="139"/>
      <c r="HC61" s="139"/>
      <c r="HD61" s="139"/>
      <c r="HE61" s="139"/>
      <c r="HF61" s="139"/>
      <c r="HG61" s="139"/>
      <c r="HH61" s="139"/>
      <c r="HI61" s="139"/>
      <c r="HJ61" s="139"/>
      <c r="HK61" s="139"/>
      <c r="HL61" s="139"/>
      <c r="HM61" s="139"/>
      <c r="HN61" s="139"/>
      <c r="HO61" s="139"/>
      <c r="HP61" s="139"/>
      <c r="HQ61" s="139"/>
      <c r="HR61" s="139"/>
      <c r="HS61" s="139"/>
      <c r="HT61" s="139"/>
      <c r="HU61" s="139"/>
      <c r="HV61" s="139"/>
      <c r="HW61" s="139"/>
      <c r="HX61" s="139"/>
      <c r="HY61" s="139"/>
      <c r="HZ61" s="139"/>
      <c r="IA61" s="139"/>
      <c r="IB61" s="139"/>
      <c r="IC61" s="139"/>
      <c r="ID61" s="139"/>
      <c r="IE61" s="139"/>
      <c r="IF61" s="139"/>
      <c r="IG61" s="139"/>
      <c r="IH61" s="139"/>
      <c r="II61" s="139"/>
      <c r="IJ61" s="139"/>
      <c r="IK61" s="139"/>
      <c r="IL61" s="139"/>
      <c r="IM61" s="139"/>
      <c r="IN61" s="139"/>
      <c r="IO61" s="139"/>
      <c r="IP61" s="139"/>
      <c r="IQ61" s="139"/>
      <c r="IR61" s="139"/>
      <c r="IS61" s="139"/>
      <c r="IT61" s="139"/>
      <c r="IU61" s="139"/>
      <c r="IV61" s="139"/>
    </row>
    <row r="62" spans="1:256" ht="17.100000000000001" customHeight="1">
      <c r="A62" s="16"/>
      <c r="B62" s="189"/>
      <c r="C62" s="30" t="s">
        <v>34</v>
      </c>
      <c r="D62" s="155">
        <f t="shared" ref="D62:U62" si="164">SUM(D59:D61)</f>
        <v>323</v>
      </c>
      <c r="E62" s="155">
        <f t="shared" si="164"/>
        <v>17</v>
      </c>
      <c r="F62" s="155">
        <f t="shared" si="164"/>
        <v>10</v>
      </c>
      <c r="G62" s="155">
        <f t="shared" si="164"/>
        <v>6</v>
      </c>
      <c r="H62" s="155">
        <f t="shared" si="164"/>
        <v>19</v>
      </c>
      <c r="I62" s="155">
        <f t="shared" si="164"/>
        <v>375</v>
      </c>
      <c r="J62" s="155">
        <f t="shared" si="164"/>
        <v>153</v>
      </c>
      <c r="K62" s="155">
        <f t="shared" si="164"/>
        <v>1</v>
      </c>
      <c r="L62" s="155">
        <f t="shared" si="164"/>
        <v>8</v>
      </c>
      <c r="M62" s="155">
        <f t="shared" si="164"/>
        <v>3</v>
      </c>
      <c r="N62" s="155">
        <f t="shared" si="164"/>
        <v>5</v>
      </c>
      <c r="O62" s="155">
        <f t="shared" si="164"/>
        <v>170</v>
      </c>
      <c r="P62" s="155">
        <f t="shared" si="164"/>
        <v>0</v>
      </c>
      <c r="Q62" s="155">
        <f t="shared" si="164"/>
        <v>0</v>
      </c>
      <c r="R62" s="155">
        <f t="shared" si="164"/>
        <v>0</v>
      </c>
      <c r="S62" s="155">
        <f t="shared" si="164"/>
        <v>0</v>
      </c>
      <c r="T62" s="155">
        <f t="shared" si="164"/>
        <v>0</v>
      </c>
      <c r="U62" s="156">
        <f t="shared" si="164"/>
        <v>0</v>
      </c>
      <c r="V62" s="189"/>
      <c r="W62" s="30" t="s">
        <v>34</v>
      </c>
      <c r="X62" s="155">
        <f t="shared" ref="X62:AO62" si="165">SUM(X59:X61)</f>
        <v>0</v>
      </c>
      <c r="Y62" s="155">
        <f t="shared" si="165"/>
        <v>0</v>
      </c>
      <c r="Z62" s="155">
        <f t="shared" si="165"/>
        <v>0</v>
      </c>
      <c r="AA62" s="155">
        <f t="shared" si="165"/>
        <v>0</v>
      </c>
      <c r="AB62" s="155">
        <f t="shared" si="165"/>
        <v>0</v>
      </c>
      <c r="AC62" s="155">
        <f t="shared" si="165"/>
        <v>0</v>
      </c>
      <c r="AD62" s="155">
        <f t="shared" si="165"/>
        <v>0</v>
      </c>
      <c r="AE62" s="155">
        <f t="shared" si="165"/>
        <v>0</v>
      </c>
      <c r="AF62" s="155">
        <f t="shared" si="165"/>
        <v>0</v>
      </c>
      <c r="AG62" s="155">
        <f t="shared" si="165"/>
        <v>0</v>
      </c>
      <c r="AH62" s="155">
        <f t="shared" si="165"/>
        <v>0</v>
      </c>
      <c r="AI62" s="155">
        <f t="shared" si="165"/>
        <v>0</v>
      </c>
      <c r="AJ62" s="155">
        <f t="shared" si="165"/>
        <v>476</v>
      </c>
      <c r="AK62" s="155">
        <f t="shared" si="165"/>
        <v>18</v>
      </c>
      <c r="AL62" s="155">
        <f t="shared" si="165"/>
        <v>18</v>
      </c>
      <c r="AM62" s="155">
        <f t="shared" si="165"/>
        <v>9</v>
      </c>
      <c r="AN62" s="155">
        <f t="shared" si="165"/>
        <v>24</v>
      </c>
      <c r="AO62" s="156">
        <f t="shared" si="165"/>
        <v>545</v>
      </c>
      <c r="AP62" s="189"/>
      <c r="AQ62" s="30" t="s">
        <v>34</v>
      </c>
      <c r="AR62" s="155">
        <f t="shared" ref="AR62:BI62" si="166">SUM(AR59:AR61)</f>
        <v>17</v>
      </c>
      <c r="AS62" s="155">
        <f t="shared" si="166"/>
        <v>0</v>
      </c>
      <c r="AT62" s="155">
        <f t="shared" si="166"/>
        <v>0</v>
      </c>
      <c r="AU62" s="155">
        <f t="shared" si="166"/>
        <v>3</v>
      </c>
      <c r="AV62" s="155">
        <f t="shared" si="166"/>
        <v>2</v>
      </c>
      <c r="AW62" s="155">
        <f t="shared" si="166"/>
        <v>22</v>
      </c>
      <c r="AX62" s="155">
        <f t="shared" si="166"/>
        <v>37</v>
      </c>
      <c r="AY62" s="155">
        <f t="shared" si="166"/>
        <v>0</v>
      </c>
      <c r="AZ62" s="155">
        <f t="shared" si="166"/>
        <v>3</v>
      </c>
      <c r="BA62" s="155">
        <f t="shared" si="166"/>
        <v>1</v>
      </c>
      <c r="BB62" s="155">
        <f t="shared" si="166"/>
        <v>4</v>
      </c>
      <c r="BC62" s="155">
        <f t="shared" si="166"/>
        <v>45</v>
      </c>
      <c r="BD62" s="155">
        <f t="shared" si="166"/>
        <v>0</v>
      </c>
      <c r="BE62" s="155">
        <f t="shared" si="166"/>
        <v>0</v>
      </c>
      <c r="BF62" s="155">
        <f t="shared" si="166"/>
        <v>0</v>
      </c>
      <c r="BG62" s="155">
        <f t="shared" si="166"/>
        <v>0</v>
      </c>
      <c r="BH62" s="155">
        <f t="shared" si="166"/>
        <v>0</v>
      </c>
      <c r="BI62" s="156">
        <f t="shared" si="166"/>
        <v>0</v>
      </c>
      <c r="BJ62" s="189"/>
      <c r="BK62" s="30" t="s">
        <v>34</v>
      </c>
      <c r="BL62" s="155">
        <f t="shared" ref="BL62:CC62" si="167">SUM(BL59:BL61)</f>
        <v>0</v>
      </c>
      <c r="BM62" s="155">
        <f t="shared" si="167"/>
        <v>0</v>
      </c>
      <c r="BN62" s="155">
        <f t="shared" si="167"/>
        <v>0</v>
      </c>
      <c r="BO62" s="155">
        <f t="shared" si="167"/>
        <v>0</v>
      </c>
      <c r="BP62" s="155">
        <f t="shared" si="167"/>
        <v>0</v>
      </c>
      <c r="BQ62" s="155">
        <f t="shared" si="167"/>
        <v>0</v>
      </c>
      <c r="BR62" s="155">
        <f t="shared" si="167"/>
        <v>0</v>
      </c>
      <c r="BS62" s="155">
        <f t="shared" si="167"/>
        <v>0</v>
      </c>
      <c r="BT62" s="155">
        <f t="shared" si="167"/>
        <v>0</v>
      </c>
      <c r="BU62" s="155">
        <f t="shared" si="167"/>
        <v>0</v>
      </c>
      <c r="BV62" s="155">
        <f t="shared" si="167"/>
        <v>0</v>
      </c>
      <c r="BW62" s="155">
        <f t="shared" si="167"/>
        <v>0</v>
      </c>
      <c r="BX62" s="155">
        <f t="shared" si="167"/>
        <v>54</v>
      </c>
      <c r="BY62" s="155">
        <f t="shared" si="167"/>
        <v>0</v>
      </c>
      <c r="BZ62" s="155">
        <f t="shared" si="167"/>
        <v>3</v>
      </c>
      <c r="CA62" s="155">
        <f t="shared" si="167"/>
        <v>4</v>
      </c>
      <c r="CB62" s="155">
        <f t="shared" si="167"/>
        <v>6</v>
      </c>
      <c r="CC62" s="156">
        <f t="shared" si="167"/>
        <v>67</v>
      </c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39"/>
      <c r="DD62" s="139"/>
      <c r="DE62" s="139"/>
      <c r="DF62" s="139"/>
      <c r="DG62" s="139"/>
      <c r="DH62" s="139"/>
      <c r="DI62" s="139"/>
      <c r="DJ62" s="139"/>
      <c r="DK62" s="139"/>
      <c r="DL62" s="139"/>
      <c r="DM62" s="139"/>
      <c r="DN62" s="139"/>
      <c r="DO62" s="139"/>
      <c r="DP62" s="139"/>
      <c r="DQ62" s="139"/>
      <c r="DR62" s="139"/>
      <c r="DS62" s="139"/>
      <c r="DT62" s="139"/>
      <c r="DU62" s="139"/>
      <c r="DV62" s="139"/>
      <c r="DW62" s="139"/>
      <c r="DX62" s="139"/>
      <c r="DY62" s="139"/>
      <c r="DZ62" s="139"/>
      <c r="EA62" s="139"/>
      <c r="EB62" s="139"/>
      <c r="EC62" s="139"/>
      <c r="ED62" s="139"/>
      <c r="EE62" s="139"/>
      <c r="EF62" s="139"/>
      <c r="EG62" s="139"/>
      <c r="EH62" s="139"/>
      <c r="EI62" s="139"/>
      <c r="EJ62" s="139"/>
      <c r="EK62" s="139"/>
      <c r="EL62" s="139"/>
      <c r="EM62" s="139"/>
      <c r="EN62" s="139"/>
      <c r="EO62" s="139"/>
      <c r="EP62" s="139"/>
      <c r="EQ62" s="139"/>
      <c r="ER62" s="139"/>
      <c r="ES62" s="139"/>
      <c r="ET62" s="139"/>
      <c r="EU62" s="139"/>
      <c r="EV62" s="139"/>
      <c r="EW62" s="139"/>
      <c r="EX62" s="139"/>
      <c r="EY62" s="139"/>
      <c r="EZ62" s="139"/>
      <c r="FA62" s="139"/>
      <c r="FB62" s="139"/>
      <c r="FC62" s="139"/>
      <c r="FD62" s="139"/>
      <c r="FE62" s="139"/>
      <c r="FF62" s="139"/>
      <c r="FG62" s="139"/>
      <c r="FH62" s="139"/>
      <c r="FI62" s="139"/>
      <c r="FJ62" s="139"/>
      <c r="FK62" s="139"/>
      <c r="FL62" s="139"/>
      <c r="FM62" s="139"/>
      <c r="FN62" s="139"/>
      <c r="FO62" s="139"/>
      <c r="FP62" s="139"/>
      <c r="FQ62" s="139"/>
      <c r="FR62" s="139"/>
      <c r="FS62" s="139"/>
      <c r="FT62" s="139"/>
      <c r="FU62" s="139"/>
      <c r="FV62" s="139"/>
      <c r="FW62" s="139"/>
      <c r="FX62" s="139"/>
      <c r="FY62" s="139"/>
      <c r="FZ62" s="139"/>
      <c r="GA62" s="139"/>
      <c r="GB62" s="139"/>
      <c r="GC62" s="139"/>
      <c r="GD62" s="139"/>
      <c r="GE62" s="139"/>
      <c r="GF62" s="139"/>
      <c r="GG62" s="139"/>
      <c r="GH62" s="139"/>
      <c r="GI62" s="139"/>
      <c r="GJ62" s="139"/>
      <c r="GK62" s="139"/>
      <c r="GL62" s="139"/>
      <c r="GM62" s="139"/>
      <c r="GN62" s="139"/>
      <c r="GO62" s="139"/>
      <c r="GP62" s="139"/>
      <c r="GQ62" s="139"/>
      <c r="GR62" s="139"/>
      <c r="GS62" s="139"/>
      <c r="GT62" s="139"/>
      <c r="GU62" s="139"/>
      <c r="GV62" s="139"/>
      <c r="GW62" s="139"/>
      <c r="GX62" s="139"/>
      <c r="GY62" s="139"/>
      <c r="GZ62" s="139"/>
      <c r="HA62" s="139"/>
      <c r="HB62" s="139"/>
      <c r="HC62" s="139"/>
      <c r="HD62" s="139"/>
      <c r="HE62" s="139"/>
      <c r="HF62" s="139"/>
      <c r="HG62" s="139"/>
      <c r="HH62" s="139"/>
      <c r="HI62" s="139"/>
      <c r="HJ62" s="139"/>
      <c r="HK62" s="139"/>
      <c r="HL62" s="139"/>
      <c r="HM62" s="139"/>
      <c r="HN62" s="139"/>
      <c r="HO62" s="139"/>
      <c r="HP62" s="139"/>
      <c r="HQ62" s="139"/>
      <c r="HR62" s="139"/>
      <c r="HS62" s="139"/>
      <c r="HT62" s="139"/>
      <c r="HU62" s="139"/>
      <c r="HV62" s="139"/>
      <c r="HW62" s="139"/>
      <c r="HX62" s="139"/>
      <c r="HY62" s="139"/>
      <c r="HZ62" s="139"/>
      <c r="IA62" s="139"/>
      <c r="IB62" s="139"/>
      <c r="IC62" s="139"/>
      <c r="ID62" s="139"/>
      <c r="IE62" s="139"/>
      <c r="IF62" s="139"/>
      <c r="IG62" s="139"/>
      <c r="IH62" s="139"/>
      <c r="II62" s="139"/>
      <c r="IJ62" s="139"/>
      <c r="IK62" s="139"/>
      <c r="IL62" s="139"/>
      <c r="IM62" s="139"/>
      <c r="IN62" s="139"/>
      <c r="IO62" s="139"/>
      <c r="IP62" s="139"/>
      <c r="IQ62" s="139"/>
      <c r="IR62" s="139"/>
      <c r="IS62" s="139"/>
      <c r="IT62" s="139"/>
      <c r="IU62" s="139"/>
      <c r="IV62" s="139"/>
    </row>
    <row r="63" spans="1:256" ht="17.100000000000001" customHeight="1">
      <c r="A63" s="16"/>
      <c r="B63" s="41" t="s">
        <v>98</v>
      </c>
      <c r="C63" s="78" t="s">
        <v>99</v>
      </c>
      <c r="D63" s="155">
        <v>18</v>
      </c>
      <c r="E63" s="155">
        <v>4</v>
      </c>
      <c r="F63" s="155">
        <v>2</v>
      </c>
      <c r="G63" s="155">
        <v>1</v>
      </c>
      <c r="H63" s="155">
        <v>3</v>
      </c>
      <c r="I63" s="155">
        <f t="shared" ref="I63:I68" si="168">SUM(D63:H63)</f>
        <v>28</v>
      </c>
      <c r="J63" s="155">
        <v>20</v>
      </c>
      <c r="K63" s="155">
        <v>0</v>
      </c>
      <c r="L63" s="155">
        <v>1</v>
      </c>
      <c r="M63" s="155">
        <v>2</v>
      </c>
      <c r="N63" s="155">
        <v>0</v>
      </c>
      <c r="O63" s="155">
        <f t="shared" ref="O63:O66" si="169">SUM(J63:N63)</f>
        <v>23</v>
      </c>
      <c r="P63" s="155">
        <v>0</v>
      </c>
      <c r="Q63" s="155">
        <v>0</v>
      </c>
      <c r="R63" s="155">
        <v>0</v>
      </c>
      <c r="S63" s="155">
        <v>0</v>
      </c>
      <c r="T63" s="155">
        <v>0</v>
      </c>
      <c r="U63" s="156">
        <f t="shared" ref="U63:U66" si="170">SUM(P63:T63)</f>
        <v>0</v>
      </c>
      <c r="V63" s="41" t="s">
        <v>98</v>
      </c>
      <c r="W63" s="78" t="s">
        <v>99</v>
      </c>
      <c r="X63" s="155">
        <v>0</v>
      </c>
      <c r="Y63" s="155">
        <v>0</v>
      </c>
      <c r="Z63" s="155">
        <v>0</v>
      </c>
      <c r="AA63" s="155">
        <v>0</v>
      </c>
      <c r="AB63" s="155">
        <v>0</v>
      </c>
      <c r="AC63" s="155">
        <f t="shared" ref="AC63:AC66" si="171">SUM(X63:AB63)</f>
        <v>0</v>
      </c>
      <c r="AD63" s="155">
        <v>0</v>
      </c>
      <c r="AE63" s="155">
        <v>0</v>
      </c>
      <c r="AF63" s="155">
        <v>0</v>
      </c>
      <c r="AG63" s="155">
        <v>0</v>
      </c>
      <c r="AH63" s="155">
        <v>0</v>
      </c>
      <c r="AI63" s="155">
        <f t="shared" ref="AI63:AI66" si="172">SUM(AD63:AH63)</f>
        <v>0</v>
      </c>
      <c r="AJ63" s="155">
        <f t="shared" ref="AJ63:AN66" si="173">D63+J63+P63+X63+AD63</f>
        <v>38</v>
      </c>
      <c r="AK63" s="155">
        <f t="shared" si="173"/>
        <v>4</v>
      </c>
      <c r="AL63" s="155">
        <f t="shared" si="173"/>
        <v>3</v>
      </c>
      <c r="AM63" s="155">
        <f t="shared" si="173"/>
        <v>3</v>
      </c>
      <c r="AN63" s="155">
        <f t="shared" si="173"/>
        <v>3</v>
      </c>
      <c r="AO63" s="156">
        <f t="shared" ref="AO63:AO66" si="174">SUM(AJ63:AN63)</f>
        <v>51</v>
      </c>
      <c r="AP63" s="41" t="s">
        <v>98</v>
      </c>
      <c r="AQ63" s="78" t="s">
        <v>99</v>
      </c>
      <c r="AR63" s="39">
        <v>3</v>
      </c>
      <c r="AS63" s="39">
        <v>0</v>
      </c>
      <c r="AT63" s="39">
        <v>0</v>
      </c>
      <c r="AU63" s="39">
        <v>0</v>
      </c>
      <c r="AV63" s="39">
        <v>0</v>
      </c>
      <c r="AW63" s="39">
        <f t="shared" ref="AW63:AW66" si="175">SUM(AR63:AV63)</f>
        <v>3</v>
      </c>
      <c r="AX63" s="39">
        <v>17</v>
      </c>
      <c r="AY63" s="39">
        <v>0</v>
      </c>
      <c r="AZ63" s="39">
        <v>0</v>
      </c>
      <c r="BA63" s="39">
        <v>0</v>
      </c>
      <c r="BB63" s="39">
        <v>0</v>
      </c>
      <c r="BC63" s="39">
        <f t="shared" ref="BC63:BC66" si="176">SUM(AX63:BB63)</f>
        <v>17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157">
        <f t="shared" ref="BI63:BI66" si="177">SUM(BD63:BH63)</f>
        <v>0</v>
      </c>
      <c r="BJ63" s="41" t="s">
        <v>98</v>
      </c>
      <c r="BK63" s="78" t="s">
        <v>99</v>
      </c>
      <c r="BL63" s="155">
        <v>0</v>
      </c>
      <c r="BM63" s="155">
        <v>0</v>
      </c>
      <c r="BN63" s="155">
        <v>0</v>
      </c>
      <c r="BO63" s="155">
        <v>0</v>
      </c>
      <c r="BP63" s="155">
        <v>0</v>
      </c>
      <c r="BQ63" s="155">
        <f t="shared" ref="BQ63:BQ66" si="178">SUM(BL63:BP63)</f>
        <v>0</v>
      </c>
      <c r="BR63" s="155">
        <v>0</v>
      </c>
      <c r="BS63" s="155">
        <v>0</v>
      </c>
      <c r="BT63" s="155">
        <v>0</v>
      </c>
      <c r="BU63" s="155">
        <v>0</v>
      </c>
      <c r="BV63" s="155">
        <v>0</v>
      </c>
      <c r="BW63" s="155">
        <f t="shared" ref="BW63:BW66" si="179">SUM(BR63:BV63)</f>
        <v>0</v>
      </c>
      <c r="BX63" s="155">
        <f t="shared" ref="BX63:CB66" si="180">AR63+AX63+BD63+BL63+BR63</f>
        <v>20</v>
      </c>
      <c r="BY63" s="155">
        <f t="shared" si="180"/>
        <v>0</v>
      </c>
      <c r="BZ63" s="155">
        <f t="shared" si="180"/>
        <v>0</v>
      </c>
      <c r="CA63" s="155">
        <f t="shared" si="180"/>
        <v>0</v>
      </c>
      <c r="CB63" s="155">
        <f t="shared" si="180"/>
        <v>0</v>
      </c>
      <c r="CC63" s="156">
        <f t="shared" ref="CC63:CC66" si="181">SUM(BX63:CB63)</f>
        <v>20</v>
      </c>
      <c r="CD63" s="139"/>
      <c r="CE63" s="139"/>
      <c r="CF63" s="139"/>
      <c r="CG63" s="139"/>
      <c r="CH63" s="139"/>
      <c r="CI63" s="139"/>
      <c r="CJ63" s="139"/>
      <c r="CK63" s="139"/>
      <c r="CL63" s="139"/>
      <c r="CM63" s="139"/>
      <c r="CN63" s="139"/>
      <c r="CO63" s="139"/>
      <c r="CP63" s="139"/>
      <c r="CQ63" s="139"/>
      <c r="CR63" s="139"/>
      <c r="CS63" s="139"/>
      <c r="CT63" s="139"/>
      <c r="CU63" s="139"/>
      <c r="CV63" s="139"/>
      <c r="CW63" s="139"/>
      <c r="CX63" s="139"/>
      <c r="CY63" s="139"/>
      <c r="CZ63" s="139"/>
      <c r="DA63" s="139"/>
      <c r="DB63" s="139"/>
      <c r="DC63" s="139"/>
      <c r="DD63" s="139"/>
      <c r="DE63" s="139"/>
      <c r="DF63" s="139"/>
      <c r="DG63" s="139"/>
      <c r="DH63" s="139"/>
      <c r="DI63" s="139"/>
      <c r="DJ63" s="139"/>
      <c r="DK63" s="139"/>
      <c r="DL63" s="139"/>
      <c r="DM63" s="139"/>
      <c r="DN63" s="139"/>
      <c r="DO63" s="139"/>
      <c r="DP63" s="139"/>
      <c r="DQ63" s="139"/>
      <c r="DR63" s="139"/>
      <c r="DS63" s="139"/>
      <c r="DT63" s="139"/>
      <c r="DU63" s="139"/>
      <c r="DV63" s="139"/>
      <c r="DW63" s="139"/>
      <c r="DX63" s="139"/>
      <c r="DY63" s="139"/>
      <c r="DZ63" s="139"/>
      <c r="EA63" s="139"/>
      <c r="EB63" s="139"/>
      <c r="EC63" s="139"/>
      <c r="ED63" s="139"/>
      <c r="EE63" s="139"/>
      <c r="EF63" s="139"/>
      <c r="EG63" s="139"/>
      <c r="EH63" s="139"/>
      <c r="EI63" s="139"/>
      <c r="EJ63" s="139"/>
      <c r="EK63" s="139"/>
      <c r="EL63" s="139"/>
      <c r="EM63" s="139"/>
      <c r="EN63" s="139"/>
      <c r="EO63" s="139"/>
      <c r="EP63" s="139"/>
      <c r="EQ63" s="139"/>
      <c r="ER63" s="139"/>
      <c r="ES63" s="139"/>
      <c r="ET63" s="139"/>
      <c r="EU63" s="139"/>
      <c r="EV63" s="139"/>
      <c r="EW63" s="139"/>
      <c r="EX63" s="139"/>
      <c r="EY63" s="139"/>
      <c r="EZ63" s="139"/>
      <c r="FA63" s="139"/>
      <c r="FB63" s="139"/>
      <c r="FC63" s="139"/>
      <c r="FD63" s="139"/>
      <c r="FE63" s="139"/>
      <c r="FF63" s="139"/>
      <c r="FG63" s="139"/>
      <c r="FH63" s="139"/>
      <c r="FI63" s="139"/>
      <c r="FJ63" s="139"/>
      <c r="FK63" s="139"/>
      <c r="FL63" s="139"/>
      <c r="FM63" s="139"/>
      <c r="FN63" s="139"/>
      <c r="FO63" s="139"/>
      <c r="FP63" s="139"/>
      <c r="FQ63" s="139"/>
      <c r="FR63" s="139"/>
      <c r="FS63" s="139"/>
      <c r="FT63" s="139"/>
      <c r="FU63" s="139"/>
      <c r="FV63" s="139"/>
      <c r="FW63" s="139"/>
      <c r="FX63" s="139"/>
      <c r="FY63" s="139"/>
      <c r="FZ63" s="139"/>
      <c r="GA63" s="139"/>
      <c r="GB63" s="139"/>
      <c r="GC63" s="139"/>
      <c r="GD63" s="139"/>
      <c r="GE63" s="139"/>
      <c r="GF63" s="139"/>
      <c r="GG63" s="139"/>
      <c r="GH63" s="139"/>
      <c r="GI63" s="139"/>
      <c r="GJ63" s="139"/>
      <c r="GK63" s="139"/>
      <c r="GL63" s="139"/>
      <c r="GM63" s="139"/>
      <c r="GN63" s="139"/>
      <c r="GO63" s="139"/>
      <c r="GP63" s="139"/>
      <c r="GQ63" s="139"/>
      <c r="GR63" s="139"/>
      <c r="GS63" s="139"/>
      <c r="GT63" s="139"/>
      <c r="GU63" s="139"/>
      <c r="GV63" s="139"/>
      <c r="GW63" s="139"/>
      <c r="GX63" s="139"/>
      <c r="GY63" s="139"/>
      <c r="GZ63" s="139"/>
      <c r="HA63" s="139"/>
      <c r="HB63" s="139"/>
      <c r="HC63" s="139"/>
      <c r="HD63" s="139"/>
      <c r="HE63" s="139"/>
      <c r="HF63" s="139"/>
      <c r="HG63" s="139"/>
      <c r="HH63" s="139"/>
      <c r="HI63" s="139"/>
      <c r="HJ63" s="139"/>
      <c r="HK63" s="139"/>
      <c r="HL63" s="139"/>
      <c r="HM63" s="139"/>
      <c r="HN63" s="139"/>
      <c r="HO63" s="139"/>
      <c r="HP63" s="139"/>
      <c r="HQ63" s="139"/>
      <c r="HR63" s="139"/>
      <c r="HS63" s="139"/>
      <c r="HT63" s="139"/>
      <c r="HU63" s="139"/>
      <c r="HV63" s="139"/>
      <c r="HW63" s="139"/>
      <c r="HX63" s="139"/>
      <c r="HY63" s="139"/>
      <c r="HZ63" s="139"/>
      <c r="IA63" s="139"/>
      <c r="IB63" s="139"/>
      <c r="IC63" s="139"/>
      <c r="ID63" s="139"/>
      <c r="IE63" s="139"/>
      <c r="IF63" s="139"/>
      <c r="IG63" s="139"/>
      <c r="IH63" s="139"/>
      <c r="II63" s="139"/>
      <c r="IJ63" s="139"/>
      <c r="IK63" s="139"/>
      <c r="IL63" s="139"/>
      <c r="IM63" s="139"/>
      <c r="IN63" s="139"/>
      <c r="IO63" s="139"/>
      <c r="IP63" s="139"/>
      <c r="IQ63" s="139"/>
      <c r="IR63" s="139"/>
      <c r="IS63" s="139"/>
      <c r="IT63" s="139"/>
      <c r="IU63" s="139"/>
      <c r="IV63" s="139"/>
    </row>
    <row r="64" spans="1:256" ht="17.100000000000001" customHeight="1">
      <c r="A64" s="16"/>
      <c r="B64" s="215" t="s">
        <v>100</v>
      </c>
      <c r="C64" s="42" t="s">
        <v>101</v>
      </c>
      <c r="D64" s="158">
        <v>44</v>
      </c>
      <c r="E64" s="158">
        <v>8</v>
      </c>
      <c r="F64" s="158">
        <v>2</v>
      </c>
      <c r="G64" s="158">
        <v>0</v>
      </c>
      <c r="H64" s="158">
        <v>1</v>
      </c>
      <c r="I64" s="158">
        <f t="shared" si="168"/>
        <v>55</v>
      </c>
      <c r="J64" s="158">
        <v>47</v>
      </c>
      <c r="K64" s="158">
        <v>0</v>
      </c>
      <c r="L64" s="158">
        <v>3</v>
      </c>
      <c r="M64" s="158">
        <v>1</v>
      </c>
      <c r="N64" s="158">
        <v>1</v>
      </c>
      <c r="O64" s="158">
        <f t="shared" si="169"/>
        <v>52</v>
      </c>
      <c r="P64" s="158">
        <v>0</v>
      </c>
      <c r="Q64" s="158">
        <v>0</v>
      </c>
      <c r="R64" s="158">
        <v>0</v>
      </c>
      <c r="S64" s="158">
        <v>0</v>
      </c>
      <c r="T64" s="158">
        <v>0</v>
      </c>
      <c r="U64" s="159">
        <f t="shared" si="170"/>
        <v>0</v>
      </c>
      <c r="V64" s="215" t="s">
        <v>100</v>
      </c>
      <c r="W64" s="42" t="s">
        <v>101</v>
      </c>
      <c r="X64" s="158">
        <v>0</v>
      </c>
      <c r="Y64" s="158">
        <v>0</v>
      </c>
      <c r="Z64" s="158">
        <v>0</v>
      </c>
      <c r="AA64" s="158">
        <v>0</v>
      </c>
      <c r="AB64" s="158">
        <v>0</v>
      </c>
      <c r="AC64" s="158">
        <f t="shared" si="171"/>
        <v>0</v>
      </c>
      <c r="AD64" s="158">
        <v>0</v>
      </c>
      <c r="AE64" s="158">
        <v>0</v>
      </c>
      <c r="AF64" s="158">
        <v>0</v>
      </c>
      <c r="AG64" s="158">
        <v>0</v>
      </c>
      <c r="AH64" s="158">
        <v>0</v>
      </c>
      <c r="AI64" s="158">
        <f t="shared" si="172"/>
        <v>0</v>
      </c>
      <c r="AJ64" s="158">
        <f t="shared" si="173"/>
        <v>91</v>
      </c>
      <c r="AK64" s="158">
        <f t="shared" si="173"/>
        <v>8</v>
      </c>
      <c r="AL64" s="158">
        <f t="shared" si="173"/>
        <v>5</v>
      </c>
      <c r="AM64" s="158">
        <f t="shared" si="173"/>
        <v>1</v>
      </c>
      <c r="AN64" s="158">
        <f t="shared" si="173"/>
        <v>2</v>
      </c>
      <c r="AO64" s="159">
        <f t="shared" si="174"/>
        <v>107</v>
      </c>
      <c r="AP64" s="215" t="s">
        <v>100</v>
      </c>
      <c r="AQ64" s="42" t="s">
        <v>101</v>
      </c>
      <c r="AR64" s="51">
        <v>2</v>
      </c>
      <c r="AS64" s="51">
        <v>0</v>
      </c>
      <c r="AT64" s="51">
        <v>0</v>
      </c>
      <c r="AU64" s="51">
        <v>0</v>
      </c>
      <c r="AV64" s="51">
        <v>1</v>
      </c>
      <c r="AW64" s="51">
        <f t="shared" si="175"/>
        <v>3</v>
      </c>
      <c r="AX64" s="51">
        <v>13</v>
      </c>
      <c r="AY64" s="51">
        <v>0</v>
      </c>
      <c r="AZ64" s="51">
        <v>0</v>
      </c>
      <c r="BA64" s="51">
        <v>0</v>
      </c>
      <c r="BB64" s="51">
        <v>2</v>
      </c>
      <c r="BC64" s="51">
        <f t="shared" si="176"/>
        <v>15</v>
      </c>
      <c r="BD64" s="51">
        <v>0</v>
      </c>
      <c r="BE64" s="51">
        <v>0</v>
      </c>
      <c r="BF64" s="51">
        <v>0</v>
      </c>
      <c r="BG64" s="51">
        <v>0</v>
      </c>
      <c r="BH64" s="51">
        <v>0</v>
      </c>
      <c r="BI64" s="160">
        <f t="shared" si="177"/>
        <v>0</v>
      </c>
      <c r="BJ64" s="215" t="s">
        <v>100</v>
      </c>
      <c r="BK64" s="42" t="s">
        <v>101</v>
      </c>
      <c r="BL64" s="158">
        <v>0</v>
      </c>
      <c r="BM64" s="158">
        <v>0</v>
      </c>
      <c r="BN64" s="158">
        <v>0</v>
      </c>
      <c r="BO64" s="158">
        <v>0</v>
      </c>
      <c r="BP64" s="158">
        <v>0</v>
      </c>
      <c r="BQ64" s="158">
        <f t="shared" si="178"/>
        <v>0</v>
      </c>
      <c r="BR64" s="158">
        <v>0</v>
      </c>
      <c r="BS64" s="158">
        <v>0</v>
      </c>
      <c r="BT64" s="158">
        <v>0</v>
      </c>
      <c r="BU64" s="158">
        <v>0</v>
      </c>
      <c r="BV64" s="158">
        <v>0</v>
      </c>
      <c r="BW64" s="158">
        <f t="shared" si="179"/>
        <v>0</v>
      </c>
      <c r="BX64" s="158">
        <f t="shared" si="180"/>
        <v>15</v>
      </c>
      <c r="BY64" s="158">
        <f t="shared" si="180"/>
        <v>0</v>
      </c>
      <c r="BZ64" s="158">
        <f t="shared" si="180"/>
        <v>0</v>
      </c>
      <c r="CA64" s="158">
        <f t="shared" si="180"/>
        <v>0</v>
      </c>
      <c r="CB64" s="158">
        <f t="shared" si="180"/>
        <v>3</v>
      </c>
      <c r="CC64" s="159">
        <f t="shared" si="181"/>
        <v>18</v>
      </c>
      <c r="CD64" s="139"/>
      <c r="CE64" s="139"/>
      <c r="CF64" s="139"/>
      <c r="CG64" s="139"/>
      <c r="CH64" s="139"/>
      <c r="CI64" s="139"/>
      <c r="CJ64" s="139"/>
      <c r="CK64" s="139"/>
      <c r="CL64" s="139"/>
      <c r="CM64" s="139"/>
      <c r="CN64" s="139"/>
      <c r="CO64" s="139"/>
      <c r="CP64" s="139"/>
      <c r="CQ64" s="139"/>
      <c r="CR64" s="139"/>
      <c r="CS64" s="139"/>
      <c r="CT64" s="139"/>
      <c r="CU64" s="139"/>
      <c r="CV64" s="139"/>
      <c r="CW64" s="139"/>
      <c r="CX64" s="139"/>
      <c r="CY64" s="139"/>
      <c r="CZ64" s="139"/>
      <c r="DA64" s="139"/>
      <c r="DB64" s="139"/>
      <c r="DC64" s="139"/>
      <c r="DD64" s="139"/>
      <c r="DE64" s="139"/>
      <c r="DF64" s="139"/>
      <c r="DG64" s="139"/>
      <c r="DH64" s="139"/>
      <c r="DI64" s="139"/>
      <c r="DJ64" s="139"/>
      <c r="DK64" s="139"/>
      <c r="DL64" s="139"/>
      <c r="DM64" s="139"/>
      <c r="DN64" s="139"/>
      <c r="DO64" s="139"/>
      <c r="DP64" s="139"/>
      <c r="DQ64" s="139"/>
      <c r="DR64" s="139"/>
      <c r="DS64" s="139"/>
      <c r="DT64" s="139"/>
      <c r="DU64" s="139"/>
      <c r="DV64" s="139"/>
      <c r="DW64" s="139"/>
      <c r="DX64" s="139"/>
      <c r="DY64" s="139"/>
      <c r="DZ64" s="139"/>
      <c r="EA64" s="139"/>
      <c r="EB64" s="139"/>
      <c r="EC64" s="139"/>
      <c r="ED64" s="139"/>
      <c r="EE64" s="139"/>
      <c r="EF64" s="139"/>
      <c r="EG64" s="139"/>
      <c r="EH64" s="139"/>
      <c r="EI64" s="139"/>
      <c r="EJ64" s="139"/>
      <c r="EK64" s="139"/>
      <c r="EL64" s="139"/>
      <c r="EM64" s="139"/>
      <c r="EN64" s="139"/>
      <c r="EO64" s="139"/>
      <c r="EP64" s="139"/>
      <c r="EQ64" s="139"/>
      <c r="ER64" s="139"/>
      <c r="ES64" s="139"/>
      <c r="ET64" s="139"/>
      <c r="EU64" s="139"/>
      <c r="EV64" s="139"/>
      <c r="EW64" s="139"/>
      <c r="EX64" s="139"/>
      <c r="EY64" s="139"/>
      <c r="EZ64" s="139"/>
      <c r="FA64" s="139"/>
      <c r="FB64" s="139"/>
      <c r="FC64" s="139"/>
      <c r="FD64" s="139"/>
      <c r="FE64" s="139"/>
      <c r="FF64" s="139"/>
      <c r="FG64" s="139"/>
      <c r="FH64" s="139"/>
      <c r="FI64" s="139"/>
      <c r="FJ64" s="139"/>
      <c r="FK64" s="139"/>
      <c r="FL64" s="139"/>
      <c r="FM64" s="139"/>
      <c r="FN64" s="139"/>
      <c r="FO64" s="139"/>
      <c r="FP64" s="139"/>
      <c r="FQ64" s="139"/>
      <c r="FR64" s="139"/>
      <c r="FS64" s="139"/>
      <c r="FT64" s="139"/>
      <c r="FU64" s="139"/>
      <c r="FV64" s="139"/>
      <c r="FW64" s="139"/>
      <c r="FX64" s="139"/>
      <c r="FY64" s="139"/>
      <c r="FZ64" s="139"/>
      <c r="GA64" s="139"/>
      <c r="GB64" s="139"/>
      <c r="GC64" s="139"/>
      <c r="GD64" s="139"/>
      <c r="GE64" s="139"/>
      <c r="GF64" s="139"/>
      <c r="GG64" s="139"/>
      <c r="GH64" s="139"/>
      <c r="GI64" s="139"/>
      <c r="GJ64" s="139"/>
      <c r="GK64" s="139"/>
      <c r="GL64" s="139"/>
      <c r="GM64" s="139"/>
      <c r="GN64" s="139"/>
      <c r="GO64" s="139"/>
      <c r="GP64" s="139"/>
      <c r="GQ64" s="139"/>
      <c r="GR64" s="139"/>
      <c r="GS64" s="139"/>
      <c r="GT64" s="139"/>
      <c r="GU64" s="139"/>
      <c r="GV64" s="139"/>
      <c r="GW64" s="139"/>
      <c r="GX64" s="139"/>
      <c r="GY64" s="139"/>
      <c r="GZ64" s="139"/>
      <c r="HA64" s="139"/>
      <c r="HB64" s="139"/>
      <c r="HC64" s="139"/>
      <c r="HD64" s="139"/>
      <c r="HE64" s="139"/>
      <c r="HF64" s="139"/>
      <c r="HG64" s="139"/>
      <c r="HH64" s="139"/>
      <c r="HI64" s="139"/>
      <c r="HJ64" s="139"/>
      <c r="HK64" s="139"/>
      <c r="HL64" s="139"/>
      <c r="HM64" s="139"/>
      <c r="HN64" s="139"/>
      <c r="HO64" s="139"/>
      <c r="HP64" s="139"/>
      <c r="HQ64" s="139"/>
      <c r="HR64" s="139"/>
      <c r="HS64" s="139"/>
      <c r="HT64" s="139"/>
      <c r="HU64" s="139"/>
      <c r="HV64" s="139"/>
      <c r="HW64" s="139"/>
      <c r="HX64" s="139"/>
      <c r="HY64" s="139"/>
      <c r="HZ64" s="139"/>
      <c r="IA64" s="139"/>
      <c r="IB64" s="139"/>
      <c r="IC64" s="139"/>
      <c r="ID64" s="139"/>
      <c r="IE64" s="139"/>
      <c r="IF64" s="139"/>
      <c r="IG64" s="139"/>
      <c r="IH64" s="139"/>
      <c r="II64" s="139"/>
      <c r="IJ64" s="139"/>
      <c r="IK64" s="139"/>
      <c r="IL64" s="139"/>
      <c r="IM64" s="139"/>
      <c r="IN64" s="139"/>
      <c r="IO64" s="139"/>
      <c r="IP64" s="139"/>
      <c r="IQ64" s="139"/>
      <c r="IR64" s="139"/>
      <c r="IS64" s="139"/>
      <c r="IT64" s="139"/>
      <c r="IU64" s="139"/>
      <c r="IV64" s="139"/>
    </row>
    <row r="65" spans="1:256" ht="17.100000000000001" customHeight="1">
      <c r="A65" s="16"/>
      <c r="B65" s="216"/>
      <c r="C65" s="42" t="s">
        <v>102</v>
      </c>
      <c r="D65" s="158">
        <v>21</v>
      </c>
      <c r="E65" s="158">
        <v>0</v>
      </c>
      <c r="F65" s="158">
        <v>1</v>
      </c>
      <c r="G65" s="158">
        <v>0</v>
      </c>
      <c r="H65" s="158">
        <v>4</v>
      </c>
      <c r="I65" s="158">
        <f t="shared" si="168"/>
        <v>26</v>
      </c>
      <c r="J65" s="158">
        <v>8</v>
      </c>
      <c r="K65" s="158">
        <v>0</v>
      </c>
      <c r="L65" s="158">
        <v>0</v>
      </c>
      <c r="M65" s="158">
        <v>1</v>
      </c>
      <c r="N65" s="158">
        <v>1</v>
      </c>
      <c r="O65" s="158">
        <f t="shared" si="169"/>
        <v>10</v>
      </c>
      <c r="P65" s="158">
        <v>0</v>
      </c>
      <c r="Q65" s="158">
        <v>0</v>
      </c>
      <c r="R65" s="158">
        <v>0</v>
      </c>
      <c r="S65" s="158">
        <v>0</v>
      </c>
      <c r="T65" s="158">
        <v>0</v>
      </c>
      <c r="U65" s="159">
        <f t="shared" si="170"/>
        <v>0</v>
      </c>
      <c r="V65" s="216"/>
      <c r="W65" s="42" t="s">
        <v>102</v>
      </c>
      <c r="X65" s="158">
        <v>0</v>
      </c>
      <c r="Y65" s="158">
        <v>0</v>
      </c>
      <c r="Z65" s="158">
        <v>0</v>
      </c>
      <c r="AA65" s="158">
        <v>0</v>
      </c>
      <c r="AB65" s="158">
        <v>0</v>
      </c>
      <c r="AC65" s="158">
        <f t="shared" si="171"/>
        <v>0</v>
      </c>
      <c r="AD65" s="158">
        <v>1</v>
      </c>
      <c r="AE65" s="158">
        <v>0</v>
      </c>
      <c r="AF65" s="158">
        <v>0</v>
      </c>
      <c r="AG65" s="158">
        <v>0</v>
      </c>
      <c r="AH65" s="158">
        <v>1</v>
      </c>
      <c r="AI65" s="158">
        <f t="shared" si="172"/>
        <v>2</v>
      </c>
      <c r="AJ65" s="158">
        <f t="shared" si="173"/>
        <v>30</v>
      </c>
      <c r="AK65" s="158">
        <f t="shared" si="173"/>
        <v>0</v>
      </c>
      <c r="AL65" s="158">
        <f t="shared" si="173"/>
        <v>1</v>
      </c>
      <c r="AM65" s="158">
        <f t="shared" si="173"/>
        <v>1</v>
      </c>
      <c r="AN65" s="158">
        <f t="shared" si="173"/>
        <v>6</v>
      </c>
      <c r="AO65" s="159">
        <f t="shared" si="174"/>
        <v>38</v>
      </c>
      <c r="AP65" s="216"/>
      <c r="AQ65" s="42" t="s">
        <v>102</v>
      </c>
      <c r="AR65" s="51">
        <v>0</v>
      </c>
      <c r="AS65" s="51">
        <v>0</v>
      </c>
      <c r="AT65" s="51">
        <v>0</v>
      </c>
      <c r="AU65" s="51">
        <v>0</v>
      </c>
      <c r="AV65" s="51">
        <v>1</v>
      </c>
      <c r="AW65" s="51">
        <f t="shared" si="175"/>
        <v>1</v>
      </c>
      <c r="AX65" s="51">
        <v>0</v>
      </c>
      <c r="AY65" s="51">
        <v>0</v>
      </c>
      <c r="AZ65" s="51">
        <v>0</v>
      </c>
      <c r="BA65" s="51">
        <v>0</v>
      </c>
      <c r="BB65" s="51">
        <v>0</v>
      </c>
      <c r="BC65" s="51">
        <f t="shared" si="176"/>
        <v>0</v>
      </c>
      <c r="BD65" s="51">
        <v>0</v>
      </c>
      <c r="BE65" s="51">
        <v>0</v>
      </c>
      <c r="BF65" s="51">
        <v>0</v>
      </c>
      <c r="BG65" s="51">
        <v>0</v>
      </c>
      <c r="BH65" s="51">
        <v>0</v>
      </c>
      <c r="BI65" s="160">
        <f t="shared" si="177"/>
        <v>0</v>
      </c>
      <c r="BJ65" s="216"/>
      <c r="BK65" s="42" t="s">
        <v>102</v>
      </c>
      <c r="BL65" s="158">
        <v>0</v>
      </c>
      <c r="BM65" s="158">
        <v>0</v>
      </c>
      <c r="BN65" s="158">
        <v>0</v>
      </c>
      <c r="BO65" s="158">
        <v>0</v>
      </c>
      <c r="BP65" s="158">
        <v>0</v>
      </c>
      <c r="BQ65" s="158">
        <f t="shared" si="178"/>
        <v>0</v>
      </c>
      <c r="BR65" s="158">
        <v>1</v>
      </c>
      <c r="BS65" s="158">
        <v>0</v>
      </c>
      <c r="BT65" s="158">
        <v>0</v>
      </c>
      <c r="BU65" s="158">
        <v>0</v>
      </c>
      <c r="BV65" s="158">
        <v>0</v>
      </c>
      <c r="BW65" s="158">
        <f t="shared" si="179"/>
        <v>1</v>
      </c>
      <c r="BX65" s="158">
        <f t="shared" si="180"/>
        <v>1</v>
      </c>
      <c r="BY65" s="158">
        <f t="shared" si="180"/>
        <v>0</v>
      </c>
      <c r="BZ65" s="158">
        <f t="shared" si="180"/>
        <v>0</v>
      </c>
      <c r="CA65" s="158">
        <f t="shared" si="180"/>
        <v>0</v>
      </c>
      <c r="CB65" s="158">
        <f t="shared" si="180"/>
        <v>1</v>
      </c>
      <c r="CC65" s="159">
        <f t="shared" si="181"/>
        <v>2</v>
      </c>
      <c r="CD65" s="139"/>
      <c r="CE65" s="139"/>
      <c r="CF65" s="139"/>
      <c r="CG65" s="139"/>
      <c r="CH65" s="139"/>
      <c r="CI65" s="139"/>
      <c r="CJ65" s="139"/>
      <c r="CK65" s="139"/>
      <c r="CL65" s="139"/>
      <c r="CM65" s="139"/>
      <c r="CN65" s="139"/>
      <c r="CO65" s="139"/>
      <c r="CP65" s="139"/>
      <c r="CQ65" s="139"/>
      <c r="CR65" s="139"/>
      <c r="CS65" s="139"/>
      <c r="CT65" s="139"/>
      <c r="CU65" s="139"/>
      <c r="CV65" s="139"/>
      <c r="CW65" s="139"/>
      <c r="CX65" s="139"/>
      <c r="CY65" s="139"/>
      <c r="CZ65" s="139"/>
      <c r="DA65" s="139"/>
      <c r="DB65" s="139"/>
      <c r="DC65" s="139"/>
      <c r="DD65" s="139"/>
      <c r="DE65" s="139"/>
      <c r="DF65" s="139"/>
      <c r="DG65" s="139"/>
      <c r="DH65" s="139"/>
      <c r="DI65" s="139"/>
      <c r="DJ65" s="139"/>
      <c r="DK65" s="139"/>
      <c r="DL65" s="139"/>
      <c r="DM65" s="139"/>
      <c r="DN65" s="139"/>
      <c r="DO65" s="139"/>
      <c r="DP65" s="139"/>
      <c r="DQ65" s="139"/>
      <c r="DR65" s="139"/>
      <c r="DS65" s="139"/>
      <c r="DT65" s="139"/>
      <c r="DU65" s="139"/>
      <c r="DV65" s="139"/>
      <c r="DW65" s="139"/>
      <c r="DX65" s="139"/>
      <c r="DY65" s="139"/>
      <c r="DZ65" s="139"/>
      <c r="EA65" s="139"/>
      <c r="EB65" s="139"/>
      <c r="EC65" s="139"/>
      <c r="ED65" s="139"/>
      <c r="EE65" s="139"/>
      <c r="EF65" s="139"/>
      <c r="EG65" s="139"/>
      <c r="EH65" s="139"/>
      <c r="EI65" s="139"/>
      <c r="EJ65" s="139"/>
      <c r="EK65" s="139"/>
      <c r="EL65" s="139"/>
      <c r="EM65" s="139"/>
      <c r="EN65" s="139"/>
      <c r="EO65" s="139"/>
      <c r="EP65" s="139"/>
      <c r="EQ65" s="139"/>
      <c r="ER65" s="139"/>
      <c r="ES65" s="139"/>
      <c r="ET65" s="139"/>
      <c r="EU65" s="139"/>
      <c r="EV65" s="139"/>
      <c r="EW65" s="139"/>
      <c r="EX65" s="139"/>
      <c r="EY65" s="139"/>
      <c r="EZ65" s="139"/>
      <c r="FA65" s="139"/>
      <c r="FB65" s="139"/>
      <c r="FC65" s="139"/>
      <c r="FD65" s="139"/>
      <c r="FE65" s="139"/>
      <c r="FF65" s="139"/>
      <c r="FG65" s="139"/>
      <c r="FH65" s="139"/>
      <c r="FI65" s="139"/>
      <c r="FJ65" s="139"/>
      <c r="FK65" s="139"/>
      <c r="FL65" s="139"/>
      <c r="FM65" s="139"/>
      <c r="FN65" s="139"/>
      <c r="FO65" s="139"/>
      <c r="FP65" s="139"/>
      <c r="FQ65" s="139"/>
      <c r="FR65" s="139"/>
      <c r="FS65" s="139"/>
      <c r="FT65" s="139"/>
      <c r="FU65" s="139"/>
      <c r="FV65" s="139"/>
      <c r="FW65" s="139"/>
      <c r="FX65" s="139"/>
      <c r="FY65" s="139"/>
      <c r="FZ65" s="139"/>
      <c r="GA65" s="139"/>
      <c r="GB65" s="139"/>
      <c r="GC65" s="139"/>
      <c r="GD65" s="139"/>
      <c r="GE65" s="139"/>
      <c r="GF65" s="139"/>
      <c r="GG65" s="139"/>
      <c r="GH65" s="139"/>
      <c r="GI65" s="139"/>
      <c r="GJ65" s="139"/>
      <c r="GK65" s="139"/>
      <c r="GL65" s="139"/>
      <c r="GM65" s="139"/>
      <c r="GN65" s="139"/>
      <c r="GO65" s="139"/>
      <c r="GP65" s="139"/>
      <c r="GQ65" s="139"/>
      <c r="GR65" s="139"/>
      <c r="GS65" s="139"/>
      <c r="GT65" s="139"/>
      <c r="GU65" s="139"/>
      <c r="GV65" s="139"/>
      <c r="GW65" s="139"/>
      <c r="GX65" s="139"/>
      <c r="GY65" s="139"/>
      <c r="GZ65" s="139"/>
      <c r="HA65" s="139"/>
      <c r="HB65" s="139"/>
      <c r="HC65" s="139"/>
      <c r="HD65" s="139"/>
      <c r="HE65" s="139"/>
      <c r="HF65" s="139"/>
      <c r="HG65" s="139"/>
      <c r="HH65" s="139"/>
      <c r="HI65" s="139"/>
      <c r="HJ65" s="139"/>
      <c r="HK65" s="139"/>
      <c r="HL65" s="139"/>
      <c r="HM65" s="139"/>
      <c r="HN65" s="139"/>
      <c r="HO65" s="139"/>
      <c r="HP65" s="139"/>
      <c r="HQ65" s="139"/>
      <c r="HR65" s="139"/>
      <c r="HS65" s="139"/>
      <c r="HT65" s="139"/>
      <c r="HU65" s="139"/>
      <c r="HV65" s="139"/>
      <c r="HW65" s="139"/>
      <c r="HX65" s="139"/>
      <c r="HY65" s="139"/>
      <c r="HZ65" s="139"/>
      <c r="IA65" s="139"/>
      <c r="IB65" s="139"/>
      <c r="IC65" s="139"/>
      <c r="ID65" s="139"/>
      <c r="IE65" s="139"/>
      <c r="IF65" s="139"/>
      <c r="IG65" s="139"/>
      <c r="IH65" s="139"/>
      <c r="II65" s="139"/>
      <c r="IJ65" s="139"/>
      <c r="IK65" s="139"/>
      <c r="IL65" s="139"/>
      <c r="IM65" s="139"/>
      <c r="IN65" s="139"/>
      <c r="IO65" s="139"/>
      <c r="IP65" s="139"/>
      <c r="IQ65" s="139"/>
      <c r="IR65" s="139"/>
      <c r="IS65" s="139"/>
      <c r="IT65" s="139"/>
      <c r="IU65" s="139"/>
      <c r="IV65" s="139"/>
    </row>
    <row r="66" spans="1:256" ht="17.100000000000001" customHeight="1">
      <c r="A66" s="16"/>
      <c r="B66" s="216"/>
      <c r="C66" s="42" t="s">
        <v>103</v>
      </c>
      <c r="D66" s="158">
        <v>26</v>
      </c>
      <c r="E66" s="158">
        <v>1</v>
      </c>
      <c r="F66" s="158">
        <v>0</v>
      </c>
      <c r="G66" s="158">
        <v>0</v>
      </c>
      <c r="H66" s="158">
        <v>0</v>
      </c>
      <c r="I66" s="158">
        <f t="shared" si="168"/>
        <v>27</v>
      </c>
      <c r="J66" s="158">
        <v>6</v>
      </c>
      <c r="K66" s="158">
        <v>2</v>
      </c>
      <c r="L66" s="158">
        <v>1</v>
      </c>
      <c r="M66" s="158">
        <v>0</v>
      </c>
      <c r="N66" s="158">
        <v>1</v>
      </c>
      <c r="O66" s="158">
        <f t="shared" si="169"/>
        <v>10</v>
      </c>
      <c r="P66" s="158">
        <v>0</v>
      </c>
      <c r="Q66" s="158">
        <v>0</v>
      </c>
      <c r="R66" s="158">
        <v>0</v>
      </c>
      <c r="S66" s="158">
        <v>0</v>
      </c>
      <c r="T66" s="158">
        <v>0</v>
      </c>
      <c r="U66" s="159">
        <f t="shared" si="170"/>
        <v>0</v>
      </c>
      <c r="V66" s="216"/>
      <c r="W66" s="42" t="s">
        <v>103</v>
      </c>
      <c r="X66" s="158">
        <v>0</v>
      </c>
      <c r="Y66" s="158">
        <v>0</v>
      </c>
      <c r="Z66" s="158">
        <v>0</v>
      </c>
      <c r="AA66" s="158">
        <v>0</v>
      </c>
      <c r="AB66" s="158">
        <v>0</v>
      </c>
      <c r="AC66" s="158">
        <f t="shared" si="171"/>
        <v>0</v>
      </c>
      <c r="AD66" s="158">
        <v>0</v>
      </c>
      <c r="AE66" s="158">
        <v>0</v>
      </c>
      <c r="AF66" s="158">
        <v>0</v>
      </c>
      <c r="AG66" s="158">
        <v>0</v>
      </c>
      <c r="AH66" s="158">
        <v>0</v>
      </c>
      <c r="AI66" s="158">
        <f t="shared" si="172"/>
        <v>0</v>
      </c>
      <c r="AJ66" s="158">
        <f t="shared" si="173"/>
        <v>32</v>
      </c>
      <c r="AK66" s="158">
        <f t="shared" si="173"/>
        <v>3</v>
      </c>
      <c r="AL66" s="158">
        <f t="shared" si="173"/>
        <v>1</v>
      </c>
      <c r="AM66" s="158">
        <f t="shared" si="173"/>
        <v>0</v>
      </c>
      <c r="AN66" s="158">
        <f t="shared" si="173"/>
        <v>1</v>
      </c>
      <c r="AO66" s="159">
        <f t="shared" si="174"/>
        <v>37</v>
      </c>
      <c r="AP66" s="216"/>
      <c r="AQ66" s="42" t="s">
        <v>103</v>
      </c>
      <c r="AR66" s="51">
        <v>3</v>
      </c>
      <c r="AS66" s="51">
        <v>0</v>
      </c>
      <c r="AT66" s="51">
        <v>1</v>
      </c>
      <c r="AU66" s="51">
        <v>0</v>
      </c>
      <c r="AV66" s="51">
        <v>0</v>
      </c>
      <c r="AW66" s="51">
        <f t="shared" si="175"/>
        <v>4</v>
      </c>
      <c r="AX66" s="51">
        <v>1</v>
      </c>
      <c r="AY66" s="51">
        <v>0</v>
      </c>
      <c r="AZ66" s="51">
        <v>0</v>
      </c>
      <c r="BA66" s="51">
        <v>0</v>
      </c>
      <c r="BB66" s="51">
        <v>0</v>
      </c>
      <c r="BC66" s="51">
        <f t="shared" si="176"/>
        <v>1</v>
      </c>
      <c r="BD66" s="51">
        <v>0</v>
      </c>
      <c r="BE66" s="51">
        <v>0</v>
      </c>
      <c r="BF66" s="51">
        <v>0</v>
      </c>
      <c r="BG66" s="51">
        <v>0</v>
      </c>
      <c r="BH66" s="51">
        <v>0</v>
      </c>
      <c r="BI66" s="160">
        <f t="shared" si="177"/>
        <v>0</v>
      </c>
      <c r="BJ66" s="216"/>
      <c r="BK66" s="42" t="s">
        <v>103</v>
      </c>
      <c r="BL66" s="158">
        <v>0</v>
      </c>
      <c r="BM66" s="158">
        <v>0</v>
      </c>
      <c r="BN66" s="158">
        <v>0</v>
      </c>
      <c r="BO66" s="158">
        <v>0</v>
      </c>
      <c r="BP66" s="158">
        <v>0</v>
      </c>
      <c r="BQ66" s="158">
        <f t="shared" si="178"/>
        <v>0</v>
      </c>
      <c r="BR66" s="158">
        <v>0</v>
      </c>
      <c r="BS66" s="158">
        <v>0</v>
      </c>
      <c r="BT66" s="158">
        <v>0</v>
      </c>
      <c r="BU66" s="158">
        <v>0</v>
      </c>
      <c r="BV66" s="158">
        <v>0</v>
      </c>
      <c r="BW66" s="158">
        <f t="shared" si="179"/>
        <v>0</v>
      </c>
      <c r="BX66" s="158">
        <f t="shared" si="180"/>
        <v>4</v>
      </c>
      <c r="BY66" s="158">
        <f t="shared" si="180"/>
        <v>0</v>
      </c>
      <c r="BZ66" s="158">
        <f t="shared" si="180"/>
        <v>1</v>
      </c>
      <c r="CA66" s="158">
        <f t="shared" si="180"/>
        <v>0</v>
      </c>
      <c r="CB66" s="158">
        <f t="shared" si="180"/>
        <v>0</v>
      </c>
      <c r="CC66" s="159">
        <f t="shared" si="181"/>
        <v>5</v>
      </c>
      <c r="CD66" s="139"/>
      <c r="CE66" s="139"/>
      <c r="CF66" s="139"/>
      <c r="CG66" s="139"/>
      <c r="CH66" s="139"/>
      <c r="CI66" s="139"/>
      <c r="CJ66" s="139"/>
      <c r="CK66" s="139"/>
      <c r="CL66" s="139"/>
      <c r="CM66" s="139"/>
      <c r="CN66" s="139"/>
      <c r="CO66" s="139"/>
      <c r="CP66" s="139"/>
      <c r="CQ66" s="139"/>
      <c r="CR66" s="139"/>
      <c r="CS66" s="139"/>
      <c r="CT66" s="139"/>
      <c r="CU66" s="139"/>
      <c r="CV66" s="139"/>
      <c r="CW66" s="139"/>
      <c r="CX66" s="139"/>
      <c r="CY66" s="139"/>
      <c r="CZ66" s="139"/>
      <c r="DA66" s="139"/>
      <c r="DB66" s="139"/>
      <c r="DC66" s="139"/>
      <c r="DD66" s="139"/>
      <c r="DE66" s="139"/>
      <c r="DF66" s="139"/>
      <c r="DG66" s="139"/>
      <c r="DH66" s="139"/>
      <c r="DI66" s="139"/>
      <c r="DJ66" s="139"/>
      <c r="DK66" s="139"/>
      <c r="DL66" s="139"/>
      <c r="DM66" s="139"/>
      <c r="DN66" s="139"/>
      <c r="DO66" s="139"/>
      <c r="DP66" s="139"/>
      <c r="DQ66" s="139"/>
      <c r="DR66" s="139"/>
      <c r="DS66" s="139"/>
      <c r="DT66" s="139"/>
      <c r="DU66" s="139"/>
      <c r="DV66" s="139"/>
      <c r="DW66" s="139"/>
      <c r="DX66" s="139"/>
      <c r="DY66" s="139"/>
      <c r="DZ66" s="139"/>
      <c r="EA66" s="139"/>
      <c r="EB66" s="139"/>
      <c r="EC66" s="139"/>
      <c r="ED66" s="139"/>
      <c r="EE66" s="139"/>
      <c r="EF66" s="139"/>
      <c r="EG66" s="139"/>
      <c r="EH66" s="139"/>
      <c r="EI66" s="139"/>
      <c r="EJ66" s="139"/>
      <c r="EK66" s="139"/>
      <c r="EL66" s="139"/>
      <c r="EM66" s="139"/>
      <c r="EN66" s="139"/>
      <c r="EO66" s="139"/>
      <c r="EP66" s="139"/>
      <c r="EQ66" s="139"/>
      <c r="ER66" s="139"/>
      <c r="ES66" s="139"/>
      <c r="ET66" s="139"/>
      <c r="EU66" s="139"/>
      <c r="EV66" s="139"/>
      <c r="EW66" s="139"/>
      <c r="EX66" s="139"/>
      <c r="EY66" s="139"/>
      <c r="EZ66" s="139"/>
      <c r="FA66" s="139"/>
      <c r="FB66" s="139"/>
      <c r="FC66" s="139"/>
      <c r="FD66" s="139"/>
      <c r="FE66" s="139"/>
      <c r="FF66" s="139"/>
      <c r="FG66" s="139"/>
      <c r="FH66" s="139"/>
      <c r="FI66" s="139"/>
      <c r="FJ66" s="139"/>
      <c r="FK66" s="139"/>
      <c r="FL66" s="139"/>
      <c r="FM66" s="139"/>
      <c r="FN66" s="139"/>
      <c r="FO66" s="139"/>
      <c r="FP66" s="139"/>
      <c r="FQ66" s="139"/>
      <c r="FR66" s="139"/>
      <c r="FS66" s="139"/>
      <c r="FT66" s="139"/>
      <c r="FU66" s="139"/>
      <c r="FV66" s="139"/>
      <c r="FW66" s="139"/>
      <c r="FX66" s="139"/>
      <c r="FY66" s="139"/>
      <c r="FZ66" s="139"/>
      <c r="GA66" s="139"/>
      <c r="GB66" s="139"/>
      <c r="GC66" s="139"/>
      <c r="GD66" s="139"/>
      <c r="GE66" s="139"/>
      <c r="GF66" s="139"/>
      <c r="GG66" s="139"/>
      <c r="GH66" s="139"/>
      <c r="GI66" s="139"/>
      <c r="GJ66" s="139"/>
      <c r="GK66" s="139"/>
      <c r="GL66" s="139"/>
      <c r="GM66" s="139"/>
      <c r="GN66" s="139"/>
      <c r="GO66" s="139"/>
      <c r="GP66" s="139"/>
      <c r="GQ66" s="139"/>
      <c r="GR66" s="139"/>
      <c r="GS66" s="139"/>
      <c r="GT66" s="139"/>
      <c r="GU66" s="139"/>
      <c r="GV66" s="139"/>
      <c r="GW66" s="139"/>
      <c r="GX66" s="139"/>
      <c r="GY66" s="139"/>
      <c r="GZ66" s="139"/>
      <c r="HA66" s="139"/>
      <c r="HB66" s="139"/>
      <c r="HC66" s="139"/>
      <c r="HD66" s="139"/>
      <c r="HE66" s="139"/>
      <c r="HF66" s="139"/>
      <c r="HG66" s="139"/>
      <c r="HH66" s="139"/>
      <c r="HI66" s="139"/>
      <c r="HJ66" s="139"/>
      <c r="HK66" s="139"/>
      <c r="HL66" s="139"/>
      <c r="HM66" s="139"/>
      <c r="HN66" s="139"/>
      <c r="HO66" s="139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39"/>
      <c r="IB66" s="139"/>
      <c r="IC66" s="139"/>
      <c r="ID66" s="139"/>
      <c r="IE66" s="139"/>
      <c r="IF66" s="139"/>
      <c r="IG66" s="139"/>
      <c r="IH66" s="139"/>
      <c r="II66" s="139"/>
      <c r="IJ66" s="139"/>
      <c r="IK66" s="139"/>
      <c r="IL66" s="139"/>
      <c r="IM66" s="139"/>
      <c r="IN66" s="139"/>
      <c r="IO66" s="139"/>
      <c r="IP66" s="139"/>
      <c r="IQ66" s="139"/>
      <c r="IR66" s="139"/>
      <c r="IS66" s="139"/>
      <c r="IT66" s="139"/>
      <c r="IU66" s="139"/>
      <c r="IV66" s="139"/>
    </row>
    <row r="67" spans="1:256" ht="17.100000000000001" customHeight="1">
      <c r="A67" s="16"/>
      <c r="B67" s="217"/>
      <c r="C67" s="30" t="s">
        <v>34</v>
      </c>
      <c r="D67" s="155">
        <f t="shared" ref="D67:U67" si="182">SUM(D64:D66)</f>
        <v>91</v>
      </c>
      <c r="E67" s="155">
        <f t="shared" si="182"/>
        <v>9</v>
      </c>
      <c r="F67" s="155">
        <f t="shared" si="182"/>
        <v>3</v>
      </c>
      <c r="G67" s="155">
        <f t="shared" si="182"/>
        <v>0</v>
      </c>
      <c r="H67" s="155">
        <f t="shared" si="182"/>
        <v>5</v>
      </c>
      <c r="I67" s="155">
        <f t="shared" si="182"/>
        <v>108</v>
      </c>
      <c r="J67" s="155">
        <f t="shared" si="182"/>
        <v>61</v>
      </c>
      <c r="K67" s="155">
        <f t="shared" si="182"/>
        <v>2</v>
      </c>
      <c r="L67" s="155">
        <f t="shared" si="182"/>
        <v>4</v>
      </c>
      <c r="M67" s="155">
        <f t="shared" si="182"/>
        <v>2</v>
      </c>
      <c r="N67" s="155">
        <f t="shared" si="182"/>
        <v>3</v>
      </c>
      <c r="O67" s="155">
        <f t="shared" si="182"/>
        <v>72</v>
      </c>
      <c r="P67" s="155">
        <f t="shared" si="182"/>
        <v>0</v>
      </c>
      <c r="Q67" s="155">
        <f t="shared" si="182"/>
        <v>0</v>
      </c>
      <c r="R67" s="155">
        <f t="shared" si="182"/>
        <v>0</v>
      </c>
      <c r="S67" s="155">
        <f t="shared" si="182"/>
        <v>0</v>
      </c>
      <c r="T67" s="155">
        <f t="shared" si="182"/>
        <v>0</v>
      </c>
      <c r="U67" s="156">
        <f t="shared" si="182"/>
        <v>0</v>
      </c>
      <c r="V67" s="217"/>
      <c r="W67" s="30" t="s">
        <v>34</v>
      </c>
      <c r="X67" s="155">
        <f t="shared" ref="X67:AO67" si="183">SUM(X64:X66)</f>
        <v>0</v>
      </c>
      <c r="Y67" s="155">
        <f t="shared" si="183"/>
        <v>0</v>
      </c>
      <c r="Z67" s="155">
        <f t="shared" si="183"/>
        <v>0</v>
      </c>
      <c r="AA67" s="155">
        <f t="shared" si="183"/>
        <v>0</v>
      </c>
      <c r="AB67" s="155">
        <f t="shared" si="183"/>
        <v>0</v>
      </c>
      <c r="AC67" s="155">
        <f t="shared" si="183"/>
        <v>0</v>
      </c>
      <c r="AD67" s="155">
        <f t="shared" si="183"/>
        <v>1</v>
      </c>
      <c r="AE67" s="155">
        <f t="shared" si="183"/>
        <v>0</v>
      </c>
      <c r="AF67" s="155">
        <f t="shared" si="183"/>
        <v>0</v>
      </c>
      <c r="AG67" s="155">
        <f t="shared" si="183"/>
        <v>0</v>
      </c>
      <c r="AH67" s="155">
        <f t="shared" si="183"/>
        <v>1</v>
      </c>
      <c r="AI67" s="155">
        <f t="shared" si="183"/>
        <v>2</v>
      </c>
      <c r="AJ67" s="155">
        <f t="shared" si="183"/>
        <v>153</v>
      </c>
      <c r="AK67" s="155">
        <f t="shared" si="183"/>
        <v>11</v>
      </c>
      <c r="AL67" s="155">
        <f t="shared" si="183"/>
        <v>7</v>
      </c>
      <c r="AM67" s="155">
        <f t="shared" si="183"/>
        <v>2</v>
      </c>
      <c r="AN67" s="155">
        <f t="shared" si="183"/>
        <v>9</v>
      </c>
      <c r="AO67" s="156">
        <f t="shared" si="183"/>
        <v>182</v>
      </c>
      <c r="AP67" s="217"/>
      <c r="AQ67" s="30" t="s">
        <v>34</v>
      </c>
      <c r="AR67" s="155">
        <f t="shared" ref="AR67:BI67" si="184">SUM(AR64:AR66)</f>
        <v>5</v>
      </c>
      <c r="AS67" s="155">
        <f t="shared" si="184"/>
        <v>0</v>
      </c>
      <c r="AT67" s="155">
        <f t="shared" si="184"/>
        <v>1</v>
      </c>
      <c r="AU67" s="155">
        <f t="shared" si="184"/>
        <v>0</v>
      </c>
      <c r="AV67" s="155">
        <f t="shared" si="184"/>
        <v>2</v>
      </c>
      <c r="AW67" s="155">
        <f t="shared" si="184"/>
        <v>8</v>
      </c>
      <c r="AX67" s="155">
        <f t="shared" si="184"/>
        <v>14</v>
      </c>
      <c r="AY67" s="155">
        <f t="shared" si="184"/>
        <v>0</v>
      </c>
      <c r="AZ67" s="155">
        <f t="shared" si="184"/>
        <v>0</v>
      </c>
      <c r="BA67" s="155">
        <f t="shared" si="184"/>
        <v>0</v>
      </c>
      <c r="BB67" s="155">
        <f t="shared" si="184"/>
        <v>2</v>
      </c>
      <c r="BC67" s="155">
        <f t="shared" si="184"/>
        <v>16</v>
      </c>
      <c r="BD67" s="155">
        <f t="shared" si="184"/>
        <v>0</v>
      </c>
      <c r="BE67" s="155">
        <f t="shared" si="184"/>
        <v>0</v>
      </c>
      <c r="BF67" s="155">
        <f t="shared" si="184"/>
        <v>0</v>
      </c>
      <c r="BG67" s="155">
        <f t="shared" si="184"/>
        <v>0</v>
      </c>
      <c r="BH67" s="155">
        <f t="shared" si="184"/>
        <v>0</v>
      </c>
      <c r="BI67" s="156">
        <f t="shared" si="184"/>
        <v>0</v>
      </c>
      <c r="BJ67" s="217"/>
      <c r="BK67" s="30" t="s">
        <v>34</v>
      </c>
      <c r="BL67" s="155">
        <f t="shared" ref="BL67:CC67" si="185">SUM(BL64:BL66)</f>
        <v>0</v>
      </c>
      <c r="BM67" s="155">
        <f t="shared" si="185"/>
        <v>0</v>
      </c>
      <c r="BN67" s="155">
        <f t="shared" si="185"/>
        <v>0</v>
      </c>
      <c r="BO67" s="155">
        <f t="shared" si="185"/>
        <v>0</v>
      </c>
      <c r="BP67" s="155">
        <f t="shared" si="185"/>
        <v>0</v>
      </c>
      <c r="BQ67" s="155">
        <f t="shared" si="185"/>
        <v>0</v>
      </c>
      <c r="BR67" s="155">
        <f t="shared" si="185"/>
        <v>1</v>
      </c>
      <c r="BS67" s="155">
        <f t="shared" si="185"/>
        <v>0</v>
      </c>
      <c r="BT67" s="155">
        <f t="shared" si="185"/>
        <v>0</v>
      </c>
      <c r="BU67" s="155">
        <f t="shared" si="185"/>
        <v>0</v>
      </c>
      <c r="BV67" s="155">
        <f t="shared" si="185"/>
        <v>0</v>
      </c>
      <c r="BW67" s="155">
        <f t="shared" si="185"/>
        <v>1</v>
      </c>
      <c r="BX67" s="155">
        <f t="shared" si="185"/>
        <v>20</v>
      </c>
      <c r="BY67" s="155">
        <f t="shared" si="185"/>
        <v>0</v>
      </c>
      <c r="BZ67" s="155">
        <f t="shared" si="185"/>
        <v>1</v>
      </c>
      <c r="CA67" s="155">
        <f t="shared" si="185"/>
        <v>0</v>
      </c>
      <c r="CB67" s="155">
        <f t="shared" si="185"/>
        <v>4</v>
      </c>
      <c r="CC67" s="156">
        <f t="shared" si="185"/>
        <v>25</v>
      </c>
      <c r="CD67" s="139"/>
      <c r="CE67" s="139"/>
      <c r="CF67" s="139"/>
      <c r="CG67" s="139"/>
      <c r="CH67" s="139"/>
      <c r="CI67" s="139"/>
      <c r="CJ67" s="139"/>
      <c r="CK67" s="139"/>
      <c r="CL67" s="139"/>
      <c r="CM67" s="139"/>
      <c r="CN67" s="139"/>
      <c r="CO67" s="139"/>
      <c r="CP67" s="139"/>
      <c r="CQ67" s="139"/>
      <c r="CR67" s="139"/>
      <c r="CS67" s="139"/>
      <c r="CT67" s="139"/>
      <c r="CU67" s="139"/>
      <c r="CV67" s="139"/>
      <c r="CW67" s="139"/>
      <c r="CX67" s="139"/>
      <c r="CY67" s="139"/>
      <c r="CZ67" s="139"/>
      <c r="DA67" s="139"/>
      <c r="DB67" s="139"/>
      <c r="DC67" s="139"/>
      <c r="DD67" s="139"/>
      <c r="DE67" s="139"/>
      <c r="DF67" s="139"/>
      <c r="DG67" s="139"/>
      <c r="DH67" s="139"/>
      <c r="DI67" s="139"/>
      <c r="DJ67" s="139"/>
      <c r="DK67" s="139"/>
      <c r="DL67" s="139"/>
      <c r="DM67" s="139"/>
      <c r="DN67" s="139"/>
      <c r="DO67" s="139"/>
      <c r="DP67" s="139"/>
      <c r="DQ67" s="139"/>
      <c r="DR67" s="139"/>
      <c r="DS67" s="139"/>
      <c r="DT67" s="139"/>
      <c r="DU67" s="139"/>
      <c r="DV67" s="139"/>
      <c r="DW67" s="139"/>
      <c r="DX67" s="139"/>
      <c r="DY67" s="139"/>
      <c r="DZ67" s="139"/>
      <c r="EA67" s="139"/>
      <c r="EB67" s="139"/>
      <c r="EC67" s="139"/>
      <c r="ED67" s="139"/>
      <c r="EE67" s="139"/>
      <c r="EF67" s="139"/>
      <c r="EG67" s="139"/>
      <c r="EH67" s="139"/>
      <c r="EI67" s="139"/>
      <c r="EJ67" s="139"/>
      <c r="EK67" s="139"/>
      <c r="EL67" s="139"/>
      <c r="EM67" s="139"/>
      <c r="EN67" s="139"/>
      <c r="EO67" s="139"/>
      <c r="EP67" s="139"/>
      <c r="EQ67" s="139"/>
      <c r="ER67" s="139"/>
      <c r="ES67" s="139"/>
      <c r="ET67" s="139"/>
      <c r="EU67" s="139"/>
      <c r="EV67" s="139"/>
      <c r="EW67" s="139"/>
      <c r="EX67" s="139"/>
      <c r="EY67" s="139"/>
      <c r="EZ67" s="139"/>
      <c r="FA67" s="139"/>
      <c r="FB67" s="139"/>
      <c r="FC67" s="139"/>
      <c r="FD67" s="139"/>
      <c r="FE67" s="139"/>
      <c r="FF67" s="139"/>
      <c r="FG67" s="139"/>
      <c r="FH67" s="139"/>
      <c r="FI67" s="139"/>
      <c r="FJ67" s="139"/>
      <c r="FK67" s="139"/>
      <c r="FL67" s="139"/>
      <c r="FM67" s="139"/>
      <c r="FN67" s="139"/>
      <c r="FO67" s="139"/>
      <c r="FP67" s="139"/>
      <c r="FQ67" s="139"/>
      <c r="FR67" s="139"/>
      <c r="FS67" s="139"/>
      <c r="FT67" s="139"/>
      <c r="FU67" s="139"/>
      <c r="FV67" s="139"/>
      <c r="FW67" s="139"/>
      <c r="FX67" s="139"/>
      <c r="FY67" s="139"/>
      <c r="FZ67" s="139"/>
      <c r="GA67" s="139"/>
      <c r="GB67" s="139"/>
      <c r="GC67" s="139"/>
      <c r="GD67" s="139"/>
      <c r="GE67" s="139"/>
      <c r="GF67" s="139"/>
      <c r="GG67" s="139"/>
      <c r="GH67" s="139"/>
      <c r="GI67" s="139"/>
      <c r="GJ67" s="139"/>
      <c r="GK67" s="139"/>
      <c r="GL67" s="139"/>
      <c r="GM67" s="139"/>
      <c r="GN67" s="139"/>
      <c r="GO67" s="139"/>
      <c r="GP67" s="139"/>
      <c r="GQ67" s="139"/>
      <c r="GR67" s="139"/>
      <c r="GS67" s="139"/>
      <c r="GT67" s="139"/>
      <c r="GU67" s="139"/>
      <c r="GV67" s="139"/>
      <c r="GW67" s="139"/>
      <c r="GX67" s="139"/>
      <c r="GY67" s="139"/>
      <c r="GZ67" s="139"/>
      <c r="HA67" s="139"/>
      <c r="HB67" s="139"/>
      <c r="HC67" s="139"/>
      <c r="HD67" s="139"/>
      <c r="HE67" s="139"/>
      <c r="HF67" s="139"/>
      <c r="HG67" s="139"/>
      <c r="HH67" s="139"/>
      <c r="HI67" s="139"/>
      <c r="HJ67" s="139"/>
      <c r="HK67" s="139"/>
      <c r="HL67" s="139"/>
      <c r="HM67" s="139"/>
      <c r="HN67" s="139"/>
      <c r="HO67" s="139"/>
      <c r="HP67" s="139"/>
      <c r="HQ67" s="139"/>
      <c r="HR67" s="139"/>
      <c r="HS67" s="139"/>
      <c r="HT67" s="139"/>
      <c r="HU67" s="139"/>
      <c r="HV67" s="139"/>
      <c r="HW67" s="139"/>
      <c r="HX67" s="139"/>
      <c r="HY67" s="139"/>
      <c r="HZ67" s="139"/>
      <c r="IA67" s="139"/>
      <c r="IB67" s="139"/>
      <c r="IC67" s="139"/>
      <c r="ID67" s="139"/>
      <c r="IE67" s="139"/>
      <c r="IF67" s="139"/>
      <c r="IG67" s="139"/>
      <c r="IH67" s="139"/>
      <c r="II67" s="139"/>
      <c r="IJ67" s="139"/>
      <c r="IK67" s="139"/>
      <c r="IL67" s="139"/>
      <c r="IM67" s="139"/>
      <c r="IN67" s="139"/>
      <c r="IO67" s="139"/>
      <c r="IP67" s="139"/>
      <c r="IQ67" s="139"/>
      <c r="IR67" s="139"/>
      <c r="IS67" s="139"/>
      <c r="IT67" s="139"/>
      <c r="IU67" s="139"/>
      <c r="IV67" s="139"/>
    </row>
    <row r="68" spans="1:256" ht="17.100000000000001" customHeight="1">
      <c r="A68" s="79"/>
      <c r="B68" s="80" t="s">
        <v>104</v>
      </c>
      <c r="C68" s="64" t="s">
        <v>105</v>
      </c>
      <c r="D68" s="155">
        <v>0</v>
      </c>
      <c r="E68" s="155">
        <v>0</v>
      </c>
      <c r="F68" s="155">
        <v>0</v>
      </c>
      <c r="G68" s="155">
        <v>0</v>
      </c>
      <c r="H68" s="155">
        <v>0</v>
      </c>
      <c r="I68" s="155">
        <f t="shared" si="168"/>
        <v>0</v>
      </c>
      <c r="J68" s="155">
        <v>0</v>
      </c>
      <c r="K68" s="155">
        <v>0</v>
      </c>
      <c r="L68" s="155">
        <v>0</v>
      </c>
      <c r="M68" s="155">
        <v>0</v>
      </c>
      <c r="N68" s="155">
        <v>0</v>
      </c>
      <c r="O68" s="155">
        <f t="shared" ref="O68" si="186">SUM(J68:N68)</f>
        <v>0</v>
      </c>
      <c r="P68" s="155">
        <v>0</v>
      </c>
      <c r="Q68" s="155">
        <v>0</v>
      </c>
      <c r="R68" s="155">
        <v>0</v>
      </c>
      <c r="S68" s="155">
        <v>0</v>
      </c>
      <c r="T68" s="155">
        <v>0</v>
      </c>
      <c r="U68" s="156">
        <f t="shared" ref="U68" si="187">SUM(P68:T68)</f>
        <v>0</v>
      </c>
      <c r="V68" s="80" t="s">
        <v>104</v>
      </c>
      <c r="W68" s="64" t="s">
        <v>105</v>
      </c>
      <c r="X68" s="155">
        <v>15</v>
      </c>
      <c r="Y68" s="155">
        <v>0</v>
      </c>
      <c r="Z68" s="155">
        <v>6</v>
      </c>
      <c r="AA68" s="155">
        <v>0</v>
      </c>
      <c r="AB68" s="155">
        <v>3</v>
      </c>
      <c r="AC68" s="155">
        <f t="shared" ref="AC68" si="188">SUM(X68:AB68)</f>
        <v>24</v>
      </c>
      <c r="AD68" s="155">
        <v>0</v>
      </c>
      <c r="AE68" s="155">
        <v>0</v>
      </c>
      <c r="AF68" s="155">
        <v>0</v>
      </c>
      <c r="AG68" s="155">
        <v>0</v>
      </c>
      <c r="AH68" s="155">
        <v>0</v>
      </c>
      <c r="AI68" s="155">
        <f t="shared" ref="AI68" si="189">SUM(AD68:AH68)</f>
        <v>0</v>
      </c>
      <c r="AJ68" s="155">
        <f t="shared" ref="AJ68:AN68" si="190">D68+J68+P68+X68+AD68</f>
        <v>15</v>
      </c>
      <c r="AK68" s="155">
        <f t="shared" si="190"/>
        <v>0</v>
      </c>
      <c r="AL68" s="155">
        <f t="shared" si="190"/>
        <v>6</v>
      </c>
      <c r="AM68" s="155">
        <f t="shared" si="190"/>
        <v>0</v>
      </c>
      <c r="AN68" s="155">
        <f t="shared" si="190"/>
        <v>3</v>
      </c>
      <c r="AO68" s="156">
        <f t="shared" ref="AO68" si="191">SUM(AJ68:AN68)</f>
        <v>24</v>
      </c>
      <c r="AP68" s="80" t="s">
        <v>104</v>
      </c>
      <c r="AQ68" s="64" t="s">
        <v>105</v>
      </c>
      <c r="AR68" s="39">
        <v>0</v>
      </c>
      <c r="AS68" s="39">
        <v>0</v>
      </c>
      <c r="AT68" s="39">
        <v>0</v>
      </c>
      <c r="AU68" s="39">
        <v>0</v>
      </c>
      <c r="AV68" s="39">
        <v>0</v>
      </c>
      <c r="AW68" s="39">
        <f t="shared" ref="AW68" si="192">SUM(AR68:AV68)</f>
        <v>0</v>
      </c>
      <c r="AX68" s="39">
        <v>0</v>
      </c>
      <c r="AY68" s="39">
        <v>0</v>
      </c>
      <c r="AZ68" s="39">
        <v>0</v>
      </c>
      <c r="BA68" s="39">
        <v>0</v>
      </c>
      <c r="BB68" s="39">
        <v>0</v>
      </c>
      <c r="BC68" s="39">
        <f t="shared" ref="BC68" si="193">SUM(AX68:BB68)</f>
        <v>0</v>
      </c>
      <c r="BD68" s="39">
        <v>0</v>
      </c>
      <c r="BE68" s="39">
        <v>0</v>
      </c>
      <c r="BF68" s="39">
        <v>0</v>
      </c>
      <c r="BG68" s="39">
        <v>0</v>
      </c>
      <c r="BH68" s="39">
        <v>0</v>
      </c>
      <c r="BI68" s="157">
        <f t="shared" ref="BI68" si="194">SUM(BD68:BH68)</f>
        <v>0</v>
      </c>
      <c r="BJ68" s="80" t="s">
        <v>104</v>
      </c>
      <c r="BK68" s="64" t="s">
        <v>105</v>
      </c>
      <c r="BL68" s="155">
        <v>7</v>
      </c>
      <c r="BM68" s="155">
        <v>0</v>
      </c>
      <c r="BN68" s="155">
        <v>1</v>
      </c>
      <c r="BO68" s="155">
        <v>3</v>
      </c>
      <c r="BP68" s="155">
        <v>0</v>
      </c>
      <c r="BQ68" s="155">
        <f t="shared" ref="BQ68" si="195">SUM(BL68:BP68)</f>
        <v>11</v>
      </c>
      <c r="BR68" s="155">
        <v>0</v>
      </c>
      <c r="BS68" s="155">
        <v>0</v>
      </c>
      <c r="BT68" s="155">
        <v>0</v>
      </c>
      <c r="BU68" s="155">
        <v>0</v>
      </c>
      <c r="BV68" s="155">
        <v>0</v>
      </c>
      <c r="BW68" s="155">
        <f t="shared" ref="BW68" si="196">SUM(BR68:BV68)</f>
        <v>0</v>
      </c>
      <c r="BX68" s="155">
        <f>AR68+AX68+BD68+BL68+BR68</f>
        <v>7</v>
      </c>
      <c r="BY68" s="155">
        <f t="shared" ref="BY68:CB68" si="197">AS68+AY68+BE68+BM68+BS68</f>
        <v>0</v>
      </c>
      <c r="BZ68" s="155">
        <f t="shared" si="197"/>
        <v>1</v>
      </c>
      <c r="CA68" s="155">
        <f t="shared" si="197"/>
        <v>3</v>
      </c>
      <c r="CB68" s="155">
        <f t="shared" si="197"/>
        <v>0</v>
      </c>
      <c r="CC68" s="156">
        <f t="shared" ref="CC68" si="198">SUM(BX68:CB68)</f>
        <v>11</v>
      </c>
      <c r="CD68" s="139"/>
      <c r="CE68" s="139"/>
      <c r="CF68" s="139"/>
      <c r="CG68" s="139"/>
      <c r="CH68" s="139"/>
      <c r="CI68" s="139"/>
      <c r="CJ68" s="139"/>
      <c r="CK68" s="139"/>
      <c r="CL68" s="139"/>
      <c r="CM68" s="139"/>
      <c r="CN68" s="139"/>
      <c r="CO68" s="139"/>
      <c r="CP68" s="139"/>
      <c r="CQ68" s="139"/>
      <c r="CR68" s="139"/>
      <c r="CS68" s="139"/>
      <c r="CT68" s="139"/>
      <c r="CU68" s="139"/>
      <c r="CV68" s="139"/>
      <c r="CW68" s="139"/>
      <c r="CX68" s="139"/>
      <c r="CY68" s="139"/>
      <c r="CZ68" s="139"/>
      <c r="DA68" s="139"/>
      <c r="DB68" s="139"/>
      <c r="DC68" s="139"/>
      <c r="DD68" s="139"/>
      <c r="DE68" s="139"/>
      <c r="DF68" s="139"/>
      <c r="DG68" s="139"/>
      <c r="DH68" s="139"/>
      <c r="DI68" s="139"/>
      <c r="DJ68" s="139"/>
      <c r="DK68" s="139"/>
      <c r="DL68" s="139"/>
      <c r="DM68" s="139"/>
      <c r="DN68" s="139"/>
      <c r="DO68" s="139"/>
      <c r="DP68" s="139"/>
      <c r="DQ68" s="139"/>
      <c r="DR68" s="139"/>
      <c r="DS68" s="139"/>
      <c r="DT68" s="139"/>
      <c r="DU68" s="139"/>
      <c r="DV68" s="139"/>
      <c r="DW68" s="139"/>
      <c r="DX68" s="139"/>
      <c r="DY68" s="139"/>
      <c r="DZ68" s="139"/>
      <c r="EA68" s="139"/>
      <c r="EB68" s="139"/>
      <c r="EC68" s="139"/>
      <c r="ED68" s="139"/>
      <c r="EE68" s="139"/>
      <c r="EF68" s="139"/>
      <c r="EG68" s="139"/>
      <c r="EH68" s="139"/>
      <c r="EI68" s="139"/>
      <c r="EJ68" s="139"/>
      <c r="EK68" s="139"/>
      <c r="EL68" s="139"/>
      <c r="EM68" s="139"/>
      <c r="EN68" s="139"/>
      <c r="EO68" s="139"/>
      <c r="EP68" s="139"/>
      <c r="EQ68" s="139"/>
      <c r="ER68" s="139"/>
      <c r="ES68" s="139"/>
      <c r="ET68" s="139"/>
      <c r="EU68" s="139"/>
      <c r="EV68" s="139"/>
      <c r="EW68" s="139"/>
      <c r="EX68" s="139"/>
      <c r="EY68" s="139"/>
      <c r="EZ68" s="139"/>
      <c r="FA68" s="139"/>
      <c r="FB68" s="139"/>
      <c r="FC68" s="139"/>
      <c r="FD68" s="139"/>
      <c r="FE68" s="139"/>
      <c r="FF68" s="139"/>
      <c r="FG68" s="139"/>
      <c r="FH68" s="139"/>
      <c r="FI68" s="139"/>
      <c r="FJ68" s="139"/>
      <c r="FK68" s="139"/>
      <c r="FL68" s="139"/>
      <c r="FM68" s="139"/>
      <c r="FN68" s="139"/>
      <c r="FO68" s="139"/>
      <c r="FP68" s="139"/>
      <c r="FQ68" s="139"/>
      <c r="FR68" s="139"/>
      <c r="FS68" s="139"/>
      <c r="FT68" s="139"/>
      <c r="FU68" s="139"/>
      <c r="FV68" s="139"/>
      <c r="FW68" s="139"/>
      <c r="FX68" s="139"/>
      <c r="FY68" s="139"/>
      <c r="FZ68" s="139"/>
      <c r="GA68" s="139"/>
      <c r="GB68" s="139"/>
      <c r="GC68" s="139"/>
      <c r="GD68" s="139"/>
      <c r="GE68" s="139"/>
      <c r="GF68" s="139"/>
      <c r="GG68" s="139"/>
      <c r="GH68" s="139"/>
      <c r="GI68" s="139"/>
      <c r="GJ68" s="139"/>
      <c r="GK68" s="139"/>
      <c r="GL68" s="139"/>
      <c r="GM68" s="139"/>
      <c r="GN68" s="139"/>
      <c r="GO68" s="139"/>
      <c r="GP68" s="139"/>
      <c r="GQ68" s="139"/>
      <c r="GR68" s="139"/>
      <c r="GS68" s="139"/>
      <c r="GT68" s="139"/>
      <c r="GU68" s="139"/>
      <c r="GV68" s="139"/>
      <c r="GW68" s="139"/>
      <c r="GX68" s="139"/>
      <c r="GY68" s="139"/>
      <c r="GZ68" s="139"/>
      <c r="HA68" s="139"/>
      <c r="HB68" s="139"/>
      <c r="HC68" s="139"/>
      <c r="HD68" s="139"/>
      <c r="HE68" s="139"/>
      <c r="HF68" s="139"/>
      <c r="HG68" s="139"/>
      <c r="HH68" s="139"/>
      <c r="HI68" s="139"/>
      <c r="HJ68" s="139"/>
      <c r="HK68" s="139"/>
      <c r="HL68" s="139"/>
      <c r="HM68" s="139"/>
      <c r="HN68" s="139"/>
      <c r="HO68" s="139"/>
      <c r="HP68" s="139"/>
      <c r="HQ68" s="139"/>
      <c r="HR68" s="139"/>
      <c r="HS68" s="139"/>
      <c r="HT68" s="139"/>
      <c r="HU68" s="139"/>
      <c r="HV68" s="139"/>
      <c r="HW68" s="139"/>
      <c r="HX68" s="139"/>
      <c r="HY68" s="139"/>
      <c r="HZ68" s="139"/>
      <c r="IA68" s="139"/>
      <c r="IB68" s="139"/>
      <c r="IC68" s="139"/>
      <c r="ID68" s="139"/>
      <c r="IE68" s="139"/>
      <c r="IF68" s="139"/>
      <c r="IG68" s="139"/>
      <c r="IH68" s="139"/>
      <c r="II68" s="139"/>
      <c r="IJ68" s="139"/>
      <c r="IK68" s="139"/>
      <c r="IL68" s="139"/>
      <c r="IM68" s="139"/>
      <c r="IN68" s="139"/>
      <c r="IO68" s="139"/>
      <c r="IP68" s="139"/>
      <c r="IQ68" s="139"/>
      <c r="IR68" s="139"/>
      <c r="IS68" s="139"/>
      <c r="IT68" s="139"/>
      <c r="IU68" s="139"/>
      <c r="IV68" s="139"/>
    </row>
    <row r="69" spans="1:256" ht="17.100000000000001" customHeight="1" thickBot="1">
      <c r="A69" s="16"/>
      <c r="B69" s="209" t="s">
        <v>107</v>
      </c>
      <c r="C69" s="210"/>
      <c r="D69" s="164">
        <f t="shared" ref="D69:U69" si="199">SUM(D33:D37,D42:D45,D48:D52,D55,D58,D62:D63,D67:D68)</f>
        <v>7536</v>
      </c>
      <c r="E69" s="164">
        <f t="shared" si="199"/>
        <v>570</v>
      </c>
      <c r="F69" s="164">
        <f t="shared" si="199"/>
        <v>224</v>
      </c>
      <c r="G69" s="164">
        <f t="shared" si="199"/>
        <v>52</v>
      </c>
      <c r="H69" s="164">
        <f t="shared" si="199"/>
        <v>174</v>
      </c>
      <c r="I69" s="164">
        <f t="shared" si="199"/>
        <v>8556</v>
      </c>
      <c r="J69" s="164">
        <f t="shared" si="199"/>
        <v>2465</v>
      </c>
      <c r="K69" s="164">
        <f t="shared" si="199"/>
        <v>30</v>
      </c>
      <c r="L69" s="164">
        <f t="shared" si="199"/>
        <v>79</v>
      </c>
      <c r="M69" s="164">
        <f t="shared" si="199"/>
        <v>36</v>
      </c>
      <c r="N69" s="164">
        <f t="shared" si="199"/>
        <v>86</v>
      </c>
      <c r="O69" s="164">
        <f t="shared" si="199"/>
        <v>2696</v>
      </c>
      <c r="P69" s="164">
        <f t="shared" si="199"/>
        <v>0</v>
      </c>
      <c r="Q69" s="164">
        <f t="shared" si="199"/>
        <v>0</v>
      </c>
      <c r="R69" s="164">
        <f t="shared" si="199"/>
        <v>0</v>
      </c>
      <c r="S69" s="164">
        <f t="shared" si="199"/>
        <v>0</v>
      </c>
      <c r="T69" s="164">
        <f t="shared" si="199"/>
        <v>0</v>
      </c>
      <c r="U69" s="165">
        <f t="shared" si="199"/>
        <v>0</v>
      </c>
      <c r="V69" s="209" t="s">
        <v>107</v>
      </c>
      <c r="W69" s="210"/>
      <c r="X69" s="164">
        <f t="shared" ref="X69:AO69" si="200">SUM(X33:X37,X42:X45,X48:X52,X55,X58,X62:X63,X67:X68)</f>
        <v>37</v>
      </c>
      <c r="Y69" s="164">
        <f t="shared" si="200"/>
        <v>7</v>
      </c>
      <c r="Z69" s="164">
        <f t="shared" si="200"/>
        <v>7</v>
      </c>
      <c r="AA69" s="164">
        <f t="shared" si="200"/>
        <v>2</v>
      </c>
      <c r="AB69" s="164">
        <f t="shared" si="200"/>
        <v>6</v>
      </c>
      <c r="AC69" s="164">
        <f t="shared" si="200"/>
        <v>59</v>
      </c>
      <c r="AD69" s="164">
        <f t="shared" si="200"/>
        <v>17</v>
      </c>
      <c r="AE69" s="164">
        <f t="shared" si="200"/>
        <v>0</v>
      </c>
      <c r="AF69" s="164">
        <f t="shared" si="200"/>
        <v>1</v>
      </c>
      <c r="AG69" s="164">
        <f t="shared" si="200"/>
        <v>0</v>
      </c>
      <c r="AH69" s="164">
        <f t="shared" si="200"/>
        <v>1</v>
      </c>
      <c r="AI69" s="164">
        <f t="shared" si="200"/>
        <v>19</v>
      </c>
      <c r="AJ69" s="164">
        <f t="shared" si="200"/>
        <v>10055</v>
      </c>
      <c r="AK69" s="164">
        <f t="shared" si="200"/>
        <v>607</v>
      </c>
      <c r="AL69" s="164">
        <f t="shared" si="200"/>
        <v>311</v>
      </c>
      <c r="AM69" s="164">
        <f t="shared" si="200"/>
        <v>90</v>
      </c>
      <c r="AN69" s="164">
        <f t="shared" si="200"/>
        <v>267</v>
      </c>
      <c r="AO69" s="165">
        <f t="shared" si="200"/>
        <v>11330</v>
      </c>
      <c r="AP69" s="209" t="s">
        <v>107</v>
      </c>
      <c r="AQ69" s="210"/>
      <c r="AR69" s="164">
        <f t="shared" ref="AR69:BI69" si="201">SUM(AR33:AR37,AR42:AR45,AR48:AR52,AR55,AR58,AR62:AR63,AR67:AR68)</f>
        <v>318</v>
      </c>
      <c r="AS69" s="164">
        <f t="shared" si="201"/>
        <v>3</v>
      </c>
      <c r="AT69" s="164">
        <f t="shared" si="201"/>
        <v>27</v>
      </c>
      <c r="AU69" s="164">
        <f t="shared" si="201"/>
        <v>79</v>
      </c>
      <c r="AV69" s="164">
        <f t="shared" si="201"/>
        <v>52</v>
      </c>
      <c r="AW69" s="164">
        <f t="shared" si="201"/>
        <v>479</v>
      </c>
      <c r="AX69" s="164">
        <f t="shared" si="201"/>
        <v>518</v>
      </c>
      <c r="AY69" s="164">
        <f t="shared" si="201"/>
        <v>2</v>
      </c>
      <c r="AZ69" s="164">
        <f t="shared" si="201"/>
        <v>21</v>
      </c>
      <c r="BA69" s="164">
        <f t="shared" si="201"/>
        <v>53</v>
      </c>
      <c r="BB69" s="164">
        <f t="shared" si="201"/>
        <v>74</v>
      </c>
      <c r="BC69" s="164">
        <f t="shared" si="201"/>
        <v>668</v>
      </c>
      <c r="BD69" s="164">
        <f t="shared" si="201"/>
        <v>0</v>
      </c>
      <c r="BE69" s="164">
        <f t="shared" si="201"/>
        <v>0</v>
      </c>
      <c r="BF69" s="164">
        <f t="shared" si="201"/>
        <v>0</v>
      </c>
      <c r="BG69" s="164">
        <f t="shared" si="201"/>
        <v>0</v>
      </c>
      <c r="BH69" s="164">
        <f t="shared" si="201"/>
        <v>0</v>
      </c>
      <c r="BI69" s="165">
        <f t="shared" si="201"/>
        <v>0</v>
      </c>
      <c r="BJ69" s="209" t="s">
        <v>107</v>
      </c>
      <c r="BK69" s="210"/>
      <c r="BL69" s="164">
        <f t="shared" ref="BL69:CC69" si="202">SUM(BL33:BL37,BL42:BL45,BL48:BL52,BL55,BL58,BL62:BL63,BL67:BL68)</f>
        <v>15</v>
      </c>
      <c r="BM69" s="164">
        <f t="shared" si="202"/>
        <v>0</v>
      </c>
      <c r="BN69" s="164">
        <f t="shared" si="202"/>
        <v>2</v>
      </c>
      <c r="BO69" s="164">
        <f t="shared" si="202"/>
        <v>3</v>
      </c>
      <c r="BP69" s="164">
        <f t="shared" si="202"/>
        <v>0</v>
      </c>
      <c r="BQ69" s="164">
        <f t="shared" si="202"/>
        <v>20</v>
      </c>
      <c r="BR69" s="164">
        <f t="shared" si="202"/>
        <v>1</v>
      </c>
      <c r="BS69" s="164">
        <f t="shared" si="202"/>
        <v>0</v>
      </c>
      <c r="BT69" s="164">
        <f t="shared" si="202"/>
        <v>2</v>
      </c>
      <c r="BU69" s="164">
        <f t="shared" si="202"/>
        <v>0</v>
      </c>
      <c r="BV69" s="164">
        <f t="shared" si="202"/>
        <v>1</v>
      </c>
      <c r="BW69" s="164">
        <f t="shared" si="202"/>
        <v>4</v>
      </c>
      <c r="BX69" s="164">
        <f t="shared" si="202"/>
        <v>852</v>
      </c>
      <c r="BY69" s="164">
        <f t="shared" si="202"/>
        <v>5</v>
      </c>
      <c r="BZ69" s="164">
        <f t="shared" si="202"/>
        <v>52</v>
      </c>
      <c r="CA69" s="164">
        <f t="shared" si="202"/>
        <v>135</v>
      </c>
      <c r="CB69" s="164">
        <f t="shared" si="202"/>
        <v>127</v>
      </c>
      <c r="CC69" s="165">
        <f t="shared" si="202"/>
        <v>1171</v>
      </c>
      <c r="CD69" s="139"/>
      <c r="CE69" s="139"/>
      <c r="CF69" s="139"/>
      <c r="CG69" s="139"/>
      <c r="CH69" s="139"/>
      <c r="CI69" s="139"/>
      <c r="CJ69" s="139"/>
      <c r="CK69" s="139"/>
      <c r="CL69" s="139"/>
      <c r="CM69" s="139"/>
      <c r="CN69" s="139"/>
      <c r="CO69" s="139"/>
      <c r="CP69" s="139"/>
      <c r="CQ69" s="139"/>
      <c r="CR69" s="139"/>
      <c r="CS69" s="139"/>
      <c r="CT69" s="139"/>
      <c r="CU69" s="139"/>
      <c r="CV69" s="139"/>
      <c r="CW69" s="139"/>
      <c r="CX69" s="139"/>
      <c r="CY69" s="139"/>
      <c r="CZ69" s="139"/>
      <c r="DA69" s="139"/>
      <c r="DB69" s="139"/>
      <c r="DC69" s="139"/>
      <c r="DD69" s="139"/>
      <c r="DE69" s="139"/>
      <c r="DF69" s="139"/>
      <c r="DG69" s="139"/>
      <c r="DH69" s="139"/>
      <c r="DI69" s="139"/>
      <c r="DJ69" s="139"/>
      <c r="DK69" s="139"/>
      <c r="DL69" s="139"/>
      <c r="DM69" s="139"/>
      <c r="DN69" s="139"/>
      <c r="DO69" s="139"/>
      <c r="DP69" s="139"/>
      <c r="DQ69" s="139"/>
      <c r="DR69" s="139"/>
      <c r="DS69" s="139"/>
      <c r="DT69" s="139"/>
      <c r="DU69" s="139"/>
      <c r="DV69" s="139"/>
      <c r="DW69" s="139"/>
      <c r="DX69" s="139"/>
      <c r="DY69" s="139"/>
      <c r="DZ69" s="139"/>
      <c r="EA69" s="139"/>
      <c r="EB69" s="139"/>
      <c r="EC69" s="139"/>
      <c r="ED69" s="139"/>
      <c r="EE69" s="139"/>
      <c r="EF69" s="139"/>
      <c r="EG69" s="139"/>
      <c r="EH69" s="139"/>
      <c r="EI69" s="139"/>
      <c r="EJ69" s="139"/>
      <c r="EK69" s="139"/>
      <c r="EL69" s="139"/>
      <c r="EM69" s="139"/>
      <c r="EN69" s="139"/>
      <c r="EO69" s="139"/>
      <c r="EP69" s="139"/>
      <c r="EQ69" s="139"/>
      <c r="ER69" s="139"/>
      <c r="ES69" s="139"/>
      <c r="ET69" s="139"/>
      <c r="EU69" s="139"/>
      <c r="EV69" s="139"/>
      <c r="EW69" s="139"/>
      <c r="EX69" s="139"/>
      <c r="EY69" s="139"/>
      <c r="EZ69" s="139"/>
      <c r="FA69" s="139"/>
      <c r="FB69" s="139"/>
      <c r="FC69" s="139"/>
      <c r="FD69" s="139"/>
      <c r="FE69" s="139"/>
      <c r="FF69" s="139"/>
      <c r="FG69" s="139"/>
      <c r="FH69" s="139"/>
      <c r="FI69" s="139"/>
      <c r="FJ69" s="139"/>
      <c r="FK69" s="139"/>
      <c r="FL69" s="139"/>
      <c r="FM69" s="139"/>
      <c r="FN69" s="139"/>
      <c r="FO69" s="139"/>
      <c r="FP69" s="139"/>
      <c r="FQ69" s="139"/>
      <c r="FR69" s="139"/>
      <c r="FS69" s="139"/>
      <c r="FT69" s="139"/>
      <c r="FU69" s="139"/>
      <c r="FV69" s="139"/>
      <c r="FW69" s="139"/>
      <c r="FX69" s="139"/>
      <c r="FY69" s="139"/>
      <c r="FZ69" s="139"/>
      <c r="GA69" s="139"/>
      <c r="GB69" s="139"/>
      <c r="GC69" s="139"/>
      <c r="GD69" s="139"/>
      <c r="GE69" s="139"/>
      <c r="GF69" s="139"/>
      <c r="GG69" s="139"/>
      <c r="GH69" s="139"/>
      <c r="GI69" s="139"/>
      <c r="GJ69" s="139"/>
      <c r="GK69" s="139"/>
      <c r="GL69" s="139"/>
      <c r="GM69" s="139"/>
      <c r="GN69" s="139"/>
      <c r="GO69" s="139"/>
      <c r="GP69" s="139"/>
      <c r="GQ69" s="139"/>
      <c r="GR69" s="139"/>
      <c r="GS69" s="139"/>
      <c r="GT69" s="139"/>
      <c r="GU69" s="139"/>
      <c r="GV69" s="139"/>
      <c r="GW69" s="139"/>
      <c r="GX69" s="139"/>
      <c r="GY69" s="139"/>
      <c r="GZ69" s="139"/>
      <c r="HA69" s="139"/>
      <c r="HB69" s="139"/>
      <c r="HC69" s="139"/>
      <c r="HD69" s="139"/>
      <c r="HE69" s="139"/>
      <c r="HF69" s="139"/>
      <c r="HG69" s="139"/>
      <c r="HH69" s="139"/>
      <c r="HI69" s="139"/>
      <c r="HJ69" s="139"/>
      <c r="HK69" s="139"/>
      <c r="HL69" s="139"/>
      <c r="HM69" s="139"/>
      <c r="HN69" s="139"/>
      <c r="HO69" s="139"/>
      <c r="HP69" s="139"/>
      <c r="HQ69" s="139"/>
      <c r="HR69" s="139"/>
      <c r="HS69" s="139"/>
      <c r="HT69" s="139"/>
      <c r="HU69" s="139"/>
      <c r="HV69" s="139"/>
      <c r="HW69" s="139"/>
      <c r="HX69" s="139"/>
      <c r="HY69" s="139"/>
      <c r="HZ69" s="139"/>
      <c r="IA69" s="139"/>
      <c r="IB69" s="139"/>
      <c r="IC69" s="139"/>
      <c r="ID69" s="139"/>
      <c r="IE69" s="139"/>
      <c r="IF69" s="139"/>
      <c r="IG69" s="139"/>
      <c r="IH69" s="139"/>
      <c r="II69" s="139"/>
      <c r="IJ69" s="139"/>
      <c r="IK69" s="139"/>
      <c r="IL69" s="139"/>
      <c r="IM69" s="139"/>
      <c r="IN69" s="139"/>
      <c r="IO69" s="139"/>
      <c r="IP69" s="139"/>
      <c r="IQ69" s="139"/>
      <c r="IR69" s="139"/>
      <c r="IS69" s="139"/>
      <c r="IT69" s="139"/>
      <c r="IU69" s="139"/>
      <c r="IV69" s="139"/>
    </row>
    <row r="70" spans="1:256" ht="17.100000000000001" customHeight="1">
      <c r="A70" s="16"/>
      <c r="B70" s="81" t="s">
        <v>108</v>
      </c>
      <c r="C70" s="82" t="s">
        <v>109</v>
      </c>
      <c r="D70" s="169">
        <v>467</v>
      </c>
      <c r="E70" s="169">
        <v>46</v>
      </c>
      <c r="F70" s="169">
        <v>28</v>
      </c>
      <c r="G70" s="169">
        <v>1</v>
      </c>
      <c r="H70" s="169">
        <v>21</v>
      </c>
      <c r="I70" s="169">
        <f t="shared" ref="I70:I78" si="203">SUM(D70:H70)</f>
        <v>563</v>
      </c>
      <c r="J70" s="169">
        <v>299</v>
      </c>
      <c r="K70" s="169">
        <v>3</v>
      </c>
      <c r="L70" s="169">
        <v>6</v>
      </c>
      <c r="M70" s="169">
        <v>2</v>
      </c>
      <c r="N70" s="169">
        <v>6</v>
      </c>
      <c r="O70" s="169">
        <f t="shared" ref="O70:O78" si="204">SUM(J70:N70)</f>
        <v>316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170">
        <f t="shared" ref="U70:U78" si="205">SUM(P70:T70)</f>
        <v>0</v>
      </c>
      <c r="V70" s="81" t="s">
        <v>108</v>
      </c>
      <c r="W70" s="82" t="s">
        <v>109</v>
      </c>
      <c r="X70" s="169">
        <v>0</v>
      </c>
      <c r="Y70" s="169">
        <v>0</v>
      </c>
      <c r="Z70" s="169">
        <v>0</v>
      </c>
      <c r="AA70" s="169">
        <v>0</v>
      </c>
      <c r="AB70" s="169">
        <v>0</v>
      </c>
      <c r="AC70" s="169">
        <f t="shared" ref="AC70:AC78" si="206">SUM(X70:AB70)</f>
        <v>0</v>
      </c>
      <c r="AD70" s="169">
        <v>0</v>
      </c>
      <c r="AE70" s="169">
        <v>0</v>
      </c>
      <c r="AF70" s="169">
        <v>0</v>
      </c>
      <c r="AG70" s="169">
        <v>0</v>
      </c>
      <c r="AH70" s="169">
        <v>0</v>
      </c>
      <c r="AI70" s="169">
        <f t="shared" ref="AI70:AI78" si="207">SUM(AD70:AH70)</f>
        <v>0</v>
      </c>
      <c r="AJ70" s="169">
        <f t="shared" ref="AJ70:AN78" si="208">D70+J70+P70+X70+AD70</f>
        <v>766</v>
      </c>
      <c r="AK70" s="169">
        <f t="shared" si="208"/>
        <v>49</v>
      </c>
      <c r="AL70" s="169">
        <f t="shared" si="208"/>
        <v>34</v>
      </c>
      <c r="AM70" s="169">
        <f t="shared" si="208"/>
        <v>3</v>
      </c>
      <c r="AN70" s="169">
        <f t="shared" si="208"/>
        <v>27</v>
      </c>
      <c r="AO70" s="170">
        <f t="shared" ref="AO70:AO78" si="209">SUM(AJ70:AN70)</f>
        <v>879</v>
      </c>
      <c r="AP70" s="81" t="s">
        <v>108</v>
      </c>
      <c r="AQ70" s="82" t="s">
        <v>109</v>
      </c>
      <c r="AR70" s="91">
        <v>19</v>
      </c>
      <c r="AS70" s="91">
        <v>0</v>
      </c>
      <c r="AT70" s="91">
        <v>4</v>
      </c>
      <c r="AU70" s="91">
        <v>10</v>
      </c>
      <c r="AV70" s="91">
        <v>6</v>
      </c>
      <c r="AW70" s="91">
        <f t="shared" ref="AW70:AW78" si="210">SUM(AR70:AV70)</f>
        <v>39</v>
      </c>
      <c r="AX70" s="91">
        <v>66</v>
      </c>
      <c r="AY70" s="91">
        <v>0</v>
      </c>
      <c r="AZ70" s="91">
        <v>3</v>
      </c>
      <c r="BA70" s="91">
        <v>5</v>
      </c>
      <c r="BB70" s="91">
        <v>8</v>
      </c>
      <c r="BC70" s="91">
        <f t="shared" ref="BC70:BC78" si="211">SUM(AX70:BB70)</f>
        <v>82</v>
      </c>
      <c r="BD70" s="91">
        <v>0</v>
      </c>
      <c r="BE70" s="91">
        <v>0</v>
      </c>
      <c r="BF70" s="91">
        <v>0</v>
      </c>
      <c r="BG70" s="91">
        <v>0</v>
      </c>
      <c r="BH70" s="91">
        <v>0</v>
      </c>
      <c r="BI70" s="171">
        <f t="shared" ref="BI70:BI78" si="212">SUM(BD70:BH70)</f>
        <v>0</v>
      </c>
      <c r="BJ70" s="81" t="s">
        <v>108</v>
      </c>
      <c r="BK70" s="82" t="s">
        <v>109</v>
      </c>
      <c r="BL70" s="169">
        <v>0</v>
      </c>
      <c r="BM70" s="169">
        <v>0</v>
      </c>
      <c r="BN70" s="169">
        <v>0</v>
      </c>
      <c r="BO70" s="169">
        <v>0</v>
      </c>
      <c r="BP70" s="169">
        <v>0</v>
      </c>
      <c r="BQ70" s="169">
        <f t="shared" ref="BQ70:BQ78" si="213">SUM(BL70:BP70)</f>
        <v>0</v>
      </c>
      <c r="BR70" s="169">
        <v>0</v>
      </c>
      <c r="BS70" s="169">
        <v>0</v>
      </c>
      <c r="BT70" s="169">
        <v>0</v>
      </c>
      <c r="BU70" s="169">
        <v>0</v>
      </c>
      <c r="BV70" s="169">
        <v>0</v>
      </c>
      <c r="BW70" s="169">
        <f t="shared" ref="BW70:BW78" si="214">SUM(BR70:BV70)</f>
        <v>0</v>
      </c>
      <c r="BX70" s="169">
        <f t="shared" ref="BX70:CB78" si="215">AR70+AX70+BD70+BL70+BR70</f>
        <v>85</v>
      </c>
      <c r="BY70" s="169">
        <f t="shared" si="215"/>
        <v>0</v>
      </c>
      <c r="BZ70" s="169">
        <f t="shared" si="215"/>
        <v>7</v>
      </c>
      <c r="CA70" s="169">
        <f t="shared" si="215"/>
        <v>15</v>
      </c>
      <c r="CB70" s="169">
        <f t="shared" si="215"/>
        <v>14</v>
      </c>
      <c r="CC70" s="170">
        <f t="shared" ref="CC70:CC78" si="216">SUM(BX70:CB70)</f>
        <v>121</v>
      </c>
      <c r="CD70" s="139"/>
      <c r="CE70" s="139"/>
      <c r="CF70" s="139"/>
      <c r="CG70" s="139"/>
      <c r="CH70" s="139"/>
      <c r="CI70" s="139"/>
      <c r="CJ70" s="139"/>
      <c r="CK70" s="139"/>
      <c r="CL70" s="139"/>
      <c r="CM70" s="139"/>
      <c r="CN70" s="139"/>
      <c r="CO70" s="139"/>
      <c r="CP70" s="139"/>
      <c r="CQ70" s="139"/>
      <c r="CR70" s="139"/>
      <c r="CS70" s="139"/>
      <c r="CT70" s="139"/>
      <c r="CU70" s="139"/>
      <c r="CV70" s="139"/>
      <c r="CW70" s="139"/>
      <c r="CX70" s="139"/>
      <c r="CY70" s="139"/>
      <c r="CZ70" s="139"/>
      <c r="DA70" s="139"/>
      <c r="DB70" s="139"/>
      <c r="DC70" s="139"/>
      <c r="DD70" s="139"/>
      <c r="DE70" s="139"/>
      <c r="DF70" s="139"/>
      <c r="DG70" s="139"/>
      <c r="DH70" s="139"/>
      <c r="DI70" s="139"/>
      <c r="DJ70" s="139"/>
      <c r="DK70" s="139"/>
      <c r="DL70" s="139"/>
      <c r="DM70" s="139"/>
      <c r="DN70" s="139"/>
      <c r="DO70" s="139"/>
      <c r="DP70" s="139"/>
      <c r="DQ70" s="139"/>
      <c r="DR70" s="139"/>
      <c r="DS70" s="139"/>
      <c r="DT70" s="139"/>
      <c r="DU70" s="139"/>
      <c r="DV70" s="139"/>
      <c r="DW70" s="139"/>
      <c r="DX70" s="139"/>
      <c r="DY70" s="139"/>
      <c r="DZ70" s="139"/>
      <c r="EA70" s="139"/>
      <c r="EB70" s="139"/>
      <c r="EC70" s="139"/>
      <c r="ED70" s="139"/>
      <c r="EE70" s="139"/>
      <c r="EF70" s="139"/>
      <c r="EG70" s="139"/>
      <c r="EH70" s="139"/>
      <c r="EI70" s="139"/>
      <c r="EJ70" s="139"/>
      <c r="EK70" s="139"/>
      <c r="EL70" s="139"/>
      <c r="EM70" s="139"/>
      <c r="EN70" s="139"/>
      <c r="EO70" s="139"/>
      <c r="EP70" s="139"/>
      <c r="EQ70" s="139"/>
      <c r="ER70" s="139"/>
      <c r="ES70" s="139"/>
      <c r="ET70" s="139"/>
      <c r="EU70" s="139"/>
      <c r="EV70" s="139"/>
      <c r="EW70" s="139"/>
      <c r="EX70" s="139"/>
      <c r="EY70" s="139"/>
      <c r="EZ70" s="139"/>
      <c r="FA70" s="139"/>
      <c r="FB70" s="139"/>
      <c r="FC70" s="139"/>
      <c r="FD70" s="139"/>
      <c r="FE70" s="139"/>
      <c r="FF70" s="139"/>
      <c r="FG70" s="139"/>
      <c r="FH70" s="139"/>
      <c r="FI70" s="139"/>
      <c r="FJ70" s="139"/>
      <c r="FK70" s="139"/>
      <c r="FL70" s="139"/>
      <c r="FM70" s="139"/>
      <c r="FN70" s="139"/>
      <c r="FO70" s="139"/>
      <c r="FP70" s="139"/>
      <c r="FQ70" s="139"/>
      <c r="FR70" s="139"/>
      <c r="FS70" s="139"/>
      <c r="FT70" s="139"/>
      <c r="FU70" s="139"/>
      <c r="FV70" s="139"/>
      <c r="FW70" s="139"/>
      <c r="FX70" s="139"/>
      <c r="FY70" s="139"/>
      <c r="FZ70" s="139"/>
      <c r="GA70" s="139"/>
      <c r="GB70" s="139"/>
      <c r="GC70" s="139"/>
      <c r="GD70" s="139"/>
      <c r="GE70" s="139"/>
      <c r="GF70" s="139"/>
      <c r="GG70" s="139"/>
      <c r="GH70" s="139"/>
      <c r="GI70" s="139"/>
      <c r="GJ70" s="139"/>
      <c r="GK70" s="139"/>
      <c r="GL70" s="139"/>
      <c r="GM70" s="139"/>
      <c r="GN70" s="139"/>
      <c r="GO70" s="139"/>
      <c r="GP70" s="139"/>
      <c r="GQ70" s="139"/>
      <c r="GR70" s="139"/>
      <c r="GS70" s="139"/>
      <c r="GT70" s="139"/>
      <c r="GU70" s="139"/>
      <c r="GV70" s="139"/>
      <c r="GW70" s="139"/>
      <c r="GX70" s="139"/>
      <c r="GY70" s="139"/>
      <c r="GZ70" s="139"/>
      <c r="HA70" s="139"/>
      <c r="HB70" s="139"/>
      <c r="HC70" s="139"/>
      <c r="HD70" s="139"/>
      <c r="HE70" s="139"/>
      <c r="HF70" s="139"/>
      <c r="HG70" s="139"/>
      <c r="HH70" s="139"/>
      <c r="HI70" s="139"/>
      <c r="HJ70" s="139"/>
      <c r="HK70" s="139"/>
      <c r="HL70" s="139"/>
      <c r="HM70" s="139"/>
      <c r="HN70" s="139"/>
      <c r="HO70" s="139"/>
      <c r="HP70" s="139"/>
      <c r="HQ70" s="139"/>
      <c r="HR70" s="139"/>
      <c r="HS70" s="139"/>
      <c r="HT70" s="139"/>
      <c r="HU70" s="139"/>
      <c r="HV70" s="139"/>
      <c r="HW70" s="139"/>
      <c r="HX70" s="139"/>
      <c r="HY70" s="139"/>
      <c r="HZ70" s="139"/>
      <c r="IA70" s="139"/>
      <c r="IB70" s="139"/>
      <c r="IC70" s="139"/>
      <c r="ID70" s="139"/>
      <c r="IE70" s="139"/>
      <c r="IF70" s="139"/>
      <c r="IG70" s="139"/>
      <c r="IH70" s="139"/>
      <c r="II70" s="139"/>
      <c r="IJ70" s="139"/>
      <c r="IK70" s="139"/>
      <c r="IL70" s="139"/>
      <c r="IM70" s="139"/>
      <c r="IN70" s="139"/>
      <c r="IO70" s="139"/>
      <c r="IP70" s="139"/>
      <c r="IQ70" s="139"/>
      <c r="IR70" s="139"/>
      <c r="IS70" s="139"/>
      <c r="IT70" s="139"/>
      <c r="IU70" s="139"/>
      <c r="IV70" s="139"/>
    </row>
    <row r="71" spans="1:256" ht="17.100000000000001" customHeight="1">
      <c r="A71" s="16"/>
      <c r="B71" s="92"/>
      <c r="C71" s="93" t="s">
        <v>110</v>
      </c>
      <c r="D71" s="161">
        <v>208</v>
      </c>
      <c r="E71" s="161">
        <v>5</v>
      </c>
      <c r="F71" s="161">
        <v>14</v>
      </c>
      <c r="G71" s="161">
        <v>0</v>
      </c>
      <c r="H71" s="161">
        <v>1</v>
      </c>
      <c r="I71" s="161">
        <f t="shared" si="203"/>
        <v>228</v>
      </c>
      <c r="J71" s="161">
        <v>35</v>
      </c>
      <c r="K71" s="161">
        <v>3</v>
      </c>
      <c r="L71" s="161">
        <v>1</v>
      </c>
      <c r="M71" s="161">
        <v>0</v>
      </c>
      <c r="N71" s="161">
        <v>0</v>
      </c>
      <c r="O71" s="161">
        <f t="shared" si="204"/>
        <v>39</v>
      </c>
      <c r="P71" s="161">
        <v>37</v>
      </c>
      <c r="Q71" s="161">
        <v>1</v>
      </c>
      <c r="R71" s="161">
        <v>1</v>
      </c>
      <c r="S71" s="161">
        <v>0</v>
      </c>
      <c r="T71" s="161">
        <v>1</v>
      </c>
      <c r="U71" s="162">
        <f t="shared" si="205"/>
        <v>40</v>
      </c>
      <c r="V71" s="92"/>
      <c r="W71" s="93" t="s">
        <v>110</v>
      </c>
      <c r="X71" s="161">
        <v>33</v>
      </c>
      <c r="Y71" s="161">
        <v>0</v>
      </c>
      <c r="Z71" s="161">
        <v>2</v>
      </c>
      <c r="AA71" s="161">
        <v>0</v>
      </c>
      <c r="AB71" s="161">
        <v>1</v>
      </c>
      <c r="AC71" s="161">
        <f t="shared" si="206"/>
        <v>36</v>
      </c>
      <c r="AD71" s="161">
        <v>0</v>
      </c>
      <c r="AE71" s="161">
        <v>0</v>
      </c>
      <c r="AF71" s="161">
        <v>0</v>
      </c>
      <c r="AG71" s="161">
        <v>0</v>
      </c>
      <c r="AH71" s="161">
        <v>0</v>
      </c>
      <c r="AI71" s="161">
        <f t="shared" si="207"/>
        <v>0</v>
      </c>
      <c r="AJ71" s="161">
        <f t="shared" si="208"/>
        <v>313</v>
      </c>
      <c r="AK71" s="161">
        <f t="shared" si="208"/>
        <v>9</v>
      </c>
      <c r="AL71" s="161">
        <f t="shared" si="208"/>
        <v>18</v>
      </c>
      <c r="AM71" s="161">
        <f t="shared" si="208"/>
        <v>0</v>
      </c>
      <c r="AN71" s="161">
        <f t="shared" si="208"/>
        <v>3</v>
      </c>
      <c r="AO71" s="162">
        <f t="shared" si="209"/>
        <v>343</v>
      </c>
      <c r="AP71" s="92"/>
      <c r="AQ71" s="93" t="s">
        <v>110</v>
      </c>
      <c r="AR71" s="61">
        <v>13</v>
      </c>
      <c r="AS71" s="61">
        <v>0</v>
      </c>
      <c r="AT71" s="61">
        <v>0</v>
      </c>
      <c r="AU71" s="61">
        <v>0</v>
      </c>
      <c r="AV71" s="61">
        <v>0</v>
      </c>
      <c r="AW71" s="61">
        <f t="shared" si="210"/>
        <v>13</v>
      </c>
      <c r="AX71" s="61">
        <v>12</v>
      </c>
      <c r="AY71" s="61">
        <v>0</v>
      </c>
      <c r="AZ71" s="61">
        <v>0</v>
      </c>
      <c r="BA71" s="61">
        <v>2</v>
      </c>
      <c r="BB71" s="61">
        <v>0</v>
      </c>
      <c r="BC71" s="61">
        <f t="shared" si="211"/>
        <v>14</v>
      </c>
      <c r="BD71" s="61">
        <v>3</v>
      </c>
      <c r="BE71" s="61">
        <v>0</v>
      </c>
      <c r="BF71" s="61">
        <v>0</v>
      </c>
      <c r="BG71" s="61">
        <v>1</v>
      </c>
      <c r="BH71" s="61">
        <v>0</v>
      </c>
      <c r="BI71" s="163">
        <f t="shared" si="212"/>
        <v>4</v>
      </c>
      <c r="BJ71" s="92"/>
      <c r="BK71" s="93" t="s">
        <v>110</v>
      </c>
      <c r="BL71" s="161">
        <v>2</v>
      </c>
      <c r="BM71" s="161">
        <v>0</v>
      </c>
      <c r="BN71" s="161">
        <v>0</v>
      </c>
      <c r="BO71" s="161">
        <v>1</v>
      </c>
      <c r="BP71" s="161">
        <v>0</v>
      </c>
      <c r="BQ71" s="161">
        <f t="shared" si="213"/>
        <v>3</v>
      </c>
      <c r="BR71" s="161">
        <v>0</v>
      </c>
      <c r="BS71" s="161">
        <v>0</v>
      </c>
      <c r="BT71" s="161">
        <v>0</v>
      </c>
      <c r="BU71" s="161">
        <v>0</v>
      </c>
      <c r="BV71" s="161">
        <v>0</v>
      </c>
      <c r="BW71" s="161">
        <f t="shared" si="214"/>
        <v>0</v>
      </c>
      <c r="BX71" s="161">
        <f t="shared" si="215"/>
        <v>30</v>
      </c>
      <c r="BY71" s="161">
        <f t="shared" si="215"/>
        <v>0</v>
      </c>
      <c r="BZ71" s="161">
        <f t="shared" si="215"/>
        <v>0</v>
      </c>
      <c r="CA71" s="161">
        <f t="shared" si="215"/>
        <v>4</v>
      </c>
      <c r="CB71" s="161">
        <f t="shared" si="215"/>
        <v>0</v>
      </c>
      <c r="CC71" s="162">
        <f t="shared" si="216"/>
        <v>34</v>
      </c>
      <c r="CD71" s="139"/>
      <c r="CE71" s="139"/>
      <c r="CF71" s="139"/>
      <c r="CG71" s="139"/>
      <c r="CH71" s="139"/>
      <c r="CI71" s="139"/>
      <c r="CJ71" s="139"/>
      <c r="CK71" s="139"/>
      <c r="CL71" s="139"/>
      <c r="CM71" s="139"/>
      <c r="CN71" s="139"/>
      <c r="CO71" s="139"/>
      <c r="CP71" s="139"/>
      <c r="CQ71" s="139"/>
      <c r="CR71" s="139"/>
      <c r="CS71" s="139"/>
      <c r="CT71" s="139"/>
      <c r="CU71" s="139"/>
      <c r="CV71" s="139"/>
      <c r="CW71" s="139"/>
      <c r="CX71" s="139"/>
      <c r="CY71" s="139"/>
      <c r="CZ71" s="139"/>
      <c r="DA71" s="139"/>
      <c r="DB71" s="139"/>
      <c r="DC71" s="139"/>
      <c r="DD71" s="139"/>
      <c r="DE71" s="139"/>
      <c r="DF71" s="139"/>
      <c r="DG71" s="139"/>
      <c r="DH71" s="139"/>
      <c r="DI71" s="139"/>
      <c r="DJ71" s="139"/>
      <c r="DK71" s="139"/>
      <c r="DL71" s="139"/>
      <c r="DM71" s="139"/>
      <c r="DN71" s="139"/>
      <c r="DO71" s="139"/>
      <c r="DP71" s="139"/>
      <c r="DQ71" s="139"/>
      <c r="DR71" s="139"/>
      <c r="DS71" s="139"/>
      <c r="DT71" s="139"/>
      <c r="DU71" s="139"/>
      <c r="DV71" s="139"/>
      <c r="DW71" s="139"/>
      <c r="DX71" s="139"/>
      <c r="DY71" s="139"/>
      <c r="DZ71" s="139"/>
      <c r="EA71" s="139"/>
      <c r="EB71" s="139"/>
      <c r="EC71" s="139"/>
      <c r="ED71" s="139"/>
      <c r="EE71" s="139"/>
      <c r="EF71" s="139"/>
      <c r="EG71" s="139"/>
      <c r="EH71" s="139"/>
      <c r="EI71" s="139"/>
      <c r="EJ71" s="139"/>
      <c r="EK71" s="139"/>
      <c r="EL71" s="139"/>
      <c r="EM71" s="139"/>
      <c r="EN71" s="139"/>
      <c r="EO71" s="139"/>
      <c r="EP71" s="139"/>
      <c r="EQ71" s="139"/>
      <c r="ER71" s="139"/>
      <c r="ES71" s="139"/>
      <c r="ET71" s="139"/>
      <c r="EU71" s="139"/>
      <c r="EV71" s="139"/>
      <c r="EW71" s="139"/>
      <c r="EX71" s="139"/>
      <c r="EY71" s="139"/>
      <c r="EZ71" s="139"/>
      <c r="FA71" s="139"/>
      <c r="FB71" s="139"/>
      <c r="FC71" s="139"/>
      <c r="FD71" s="139"/>
      <c r="FE71" s="139"/>
      <c r="FF71" s="139"/>
      <c r="FG71" s="139"/>
      <c r="FH71" s="139"/>
      <c r="FI71" s="139"/>
      <c r="FJ71" s="139"/>
      <c r="FK71" s="139"/>
      <c r="FL71" s="139"/>
      <c r="FM71" s="139"/>
      <c r="FN71" s="139"/>
      <c r="FO71" s="139"/>
      <c r="FP71" s="139"/>
      <c r="FQ71" s="139"/>
      <c r="FR71" s="139"/>
      <c r="FS71" s="139"/>
      <c r="FT71" s="139"/>
      <c r="FU71" s="139"/>
      <c r="FV71" s="139"/>
      <c r="FW71" s="139"/>
      <c r="FX71" s="139"/>
      <c r="FY71" s="139"/>
      <c r="FZ71" s="139"/>
      <c r="GA71" s="139"/>
      <c r="GB71" s="139"/>
      <c r="GC71" s="139"/>
      <c r="GD71" s="139"/>
      <c r="GE71" s="139"/>
      <c r="GF71" s="139"/>
      <c r="GG71" s="139"/>
      <c r="GH71" s="139"/>
      <c r="GI71" s="139"/>
      <c r="GJ71" s="139"/>
      <c r="GK71" s="139"/>
      <c r="GL71" s="139"/>
      <c r="GM71" s="139"/>
      <c r="GN71" s="139"/>
      <c r="GO71" s="139"/>
      <c r="GP71" s="139"/>
      <c r="GQ71" s="139"/>
      <c r="GR71" s="139"/>
      <c r="GS71" s="139"/>
      <c r="GT71" s="139"/>
      <c r="GU71" s="139"/>
      <c r="GV71" s="139"/>
      <c r="GW71" s="139"/>
      <c r="GX71" s="139"/>
      <c r="GY71" s="139"/>
      <c r="GZ71" s="139"/>
      <c r="HA71" s="139"/>
      <c r="HB71" s="139"/>
      <c r="HC71" s="139"/>
      <c r="HD71" s="139"/>
      <c r="HE71" s="139"/>
      <c r="HF71" s="139"/>
      <c r="HG71" s="139"/>
      <c r="HH71" s="139"/>
      <c r="HI71" s="139"/>
      <c r="HJ71" s="139"/>
      <c r="HK71" s="139"/>
      <c r="HL71" s="139"/>
      <c r="HM71" s="139"/>
      <c r="HN71" s="139"/>
      <c r="HO71" s="139"/>
      <c r="HP71" s="139"/>
      <c r="HQ71" s="139"/>
      <c r="HR71" s="139"/>
      <c r="HS71" s="139"/>
      <c r="HT71" s="139"/>
      <c r="HU71" s="139"/>
      <c r="HV71" s="139"/>
      <c r="HW71" s="139"/>
      <c r="HX71" s="139"/>
      <c r="HY71" s="139"/>
      <c r="HZ71" s="139"/>
      <c r="IA71" s="139"/>
      <c r="IB71" s="139"/>
      <c r="IC71" s="139"/>
      <c r="ID71" s="139"/>
      <c r="IE71" s="139"/>
      <c r="IF71" s="139"/>
      <c r="IG71" s="139"/>
      <c r="IH71" s="139"/>
      <c r="II71" s="139"/>
      <c r="IJ71" s="139"/>
      <c r="IK71" s="139"/>
      <c r="IL71" s="139"/>
      <c r="IM71" s="139"/>
      <c r="IN71" s="139"/>
      <c r="IO71" s="139"/>
      <c r="IP71" s="139"/>
      <c r="IQ71" s="139"/>
      <c r="IR71" s="139"/>
      <c r="IS71" s="139"/>
      <c r="IT71" s="139"/>
      <c r="IU71" s="139"/>
      <c r="IV71" s="139"/>
    </row>
    <row r="72" spans="1:256" ht="17.100000000000001" customHeight="1">
      <c r="A72" s="16"/>
      <c r="B72" s="29" t="s">
        <v>111</v>
      </c>
      <c r="C72" s="30" t="s">
        <v>112</v>
      </c>
      <c r="D72" s="155">
        <v>208</v>
      </c>
      <c r="E72" s="155">
        <v>5</v>
      </c>
      <c r="F72" s="155">
        <v>14</v>
      </c>
      <c r="G72" s="155">
        <v>0</v>
      </c>
      <c r="H72" s="155">
        <v>1</v>
      </c>
      <c r="I72" s="155">
        <f t="shared" si="203"/>
        <v>228</v>
      </c>
      <c r="J72" s="155">
        <v>35</v>
      </c>
      <c r="K72" s="155">
        <v>3</v>
      </c>
      <c r="L72" s="155">
        <v>1</v>
      </c>
      <c r="M72" s="155">
        <v>0</v>
      </c>
      <c r="N72" s="155">
        <v>0</v>
      </c>
      <c r="O72" s="155">
        <f t="shared" si="204"/>
        <v>39</v>
      </c>
      <c r="P72" s="155">
        <v>0</v>
      </c>
      <c r="Q72" s="155">
        <v>0</v>
      </c>
      <c r="R72" s="155">
        <v>0</v>
      </c>
      <c r="S72" s="155">
        <v>0</v>
      </c>
      <c r="T72" s="155">
        <v>0</v>
      </c>
      <c r="U72" s="156">
        <f t="shared" si="205"/>
        <v>0</v>
      </c>
      <c r="V72" s="29" t="s">
        <v>111</v>
      </c>
      <c r="W72" s="30" t="s">
        <v>112</v>
      </c>
      <c r="X72" s="155">
        <v>0</v>
      </c>
      <c r="Y72" s="155">
        <v>0</v>
      </c>
      <c r="Z72" s="155">
        <v>0</v>
      </c>
      <c r="AA72" s="155">
        <v>0</v>
      </c>
      <c r="AB72" s="155">
        <v>0</v>
      </c>
      <c r="AC72" s="155">
        <f t="shared" si="206"/>
        <v>0</v>
      </c>
      <c r="AD72" s="155">
        <v>0</v>
      </c>
      <c r="AE72" s="155">
        <v>0</v>
      </c>
      <c r="AF72" s="155">
        <v>0</v>
      </c>
      <c r="AG72" s="155">
        <v>0</v>
      </c>
      <c r="AH72" s="155">
        <v>0</v>
      </c>
      <c r="AI72" s="155">
        <f t="shared" si="207"/>
        <v>0</v>
      </c>
      <c r="AJ72" s="155">
        <f t="shared" si="208"/>
        <v>243</v>
      </c>
      <c r="AK72" s="155">
        <f t="shared" si="208"/>
        <v>8</v>
      </c>
      <c r="AL72" s="155">
        <f t="shared" si="208"/>
        <v>15</v>
      </c>
      <c r="AM72" s="155">
        <f t="shared" si="208"/>
        <v>0</v>
      </c>
      <c r="AN72" s="155">
        <f t="shared" si="208"/>
        <v>1</v>
      </c>
      <c r="AO72" s="156">
        <f t="shared" si="209"/>
        <v>267</v>
      </c>
      <c r="AP72" s="29" t="s">
        <v>111</v>
      </c>
      <c r="AQ72" s="30" t="s">
        <v>112</v>
      </c>
      <c r="AR72" s="39">
        <v>13</v>
      </c>
      <c r="AS72" s="39">
        <v>0</v>
      </c>
      <c r="AT72" s="39">
        <v>0</v>
      </c>
      <c r="AU72" s="39">
        <v>0</v>
      </c>
      <c r="AV72" s="39">
        <v>0</v>
      </c>
      <c r="AW72" s="39">
        <f t="shared" si="210"/>
        <v>13</v>
      </c>
      <c r="AX72" s="39">
        <v>12</v>
      </c>
      <c r="AY72" s="39">
        <v>0</v>
      </c>
      <c r="AZ72" s="39">
        <v>0</v>
      </c>
      <c r="BA72" s="39">
        <v>2</v>
      </c>
      <c r="BB72" s="39">
        <v>0</v>
      </c>
      <c r="BC72" s="39">
        <f t="shared" si="211"/>
        <v>14</v>
      </c>
      <c r="BD72" s="39">
        <v>0</v>
      </c>
      <c r="BE72" s="39">
        <v>0</v>
      </c>
      <c r="BF72" s="39">
        <v>0</v>
      </c>
      <c r="BG72" s="39">
        <v>0</v>
      </c>
      <c r="BH72" s="39">
        <v>0</v>
      </c>
      <c r="BI72" s="157">
        <f t="shared" si="212"/>
        <v>0</v>
      </c>
      <c r="BJ72" s="29" t="s">
        <v>111</v>
      </c>
      <c r="BK72" s="30" t="s">
        <v>112</v>
      </c>
      <c r="BL72" s="155">
        <v>0</v>
      </c>
      <c r="BM72" s="155">
        <v>0</v>
      </c>
      <c r="BN72" s="155">
        <v>0</v>
      </c>
      <c r="BO72" s="155">
        <v>0</v>
      </c>
      <c r="BP72" s="155">
        <v>0</v>
      </c>
      <c r="BQ72" s="155">
        <f t="shared" si="213"/>
        <v>0</v>
      </c>
      <c r="BR72" s="155">
        <v>0</v>
      </c>
      <c r="BS72" s="155">
        <v>0</v>
      </c>
      <c r="BT72" s="155">
        <v>0</v>
      </c>
      <c r="BU72" s="155">
        <v>0</v>
      </c>
      <c r="BV72" s="155">
        <v>0</v>
      </c>
      <c r="BW72" s="155">
        <f t="shared" si="214"/>
        <v>0</v>
      </c>
      <c r="BX72" s="155">
        <f t="shared" si="215"/>
        <v>25</v>
      </c>
      <c r="BY72" s="155">
        <f t="shared" si="215"/>
        <v>0</v>
      </c>
      <c r="BZ72" s="155">
        <f t="shared" si="215"/>
        <v>0</v>
      </c>
      <c r="CA72" s="155">
        <f t="shared" si="215"/>
        <v>2</v>
      </c>
      <c r="CB72" s="155">
        <f t="shared" si="215"/>
        <v>0</v>
      </c>
      <c r="CC72" s="156">
        <f t="shared" si="216"/>
        <v>27</v>
      </c>
      <c r="CD72" s="139"/>
      <c r="CE72" s="139"/>
      <c r="CF72" s="139"/>
      <c r="CG72" s="139"/>
      <c r="CH72" s="139"/>
      <c r="CI72" s="139"/>
      <c r="CJ72" s="139"/>
      <c r="CK72" s="139"/>
      <c r="CL72" s="139"/>
      <c r="CM72" s="139"/>
      <c r="CN72" s="139"/>
      <c r="CO72" s="139"/>
      <c r="CP72" s="139"/>
      <c r="CQ72" s="139"/>
      <c r="CR72" s="139"/>
      <c r="CS72" s="139"/>
      <c r="CT72" s="139"/>
      <c r="CU72" s="139"/>
      <c r="CV72" s="139"/>
      <c r="CW72" s="139"/>
      <c r="CX72" s="139"/>
      <c r="CY72" s="139"/>
      <c r="CZ72" s="139"/>
      <c r="DA72" s="139"/>
      <c r="DB72" s="139"/>
      <c r="DC72" s="139"/>
      <c r="DD72" s="139"/>
      <c r="DE72" s="139"/>
      <c r="DF72" s="139"/>
      <c r="DG72" s="139"/>
      <c r="DH72" s="139"/>
      <c r="DI72" s="139"/>
      <c r="DJ72" s="139"/>
      <c r="DK72" s="139"/>
      <c r="DL72" s="139"/>
      <c r="DM72" s="139"/>
      <c r="DN72" s="139"/>
      <c r="DO72" s="139"/>
      <c r="DP72" s="139"/>
      <c r="DQ72" s="139"/>
      <c r="DR72" s="139"/>
      <c r="DS72" s="139"/>
      <c r="DT72" s="139"/>
      <c r="DU72" s="139"/>
      <c r="DV72" s="139"/>
      <c r="DW72" s="139"/>
      <c r="DX72" s="139"/>
      <c r="DY72" s="139"/>
      <c r="DZ72" s="139"/>
      <c r="EA72" s="139"/>
      <c r="EB72" s="139"/>
      <c r="EC72" s="139"/>
      <c r="ED72" s="139"/>
      <c r="EE72" s="139"/>
      <c r="EF72" s="139"/>
      <c r="EG72" s="139"/>
      <c r="EH72" s="139"/>
      <c r="EI72" s="139"/>
      <c r="EJ72" s="139"/>
      <c r="EK72" s="139"/>
      <c r="EL72" s="139"/>
      <c r="EM72" s="139"/>
      <c r="EN72" s="139"/>
      <c r="EO72" s="139"/>
      <c r="EP72" s="139"/>
      <c r="EQ72" s="139"/>
      <c r="ER72" s="139"/>
      <c r="ES72" s="139"/>
      <c r="ET72" s="139"/>
      <c r="EU72" s="139"/>
      <c r="EV72" s="139"/>
      <c r="EW72" s="139"/>
      <c r="EX72" s="139"/>
      <c r="EY72" s="139"/>
      <c r="EZ72" s="139"/>
      <c r="FA72" s="139"/>
      <c r="FB72" s="139"/>
      <c r="FC72" s="139"/>
      <c r="FD72" s="139"/>
      <c r="FE72" s="139"/>
      <c r="FF72" s="139"/>
      <c r="FG72" s="139"/>
      <c r="FH72" s="139"/>
      <c r="FI72" s="139"/>
      <c r="FJ72" s="139"/>
      <c r="FK72" s="139"/>
      <c r="FL72" s="139"/>
      <c r="FM72" s="139"/>
      <c r="FN72" s="139"/>
      <c r="FO72" s="139"/>
      <c r="FP72" s="139"/>
      <c r="FQ72" s="139"/>
      <c r="FR72" s="139"/>
      <c r="FS72" s="139"/>
      <c r="FT72" s="139"/>
      <c r="FU72" s="139"/>
      <c r="FV72" s="139"/>
      <c r="FW72" s="139"/>
      <c r="FX72" s="139"/>
      <c r="FY72" s="139"/>
      <c r="FZ72" s="139"/>
      <c r="GA72" s="139"/>
      <c r="GB72" s="139"/>
      <c r="GC72" s="139"/>
      <c r="GD72" s="139"/>
      <c r="GE72" s="139"/>
      <c r="GF72" s="139"/>
      <c r="GG72" s="139"/>
      <c r="GH72" s="139"/>
      <c r="GI72" s="139"/>
      <c r="GJ72" s="139"/>
      <c r="GK72" s="139"/>
      <c r="GL72" s="139"/>
      <c r="GM72" s="139"/>
      <c r="GN72" s="139"/>
      <c r="GO72" s="139"/>
      <c r="GP72" s="139"/>
      <c r="GQ72" s="139"/>
      <c r="GR72" s="139"/>
      <c r="GS72" s="139"/>
      <c r="GT72" s="139"/>
      <c r="GU72" s="139"/>
      <c r="GV72" s="139"/>
      <c r="GW72" s="139"/>
      <c r="GX72" s="139"/>
      <c r="GY72" s="139"/>
      <c r="GZ72" s="139"/>
      <c r="HA72" s="139"/>
      <c r="HB72" s="139"/>
      <c r="HC72" s="139"/>
      <c r="HD72" s="139"/>
      <c r="HE72" s="139"/>
      <c r="HF72" s="139"/>
      <c r="HG72" s="139"/>
      <c r="HH72" s="139"/>
      <c r="HI72" s="139"/>
      <c r="HJ72" s="139"/>
      <c r="HK72" s="139"/>
      <c r="HL72" s="139"/>
      <c r="HM72" s="139"/>
      <c r="HN72" s="139"/>
      <c r="HO72" s="139"/>
      <c r="HP72" s="139"/>
      <c r="HQ72" s="139"/>
      <c r="HR72" s="139"/>
      <c r="HS72" s="139"/>
      <c r="HT72" s="139"/>
      <c r="HU72" s="139"/>
      <c r="HV72" s="139"/>
      <c r="HW72" s="139"/>
      <c r="HX72" s="139"/>
      <c r="HY72" s="139"/>
      <c r="HZ72" s="139"/>
      <c r="IA72" s="139"/>
      <c r="IB72" s="139"/>
      <c r="IC72" s="139"/>
      <c r="ID72" s="139"/>
      <c r="IE72" s="139"/>
      <c r="IF72" s="139"/>
      <c r="IG72" s="139"/>
      <c r="IH72" s="139"/>
      <c r="II72" s="139"/>
      <c r="IJ72" s="139"/>
      <c r="IK72" s="139"/>
      <c r="IL72" s="139"/>
      <c r="IM72" s="139"/>
      <c r="IN72" s="139"/>
      <c r="IO72" s="139"/>
      <c r="IP72" s="139"/>
      <c r="IQ72" s="139"/>
      <c r="IR72" s="139"/>
      <c r="IS72" s="139"/>
      <c r="IT72" s="139"/>
      <c r="IU72" s="139"/>
      <c r="IV72" s="139"/>
    </row>
    <row r="73" spans="1:256" ht="17.100000000000001" customHeight="1">
      <c r="A73" s="16"/>
      <c r="B73" s="92"/>
      <c r="C73" s="93" t="s">
        <v>113</v>
      </c>
      <c r="D73" s="161">
        <v>366</v>
      </c>
      <c r="E73" s="161">
        <v>23</v>
      </c>
      <c r="F73" s="161">
        <v>16</v>
      </c>
      <c r="G73" s="161">
        <v>3</v>
      </c>
      <c r="H73" s="161">
        <v>24</v>
      </c>
      <c r="I73" s="161">
        <f t="shared" si="203"/>
        <v>432</v>
      </c>
      <c r="J73" s="161">
        <v>157</v>
      </c>
      <c r="K73" s="161">
        <v>5</v>
      </c>
      <c r="L73" s="161">
        <v>3</v>
      </c>
      <c r="M73" s="161">
        <v>2</v>
      </c>
      <c r="N73" s="161">
        <v>10</v>
      </c>
      <c r="O73" s="161">
        <f t="shared" si="204"/>
        <v>177</v>
      </c>
      <c r="P73" s="161">
        <v>44</v>
      </c>
      <c r="Q73" s="161">
        <v>2</v>
      </c>
      <c r="R73" s="161">
        <v>1</v>
      </c>
      <c r="S73" s="161">
        <v>0</v>
      </c>
      <c r="T73" s="161">
        <v>1</v>
      </c>
      <c r="U73" s="162">
        <f t="shared" si="205"/>
        <v>48</v>
      </c>
      <c r="V73" s="92"/>
      <c r="W73" s="93" t="s">
        <v>113</v>
      </c>
      <c r="X73" s="161">
        <v>36</v>
      </c>
      <c r="Y73" s="161">
        <v>3</v>
      </c>
      <c r="Z73" s="161">
        <v>5</v>
      </c>
      <c r="AA73" s="161">
        <v>4</v>
      </c>
      <c r="AB73" s="161">
        <v>6</v>
      </c>
      <c r="AC73" s="161">
        <f t="shared" si="206"/>
        <v>54</v>
      </c>
      <c r="AD73" s="161">
        <v>19</v>
      </c>
      <c r="AE73" s="161">
        <v>0</v>
      </c>
      <c r="AF73" s="161">
        <v>1</v>
      </c>
      <c r="AG73" s="161">
        <v>0</v>
      </c>
      <c r="AH73" s="161">
        <v>3</v>
      </c>
      <c r="AI73" s="161">
        <f t="shared" si="207"/>
        <v>23</v>
      </c>
      <c r="AJ73" s="161">
        <f t="shared" si="208"/>
        <v>622</v>
      </c>
      <c r="AK73" s="161">
        <f t="shared" si="208"/>
        <v>33</v>
      </c>
      <c r="AL73" s="161">
        <f t="shared" si="208"/>
        <v>26</v>
      </c>
      <c r="AM73" s="161">
        <f t="shared" si="208"/>
        <v>9</v>
      </c>
      <c r="AN73" s="161">
        <f t="shared" si="208"/>
        <v>44</v>
      </c>
      <c r="AO73" s="162">
        <f t="shared" si="209"/>
        <v>734</v>
      </c>
      <c r="AP73" s="92"/>
      <c r="AQ73" s="93" t="s">
        <v>113</v>
      </c>
      <c r="AR73" s="61">
        <v>14</v>
      </c>
      <c r="AS73" s="61">
        <v>0</v>
      </c>
      <c r="AT73" s="61">
        <v>6</v>
      </c>
      <c r="AU73" s="61">
        <v>3</v>
      </c>
      <c r="AV73" s="61">
        <v>4</v>
      </c>
      <c r="AW73" s="61">
        <f t="shared" si="210"/>
        <v>27</v>
      </c>
      <c r="AX73" s="61">
        <v>42</v>
      </c>
      <c r="AY73" s="61">
        <v>0</v>
      </c>
      <c r="AZ73" s="61">
        <v>2</v>
      </c>
      <c r="BA73" s="61">
        <v>4</v>
      </c>
      <c r="BB73" s="61">
        <v>16</v>
      </c>
      <c r="BC73" s="61">
        <f t="shared" si="211"/>
        <v>64</v>
      </c>
      <c r="BD73" s="61">
        <v>1</v>
      </c>
      <c r="BE73" s="61">
        <v>0</v>
      </c>
      <c r="BF73" s="61">
        <v>1</v>
      </c>
      <c r="BG73" s="61">
        <v>0</v>
      </c>
      <c r="BH73" s="61">
        <v>0</v>
      </c>
      <c r="BI73" s="163">
        <f t="shared" si="212"/>
        <v>2</v>
      </c>
      <c r="BJ73" s="92"/>
      <c r="BK73" s="93" t="s">
        <v>113</v>
      </c>
      <c r="BL73" s="161">
        <v>1</v>
      </c>
      <c r="BM73" s="161">
        <v>0</v>
      </c>
      <c r="BN73" s="161">
        <v>2</v>
      </c>
      <c r="BO73" s="161">
        <v>1</v>
      </c>
      <c r="BP73" s="161">
        <v>3</v>
      </c>
      <c r="BQ73" s="161">
        <f t="shared" si="213"/>
        <v>7</v>
      </c>
      <c r="BR73" s="161">
        <v>7</v>
      </c>
      <c r="BS73" s="161">
        <v>0</v>
      </c>
      <c r="BT73" s="161">
        <v>0</v>
      </c>
      <c r="BU73" s="161">
        <v>0</v>
      </c>
      <c r="BV73" s="161">
        <v>2</v>
      </c>
      <c r="BW73" s="161">
        <f t="shared" si="214"/>
        <v>9</v>
      </c>
      <c r="BX73" s="161">
        <f t="shared" si="215"/>
        <v>65</v>
      </c>
      <c r="BY73" s="161">
        <f t="shared" si="215"/>
        <v>0</v>
      </c>
      <c r="BZ73" s="161">
        <f t="shared" si="215"/>
        <v>11</v>
      </c>
      <c r="CA73" s="161">
        <f t="shared" si="215"/>
        <v>8</v>
      </c>
      <c r="CB73" s="161">
        <f t="shared" si="215"/>
        <v>25</v>
      </c>
      <c r="CC73" s="162">
        <f t="shared" si="216"/>
        <v>109</v>
      </c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39"/>
      <c r="CO73" s="139"/>
      <c r="CP73" s="139"/>
      <c r="CQ73" s="139"/>
      <c r="CR73" s="139"/>
      <c r="CS73" s="139"/>
      <c r="CT73" s="139"/>
      <c r="CU73" s="139"/>
      <c r="CV73" s="139"/>
      <c r="CW73" s="139"/>
      <c r="CX73" s="139"/>
      <c r="CY73" s="139"/>
      <c r="CZ73" s="139"/>
      <c r="DA73" s="139"/>
      <c r="DB73" s="139"/>
      <c r="DC73" s="139"/>
      <c r="DD73" s="139"/>
      <c r="DE73" s="139"/>
      <c r="DF73" s="139"/>
      <c r="DG73" s="139"/>
      <c r="DH73" s="139"/>
      <c r="DI73" s="139"/>
      <c r="DJ73" s="139"/>
      <c r="DK73" s="139"/>
      <c r="DL73" s="139"/>
      <c r="DM73" s="139"/>
      <c r="DN73" s="139"/>
      <c r="DO73" s="139"/>
      <c r="DP73" s="139"/>
      <c r="DQ73" s="139"/>
      <c r="DR73" s="139"/>
      <c r="DS73" s="139"/>
      <c r="DT73" s="139"/>
      <c r="DU73" s="139"/>
      <c r="DV73" s="139"/>
      <c r="DW73" s="139"/>
      <c r="DX73" s="139"/>
      <c r="DY73" s="139"/>
      <c r="DZ73" s="139"/>
      <c r="EA73" s="139"/>
      <c r="EB73" s="139"/>
      <c r="EC73" s="139"/>
      <c r="ED73" s="139"/>
      <c r="EE73" s="139"/>
      <c r="EF73" s="139"/>
      <c r="EG73" s="139"/>
      <c r="EH73" s="139"/>
      <c r="EI73" s="139"/>
      <c r="EJ73" s="139"/>
      <c r="EK73" s="139"/>
      <c r="EL73" s="139"/>
      <c r="EM73" s="139"/>
      <c r="EN73" s="139"/>
      <c r="EO73" s="139"/>
      <c r="EP73" s="139"/>
      <c r="EQ73" s="139"/>
      <c r="ER73" s="139"/>
      <c r="ES73" s="139"/>
      <c r="ET73" s="139"/>
      <c r="EU73" s="139"/>
      <c r="EV73" s="139"/>
      <c r="EW73" s="139"/>
      <c r="EX73" s="139"/>
      <c r="EY73" s="139"/>
      <c r="EZ73" s="139"/>
      <c r="FA73" s="139"/>
      <c r="FB73" s="139"/>
      <c r="FC73" s="139"/>
      <c r="FD73" s="139"/>
      <c r="FE73" s="139"/>
      <c r="FF73" s="139"/>
      <c r="FG73" s="139"/>
      <c r="FH73" s="139"/>
      <c r="FI73" s="139"/>
      <c r="FJ73" s="139"/>
      <c r="FK73" s="139"/>
      <c r="FL73" s="139"/>
      <c r="FM73" s="139"/>
      <c r="FN73" s="139"/>
      <c r="FO73" s="139"/>
      <c r="FP73" s="139"/>
      <c r="FQ73" s="139"/>
      <c r="FR73" s="139"/>
      <c r="FS73" s="139"/>
      <c r="FT73" s="139"/>
      <c r="FU73" s="139"/>
      <c r="FV73" s="139"/>
      <c r="FW73" s="139"/>
      <c r="FX73" s="139"/>
      <c r="FY73" s="139"/>
      <c r="FZ73" s="139"/>
      <c r="GA73" s="139"/>
      <c r="GB73" s="139"/>
      <c r="GC73" s="139"/>
      <c r="GD73" s="139"/>
      <c r="GE73" s="139"/>
      <c r="GF73" s="139"/>
      <c r="GG73" s="139"/>
      <c r="GH73" s="139"/>
      <c r="GI73" s="139"/>
      <c r="GJ73" s="139"/>
      <c r="GK73" s="139"/>
      <c r="GL73" s="139"/>
      <c r="GM73" s="139"/>
      <c r="GN73" s="139"/>
      <c r="GO73" s="139"/>
      <c r="GP73" s="139"/>
      <c r="GQ73" s="139"/>
      <c r="GR73" s="139"/>
      <c r="GS73" s="139"/>
      <c r="GT73" s="139"/>
      <c r="GU73" s="139"/>
      <c r="GV73" s="139"/>
      <c r="GW73" s="139"/>
      <c r="GX73" s="139"/>
      <c r="GY73" s="139"/>
      <c r="GZ73" s="139"/>
      <c r="HA73" s="139"/>
      <c r="HB73" s="139"/>
      <c r="HC73" s="139"/>
      <c r="HD73" s="139"/>
      <c r="HE73" s="139"/>
      <c r="HF73" s="139"/>
      <c r="HG73" s="139"/>
      <c r="HH73" s="139"/>
      <c r="HI73" s="139"/>
      <c r="HJ73" s="139"/>
      <c r="HK73" s="139"/>
      <c r="HL73" s="139"/>
      <c r="HM73" s="139"/>
      <c r="HN73" s="139"/>
      <c r="HO73" s="139"/>
      <c r="HP73" s="139"/>
      <c r="HQ73" s="139"/>
      <c r="HR73" s="139"/>
      <c r="HS73" s="139"/>
      <c r="HT73" s="139"/>
      <c r="HU73" s="139"/>
      <c r="HV73" s="139"/>
      <c r="HW73" s="139"/>
      <c r="HX73" s="139"/>
      <c r="HY73" s="139"/>
      <c r="HZ73" s="139"/>
      <c r="IA73" s="139"/>
      <c r="IB73" s="139"/>
      <c r="IC73" s="139"/>
      <c r="ID73" s="139"/>
      <c r="IE73" s="139"/>
      <c r="IF73" s="139"/>
      <c r="IG73" s="139"/>
      <c r="IH73" s="139"/>
      <c r="II73" s="139"/>
      <c r="IJ73" s="139"/>
      <c r="IK73" s="139"/>
      <c r="IL73" s="139"/>
      <c r="IM73" s="139"/>
      <c r="IN73" s="139"/>
      <c r="IO73" s="139"/>
      <c r="IP73" s="139"/>
      <c r="IQ73" s="139"/>
      <c r="IR73" s="139"/>
      <c r="IS73" s="139"/>
      <c r="IT73" s="139"/>
      <c r="IU73" s="139"/>
      <c r="IV73" s="139"/>
    </row>
    <row r="74" spans="1:256" ht="17.100000000000001" customHeight="1">
      <c r="A74" s="16"/>
      <c r="B74" s="29" t="s">
        <v>114</v>
      </c>
      <c r="C74" s="76" t="s">
        <v>115</v>
      </c>
      <c r="D74" s="155">
        <v>366</v>
      </c>
      <c r="E74" s="155">
        <v>23</v>
      </c>
      <c r="F74" s="155">
        <v>16</v>
      </c>
      <c r="G74" s="155">
        <v>3</v>
      </c>
      <c r="H74" s="155">
        <v>24</v>
      </c>
      <c r="I74" s="155">
        <f t="shared" si="203"/>
        <v>432</v>
      </c>
      <c r="J74" s="155">
        <v>157</v>
      </c>
      <c r="K74" s="155">
        <v>5</v>
      </c>
      <c r="L74" s="155">
        <v>3</v>
      </c>
      <c r="M74" s="155">
        <v>2</v>
      </c>
      <c r="N74" s="155">
        <v>10</v>
      </c>
      <c r="O74" s="155">
        <f t="shared" si="204"/>
        <v>177</v>
      </c>
      <c r="P74" s="155">
        <v>0</v>
      </c>
      <c r="Q74" s="155">
        <v>0</v>
      </c>
      <c r="R74" s="155">
        <v>0</v>
      </c>
      <c r="S74" s="155">
        <v>0</v>
      </c>
      <c r="T74" s="155">
        <v>0</v>
      </c>
      <c r="U74" s="156">
        <f t="shared" si="205"/>
        <v>0</v>
      </c>
      <c r="V74" s="29" t="s">
        <v>114</v>
      </c>
      <c r="W74" s="76" t="s">
        <v>115</v>
      </c>
      <c r="X74" s="155">
        <v>0</v>
      </c>
      <c r="Y74" s="155">
        <v>0</v>
      </c>
      <c r="Z74" s="155">
        <v>0</v>
      </c>
      <c r="AA74" s="155">
        <v>0</v>
      </c>
      <c r="AB74" s="155">
        <v>0</v>
      </c>
      <c r="AC74" s="155">
        <f t="shared" si="206"/>
        <v>0</v>
      </c>
      <c r="AD74" s="155">
        <v>19</v>
      </c>
      <c r="AE74" s="155">
        <v>0</v>
      </c>
      <c r="AF74" s="155">
        <v>1</v>
      </c>
      <c r="AG74" s="155">
        <v>0</v>
      </c>
      <c r="AH74" s="155">
        <v>3</v>
      </c>
      <c r="AI74" s="155">
        <f t="shared" si="207"/>
        <v>23</v>
      </c>
      <c r="AJ74" s="155">
        <f t="shared" si="208"/>
        <v>542</v>
      </c>
      <c r="AK74" s="155">
        <f t="shared" si="208"/>
        <v>28</v>
      </c>
      <c r="AL74" s="155">
        <f t="shared" si="208"/>
        <v>20</v>
      </c>
      <c r="AM74" s="155">
        <f t="shared" si="208"/>
        <v>5</v>
      </c>
      <c r="AN74" s="155">
        <f t="shared" si="208"/>
        <v>37</v>
      </c>
      <c r="AO74" s="156">
        <f t="shared" si="209"/>
        <v>632</v>
      </c>
      <c r="AP74" s="29" t="s">
        <v>114</v>
      </c>
      <c r="AQ74" s="76" t="s">
        <v>115</v>
      </c>
      <c r="AR74" s="39">
        <v>14</v>
      </c>
      <c r="AS74" s="39">
        <v>0</v>
      </c>
      <c r="AT74" s="39">
        <v>6</v>
      </c>
      <c r="AU74" s="39">
        <v>3</v>
      </c>
      <c r="AV74" s="39">
        <v>4</v>
      </c>
      <c r="AW74" s="39">
        <f t="shared" si="210"/>
        <v>27</v>
      </c>
      <c r="AX74" s="39">
        <v>42</v>
      </c>
      <c r="AY74" s="39">
        <v>0</v>
      </c>
      <c r="AZ74" s="39">
        <v>2</v>
      </c>
      <c r="BA74" s="39">
        <v>4</v>
      </c>
      <c r="BB74" s="39">
        <v>16</v>
      </c>
      <c r="BC74" s="39">
        <f t="shared" si="211"/>
        <v>64</v>
      </c>
      <c r="BD74" s="39">
        <v>0</v>
      </c>
      <c r="BE74" s="39">
        <v>0</v>
      </c>
      <c r="BF74" s="39">
        <v>0</v>
      </c>
      <c r="BG74" s="39">
        <v>0</v>
      </c>
      <c r="BH74" s="39">
        <v>0</v>
      </c>
      <c r="BI74" s="157">
        <f t="shared" si="212"/>
        <v>0</v>
      </c>
      <c r="BJ74" s="29" t="s">
        <v>114</v>
      </c>
      <c r="BK74" s="76" t="s">
        <v>115</v>
      </c>
      <c r="BL74" s="155">
        <v>0</v>
      </c>
      <c r="BM74" s="155">
        <v>0</v>
      </c>
      <c r="BN74" s="155">
        <v>0</v>
      </c>
      <c r="BO74" s="155">
        <v>0</v>
      </c>
      <c r="BP74" s="155">
        <v>0</v>
      </c>
      <c r="BQ74" s="155">
        <f t="shared" si="213"/>
        <v>0</v>
      </c>
      <c r="BR74" s="155">
        <v>7</v>
      </c>
      <c r="BS74" s="155">
        <v>0</v>
      </c>
      <c r="BT74" s="155">
        <v>0</v>
      </c>
      <c r="BU74" s="155">
        <v>0</v>
      </c>
      <c r="BV74" s="155">
        <v>2</v>
      </c>
      <c r="BW74" s="155">
        <f t="shared" si="214"/>
        <v>9</v>
      </c>
      <c r="BX74" s="155">
        <f t="shared" si="215"/>
        <v>63</v>
      </c>
      <c r="BY74" s="155">
        <f t="shared" si="215"/>
        <v>0</v>
      </c>
      <c r="BZ74" s="155">
        <f t="shared" si="215"/>
        <v>8</v>
      </c>
      <c r="CA74" s="155">
        <f t="shared" si="215"/>
        <v>7</v>
      </c>
      <c r="CB74" s="155">
        <f t="shared" si="215"/>
        <v>22</v>
      </c>
      <c r="CC74" s="156">
        <f t="shared" si="216"/>
        <v>100</v>
      </c>
      <c r="CD74" s="139"/>
      <c r="CE74" s="139"/>
      <c r="CF74" s="139"/>
      <c r="CG74" s="139"/>
      <c r="CH74" s="139"/>
      <c r="CI74" s="139"/>
      <c r="CJ74" s="139"/>
      <c r="CK74" s="139"/>
      <c r="CL74" s="139"/>
      <c r="CM74" s="139"/>
      <c r="CN74" s="139"/>
      <c r="CO74" s="139"/>
      <c r="CP74" s="139"/>
      <c r="CQ74" s="139"/>
      <c r="CR74" s="139"/>
      <c r="CS74" s="139"/>
      <c r="CT74" s="139"/>
      <c r="CU74" s="139"/>
      <c r="CV74" s="139"/>
      <c r="CW74" s="139"/>
      <c r="CX74" s="139"/>
      <c r="CY74" s="139"/>
      <c r="CZ74" s="139"/>
      <c r="DA74" s="139"/>
      <c r="DB74" s="139"/>
      <c r="DC74" s="139"/>
      <c r="DD74" s="139"/>
      <c r="DE74" s="139"/>
      <c r="DF74" s="139"/>
      <c r="DG74" s="139"/>
      <c r="DH74" s="139"/>
      <c r="DI74" s="139"/>
      <c r="DJ74" s="139"/>
      <c r="DK74" s="139"/>
      <c r="DL74" s="139"/>
      <c r="DM74" s="139"/>
      <c r="DN74" s="139"/>
      <c r="DO74" s="139"/>
      <c r="DP74" s="139"/>
      <c r="DQ74" s="139"/>
      <c r="DR74" s="139"/>
      <c r="DS74" s="139"/>
      <c r="DT74" s="139"/>
      <c r="DU74" s="139"/>
      <c r="DV74" s="139"/>
      <c r="DW74" s="139"/>
      <c r="DX74" s="139"/>
      <c r="DY74" s="139"/>
      <c r="DZ74" s="139"/>
      <c r="EA74" s="139"/>
      <c r="EB74" s="139"/>
      <c r="EC74" s="139"/>
      <c r="ED74" s="139"/>
      <c r="EE74" s="139"/>
      <c r="EF74" s="139"/>
      <c r="EG74" s="139"/>
      <c r="EH74" s="139"/>
      <c r="EI74" s="139"/>
      <c r="EJ74" s="139"/>
      <c r="EK74" s="139"/>
      <c r="EL74" s="139"/>
      <c r="EM74" s="139"/>
      <c r="EN74" s="139"/>
      <c r="EO74" s="139"/>
      <c r="EP74" s="139"/>
      <c r="EQ74" s="139"/>
      <c r="ER74" s="139"/>
      <c r="ES74" s="139"/>
      <c r="ET74" s="139"/>
      <c r="EU74" s="139"/>
      <c r="EV74" s="139"/>
      <c r="EW74" s="139"/>
      <c r="EX74" s="139"/>
      <c r="EY74" s="139"/>
      <c r="EZ74" s="139"/>
      <c r="FA74" s="139"/>
      <c r="FB74" s="139"/>
      <c r="FC74" s="139"/>
      <c r="FD74" s="139"/>
      <c r="FE74" s="139"/>
      <c r="FF74" s="139"/>
      <c r="FG74" s="139"/>
      <c r="FH74" s="139"/>
      <c r="FI74" s="139"/>
      <c r="FJ74" s="139"/>
      <c r="FK74" s="139"/>
      <c r="FL74" s="139"/>
      <c r="FM74" s="139"/>
      <c r="FN74" s="139"/>
      <c r="FO74" s="139"/>
      <c r="FP74" s="139"/>
      <c r="FQ74" s="139"/>
      <c r="FR74" s="139"/>
      <c r="FS74" s="139"/>
      <c r="FT74" s="139"/>
      <c r="FU74" s="139"/>
      <c r="FV74" s="139"/>
      <c r="FW74" s="139"/>
      <c r="FX74" s="139"/>
      <c r="FY74" s="139"/>
      <c r="FZ74" s="139"/>
      <c r="GA74" s="139"/>
      <c r="GB74" s="139"/>
      <c r="GC74" s="139"/>
      <c r="GD74" s="139"/>
      <c r="GE74" s="139"/>
      <c r="GF74" s="139"/>
      <c r="GG74" s="139"/>
      <c r="GH74" s="139"/>
      <c r="GI74" s="139"/>
      <c r="GJ74" s="139"/>
      <c r="GK74" s="139"/>
      <c r="GL74" s="139"/>
      <c r="GM74" s="139"/>
      <c r="GN74" s="139"/>
      <c r="GO74" s="139"/>
      <c r="GP74" s="139"/>
      <c r="GQ74" s="139"/>
      <c r="GR74" s="139"/>
      <c r="GS74" s="139"/>
      <c r="GT74" s="139"/>
      <c r="GU74" s="139"/>
      <c r="GV74" s="139"/>
      <c r="GW74" s="139"/>
      <c r="GX74" s="139"/>
      <c r="GY74" s="139"/>
      <c r="GZ74" s="139"/>
      <c r="HA74" s="139"/>
      <c r="HB74" s="139"/>
      <c r="HC74" s="139"/>
      <c r="HD74" s="139"/>
      <c r="HE74" s="139"/>
      <c r="HF74" s="139"/>
      <c r="HG74" s="139"/>
      <c r="HH74" s="139"/>
      <c r="HI74" s="139"/>
      <c r="HJ74" s="139"/>
      <c r="HK74" s="139"/>
      <c r="HL74" s="139"/>
      <c r="HM74" s="139"/>
      <c r="HN74" s="139"/>
      <c r="HO74" s="139"/>
      <c r="HP74" s="139"/>
      <c r="HQ74" s="139"/>
      <c r="HR74" s="139"/>
      <c r="HS74" s="139"/>
      <c r="HT74" s="139"/>
      <c r="HU74" s="139"/>
      <c r="HV74" s="139"/>
      <c r="HW74" s="139"/>
      <c r="HX74" s="139"/>
      <c r="HY74" s="139"/>
      <c r="HZ74" s="139"/>
      <c r="IA74" s="139"/>
      <c r="IB74" s="139"/>
      <c r="IC74" s="139"/>
      <c r="ID74" s="139"/>
      <c r="IE74" s="139"/>
      <c r="IF74" s="139"/>
      <c r="IG74" s="139"/>
      <c r="IH74" s="139"/>
      <c r="II74" s="139"/>
      <c r="IJ74" s="139"/>
      <c r="IK74" s="139"/>
      <c r="IL74" s="139"/>
      <c r="IM74" s="139"/>
      <c r="IN74" s="139"/>
      <c r="IO74" s="139"/>
      <c r="IP74" s="139"/>
      <c r="IQ74" s="139"/>
      <c r="IR74" s="139"/>
      <c r="IS74" s="139"/>
      <c r="IT74" s="139"/>
      <c r="IU74" s="139"/>
      <c r="IV74" s="139"/>
    </row>
    <row r="75" spans="1:256" ht="17.100000000000001" customHeight="1">
      <c r="A75" s="16"/>
      <c r="B75" s="187" t="s">
        <v>116</v>
      </c>
      <c r="C75" s="94" t="s">
        <v>117</v>
      </c>
      <c r="D75" s="158">
        <v>0</v>
      </c>
      <c r="E75" s="158">
        <v>0</v>
      </c>
      <c r="F75" s="158">
        <v>0</v>
      </c>
      <c r="G75" s="158">
        <v>0</v>
      </c>
      <c r="H75" s="158">
        <v>0</v>
      </c>
      <c r="I75" s="158">
        <f t="shared" si="203"/>
        <v>0</v>
      </c>
      <c r="J75" s="158">
        <v>0</v>
      </c>
      <c r="K75" s="158">
        <v>0</v>
      </c>
      <c r="L75" s="158">
        <v>0</v>
      </c>
      <c r="M75" s="158">
        <v>0</v>
      </c>
      <c r="N75" s="158">
        <v>0</v>
      </c>
      <c r="O75" s="161">
        <f t="shared" si="204"/>
        <v>0</v>
      </c>
      <c r="P75" s="158">
        <v>37</v>
      </c>
      <c r="Q75" s="158">
        <v>1</v>
      </c>
      <c r="R75" s="158">
        <v>1</v>
      </c>
      <c r="S75" s="158">
        <v>0</v>
      </c>
      <c r="T75" s="158">
        <v>1</v>
      </c>
      <c r="U75" s="159">
        <f t="shared" si="205"/>
        <v>40</v>
      </c>
      <c r="V75" s="187" t="s">
        <v>116</v>
      </c>
      <c r="W75" s="94" t="s">
        <v>117</v>
      </c>
      <c r="X75" s="158">
        <v>33</v>
      </c>
      <c r="Y75" s="158">
        <v>0</v>
      </c>
      <c r="Z75" s="158">
        <v>2</v>
      </c>
      <c r="AA75" s="158">
        <v>0</v>
      </c>
      <c r="AB75" s="158">
        <v>1</v>
      </c>
      <c r="AC75" s="158">
        <f t="shared" si="206"/>
        <v>36</v>
      </c>
      <c r="AD75" s="158">
        <v>0</v>
      </c>
      <c r="AE75" s="158">
        <v>0</v>
      </c>
      <c r="AF75" s="158">
        <v>0</v>
      </c>
      <c r="AG75" s="158">
        <v>0</v>
      </c>
      <c r="AH75" s="158">
        <v>0</v>
      </c>
      <c r="AI75" s="158">
        <f t="shared" si="207"/>
        <v>0</v>
      </c>
      <c r="AJ75" s="158">
        <f t="shared" si="208"/>
        <v>70</v>
      </c>
      <c r="AK75" s="158">
        <f t="shared" si="208"/>
        <v>1</v>
      </c>
      <c r="AL75" s="158">
        <f t="shared" si="208"/>
        <v>3</v>
      </c>
      <c r="AM75" s="158">
        <f t="shared" si="208"/>
        <v>0</v>
      </c>
      <c r="AN75" s="158">
        <f t="shared" si="208"/>
        <v>2</v>
      </c>
      <c r="AO75" s="159">
        <f t="shared" si="209"/>
        <v>76</v>
      </c>
      <c r="AP75" s="187" t="s">
        <v>116</v>
      </c>
      <c r="AQ75" s="94" t="s">
        <v>117</v>
      </c>
      <c r="AR75" s="51">
        <v>0</v>
      </c>
      <c r="AS75" s="51">
        <v>0</v>
      </c>
      <c r="AT75" s="51">
        <v>0</v>
      </c>
      <c r="AU75" s="51">
        <v>0</v>
      </c>
      <c r="AV75" s="51">
        <v>0</v>
      </c>
      <c r="AW75" s="51">
        <f t="shared" si="210"/>
        <v>0</v>
      </c>
      <c r="AX75" s="51">
        <v>0</v>
      </c>
      <c r="AY75" s="51">
        <v>0</v>
      </c>
      <c r="AZ75" s="51">
        <v>0</v>
      </c>
      <c r="BA75" s="51">
        <v>0</v>
      </c>
      <c r="BB75" s="51">
        <v>0</v>
      </c>
      <c r="BC75" s="51">
        <f t="shared" si="211"/>
        <v>0</v>
      </c>
      <c r="BD75" s="51">
        <v>3</v>
      </c>
      <c r="BE75" s="51">
        <v>0</v>
      </c>
      <c r="BF75" s="51">
        <v>0</v>
      </c>
      <c r="BG75" s="51">
        <v>1</v>
      </c>
      <c r="BH75" s="51">
        <v>0</v>
      </c>
      <c r="BI75" s="160">
        <f t="shared" si="212"/>
        <v>4</v>
      </c>
      <c r="BJ75" s="187" t="s">
        <v>116</v>
      </c>
      <c r="BK75" s="94" t="s">
        <v>117</v>
      </c>
      <c r="BL75" s="158">
        <v>2</v>
      </c>
      <c r="BM75" s="158">
        <v>0</v>
      </c>
      <c r="BN75" s="158">
        <v>0</v>
      </c>
      <c r="BO75" s="158">
        <v>1</v>
      </c>
      <c r="BP75" s="158">
        <v>0</v>
      </c>
      <c r="BQ75" s="158">
        <f t="shared" si="213"/>
        <v>3</v>
      </c>
      <c r="BR75" s="158">
        <v>0</v>
      </c>
      <c r="BS75" s="158">
        <v>0</v>
      </c>
      <c r="BT75" s="158">
        <v>0</v>
      </c>
      <c r="BU75" s="158">
        <v>0</v>
      </c>
      <c r="BV75" s="158">
        <v>0</v>
      </c>
      <c r="BW75" s="158">
        <f t="shared" si="214"/>
        <v>0</v>
      </c>
      <c r="BX75" s="158">
        <f t="shared" si="215"/>
        <v>5</v>
      </c>
      <c r="BY75" s="158">
        <f t="shared" si="215"/>
        <v>0</v>
      </c>
      <c r="BZ75" s="158">
        <f t="shared" si="215"/>
        <v>0</v>
      </c>
      <c r="CA75" s="158">
        <f t="shared" si="215"/>
        <v>2</v>
      </c>
      <c r="CB75" s="158">
        <f t="shared" si="215"/>
        <v>0</v>
      </c>
      <c r="CC75" s="159">
        <f t="shared" si="216"/>
        <v>7</v>
      </c>
      <c r="CD75" s="139"/>
      <c r="CE75" s="139"/>
      <c r="CF75" s="139"/>
      <c r="CG75" s="139"/>
      <c r="CH75" s="139"/>
      <c r="CI75" s="139"/>
      <c r="CJ75" s="139"/>
      <c r="CK75" s="139"/>
      <c r="CL75" s="139"/>
      <c r="CM75" s="139"/>
      <c r="CN75" s="139"/>
      <c r="CO75" s="139"/>
      <c r="CP75" s="139"/>
      <c r="CQ75" s="139"/>
      <c r="CR75" s="139"/>
      <c r="CS75" s="139"/>
      <c r="CT75" s="139"/>
      <c r="CU75" s="139"/>
      <c r="CV75" s="139"/>
      <c r="CW75" s="139"/>
      <c r="CX75" s="139"/>
      <c r="CY75" s="139"/>
      <c r="CZ75" s="139"/>
      <c r="DA75" s="139"/>
      <c r="DB75" s="139"/>
      <c r="DC75" s="139"/>
      <c r="DD75" s="139"/>
      <c r="DE75" s="139"/>
      <c r="DF75" s="139"/>
      <c r="DG75" s="139"/>
      <c r="DH75" s="139"/>
      <c r="DI75" s="139"/>
      <c r="DJ75" s="139"/>
      <c r="DK75" s="139"/>
      <c r="DL75" s="139"/>
      <c r="DM75" s="139"/>
      <c r="DN75" s="139"/>
      <c r="DO75" s="139"/>
      <c r="DP75" s="139"/>
      <c r="DQ75" s="139"/>
      <c r="DR75" s="139"/>
      <c r="DS75" s="139"/>
      <c r="DT75" s="139"/>
      <c r="DU75" s="139"/>
      <c r="DV75" s="139"/>
      <c r="DW75" s="139"/>
      <c r="DX75" s="139"/>
      <c r="DY75" s="139"/>
      <c r="DZ75" s="139"/>
      <c r="EA75" s="139"/>
      <c r="EB75" s="139"/>
      <c r="EC75" s="139"/>
      <c r="ED75" s="139"/>
      <c r="EE75" s="139"/>
      <c r="EF75" s="139"/>
      <c r="EG75" s="139"/>
      <c r="EH75" s="139"/>
      <c r="EI75" s="139"/>
      <c r="EJ75" s="139"/>
      <c r="EK75" s="139"/>
      <c r="EL75" s="139"/>
      <c r="EM75" s="139"/>
      <c r="EN75" s="139"/>
      <c r="EO75" s="139"/>
      <c r="EP75" s="139"/>
      <c r="EQ75" s="139"/>
      <c r="ER75" s="139"/>
      <c r="ES75" s="139"/>
      <c r="ET75" s="139"/>
      <c r="EU75" s="139"/>
      <c r="EV75" s="139"/>
      <c r="EW75" s="139"/>
      <c r="EX75" s="139"/>
      <c r="EY75" s="139"/>
      <c r="EZ75" s="139"/>
      <c r="FA75" s="139"/>
      <c r="FB75" s="139"/>
      <c r="FC75" s="139"/>
      <c r="FD75" s="139"/>
      <c r="FE75" s="139"/>
      <c r="FF75" s="139"/>
      <c r="FG75" s="139"/>
      <c r="FH75" s="139"/>
      <c r="FI75" s="139"/>
      <c r="FJ75" s="139"/>
      <c r="FK75" s="139"/>
      <c r="FL75" s="139"/>
      <c r="FM75" s="139"/>
      <c r="FN75" s="139"/>
      <c r="FO75" s="139"/>
      <c r="FP75" s="139"/>
      <c r="FQ75" s="139"/>
      <c r="FR75" s="139"/>
      <c r="FS75" s="139"/>
      <c r="FT75" s="139"/>
      <c r="FU75" s="139"/>
      <c r="FV75" s="139"/>
      <c r="FW75" s="139"/>
      <c r="FX75" s="139"/>
      <c r="FY75" s="139"/>
      <c r="FZ75" s="139"/>
      <c r="GA75" s="139"/>
      <c r="GB75" s="139"/>
      <c r="GC75" s="139"/>
      <c r="GD75" s="139"/>
      <c r="GE75" s="139"/>
      <c r="GF75" s="139"/>
      <c r="GG75" s="139"/>
      <c r="GH75" s="139"/>
      <c r="GI75" s="139"/>
      <c r="GJ75" s="139"/>
      <c r="GK75" s="139"/>
      <c r="GL75" s="139"/>
      <c r="GM75" s="139"/>
      <c r="GN75" s="139"/>
      <c r="GO75" s="139"/>
      <c r="GP75" s="139"/>
      <c r="GQ75" s="139"/>
      <c r="GR75" s="139"/>
      <c r="GS75" s="139"/>
      <c r="GT75" s="139"/>
      <c r="GU75" s="139"/>
      <c r="GV75" s="139"/>
      <c r="GW75" s="139"/>
      <c r="GX75" s="139"/>
      <c r="GY75" s="139"/>
      <c r="GZ75" s="139"/>
      <c r="HA75" s="139"/>
      <c r="HB75" s="139"/>
      <c r="HC75" s="139"/>
      <c r="HD75" s="139"/>
      <c r="HE75" s="139"/>
      <c r="HF75" s="139"/>
      <c r="HG75" s="139"/>
      <c r="HH75" s="139"/>
      <c r="HI75" s="139"/>
      <c r="HJ75" s="139"/>
      <c r="HK75" s="139"/>
      <c r="HL75" s="139"/>
      <c r="HM75" s="139"/>
      <c r="HN75" s="139"/>
      <c r="HO75" s="139"/>
      <c r="HP75" s="139"/>
      <c r="HQ75" s="139"/>
      <c r="HR75" s="139"/>
      <c r="HS75" s="139"/>
      <c r="HT75" s="139"/>
      <c r="HU75" s="139"/>
      <c r="HV75" s="139"/>
      <c r="HW75" s="139"/>
      <c r="HX75" s="139"/>
      <c r="HY75" s="139"/>
      <c r="HZ75" s="139"/>
      <c r="IA75" s="139"/>
      <c r="IB75" s="139"/>
      <c r="IC75" s="139"/>
      <c r="ID75" s="139"/>
      <c r="IE75" s="139"/>
      <c r="IF75" s="139"/>
      <c r="IG75" s="139"/>
      <c r="IH75" s="139"/>
      <c r="II75" s="139"/>
      <c r="IJ75" s="139"/>
      <c r="IK75" s="139"/>
      <c r="IL75" s="139"/>
      <c r="IM75" s="139"/>
      <c r="IN75" s="139"/>
      <c r="IO75" s="139"/>
      <c r="IP75" s="139"/>
      <c r="IQ75" s="139"/>
      <c r="IR75" s="139"/>
      <c r="IS75" s="139"/>
      <c r="IT75" s="139"/>
      <c r="IU75" s="139"/>
      <c r="IV75" s="139"/>
    </row>
    <row r="76" spans="1:256" ht="17.100000000000001" customHeight="1">
      <c r="A76" s="16"/>
      <c r="B76" s="188"/>
      <c r="C76" s="95" t="s">
        <v>118</v>
      </c>
      <c r="D76" s="158">
        <v>0</v>
      </c>
      <c r="E76" s="158">
        <v>0</v>
      </c>
      <c r="F76" s="158">
        <v>0</v>
      </c>
      <c r="G76" s="158">
        <v>0</v>
      </c>
      <c r="H76" s="158">
        <v>0</v>
      </c>
      <c r="I76" s="158">
        <f t="shared" si="203"/>
        <v>0</v>
      </c>
      <c r="J76" s="158">
        <v>0</v>
      </c>
      <c r="K76" s="158">
        <v>0</v>
      </c>
      <c r="L76" s="158">
        <v>0</v>
      </c>
      <c r="M76" s="158">
        <v>0</v>
      </c>
      <c r="N76" s="158">
        <v>0</v>
      </c>
      <c r="O76" s="161">
        <f t="shared" si="204"/>
        <v>0</v>
      </c>
      <c r="P76" s="158">
        <v>0</v>
      </c>
      <c r="Q76" s="158">
        <v>0</v>
      </c>
      <c r="R76" s="158">
        <v>0</v>
      </c>
      <c r="S76" s="158">
        <v>0</v>
      </c>
      <c r="T76" s="158">
        <v>0</v>
      </c>
      <c r="U76" s="159">
        <f t="shared" si="205"/>
        <v>0</v>
      </c>
      <c r="V76" s="188"/>
      <c r="W76" s="95" t="s">
        <v>118</v>
      </c>
      <c r="X76" s="158">
        <v>40</v>
      </c>
      <c r="Y76" s="158">
        <v>3</v>
      </c>
      <c r="Z76" s="158">
        <v>6</v>
      </c>
      <c r="AA76" s="158">
        <v>1</v>
      </c>
      <c r="AB76" s="158">
        <v>5</v>
      </c>
      <c r="AC76" s="158">
        <f t="shared" si="206"/>
        <v>55</v>
      </c>
      <c r="AD76" s="158">
        <v>0</v>
      </c>
      <c r="AE76" s="158">
        <v>0</v>
      </c>
      <c r="AF76" s="158">
        <v>0</v>
      </c>
      <c r="AG76" s="158">
        <v>0</v>
      </c>
      <c r="AH76" s="158">
        <v>0</v>
      </c>
      <c r="AI76" s="158">
        <f t="shared" si="207"/>
        <v>0</v>
      </c>
      <c r="AJ76" s="158">
        <f t="shared" si="208"/>
        <v>40</v>
      </c>
      <c r="AK76" s="158">
        <f t="shared" si="208"/>
        <v>3</v>
      </c>
      <c r="AL76" s="158">
        <f t="shared" si="208"/>
        <v>6</v>
      </c>
      <c r="AM76" s="158">
        <f t="shared" si="208"/>
        <v>1</v>
      </c>
      <c r="AN76" s="158">
        <f t="shared" si="208"/>
        <v>5</v>
      </c>
      <c r="AO76" s="159">
        <f t="shared" si="209"/>
        <v>55</v>
      </c>
      <c r="AP76" s="188"/>
      <c r="AQ76" s="95" t="s">
        <v>118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f t="shared" si="210"/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f t="shared" si="211"/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160">
        <f t="shared" si="212"/>
        <v>0</v>
      </c>
      <c r="BJ76" s="188"/>
      <c r="BK76" s="95" t="s">
        <v>118</v>
      </c>
      <c r="BL76" s="158">
        <v>2</v>
      </c>
      <c r="BM76" s="158">
        <v>0</v>
      </c>
      <c r="BN76" s="158">
        <v>1</v>
      </c>
      <c r="BO76" s="158">
        <v>2</v>
      </c>
      <c r="BP76" s="158">
        <v>3</v>
      </c>
      <c r="BQ76" s="158">
        <f t="shared" si="213"/>
        <v>8</v>
      </c>
      <c r="BR76" s="158">
        <v>0</v>
      </c>
      <c r="BS76" s="158">
        <v>0</v>
      </c>
      <c r="BT76" s="158">
        <v>0</v>
      </c>
      <c r="BU76" s="158">
        <v>0</v>
      </c>
      <c r="BV76" s="158">
        <v>0</v>
      </c>
      <c r="BW76" s="158">
        <f t="shared" si="214"/>
        <v>0</v>
      </c>
      <c r="BX76" s="158">
        <f t="shared" si="215"/>
        <v>2</v>
      </c>
      <c r="BY76" s="158">
        <f t="shared" si="215"/>
        <v>0</v>
      </c>
      <c r="BZ76" s="158">
        <f t="shared" si="215"/>
        <v>1</v>
      </c>
      <c r="CA76" s="158">
        <f t="shared" si="215"/>
        <v>2</v>
      </c>
      <c r="CB76" s="158">
        <f t="shared" si="215"/>
        <v>3</v>
      </c>
      <c r="CC76" s="159">
        <f t="shared" si="216"/>
        <v>8</v>
      </c>
      <c r="CD76" s="139"/>
      <c r="CE76" s="139"/>
      <c r="CF76" s="139"/>
      <c r="CG76" s="139"/>
      <c r="CH76" s="139"/>
      <c r="CI76" s="139"/>
      <c r="CJ76" s="139"/>
      <c r="CK76" s="139"/>
      <c r="CL76" s="139"/>
      <c r="CM76" s="139"/>
      <c r="CN76" s="139"/>
      <c r="CO76" s="139"/>
      <c r="CP76" s="139"/>
      <c r="CQ76" s="139"/>
      <c r="CR76" s="139"/>
      <c r="CS76" s="139"/>
      <c r="CT76" s="139"/>
      <c r="CU76" s="139"/>
      <c r="CV76" s="139"/>
      <c r="CW76" s="139"/>
      <c r="CX76" s="139"/>
      <c r="CY76" s="139"/>
      <c r="CZ76" s="139"/>
      <c r="DA76" s="139"/>
      <c r="DB76" s="139"/>
      <c r="DC76" s="139"/>
      <c r="DD76" s="139"/>
      <c r="DE76" s="139"/>
      <c r="DF76" s="139"/>
      <c r="DG76" s="139"/>
      <c r="DH76" s="139"/>
      <c r="DI76" s="139"/>
      <c r="DJ76" s="139"/>
      <c r="DK76" s="139"/>
      <c r="DL76" s="139"/>
      <c r="DM76" s="139"/>
      <c r="DN76" s="139"/>
      <c r="DO76" s="139"/>
      <c r="DP76" s="139"/>
      <c r="DQ76" s="139"/>
      <c r="DR76" s="139"/>
      <c r="DS76" s="139"/>
      <c r="DT76" s="139"/>
      <c r="DU76" s="139"/>
      <c r="DV76" s="139"/>
      <c r="DW76" s="139"/>
      <c r="DX76" s="139"/>
      <c r="DY76" s="139"/>
      <c r="DZ76" s="139"/>
      <c r="EA76" s="139"/>
      <c r="EB76" s="139"/>
      <c r="EC76" s="139"/>
      <c r="ED76" s="139"/>
      <c r="EE76" s="139"/>
      <c r="EF76" s="139"/>
      <c r="EG76" s="139"/>
      <c r="EH76" s="139"/>
      <c r="EI76" s="139"/>
      <c r="EJ76" s="139"/>
      <c r="EK76" s="139"/>
      <c r="EL76" s="139"/>
      <c r="EM76" s="139"/>
      <c r="EN76" s="139"/>
      <c r="EO76" s="139"/>
      <c r="EP76" s="139"/>
      <c r="EQ76" s="139"/>
      <c r="ER76" s="139"/>
      <c r="ES76" s="139"/>
      <c r="ET76" s="139"/>
      <c r="EU76" s="139"/>
      <c r="EV76" s="139"/>
      <c r="EW76" s="139"/>
      <c r="EX76" s="139"/>
      <c r="EY76" s="139"/>
      <c r="EZ76" s="139"/>
      <c r="FA76" s="139"/>
      <c r="FB76" s="139"/>
      <c r="FC76" s="139"/>
      <c r="FD76" s="139"/>
      <c r="FE76" s="139"/>
      <c r="FF76" s="139"/>
      <c r="FG76" s="139"/>
      <c r="FH76" s="139"/>
      <c r="FI76" s="139"/>
      <c r="FJ76" s="139"/>
      <c r="FK76" s="139"/>
      <c r="FL76" s="139"/>
      <c r="FM76" s="139"/>
      <c r="FN76" s="139"/>
      <c r="FO76" s="139"/>
      <c r="FP76" s="139"/>
      <c r="FQ76" s="139"/>
      <c r="FR76" s="139"/>
      <c r="FS76" s="139"/>
      <c r="FT76" s="139"/>
      <c r="FU76" s="139"/>
      <c r="FV76" s="139"/>
      <c r="FW76" s="139"/>
      <c r="FX76" s="139"/>
      <c r="FY76" s="139"/>
      <c r="FZ76" s="139"/>
      <c r="GA76" s="139"/>
      <c r="GB76" s="139"/>
      <c r="GC76" s="139"/>
      <c r="GD76" s="139"/>
      <c r="GE76" s="139"/>
      <c r="GF76" s="139"/>
      <c r="GG76" s="139"/>
      <c r="GH76" s="139"/>
      <c r="GI76" s="139"/>
      <c r="GJ76" s="139"/>
      <c r="GK76" s="139"/>
      <c r="GL76" s="139"/>
      <c r="GM76" s="139"/>
      <c r="GN76" s="139"/>
      <c r="GO76" s="139"/>
      <c r="GP76" s="139"/>
      <c r="GQ76" s="139"/>
      <c r="GR76" s="139"/>
      <c r="GS76" s="139"/>
      <c r="GT76" s="139"/>
      <c r="GU76" s="139"/>
      <c r="GV76" s="139"/>
      <c r="GW76" s="139"/>
      <c r="GX76" s="139"/>
      <c r="GY76" s="139"/>
      <c r="GZ76" s="139"/>
      <c r="HA76" s="139"/>
      <c r="HB76" s="139"/>
      <c r="HC76" s="139"/>
      <c r="HD76" s="139"/>
      <c r="HE76" s="139"/>
      <c r="HF76" s="139"/>
      <c r="HG76" s="139"/>
      <c r="HH76" s="139"/>
      <c r="HI76" s="139"/>
      <c r="HJ76" s="139"/>
      <c r="HK76" s="139"/>
      <c r="HL76" s="139"/>
      <c r="HM76" s="139"/>
      <c r="HN76" s="139"/>
      <c r="HO76" s="139"/>
      <c r="HP76" s="139"/>
      <c r="HQ76" s="139"/>
      <c r="HR76" s="139"/>
      <c r="HS76" s="139"/>
      <c r="HT76" s="139"/>
      <c r="HU76" s="139"/>
      <c r="HV76" s="139"/>
      <c r="HW76" s="139"/>
      <c r="HX76" s="139"/>
      <c r="HY76" s="139"/>
      <c r="HZ76" s="139"/>
      <c r="IA76" s="139"/>
      <c r="IB76" s="139"/>
      <c r="IC76" s="139"/>
      <c r="ID76" s="139"/>
      <c r="IE76" s="139"/>
      <c r="IF76" s="139"/>
      <c r="IG76" s="139"/>
      <c r="IH76" s="139"/>
      <c r="II76" s="139"/>
      <c r="IJ76" s="139"/>
      <c r="IK76" s="139"/>
      <c r="IL76" s="139"/>
      <c r="IM76" s="139"/>
      <c r="IN76" s="139"/>
      <c r="IO76" s="139"/>
      <c r="IP76" s="139"/>
      <c r="IQ76" s="139"/>
      <c r="IR76" s="139"/>
      <c r="IS76" s="139"/>
      <c r="IT76" s="139"/>
      <c r="IU76" s="139"/>
      <c r="IV76" s="139"/>
    </row>
    <row r="77" spans="1:256" ht="17.100000000000001" customHeight="1">
      <c r="A77" s="16"/>
      <c r="B77" s="188"/>
      <c r="C77" s="96" t="s">
        <v>119</v>
      </c>
      <c r="D77" s="158">
        <v>0</v>
      </c>
      <c r="E77" s="158">
        <v>0</v>
      </c>
      <c r="F77" s="158">
        <v>0</v>
      </c>
      <c r="G77" s="158">
        <v>0</v>
      </c>
      <c r="H77" s="158">
        <v>0</v>
      </c>
      <c r="I77" s="158">
        <f t="shared" si="203"/>
        <v>0</v>
      </c>
      <c r="J77" s="158">
        <v>0</v>
      </c>
      <c r="K77" s="158">
        <v>0</v>
      </c>
      <c r="L77" s="158">
        <v>0</v>
      </c>
      <c r="M77" s="158">
        <v>0</v>
      </c>
      <c r="N77" s="158">
        <v>0</v>
      </c>
      <c r="O77" s="161">
        <f t="shared" si="204"/>
        <v>0</v>
      </c>
      <c r="P77" s="158">
        <v>0</v>
      </c>
      <c r="Q77" s="158">
        <v>0</v>
      </c>
      <c r="R77" s="158">
        <v>0</v>
      </c>
      <c r="S77" s="158">
        <v>1</v>
      </c>
      <c r="T77" s="158">
        <v>0</v>
      </c>
      <c r="U77" s="159">
        <f t="shared" si="205"/>
        <v>1</v>
      </c>
      <c r="V77" s="188"/>
      <c r="W77" s="96" t="s">
        <v>119</v>
      </c>
      <c r="X77" s="158">
        <v>41</v>
      </c>
      <c r="Y77" s="158">
        <v>0</v>
      </c>
      <c r="Z77" s="158">
        <v>3</v>
      </c>
      <c r="AA77" s="158">
        <v>1</v>
      </c>
      <c r="AB77" s="158">
        <v>1</v>
      </c>
      <c r="AC77" s="158">
        <f t="shared" si="206"/>
        <v>46</v>
      </c>
      <c r="AD77" s="158">
        <v>0</v>
      </c>
      <c r="AE77" s="158">
        <v>0</v>
      </c>
      <c r="AF77" s="158">
        <v>0</v>
      </c>
      <c r="AG77" s="158">
        <v>0</v>
      </c>
      <c r="AH77" s="158">
        <v>0</v>
      </c>
      <c r="AI77" s="158">
        <f t="shared" si="207"/>
        <v>0</v>
      </c>
      <c r="AJ77" s="158">
        <f t="shared" si="208"/>
        <v>41</v>
      </c>
      <c r="AK77" s="158">
        <f t="shared" si="208"/>
        <v>0</v>
      </c>
      <c r="AL77" s="158">
        <f t="shared" si="208"/>
        <v>3</v>
      </c>
      <c r="AM77" s="158">
        <f t="shared" si="208"/>
        <v>2</v>
      </c>
      <c r="AN77" s="158">
        <f t="shared" si="208"/>
        <v>1</v>
      </c>
      <c r="AO77" s="159">
        <f t="shared" si="209"/>
        <v>47</v>
      </c>
      <c r="AP77" s="188"/>
      <c r="AQ77" s="96" t="s">
        <v>119</v>
      </c>
      <c r="AR77" s="51">
        <v>0</v>
      </c>
      <c r="AS77" s="51">
        <v>0</v>
      </c>
      <c r="AT77" s="51">
        <v>0</v>
      </c>
      <c r="AU77" s="51">
        <v>0</v>
      </c>
      <c r="AV77" s="51">
        <v>0</v>
      </c>
      <c r="AW77" s="51">
        <f t="shared" si="210"/>
        <v>0</v>
      </c>
      <c r="AX77" s="51">
        <v>0</v>
      </c>
      <c r="AY77" s="51">
        <v>0</v>
      </c>
      <c r="AZ77" s="51">
        <v>0</v>
      </c>
      <c r="BA77" s="51">
        <v>0</v>
      </c>
      <c r="BB77" s="51">
        <v>0</v>
      </c>
      <c r="BC77" s="51">
        <f t="shared" si="211"/>
        <v>0</v>
      </c>
      <c r="BD77" s="51">
        <v>0</v>
      </c>
      <c r="BE77" s="51">
        <v>0</v>
      </c>
      <c r="BF77" s="51">
        <v>0</v>
      </c>
      <c r="BG77" s="51">
        <v>1</v>
      </c>
      <c r="BH77" s="51">
        <v>0</v>
      </c>
      <c r="BI77" s="160">
        <f t="shared" si="212"/>
        <v>1</v>
      </c>
      <c r="BJ77" s="188"/>
      <c r="BK77" s="96" t="s">
        <v>119</v>
      </c>
      <c r="BL77" s="158">
        <v>4</v>
      </c>
      <c r="BM77" s="158">
        <v>0</v>
      </c>
      <c r="BN77" s="158">
        <v>1</v>
      </c>
      <c r="BO77" s="158">
        <v>2</v>
      </c>
      <c r="BP77" s="158">
        <v>1</v>
      </c>
      <c r="BQ77" s="158">
        <f t="shared" si="213"/>
        <v>8</v>
      </c>
      <c r="BR77" s="158">
        <v>0</v>
      </c>
      <c r="BS77" s="158">
        <v>0</v>
      </c>
      <c r="BT77" s="158">
        <v>0</v>
      </c>
      <c r="BU77" s="158">
        <v>0</v>
      </c>
      <c r="BV77" s="158">
        <v>0</v>
      </c>
      <c r="BW77" s="158">
        <f t="shared" si="214"/>
        <v>0</v>
      </c>
      <c r="BX77" s="158">
        <f t="shared" si="215"/>
        <v>4</v>
      </c>
      <c r="BY77" s="158">
        <f t="shared" si="215"/>
        <v>0</v>
      </c>
      <c r="BZ77" s="158">
        <f t="shared" si="215"/>
        <v>1</v>
      </c>
      <c r="CA77" s="158">
        <f t="shared" si="215"/>
        <v>3</v>
      </c>
      <c r="CB77" s="158">
        <f t="shared" si="215"/>
        <v>1</v>
      </c>
      <c r="CC77" s="159">
        <f t="shared" si="216"/>
        <v>9</v>
      </c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</row>
    <row r="78" spans="1:256" ht="17.100000000000001" customHeight="1">
      <c r="A78" s="16"/>
      <c r="B78" s="188"/>
      <c r="C78" s="95" t="s">
        <v>120</v>
      </c>
      <c r="D78" s="158">
        <v>0</v>
      </c>
      <c r="E78" s="158">
        <v>0</v>
      </c>
      <c r="F78" s="158">
        <v>0</v>
      </c>
      <c r="G78" s="158">
        <v>0</v>
      </c>
      <c r="H78" s="158">
        <v>0</v>
      </c>
      <c r="I78" s="158">
        <f t="shared" si="203"/>
        <v>0</v>
      </c>
      <c r="J78" s="158">
        <v>0</v>
      </c>
      <c r="K78" s="158">
        <v>0</v>
      </c>
      <c r="L78" s="158">
        <v>0</v>
      </c>
      <c r="M78" s="158">
        <v>0</v>
      </c>
      <c r="N78" s="158">
        <v>0</v>
      </c>
      <c r="O78" s="161">
        <f t="shared" si="204"/>
        <v>0</v>
      </c>
      <c r="P78" s="158">
        <v>46</v>
      </c>
      <c r="Q78" s="158">
        <v>3</v>
      </c>
      <c r="R78" s="158">
        <v>5</v>
      </c>
      <c r="S78" s="158">
        <v>0</v>
      </c>
      <c r="T78" s="158">
        <v>1</v>
      </c>
      <c r="U78" s="159">
        <f t="shared" si="205"/>
        <v>55</v>
      </c>
      <c r="V78" s="188"/>
      <c r="W78" s="95" t="s">
        <v>120</v>
      </c>
      <c r="X78" s="158">
        <v>112</v>
      </c>
      <c r="Y78" s="158">
        <v>5</v>
      </c>
      <c r="Z78" s="158">
        <v>2</v>
      </c>
      <c r="AA78" s="158">
        <v>1</v>
      </c>
      <c r="AB78" s="158">
        <v>5</v>
      </c>
      <c r="AC78" s="158">
        <f t="shared" si="206"/>
        <v>125</v>
      </c>
      <c r="AD78" s="158">
        <v>0</v>
      </c>
      <c r="AE78" s="158">
        <v>0</v>
      </c>
      <c r="AF78" s="158">
        <v>0</v>
      </c>
      <c r="AG78" s="158">
        <v>0</v>
      </c>
      <c r="AH78" s="158">
        <v>0</v>
      </c>
      <c r="AI78" s="158">
        <f t="shared" si="207"/>
        <v>0</v>
      </c>
      <c r="AJ78" s="158">
        <f t="shared" si="208"/>
        <v>158</v>
      </c>
      <c r="AK78" s="158">
        <f t="shared" si="208"/>
        <v>8</v>
      </c>
      <c r="AL78" s="158">
        <f t="shared" si="208"/>
        <v>7</v>
      </c>
      <c r="AM78" s="158">
        <f t="shared" si="208"/>
        <v>1</v>
      </c>
      <c r="AN78" s="158">
        <f t="shared" si="208"/>
        <v>6</v>
      </c>
      <c r="AO78" s="159">
        <f t="shared" si="209"/>
        <v>180</v>
      </c>
      <c r="AP78" s="188"/>
      <c r="AQ78" s="95" t="s">
        <v>120</v>
      </c>
      <c r="AR78" s="51">
        <v>0</v>
      </c>
      <c r="AS78" s="51">
        <v>0</v>
      </c>
      <c r="AT78" s="51">
        <v>0</v>
      </c>
      <c r="AU78" s="51">
        <v>0</v>
      </c>
      <c r="AV78" s="51">
        <v>0</v>
      </c>
      <c r="AW78" s="51">
        <f t="shared" si="210"/>
        <v>0</v>
      </c>
      <c r="AX78" s="51">
        <v>0</v>
      </c>
      <c r="AY78" s="51">
        <v>0</v>
      </c>
      <c r="AZ78" s="51">
        <v>0</v>
      </c>
      <c r="BA78" s="51">
        <v>0</v>
      </c>
      <c r="BB78" s="51">
        <v>0</v>
      </c>
      <c r="BC78" s="51">
        <f t="shared" si="211"/>
        <v>0</v>
      </c>
      <c r="BD78" s="51">
        <v>3</v>
      </c>
      <c r="BE78" s="51">
        <v>0</v>
      </c>
      <c r="BF78" s="51">
        <v>0</v>
      </c>
      <c r="BG78" s="51">
        <v>4</v>
      </c>
      <c r="BH78" s="51">
        <v>0</v>
      </c>
      <c r="BI78" s="160">
        <f t="shared" si="212"/>
        <v>7</v>
      </c>
      <c r="BJ78" s="188"/>
      <c r="BK78" s="95" t="s">
        <v>120</v>
      </c>
      <c r="BL78" s="158">
        <v>16</v>
      </c>
      <c r="BM78" s="158">
        <v>0</v>
      </c>
      <c r="BN78" s="158">
        <v>1</v>
      </c>
      <c r="BO78" s="158">
        <v>1</v>
      </c>
      <c r="BP78" s="158">
        <v>3</v>
      </c>
      <c r="BQ78" s="158">
        <f t="shared" si="213"/>
        <v>21</v>
      </c>
      <c r="BR78" s="158">
        <v>0</v>
      </c>
      <c r="BS78" s="158">
        <v>0</v>
      </c>
      <c r="BT78" s="158">
        <v>0</v>
      </c>
      <c r="BU78" s="158">
        <v>0</v>
      </c>
      <c r="BV78" s="158">
        <v>0</v>
      </c>
      <c r="BW78" s="158">
        <f t="shared" si="214"/>
        <v>0</v>
      </c>
      <c r="BX78" s="158">
        <f t="shared" si="215"/>
        <v>19</v>
      </c>
      <c r="BY78" s="158">
        <f t="shared" si="215"/>
        <v>0</v>
      </c>
      <c r="BZ78" s="158">
        <f t="shared" si="215"/>
        <v>1</v>
      </c>
      <c r="CA78" s="158">
        <f t="shared" si="215"/>
        <v>5</v>
      </c>
      <c r="CB78" s="158">
        <f t="shared" si="215"/>
        <v>3</v>
      </c>
      <c r="CC78" s="159">
        <f t="shared" si="216"/>
        <v>28</v>
      </c>
      <c r="CD78" s="139"/>
      <c r="CE78" s="139"/>
      <c r="CF78" s="139"/>
      <c r="CG78" s="139"/>
      <c r="CH78" s="139"/>
      <c r="CI78" s="139"/>
      <c r="CJ78" s="139"/>
      <c r="CK78" s="139"/>
      <c r="CL78" s="139"/>
      <c r="CM78" s="139"/>
      <c r="CN78" s="139"/>
      <c r="CO78" s="139"/>
      <c r="CP78" s="139"/>
      <c r="CQ78" s="139"/>
      <c r="CR78" s="139"/>
      <c r="CS78" s="139"/>
      <c r="CT78" s="139"/>
      <c r="CU78" s="139"/>
      <c r="CV78" s="139"/>
      <c r="CW78" s="139"/>
      <c r="CX78" s="139"/>
      <c r="CY78" s="139"/>
      <c r="CZ78" s="139"/>
      <c r="DA78" s="139"/>
      <c r="DB78" s="139"/>
      <c r="DC78" s="139"/>
      <c r="DD78" s="139"/>
      <c r="DE78" s="139"/>
      <c r="DF78" s="139"/>
      <c r="DG78" s="139"/>
      <c r="DH78" s="139"/>
      <c r="DI78" s="139"/>
      <c r="DJ78" s="139"/>
      <c r="DK78" s="139"/>
      <c r="DL78" s="139"/>
      <c r="DM78" s="139"/>
      <c r="DN78" s="139"/>
      <c r="DO78" s="139"/>
      <c r="DP78" s="139"/>
      <c r="DQ78" s="139"/>
      <c r="DR78" s="139"/>
      <c r="DS78" s="139"/>
      <c r="DT78" s="139"/>
      <c r="DU78" s="139"/>
      <c r="DV78" s="139"/>
      <c r="DW78" s="139"/>
      <c r="DX78" s="139"/>
      <c r="DY78" s="139"/>
      <c r="DZ78" s="139"/>
      <c r="EA78" s="139"/>
      <c r="EB78" s="139"/>
      <c r="EC78" s="139"/>
      <c r="ED78" s="139"/>
      <c r="EE78" s="139"/>
      <c r="EF78" s="139"/>
      <c r="EG78" s="139"/>
      <c r="EH78" s="139"/>
      <c r="EI78" s="139"/>
      <c r="EJ78" s="139"/>
      <c r="EK78" s="139"/>
      <c r="EL78" s="139"/>
      <c r="EM78" s="139"/>
      <c r="EN78" s="139"/>
      <c r="EO78" s="139"/>
      <c r="EP78" s="139"/>
      <c r="EQ78" s="139"/>
      <c r="ER78" s="139"/>
      <c r="ES78" s="139"/>
      <c r="ET78" s="139"/>
      <c r="EU78" s="139"/>
      <c r="EV78" s="139"/>
      <c r="EW78" s="139"/>
      <c r="EX78" s="139"/>
      <c r="EY78" s="139"/>
      <c r="EZ78" s="139"/>
      <c r="FA78" s="139"/>
      <c r="FB78" s="139"/>
      <c r="FC78" s="139"/>
      <c r="FD78" s="139"/>
      <c r="FE78" s="139"/>
      <c r="FF78" s="139"/>
      <c r="FG78" s="139"/>
      <c r="FH78" s="139"/>
      <c r="FI78" s="139"/>
      <c r="FJ78" s="139"/>
      <c r="FK78" s="139"/>
      <c r="FL78" s="139"/>
      <c r="FM78" s="139"/>
      <c r="FN78" s="139"/>
      <c r="FO78" s="139"/>
      <c r="FP78" s="139"/>
      <c r="FQ78" s="139"/>
      <c r="FR78" s="139"/>
      <c r="FS78" s="139"/>
      <c r="FT78" s="139"/>
      <c r="FU78" s="139"/>
      <c r="FV78" s="139"/>
      <c r="FW78" s="139"/>
      <c r="FX78" s="139"/>
      <c r="FY78" s="139"/>
      <c r="FZ78" s="139"/>
      <c r="GA78" s="139"/>
      <c r="GB78" s="139"/>
      <c r="GC78" s="139"/>
      <c r="GD78" s="139"/>
      <c r="GE78" s="139"/>
      <c r="GF78" s="139"/>
      <c r="GG78" s="139"/>
      <c r="GH78" s="139"/>
      <c r="GI78" s="139"/>
      <c r="GJ78" s="139"/>
      <c r="GK78" s="139"/>
      <c r="GL78" s="139"/>
      <c r="GM78" s="139"/>
      <c r="GN78" s="139"/>
      <c r="GO78" s="139"/>
      <c r="GP78" s="139"/>
      <c r="GQ78" s="139"/>
      <c r="GR78" s="139"/>
      <c r="GS78" s="139"/>
      <c r="GT78" s="139"/>
      <c r="GU78" s="139"/>
      <c r="GV78" s="139"/>
      <c r="GW78" s="139"/>
      <c r="GX78" s="139"/>
      <c r="GY78" s="139"/>
      <c r="GZ78" s="139"/>
      <c r="HA78" s="139"/>
      <c r="HB78" s="139"/>
      <c r="HC78" s="139"/>
      <c r="HD78" s="139"/>
      <c r="HE78" s="139"/>
      <c r="HF78" s="139"/>
      <c r="HG78" s="139"/>
      <c r="HH78" s="139"/>
      <c r="HI78" s="139"/>
      <c r="HJ78" s="139"/>
      <c r="HK78" s="139"/>
      <c r="HL78" s="139"/>
      <c r="HM78" s="139"/>
      <c r="HN78" s="139"/>
      <c r="HO78" s="139"/>
      <c r="HP78" s="139"/>
      <c r="HQ78" s="139"/>
      <c r="HR78" s="139"/>
      <c r="HS78" s="139"/>
      <c r="HT78" s="139"/>
      <c r="HU78" s="139"/>
      <c r="HV78" s="139"/>
      <c r="HW78" s="139"/>
      <c r="HX78" s="139"/>
      <c r="HY78" s="139"/>
      <c r="HZ78" s="139"/>
      <c r="IA78" s="139"/>
      <c r="IB78" s="139"/>
      <c r="IC78" s="139"/>
      <c r="ID78" s="139"/>
      <c r="IE78" s="139"/>
      <c r="IF78" s="139"/>
      <c r="IG78" s="139"/>
      <c r="IH78" s="139"/>
      <c r="II78" s="139"/>
      <c r="IJ78" s="139"/>
      <c r="IK78" s="139"/>
      <c r="IL78" s="139"/>
      <c r="IM78" s="139"/>
      <c r="IN78" s="139"/>
      <c r="IO78" s="139"/>
      <c r="IP78" s="139"/>
      <c r="IQ78" s="139"/>
      <c r="IR78" s="139"/>
      <c r="IS78" s="139"/>
      <c r="IT78" s="139"/>
      <c r="IU78" s="139"/>
      <c r="IV78" s="139"/>
    </row>
    <row r="79" spans="1:256" ht="17.100000000000001" customHeight="1">
      <c r="A79" s="16"/>
      <c r="B79" s="189"/>
      <c r="C79" s="30" t="s">
        <v>34</v>
      </c>
      <c r="D79" s="155">
        <f t="shared" ref="D79:U79" si="217">SUM(D75:D78)</f>
        <v>0</v>
      </c>
      <c r="E79" s="155">
        <f t="shared" si="217"/>
        <v>0</v>
      </c>
      <c r="F79" s="155">
        <f t="shared" si="217"/>
        <v>0</v>
      </c>
      <c r="G79" s="155">
        <f t="shared" si="217"/>
        <v>0</v>
      </c>
      <c r="H79" s="155">
        <f t="shared" si="217"/>
        <v>0</v>
      </c>
      <c r="I79" s="155">
        <f t="shared" si="217"/>
        <v>0</v>
      </c>
      <c r="J79" s="155">
        <f t="shared" si="217"/>
        <v>0</v>
      </c>
      <c r="K79" s="155">
        <f t="shared" si="217"/>
        <v>0</v>
      </c>
      <c r="L79" s="155">
        <f t="shared" si="217"/>
        <v>0</v>
      </c>
      <c r="M79" s="155">
        <f t="shared" si="217"/>
        <v>0</v>
      </c>
      <c r="N79" s="155">
        <f t="shared" si="217"/>
        <v>0</v>
      </c>
      <c r="O79" s="155">
        <f t="shared" si="217"/>
        <v>0</v>
      </c>
      <c r="P79" s="155">
        <f t="shared" si="217"/>
        <v>83</v>
      </c>
      <c r="Q79" s="155">
        <f t="shared" si="217"/>
        <v>4</v>
      </c>
      <c r="R79" s="155">
        <f t="shared" si="217"/>
        <v>6</v>
      </c>
      <c r="S79" s="155">
        <f t="shared" si="217"/>
        <v>1</v>
      </c>
      <c r="T79" s="155">
        <f t="shared" si="217"/>
        <v>2</v>
      </c>
      <c r="U79" s="156">
        <f t="shared" si="217"/>
        <v>96</v>
      </c>
      <c r="V79" s="189"/>
      <c r="W79" s="30" t="s">
        <v>34</v>
      </c>
      <c r="X79" s="155">
        <f t="shared" ref="X79:AO79" si="218">SUM(X75:X78)</f>
        <v>226</v>
      </c>
      <c r="Y79" s="155">
        <f t="shared" si="218"/>
        <v>8</v>
      </c>
      <c r="Z79" s="155">
        <f t="shared" si="218"/>
        <v>13</v>
      </c>
      <c r="AA79" s="155">
        <f t="shared" si="218"/>
        <v>3</v>
      </c>
      <c r="AB79" s="155">
        <f t="shared" si="218"/>
        <v>12</v>
      </c>
      <c r="AC79" s="155">
        <f t="shared" si="218"/>
        <v>262</v>
      </c>
      <c r="AD79" s="155">
        <f t="shared" si="218"/>
        <v>0</v>
      </c>
      <c r="AE79" s="155">
        <f t="shared" si="218"/>
        <v>0</v>
      </c>
      <c r="AF79" s="155">
        <f t="shared" si="218"/>
        <v>0</v>
      </c>
      <c r="AG79" s="155">
        <f t="shared" si="218"/>
        <v>0</v>
      </c>
      <c r="AH79" s="155">
        <f t="shared" si="218"/>
        <v>0</v>
      </c>
      <c r="AI79" s="155">
        <f t="shared" si="218"/>
        <v>0</v>
      </c>
      <c r="AJ79" s="155">
        <f t="shared" si="218"/>
        <v>309</v>
      </c>
      <c r="AK79" s="155">
        <f t="shared" si="218"/>
        <v>12</v>
      </c>
      <c r="AL79" s="155">
        <f t="shared" si="218"/>
        <v>19</v>
      </c>
      <c r="AM79" s="155">
        <f t="shared" si="218"/>
        <v>4</v>
      </c>
      <c r="AN79" s="155">
        <f t="shared" si="218"/>
        <v>14</v>
      </c>
      <c r="AO79" s="156">
        <f t="shared" si="218"/>
        <v>358</v>
      </c>
      <c r="AP79" s="189"/>
      <c r="AQ79" s="30" t="s">
        <v>34</v>
      </c>
      <c r="AR79" s="155">
        <f t="shared" ref="AR79:BI79" si="219">SUM(AR75:AR78)</f>
        <v>0</v>
      </c>
      <c r="AS79" s="155">
        <f t="shared" si="219"/>
        <v>0</v>
      </c>
      <c r="AT79" s="155">
        <f t="shared" si="219"/>
        <v>0</v>
      </c>
      <c r="AU79" s="155">
        <f t="shared" si="219"/>
        <v>0</v>
      </c>
      <c r="AV79" s="155">
        <f t="shared" si="219"/>
        <v>0</v>
      </c>
      <c r="AW79" s="155">
        <f t="shared" si="219"/>
        <v>0</v>
      </c>
      <c r="AX79" s="155">
        <f t="shared" si="219"/>
        <v>0</v>
      </c>
      <c r="AY79" s="155">
        <f t="shared" si="219"/>
        <v>0</v>
      </c>
      <c r="AZ79" s="155">
        <f t="shared" si="219"/>
        <v>0</v>
      </c>
      <c r="BA79" s="155">
        <f t="shared" si="219"/>
        <v>0</v>
      </c>
      <c r="BB79" s="155">
        <f t="shared" si="219"/>
        <v>0</v>
      </c>
      <c r="BC79" s="155">
        <f t="shared" si="219"/>
        <v>0</v>
      </c>
      <c r="BD79" s="155">
        <f t="shared" si="219"/>
        <v>6</v>
      </c>
      <c r="BE79" s="155">
        <f t="shared" si="219"/>
        <v>0</v>
      </c>
      <c r="BF79" s="155">
        <f t="shared" si="219"/>
        <v>0</v>
      </c>
      <c r="BG79" s="155">
        <f t="shared" si="219"/>
        <v>6</v>
      </c>
      <c r="BH79" s="155">
        <f t="shared" si="219"/>
        <v>0</v>
      </c>
      <c r="BI79" s="156">
        <f t="shared" si="219"/>
        <v>12</v>
      </c>
      <c r="BJ79" s="189"/>
      <c r="BK79" s="30" t="s">
        <v>34</v>
      </c>
      <c r="BL79" s="155">
        <f t="shared" ref="BL79:CC79" si="220">SUM(BL75:BL78)</f>
        <v>24</v>
      </c>
      <c r="BM79" s="155">
        <f t="shared" si="220"/>
        <v>0</v>
      </c>
      <c r="BN79" s="155">
        <f t="shared" si="220"/>
        <v>3</v>
      </c>
      <c r="BO79" s="155">
        <f t="shared" si="220"/>
        <v>6</v>
      </c>
      <c r="BP79" s="155">
        <f t="shared" si="220"/>
        <v>7</v>
      </c>
      <c r="BQ79" s="155">
        <f t="shared" si="220"/>
        <v>40</v>
      </c>
      <c r="BR79" s="155">
        <f t="shared" si="220"/>
        <v>0</v>
      </c>
      <c r="BS79" s="155">
        <f t="shared" si="220"/>
        <v>0</v>
      </c>
      <c r="BT79" s="155">
        <f t="shared" si="220"/>
        <v>0</v>
      </c>
      <c r="BU79" s="155">
        <f t="shared" si="220"/>
        <v>0</v>
      </c>
      <c r="BV79" s="155">
        <f t="shared" si="220"/>
        <v>0</v>
      </c>
      <c r="BW79" s="155">
        <f t="shared" si="220"/>
        <v>0</v>
      </c>
      <c r="BX79" s="155">
        <f t="shared" si="220"/>
        <v>30</v>
      </c>
      <c r="BY79" s="155">
        <f t="shared" si="220"/>
        <v>0</v>
      </c>
      <c r="BZ79" s="155">
        <f t="shared" si="220"/>
        <v>3</v>
      </c>
      <c r="CA79" s="155">
        <f t="shared" si="220"/>
        <v>12</v>
      </c>
      <c r="CB79" s="155">
        <f t="shared" si="220"/>
        <v>7</v>
      </c>
      <c r="CC79" s="156">
        <f t="shared" si="220"/>
        <v>52</v>
      </c>
      <c r="CD79" s="139"/>
      <c r="CE79" s="139"/>
      <c r="CF79" s="139"/>
      <c r="CG79" s="139"/>
      <c r="CH79" s="139"/>
      <c r="CI79" s="139"/>
      <c r="CJ79" s="139"/>
      <c r="CK79" s="139"/>
      <c r="CL79" s="139"/>
      <c r="CM79" s="139"/>
      <c r="CN79" s="139"/>
      <c r="CO79" s="139"/>
      <c r="CP79" s="139"/>
      <c r="CQ79" s="139"/>
      <c r="CR79" s="139"/>
      <c r="CS79" s="139"/>
      <c r="CT79" s="139"/>
      <c r="CU79" s="139"/>
      <c r="CV79" s="139"/>
      <c r="CW79" s="139"/>
      <c r="CX79" s="139"/>
      <c r="CY79" s="139"/>
      <c r="CZ79" s="139"/>
      <c r="DA79" s="139"/>
      <c r="DB79" s="139"/>
      <c r="DC79" s="139"/>
      <c r="DD79" s="139"/>
      <c r="DE79" s="139"/>
      <c r="DF79" s="139"/>
      <c r="DG79" s="139"/>
      <c r="DH79" s="139"/>
      <c r="DI79" s="139"/>
      <c r="DJ79" s="139"/>
      <c r="DK79" s="139"/>
      <c r="DL79" s="139"/>
      <c r="DM79" s="139"/>
      <c r="DN79" s="139"/>
      <c r="DO79" s="139"/>
      <c r="DP79" s="139"/>
      <c r="DQ79" s="139"/>
      <c r="DR79" s="139"/>
      <c r="DS79" s="139"/>
      <c r="DT79" s="139"/>
      <c r="DU79" s="139"/>
      <c r="DV79" s="139"/>
      <c r="DW79" s="139"/>
      <c r="DX79" s="139"/>
      <c r="DY79" s="139"/>
      <c r="DZ79" s="139"/>
      <c r="EA79" s="139"/>
      <c r="EB79" s="139"/>
      <c r="EC79" s="139"/>
      <c r="ED79" s="139"/>
      <c r="EE79" s="139"/>
      <c r="EF79" s="139"/>
      <c r="EG79" s="139"/>
      <c r="EH79" s="139"/>
      <c r="EI79" s="139"/>
      <c r="EJ79" s="139"/>
      <c r="EK79" s="139"/>
      <c r="EL79" s="139"/>
      <c r="EM79" s="139"/>
      <c r="EN79" s="139"/>
      <c r="EO79" s="139"/>
      <c r="EP79" s="139"/>
      <c r="EQ79" s="139"/>
      <c r="ER79" s="139"/>
      <c r="ES79" s="139"/>
      <c r="ET79" s="139"/>
      <c r="EU79" s="139"/>
      <c r="EV79" s="139"/>
      <c r="EW79" s="139"/>
      <c r="EX79" s="139"/>
      <c r="EY79" s="139"/>
      <c r="EZ79" s="139"/>
      <c r="FA79" s="139"/>
      <c r="FB79" s="139"/>
      <c r="FC79" s="139"/>
      <c r="FD79" s="139"/>
      <c r="FE79" s="139"/>
      <c r="FF79" s="139"/>
      <c r="FG79" s="139"/>
      <c r="FH79" s="139"/>
      <c r="FI79" s="139"/>
      <c r="FJ79" s="139"/>
      <c r="FK79" s="139"/>
      <c r="FL79" s="139"/>
      <c r="FM79" s="139"/>
      <c r="FN79" s="139"/>
      <c r="FO79" s="139"/>
      <c r="FP79" s="139"/>
      <c r="FQ79" s="139"/>
      <c r="FR79" s="139"/>
      <c r="FS79" s="139"/>
      <c r="FT79" s="139"/>
      <c r="FU79" s="139"/>
      <c r="FV79" s="139"/>
      <c r="FW79" s="139"/>
      <c r="FX79" s="139"/>
      <c r="FY79" s="139"/>
      <c r="FZ79" s="139"/>
      <c r="GA79" s="139"/>
      <c r="GB79" s="139"/>
      <c r="GC79" s="139"/>
      <c r="GD79" s="139"/>
      <c r="GE79" s="139"/>
      <c r="GF79" s="139"/>
      <c r="GG79" s="139"/>
      <c r="GH79" s="139"/>
      <c r="GI79" s="139"/>
      <c r="GJ79" s="139"/>
      <c r="GK79" s="139"/>
      <c r="GL79" s="139"/>
      <c r="GM79" s="139"/>
      <c r="GN79" s="139"/>
      <c r="GO79" s="139"/>
      <c r="GP79" s="139"/>
      <c r="GQ79" s="139"/>
      <c r="GR79" s="139"/>
      <c r="GS79" s="139"/>
      <c r="GT79" s="139"/>
      <c r="GU79" s="139"/>
      <c r="GV79" s="139"/>
      <c r="GW79" s="139"/>
      <c r="GX79" s="139"/>
      <c r="GY79" s="139"/>
      <c r="GZ79" s="139"/>
      <c r="HA79" s="139"/>
      <c r="HB79" s="139"/>
      <c r="HC79" s="139"/>
      <c r="HD79" s="139"/>
      <c r="HE79" s="139"/>
      <c r="HF79" s="139"/>
      <c r="HG79" s="139"/>
      <c r="HH79" s="139"/>
      <c r="HI79" s="139"/>
      <c r="HJ79" s="139"/>
      <c r="HK79" s="139"/>
      <c r="HL79" s="139"/>
      <c r="HM79" s="139"/>
      <c r="HN79" s="139"/>
      <c r="HO79" s="139"/>
      <c r="HP79" s="139"/>
      <c r="HQ79" s="139"/>
      <c r="HR79" s="139"/>
      <c r="HS79" s="139"/>
      <c r="HT79" s="139"/>
      <c r="HU79" s="139"/>
      <c r="HV79" s="139"/>
      <c r="HW79" s="139"/>
      <c r="HX79" s="139"/>
      <c r="HY79" s="139"/>
      <c r="HZ79" s="139"/>
      <c r="IA79" s="139"/>
      <c r="IB79" s="139"/>
      <c r="IC79" s="139"/>
      <c r="ID79" s="139"/>
      <c r="IE79" s="139"/>
      <c r="IF79" s="139"/>
      <c r="IG79" s="139"/>
      <c r="IH79" s="139"/>
      <c r="II79" s="139"/>
      <c r="IJ79" s="139"/>
      <c r="IK79" s="139"/>
      <c r="IL79" s="139"/>
      <c r="IM79" s="139"/>
      <c r="IN79" s="139"/>
      <c r="IO79" s="139"/>
      <c r="IP79" s="139"/>
      <c r="IQ79" s="139"/>
      <c r="IR79" s="139"/>
      <c r="IS79" s="139"/>
      <c r="IT79" s="139"/>
      <c r="IU79" s="139"/>
      <c r="IV79" s="139"/>
    </row>
    <row r="80" spans="1:256" ht="17.100000000000001" customHeight="1">
      <c r="A80" s="16"/>
      <c r="B80" s="187" t="s">
        <v>121</v>
      </c>
      <c r="C80" s="94" t="s">
        <v>122</v>
      </c>
      <c r="D80" s="158">
        <v>0</v>
      </c>
      <c r="E80" s="158">
        <v>0</v>
      </c>
      <c r="F80" s="158">
        <v>0</v>
      </c>
      <c r="G80" s="158">
        <v>0</v>
      </c>
      <c r="H80" s="158">
        <v>0</v>
      </c>
      <c r="I80" s="158">
        <f t="shared" ref="I80:I81" si="221">SUM(D80:H80)</f>
        <v>0</v>
      </c>
      <c r="J80" s="158">
        <v>0</v>
      </c>
      <c r="K80" s="158">
        <v>0</v>
      </c>
      <c r="L80" s="158">
        <v>0</v>
      </c>
      <c r="M80" s="158">
        <v>0</v>
      </c>
      <c r="N80" s="158">
        <v>0</v>
      </c>
      <c r="O80" s="158">
        <f t="shared" ref="O80:O81" si="222">SUM(J80:N80)</f>
        <v>0</v>
      </c>
      <c r="P80" s="158">
        <v>44</v>
      </c>
      <c r="Q80" s="158">
        <v>2</v>
      </c>
      <c r="R80" s="158">
        <v>1</v>
      </c>
      <c r="S80" s="158">
        <v>0</v>
      </c>
      <c r="T80" s="158">
        <v>1</v>
      </c>
      <c r="U80" s="159">
        <f t="shared" ref="U80:U81" si="223">SUM(P80:T80)</f>
        <v>48</v>
      </c>
      <c r="V80" s="187" t="s">
        <v>121</v>
      </c>
      <c r="W80" s="94" t="s">
        <v>122</v>
      </c>
      <c r="X80" s="158">
        <v>36</v>
      </c>
      <c r="Y80" s="158">
        <v>3</v>
      </c>
      <c r="Z80" s="158">
        <v>5</v>
      </c>
      <c r="AA80" s="158">
        <v>4</v>
      </c>
      <c r="AB80" s="158">
        <v>6</v>
      </c>
      <c r="AC80" s="158">
        <f t="shared" ref="AC80:AC81" si="224">SUM(X80:AB80)</f>
        <v>54</v>
      </c>
      <c r="AD80" s="158">
        <v>0</v>
      </c>
      <c r="AE80" s="158">
        <v>0</v>
      </c>
      <c r="AF80" s="158">
        <v>0</v>
      </c>
      <c r="AG80" s="158">
        <v>0</v>
      </c>
      <c r="AH80" s="158">
        <v>0</v>
      </c>
      <c r="AI80" s="158">
        <f t="shared" ref="AI80:AI81" si="225">SUM(AD80:AH80)</f>
        <v>0</v>
      </c>
      <c r="AJ80" s="158">
        <f t="shared" ref="AJ80:AN81" si="226">D80+J80+P80+X80+AD80</f>
        <v>80</v>
      </c>
      <c r="AK80" s="158">
        <f t="shared" si="226"/>
        <v>5</v>
      </c>
      <c r="AL80" s="158">
        <f t="shared" si="226"/>
        <v>6</v>
      </c>
      <c r="AM80" s="158">
        <f t="shared" si="226"/>
        <v>4</v>
      </c>
      <c r="AN80" s="158">
        <f t="shared" si="226"/>
        <v>7</v>
      </c>
      <c r="AO80" s="159">
        <f t="shared" ref="AO80:AO81" si="227">SUM(AJ80:AN80)</f>
        <v>102</v>
      </c>
      <c r="AP80" s="187" t="s">
        <v>121</v>
      </c>
      <c r="AQ80" s="94" t="s">
        <v>122</v>
      </c>
      <c r="AR80" s="51">
        <v>0</v>
      </c>
      <c r="AS80" s="51">
        <v>0</v>
      </c>
      <c r="AT80" s="51">
        <v>0</v>
      </c>
      <c r="AU80" s="51">
        <v>0</v>
      </c>
      <c r="AV80" s="51">
        <v>0</v>
      </c>
      <c r="AW80" s="51">
        <f t="shared" ref="AW80:AW81" si="228">SUM(AR80:AV80)</f>
        <v>0</v>
      </c>
      <c r="AX80" s="51">
        <v>0</v>
      </c>
      <c r="AY80" s="51">
        <v>0</v>
      </c>
      <c r="AZ80" s="51">
        <v>0</v>
      </c>
      <c r="BA80" s="51">
        <v>0</v>
      </c>
      <c r="BB80" s="51">
        <v>0</v>
      </c>
      <c r="BC80" s="51">
        <f t="shared" ref="BC80:BC81" si="229">SUM(AX80:BB80)</f>
        <v>0</v>
      </c>
      <c r="BD80" s="51">
        <v>1</v>
      </c>
      <c r="BE80" s="51">
        <v>0</v>
      </c>
      <c r="BF80" s="51">
        <v>1</v>
      </c>
      <c r="BG80" s="51">
        <v>0</v>
      </c>
      <c r="BH80" s="51">
        <v>0</v>
      </c>
      <c r="BI80" s="160">
        <f t="shared" ref="BI80:BI81" si="230">SUM(BD80:BH80)</f>
        <v>2</v>
      </c>
      <c r="BJ80" s="187" t="s">
        <v>121</v>
      </c>
      <c r="BK80" s="94" t="s">
        <v>122</v>
      </c>
      <c r="BL80" s="158">
        <v>1</v>
      </c>
      <c r="BM80" s="158">
        <v>0</v>
      </c>
      <c r="BN80" s="158">
        <v>2</v>
      </c>
      <c r="BO80" s="158">
        <v>1</v>
      </c>
      <c r="BP80" s="158">
        <v>3</v>
      </c>
      <c r="BQ80" s="158">
        <f t="shared" ref="BQ80:BQ81" si="231">SUM(BL80:BP80)</f>
        <v>7</v>
      </c>
      <c r="BR80" s="158">
        <v>0</v>
      </c>
      <c r="BS80" s="158">
        <v>0</v>
      </c>
      <c r="BT80" s="158">
        <v>0</v>
      </c>
      <c r="BU80" s="158">
        <v>0</v>
      </c>
      <c r="BV80" s="158">
        <v>0</v>
      </c>
      <c r="BW80" s="158">
        <f t="shared" ref="BW80:BW81" si="232">SUM(BR80:BV80)</f>
        <v>0</v>
      </c>
      <c r="BX80" s="158">
        <f t="shared" ref="BX80:CB81" si="233">AR80+AX80+BD80+BL80+BR80</f>
        <v>2</v>
      </c>
      <c r="BY80" s="158">
        <f t="shared" si="233"/>
        <v>0</v>
      </c>
      <c r="BZ80" s="158">
        <f t="shared" si="233"/>
        <v>3</v>
      </c>
      <c r="CA80" s="158">
        <f t="shared" si="233"/>
        <v>1</v>
      </c>
      <c r="CB80" s="158">
        <f t="shared" si="233"/>
        <v>3</v>
      </c>
      <c r="CC80" s="159">
        <f t="shared" ref="CC80:CC81" si="234">SUM(BX80:CB80)</f>
        <v>9</v>
      </c>
      <c r="CD80" s="139"/>
      <c r="CE80" s="139"/>
      <c r="CF80" s="139"/>
      <c r="CG80" s="139"/>
      <c r="CH80" s="139"/>
      <c r="CI80" s="139"/>
      <c r="CJ80" s="139"/>
      <c r="CK80" s="139"/>
      <c r="CL80" s="139"/>
      <c r="CM80" s="139"/>
      <c r="CN80" s="139"/>
      <c r="CO80" s="139"/>
      <c r="CP80" s="139"/>
      <c r="CQ80" s="139"/>
      <c r="CR80" s="139"/>
      <c r="CS80" s="139"/>
      <c r="CT80" s="139"/>
      <c r="CU80" s="139"/>
      <c r="CV80" s="139"/>
      <c r="CW80" s="139"/>
      <c r="CX80" s="139"/>
      <c r="CY80" s="139"/>
      <c r="CZ80" s="139"/>
      <c r="DA80" s="139"/>
      <c r="DB80" s="139"/>
      <c r="DC80" s="139"/>
      <c r="DD80" s="139"/>
      <c r="DE80" s="139"/>
      <c r="DF80" s="139"/>
      <c r="DG80" s="139"/>
      <c r="DH80" s="139"/>
      <c r="DI80" s="139"/>
      <c r="DJ80" s="139"/>
      <c r="DK80" s="139"/>
      <c r="DL80" s="139"/>
      <c r="DM80" s="139"/>
      <c r="DN80" s="139"/>
      <c r="DO80" s="139"/>
      <c r="DP80" s="139"/>
      <c r="DQ80" s="139"/>
      <c r="DR80" s="139"/>
      <c r="DS80" s="139"/>
      <c r="DT80" s="139"/>
      <c r="DU80" s="139"/>
      <c r="DV80" s="139"/>
      <c r="DW80" s="139"/>
      <c r="DX80" s="139"/>
      <c r="DY80" s="139"/>
      <c r="DZ80" s="139"/>
      <c r="EA80" s="139"/>
      <c r="EB80" s="139"/>
      <c r="EC80" s="139"/>
      <c r="ED80" s="139"/>
      <c r="EE80" s="139"/>
      <c r="EF80" s="139"/>
      <c r="EG80" s="139"/>
      <c r="EH80" s="139"/>
      <c r="EI80" s="139"/>
      <c r="EJ80" s="139"/>
      <c r="EK80" s="139"/>
      <c r="EL80" s="139"/>
      <c r="EM80" s="139"/>
      <c r="EN80" s="139"/>
      <c r="EO80" s="139"/>
      <c r="EP80" s="139"/>
      <c r="EQ80" s="139"/>
      <c r="ER80" s="139"/>
      <c r="ES80" s="139"/>
      <c r="ET80" s="139"/>
      <c r="EU80" s="139"/>
      <c r="EV80" s="139"/>
      <c r="EW80" s="139"/>
      <c r="EX80" s="139"/>
      <c r="EY80" s="139"/>
      <c r="EZ80" s="139"/>
      <c r="FA80" s="139"/>
      <c r="FB80" s="139"/>
      <c r="FC80" s="139"/>
      <c r="FD80" s="139"/>
      <c r="FE80" s="139"/>
      <c r="FF80" s="139"/>
      <c r="FG80" s="139"/>
      <c r="FH80" s="139"/>
      <c r="FI80" s="139"/>
      <c r="FJ80" s="139"/>
      <c r="FK80" s="139"/>
      <c r="FL80" s="139"/>
      <c r="FM80" s="139"/>
      <c r="FN80" s="139"/>
      <c r="FO80" s="139"/>
      <c r="FP80" s="139"/>
      <c r="FQ80" s="139"/>
      <c r="FR80" s="139"/>
      <c r="FS80" s="139"/>
      <c r="FT80" s="139"/>
      <c r="FU80" s="139"/>
      <c r="FV80" s="139"/>
      <c r="FW80" s="139"/>
      <c r="FX80" s="139"/>
      <c r="FY80" s="139"/>
      <c r="FZ80" s="139"/>
      <c r="GA80" s="139"/>
      <c r="GB80" s="139"/>
      <c r="GC80" s="139"/>
      <c r="GD80" s="139"/>
      <c r="GE80" s="139"/>
      <c r="GF80" s="139"/>
      <c r="GG80" s="139"/>
      <c r="GH80" s="139"/>
      <c r="GI80" s="139"/>
      <c r="GJ80" s="139"/>
      <c r="GK80" s="139"/>
      <c r="GL80" s="139"/>
      <c r="GM80" s="139"/>
      <c r="GN80" s="139"/>
      <c r="GO80" s="139"/>
      <c r="GP80" s="139"/>
      <c r="GQ80" s="139"/>
      <c r="GR80" s="139"/>
      <c r="GS80" s="139"/>
      <c r="GT80" s="139"/>
      <c r="GU80" s="139"/>
      <c r="GV80" s="139"/>
      <c r="GW80" s="139"/>
      <c r="GX80" s="139"/>
      <c r="GY80" s="139"/>
      <c r="GZ80" s="139"/>
      <c r="HA80" s="139"/>
      <c r="HB80" s="139"/>
      <c r="HC80" s="139"/>
      <c r="HD80" s="139"/>
      <c r="HE80" s="139"/>
      <c r="HF80" s="139"/>
      <c r="HG80" s="139"/>
      <c r="HH80" s="139"/>
      <c r="HI80" s="139"/>
      <c r="HJ80" s="139"/>
      <c r="HK80" s="139"/>
      <c r="HL80" s="139"/>
      <c r="HM80" s="139"/>
      <c r="HN80" s="139"/>
      <c r="HO80" s="139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39"/>
      <c r="IB80" s="139"/>
      <c r="IC80" s="139"/>
      <c r="ID80" s="139"/>
      <c r="IE80" s="139"/>
      <c r="IF80" s="139"/>
      <c r="IG80" s="139"/>
      <c r="IH80" s="139"/>
      <c r="II80" s="139"/>
      <c r="IJ80" s="139"/>
      <c r="IK80" s="139"/>
      <c r="IL80" s="139"/>
      <c r="IM80" s="139"/>
      <c r="IN80" s="139"/>
      <c r="IO80" s="139"/>
      <c r="IP80" s="139"/>
      <c r="IQ80" s="139"/>
      <c r="IR80" s="139"/>
      <c r="IS80" s="139"/>
      <c r="IT80" s="139"/>
      <c r="IU80" s="139"/>
      <c r="IV80" s="139"/>
    </row>
    <row r="81" spans="1:256" ht="17.100000000000001" customHeight="1">
      <c r="A81" s="16"/>
      <c r="B81" s="188"/>
      <c r="C81" s="42" t="s">
        <v>123</v>
      </c>
      <c r="D81" s="158">
        <v>0</v>
      </c>
      <c r="E81" s="158">
        <v>0</v>
      </c>
      <c r="F81" s="158">
        <v>0</v>
      </c>
      <c r="G81" s="158">
        <v>0</v>
      </c>
      <c r="H81" s="158">
        <v>0</v>
      </c>
      <c r="I81" s="158">
        <f t="shared" si="221"/>
        <v>0</v>
      </c>
      <c r="J81" s="158">
        <v>0</v>
      </c>
      <c r="K81" s="158">
        <v>0</v>
      </c>
      <c r="L81" s="158">
        <v>0</v>
      </c>
      <c r="M81" s="158">
        <v>0</v>
      </c>
      <c r="N81" s="158">
        <v>0</v>
      </c>
      <c r="O81" s="158">
        <f t="shared" si="222"/>
        <v>0</v>
      </c>
      <c r="P81" s="158">
        <v>33</v>
      </c>
      <c r="Q81" s="158">
        <v>5</v>
      </c>
      <c r="R81" s="158">
        <v>3</v>
      </c>
      <c r="S81" s="158">
        <v>0</v>
      </c>
      <c r="T81" s="158">
        <v>3</v>
      </c>
      <c r="U81" s="159">
        <f t="shared" si="223"/>
        <v>44</v>
      </c>
      <c r="V81" s="188"/>
      <c r="W81" s="42" t="s">
        <v>123</v>
      </c>
      <c r="X81" s="158">
        <v>89</v>
      </c>
      <c r="Y81" s="158">
        <v>5</v>
      </c>
      <c r="Z81" s="158">
        <v>3</v>
      </c>
      <c r="AA81" s="158">
        <v>2</v>
      </c>
      <c r="AB81" s="158">
        <v>3</v>
      </c>
      <c r="AC81" s="158">
        <f t="shared" si="224"/>
        <v>102</v>
      </c>
      <c r="AD81" s="158">
        <v>0</v>
      </c>
      <c r="AE81" s="158">
        <v>0</v>
      </c>
      <c r="AF81" s="158">
        <v>0</v>
      </c>
      <c r="AG81" s="158">
        <v>0</v>
      </c>
      <c r="AH81" s="158">
        <v>0</v>
      </c>
      <c r="AI81" s="158">
        <f t="shared" si="225"/>
        <v>0</v>
      </c>
      <c r="AJ81" s="158">
        <f t="shared" si="226"/>
        <v>122</v>
      </c>
      <c r="AK81" s="158">
        <f t="shared" si="226"/>
        <v>10</v>
      </c>
      <c r="AL81" s="158">
        <f t="shared" si="226"/>
        <v>6</v>
      </c>
      <c r="AM81" s="158">
        <f t="shared" si="226"/>
        <v>2</v>
      </c>
      <c r="AN81" s="158">
        <f t="shared" si="226"/>
        <v>6</v>
      </c>
      <c r="AO81" s="159">
        <f t="shared" si="227"/>
        <v>146</v>
      </c>
      <c r="AP81" s="188"/>
      <c r="AQ81" s="42" t="s">
        <v>123</v>
      </c>
      <c r="AR81" s="51">
        <v>0</v>
      </c>
      <c r="AS81" s="51">
        <v>0</v>
      </c>
      <c r="AT81" s="51">
        <v>0</v>
      </c>
      <c r="AU81" s="51">
        <v>0</v>
      </c>
      <c r="AV81" s="51">
        <v>0</v>
      </c>
      <c r="AW81" s="51">
        <f t="shared" si="228"/>
        <v>0</v>
      </c>
      <c r="AX81" s="51">
        <v>0</v>
      </c>
      <c r="AY81" s="51">
        <v>0</v>
      </c>
      <c r="AZ81" s="51">
        <v>0</v>
      </c>
      <c r="BA81" s="51">
        <v>0</v>
      </c>
      <c r="BB81" s="51">
        <v>0</v>
      </c>
      <c r="BC81" s="51">
        <f t="shared" si="229"/>
        <v>0</v>
      </c>
      <c r="BD81" s="51">
        <v>1</v>
      </c>
      <c r="BE81" s="51">
        <v>0</v>
      </c>
      <c r="BF81" s="51">
        <v>0</v>
      </c>
      <c r="BG81" s="51">
        <v>2</v>
      </c>
      <c r="BH81" s="51">
        <v>0</v>
      </c>
      <c r="BI81" s="160">
        <f t="shared" si="230"/>
        <v>3</v>
      </c>
      <c r="BJ81" s="188"/>
      <c r="BK81" s="42" t="s">
        <v>123</v>
      </c>
      <c r="BL81" s="158">
        <v>13</v>
      </c>
      <c r="BM81" s="158">
        <v>0</v>
      </c>
      <c r="BN81" s="158">
        <v>0</v>
      </c>
      <c r="BO81" s="158">
        <v>2</v>
      </c>
      <c r="BP81" s="158">
        <v>1</v>
      </c>
      <c r="BQ81" s="158">
        <f t="shared" si="231"/>
        <v>16</v>
      </c>
      <c r="BR81" s="158">
        <v>0</v>
      </c>
      <c r="BS81" s="158">
        <v>0</v>
      </c>
      <c r="BT81" s="158">
        <v>0</v>
      </c>
      <c r="BU81" s="158">
        <v>0</v>
      </c>
      <c r="BV81" s="158">
        <v>0</v>
      </c>
      <c r="BW81" s="158">
        <f t="shared" si="232"/>
        <v>0</v>
      </c>
      <c r="BX81" s="158">
        <f t="shared" si="233"/>
        <v>14</v>
      </c>
      <c r="BY81" s="158">
        <f t="shared" si="233"/>
        <v>0</v>
      </c>
      <c r="BZ81" s="158">
        <f t="shared" si="233"/>
        <v>0</v>
      </c>
      <c r="CA81" s="158">
        <f t="shared" si="233"/>
        <v>4</v>
      </c>
      <c r="CB81" s="158">
        <f t="shared" si="233"/>
        <v>1</v>
      </c>
      <c r="CC81" s="159">
        <f t="shared" si="234"/>
        <v>19</v>
      </c>
      <c r="CD81" s="139"/>
      <c r="CE81" s="139"/>
      <c r="CF81" s="139"/>
      <c r="CG81" s="139"/>
      <c r="CH81" s="139"/>
      <c r="CI81" s="139"/>
      <c r="CJ81" s="139"/>
      <c r="CK81" s="139"/>
      <c r="CL81" s="139"/>
      <c r="CM81" s="139"/>
      <c r="CN81" s="139"/>
      <c r="CO81" s="139"/>
      <c r="CP81" s="139"/>
      <c r="CQ81" s="139"/>
      <c r="CR81" s="139"/>
      <c r="CS81" s="139"/>
      <c r="CT81" s="139"/>
      <c r="CU81" s="139"/>
      <c r="CV81" s="139"/>
      <c r="CW81" s="139"/>
      <c r="CX81" s="139"/>
      <c r="CY81" s="139"/>
      <c r="CZ81" s="139"/>
      <c r="DA81" s="139"/>
      <c r="DB81" s="139"/>
      <c r="DC81" s="139"/>
      <c r="DD81" s="139"/>
      <c r="DE81" s="139"/>
      <c r="DF81" s="139"/>
      <c r="DG81" s="139"/>
      <c r="DH81" s="139"/>
      <c r="DI81" s="139"/>
      <c r="DJ81" s="139"/>
      <c r="DK81" s="139"/>
      <c r="DL81" s="139"/>
      <c r="DM81" s="139"/>
      <c r="DN81" s="139"/>
      <c r="DO81" s="139"/>
      <c r="DP81" s="139"/>
      <c r="DQ81" s="139"/>
      <c r="DR81" s="139"/>
      <c r="DS81" s="139"/>
      <c r="DT81" s="139"/>
      <c r="DU81" s="139"/>
      <c r="DV81" s="139"/>
      <c r="DW81" s="139"/>
      <c r="DX81" s="139"/>
      <c r="DY81" s="139"/>
      <c r="DZ81" s="139"/>
      <c r="EA81" s="139"/>
      <c r="EB81" s="139"/>
      <c r="EC81" s="139"/>
      <c r="ED81" s="139"/>
      <c r="EE81" s="139"/>
      <c r="EF81" s="139"/>
      <c r="EG81" s="139"/>
      <c r="EH81" s="139"/>
      <c r="EI81" s="139"/>
      <c r="EJ81" s="139"/>
      <c r="EK81" s="139"/>
      <c r="EL81" s="139"/>
      <c r="EM81" s="139"/>
      <c r="EN81" s="139"/>
      <c r="EO81" s="139"/>
      <c r="EP81" s="139"/>
      <c r="EQ81" s="139"/>
      <c r="ER81" s="139"/>
      <c r="ES81" s="139"/>
      <c r="ET81" s="139"/>
      <c r="EU81" s="139"/>
      <c r="EV81" s="139"/>
      <c r="EW81" s="139"/>
      <c r="EX81" s="139"/>
      <c r="EY81" s="139"/>
      <c r="EZ81" s="139"/>
      <c r="FA81" s="139"/>
      <c r="FB81" s="139"/>
      <c r="FC81" s="139"/>
      <c r="FD81" s="139"/>
      <c r="FE81" s="139"/>
      <c r="FF81" s="139"/>
      <c r="FG81" s="139"/>
      <c r="FH81" s="139"/>
      <c r="FI81" s="139"/>
      <c r="FJ81" s="139"/>
      <c r="FK81" s="139"/>
      <c r="FL81" s="139"/>
      <c r="FM81" s="139"/>
      <c r="FN81" s="139"/>
      <c r="FO81" s="139"/>
      <c r="FP81" s="139"/>
      <c r="FQ81" s="139"/>
      <c r="FR81" s="139"/>
      <c r="FS81" s="139"/>
      <c r="FT81" s="139"/>
      <c r="FU81" s="139"/>
      <c r="FV81" s="139"/>
      <c r="FW81" s="139"/>
      <c r="FX81" s="139"/>
      <c r="FY81" s="139"/>
      <c r="FZ81" s="139"/>
      <c r="GA81" s="139"/>
      <c r="GB81" s="139"/>
      <c r="GC81" s="139"/>
      <c r="GD81" s="139"/>
      <c r="GE81" s="139"/>
      <c r="GF81" s="139"/>
      <c r="GG81" s="139"/>
      <c r="GH81" s="139"/>
      <c r="GI81" s="139"/>
      <c r="GJ81" s="139"/>
      <c r="GK81" s="139"/>
      <c r="GL81" s="139"/>
      <c r="GM81" s="139"/>
      <c r="GN81" s="139"/>
      <c r="GO81" s="139"/>
      <c r="GP81" s="139"/>
      <c r="GQ81" s="139"/>
      <c r="GR81" s="139"/>
      <c r="GS81" s="139"/>
      <c r="GT81" s="139"/>
      <c r="GU81" s="139"/>
      <c r="GV81" s="139"/>
      <c r="GW81" s="139"/>
      <c r="GX81" s="139"/>
      <c r="GY81" s="139"/>
      <c r="GZ81" s="139"/>
      <c r="HA81" s="139"/>
      <c r="HB81" s="139"/>
      <c r="HC81" s="139"/>
      <c r="HD81" s="139"/>
      <c r="HE81" s="139"/>
      <c r="HF81" s="139"/>
      <c r="HG81" s="139"/>
      <c r="HH81" s="139"/>
      <c r="HI81" s="139"/>
      <c r="HJ81" s="139"/>
      <c r="HK81" s="139"/>
      <c r="HL81" s="139"/>
      <c r="HM81" s="139"/>
      <c r="HN81" s="139"/>
      <c r="HO81" s="139"/>
      <c r="HP81" s="139"/>
      <c r="HQ81" s="139"/>
      <c r="HR81" s="139"/>
      <c r="HS81" s="139"/>
      <c r="HT81" s="139"/>
      <c r="HU81" s="139"/>
      <c r="HV81" s="139"/>
      <c r="HW81" s="139"/>
      <c r="HX81" s="139"/>
      <c r="HY81" s="139"/>
      <c r="HZ81" s="139"/>
      <c r="IA81" s="139"/>
      <c r="IB81" s="139"/>
      <c r="IC81" s="139"/>
      <c r="ID81" s="139"/>
      <c r="IE81" s="139"/>
      <c r="IF81" s="139"/>
      <c r="IG81" s="139"/>
      <c r="IH81" s="139"/>
      <c r="II81" s="139"/>
      <c r="IJ81" s="139"/>
      <c r="IK81" s="139"/>
      <c r="IL81" s="139"/>
      <c r="IM81" s="139"/>
      <c r="IN81" s="139"/>
      <c r="IO81" s="139"/>
      <c r="IP81" s="139"/>
      <c r="IQ81" s="139"/>
      <c r="IR81" s="139"/>
      <c r="IS81" s="139"/>
      <c r="IT81" s="139"/>
      <c r="IU81" s="139"/>
      <c r="IV81" s="139"/>
    </row>
    <row r="82" spans="1:256" ht="17.100000000000001" customHeight="1">
      <c r="A82" s="16"/>
      <c r="B82" s="189"/>
      <c r="C82" s="64" t="s">
        <v>34</v>
      </c>
      <c r="D82" s="155">
        <f t="shared" ref="D82:U82" si="235">SUM(D80:D81)</f>
        <v>0</v>
      </c>
      <c r="E82" s="155">
        <f t="shared" si="235"/>
        <v>0</v>
      </c>
      <c r="F82" s="155">
        <f t="shared" si="235"/>
        <v>0</v>
      </c>
      <c r="G82" s="155">
        <f t="shared" si="235"/>
        <v>0</v>
      </c>
      <c r="H82" s="155">
        <f t="shared" si="235"/>
        <v>0</v>
      </c>
      <c r="I82" s="155">
        <f t="shared" si="235"/>
        <v>0</v>
      </c>
      <c r="J82" s="155">
        <f t="shared" si="235"/>
        <v>0</v>
      </c>
      <c r="K82" s="155">
        <f t="shared" si="235"/>
        <v>0</v>
      </c>
      <c r="L82" s="155">
        <f t="shared" si="235"/>
        <v>0</v>
      </c>
      <c r="M82" s="155">
        <f t="shared" si="235"/>
        <v>0</v>
      </c>
      <c r="N82" s="155">
        <f t="shared" si="235"/>
        <v>0</v>
      </c>
      <c r="O82" s="155">
        <f t="shared" si="235"/>
        <v>0</v>
      </c>
      <c r="P82" s="155">
        <f t="shared" si="235"/>
        <v>77</v>
      </c>
      <c r="Q82" s="155">
        <f t="shared" si="235"/>
        <v>7</v>
      </c>
      <c r="R82" s="155">
        <f t="shared" si="235"/>
        <v>4</v>
      </c>
      <c r="S82" s="155">
        <f t="shared" si="235"/>
        <v>0</v>
      </c>
      <c r="T82" s="155">
        <f t="shared" si="235"/>
        <v>4</v>
      </c>
      <c r="U82" s="156">
        <f t="shared" si="235"/>
        <v>92</v>
      </c>
      <c r="V82" s="189"/>
      <c r="W82" s="64" t="s">
        <v>34</v>
      </c>
      <c r="X82" s="155">
        <f t="shared" ref="X82:AO82" si="236">SUM(X80:X81)</f>
        <v>125</v>
      </c>
      <c r="Y82" s="155">
        <f t="shared" si="236"/>
        <v>8</v>
      </c>
      <c r="Z82" s="155">
        <f t="shared" si="236"/>
        <v>8</v>
      </c>
      <c r="AA82" s="155">
        <f t="shared" si="236"/>
        <v>6</v>
      </c>
      <c r="AB82" s="155">
        <f t="shared" si="236"/>
        <v>9</v>
      </c>
      <c r="AC82" s="155">
        <f t="shared" si="236"/>
        <v>156</v>
      </c>
      <c r="AD82" s="155">
        <f t="shared" si="236"/>
        <v>0</v>
      </c>
      <c r="AE82" s="155">
        <f t="shared" si="236"/>
        <v>0</v>
      </c>
      <c r="AF82" s="155">
        <f t="shared" si="236"/>
        <v>0</v>
      </c>
      <c r="AG82" s="155">
        <f t="shared" si="236"/>
        <v>0</v>
      </c>
      <c r="AH82" s="155">
        <f t="shared" si="236"/>
        <v>0</v>
      </c>
      <c r="AI82" s="155">
        <f t="shared" si="236"/>
        <v>0</v>
      </c>
      <c r="AJ82" s="155">
        <f t="shared" si="236"/>
        <v>202</v>
      </c>
      <c r="AK82" s="155">
        <f t="shared" si="236"/>
        <v>15</v>
      </c>
      <c r="AL82" s="155">
        <f t="shared" si="236"/>
        <v>12</v>
      </c>
      <c r="AM82" s="155">
        <f t="shared" si="236"/>
        <v>6</v>
      </c>
      <c r="AN82" s="155">
        <f t="shared" si="236"/>
        <v>13</v>
      </c>
      <c r="AO82" s="156">
        <f t="shared" si="236"/>
        <v>248</v>
      </c>
      <c r="AP82" s="189"/>
      <c r="AQ82" s="64" t="s">
        <v>34</v>
      </c>
      <c r="AR82" s="155">
        <f t="shared" ref="AR82:BI82" si="237">SUM(AR80:AR81)</f>
        <v>0</v>
      </c>
      <c r="AS82" s="155">
        <f t="shared" si="237"/>
        <v>0</v>
      </c>
      <c r="AT82" s="155">
        <f t="shared" si="237"/>
        <v>0</v>
      </c>
      <c r="AU82" s="155">
        <f t="shared" si="237"/>
        <v>0</v>
      </c>
      <c r="AV82" s="155">
        <f t="shared" si="237"/>
        <v>0</v>
      </c>
      <c r="AW82" s="155">
        <f t="shared" si="237"/>
        <v>0</v>
      </c>
      <c r="AX82" s="155">
        <f t="shared" si="237"/>
        <v>0</v>
      </c>
      <c r="AY82" s="155">
        <f t="shared" si="237"/>
        <v>0</v>
      </c>
      <c r="AZ82" s="155">
        <f t="shared" si="237"/>
        <v>0</v>
      </c>
      <c r="BA82" s="155">
        <f t="shared" si="237"/>
        <v>0</v>
      </c>
      <c r="BB82" s="155">
        <f t="shared" si="237"/>
        <v>0</v>
      </c>
      <c r="BC82" s="155">
        <f t="shared" si="237"/>
        <v>0</v>
      </c>
      <c r="BD82" s="155">
        <f t="shared" si="237"/>
        <v>2</v>
      </c>
      <c r="BE82" s="155">
        <f t="shared" si="237"/>
        <v>0</v>
      </c>
      <c r="BF82" s="155">
        <f t="shared" si="237"/>
        <v>1</v>
      </c>
      <c r="BG82" s="155">
        <f t="shared" si="237"/>
        <v>2</v>
      </c>
      <c r="BH82" s="155">
        <f t="shared" si="237"/>
        <v>0</v>
      </c>
      <c r="BI82" s="156">
        <f t="shared" si="237"/>
        <v>5</v>
      </c>
      <c r="BJ82" s="189"/>
      <c r="BK82" s="64" t="s">
        <v>34</v>
      </c>
      <c r="BL82" s="155">
        <f t="shared" ref="BL82:CC82" si="238">SUM(BL80:BL81)</f>
        <v>14</v>
      </c>
      <c r="BM82" s="155">
        <f t="shared" si="238"/>
        <v>0</v>
      </c>
      <c r="BN82" s="155">
        <f t="shared" si="238"/>
        <v>2</v>
      </c>
      <c r="BO82" s="155">
        <f t="shared" si="238"/>
        <v>3</v>
      </c>
      <c r="BP82" s="155">
        <f t="shared" si="238"/>
        <v>4</v>
      </c>
      <c r="BQ82" s="155">
        <f t="shared" si="238"/>
        <v>23</v>
      </c>
      <c r="BR82" s="155">
        <f t="shared" si="238"/>
        <v>0</v>
      </c>
      <c r="BS82" s="155">
        <f t="shared" si="238"/>
        <v>0</v>
      </c>
      <c r="BT82" s="155">
        <f t="shared" si="238"/>
        <v>0</v>
      </c>
      <c r="BU82" s="155">
        <f t="shared" si="238"/>
        <v>0</v>
      </c>
      <c r="BV82" s="155">
        <f t="shared" si="238"/>
        <v>0</v>
      </c>
      <c r="BW82" s="155">
        <f t="shared" si="238"/>
        <v>0</v>
      </c>
      <c r="BX82" s="155">
        <f t="shared" si="238"/>
        <v>16</v>
      </c>
      <c r="BY82" s="155">
        <f t="shared" si="238"/>
        <v>0</v>
      </c>
      <c r="BZ82" s="155">
        <f t="shared" si="238"/>
        <v>3</v>
      </c>
      <c r="CA82" s="155">
        <f t="shared" si="238"/>
        <v>5</v>
      </c>
      <c r="CB82" s="155">
        <f t="shared" si="238"/>
        <v>4</v>
      </c>
      <c r="CC82" s="156">
        <f t="shared" si="238"/>
        <v>28</v>
      </c>
      <c r="CD82" s="139"/>
      <c r="CE82" s="139"/>
      <c r="CF82" s="139"/>
      <c r="CG82" s="139"/>
      <c r="CH82" s="139"/>
      <c r="CI82" s="139"/>
      <c r="CJ82" s="139"/>
      <c r="CK82" s="139"/>
      <c r="CL82" s="139"/>
      <c r="CM82" s="139"/>
      <c r="CN82" s="139"/>
      <c r="CO82" s="139"/>
      <c r="CP82" s="139"/>
      <c r="CQ82" s="139"/>
      <c r="CR82" s="139"/>
      <c r="CS82" s="139"/>
      <c r="CT82" s="139"/>
      <c r="CU82" s="139"/>
      <c r="CV82" s="139"/>
      <c r="CW82" s="139"/>
      <c r="CX82" s="139"/>
      <c r="CY82" s="139"/>
      <c r="CZ82" s="139"/>
      <c r="DA82" s="139"/>
      <c r="DB82" s="139"/>
      <c r="DC82" s="139"/>
      <c r="DD82" s="139"/>
      <c r="DE82" s="139"/>
      <c r="DF82" s="139"/>
      <c r="DG82" s="139"/>
      <c r="DH82" s="139"/>
      <c r="DI82" s="139"/>
      <c r="DJ82" s="139"/>
      <c r="DK82" s="139"/>
      <c r="DL82" s="139"/>
      <c r="DM82" s="139"/>
      <c r="DN82" s="139"/>
      <c r="DO82" s="139"/>
      <c r="DP82" s="139"/>
      <c r="DQ82" s="139"/>
      <c r="DR82" s="139"/>
      <c r="DS82" s="139"/>
      <c r="DT82" s="139"/>
      <c r="DU82" s="139"/>
      <c r="DV82" s="139"/>
      <c r="DW82" s="139"/>
      <c r="DX82" s="139"/>
      <c r="DY82" s="139"/>
      <c r="DZ82" s="139"/>
      <c r="EA82" s="139"/>
      <c r="EB82" s="139"/>
      <c r="EC82" s="139"/>
      <c r="ED82" s="139"/>
      <c r="EE82" s="139"/>
      <c r="EF82" s="139"/>
      <c r="EG82" s="139"/>
      <c r="EH82" s="139"/>
      <c r="EI82" s="139"/>
      <c r="EJ82" s="139"/>
      <c r="EK82" s="139"/>
      <c r="EL82" s="139"/>
      <c r="EM82" s="139"/>
      <c r="EN82" s="139"/>
      <c r="EO82" s="139"/>
      <c r="EP82" s="139"/>
      <c r="EQ82" s="139"/>
      <c r="ER82" s="139"/>
      <c r="ES82" s="139"/>
      <c r="ET82" s="139"/>
      <c r="EU82" s="139"/>
      <c r="EV82" s="139"/>
      <c r="EW82" s="139"/>
      <c r="EX82" s="139"/>
      <c r="EY82" s="139"/>
      <c r="EZ82" s="139"/>
      <c r="FA82" s="139"/>
      <c r="FB82" s="139"/>
      <c r="FC82" s="139"/>
      <c r="FD82" s="139"/>
      <c r="FE82" s="139"/>
      <c r="FF82" s="139"/>
      <c r="FG82" s="139"/>
      <c r="FH82" s="139"/>
      <c r="FI82" s="139"/>
      <c r="FJ82" s="139"/>
      <c r="FK82" s="139"/>
      <c r="FL82" s="139"/>
      <c r="FM82" s="139"/>
      <c r="FN82" s="139"/>
      <c r="FO82" s="139"/>
      <c r="FP82" s="139"/>
      <c r="FQ82" s="139"/>
      <c r="FR82" s="139"/>
      <c r="FS82" s="139"/>
      <c r="FT82" s="139"/>
      <c r="FU82" s="139"/>
      <c r="FV82" s="139"/>
      <c r="FW82" s="139"/>
      <c r="FX82" s="139"/>
      <c r="FY82" s="139"/>
      <c r="FZ82" s="139"/>
      <c r="GA82" s="139"/>
      <c r="GB82" s="139"/>
      <c r="GC82" s="139"/>
      <c r="GD82" s="139"/>
      <c r="GE82" s="139"/>
      <c r="GF82" s="139"/>
      <c r="GG82" s="139"/>
      <c r="GH82" s="139"/>
      <c r="GI82" s="139"/>
      <c r="GJ82" s="139"/>
      <c r="GK82" s="139"/>
      <c r="GL82" s="139"/>
      <c r="GM82" s="139"/>
      <c r="GN82" s="139"/>
      <c r="GO82" s="139"/>
      <c r="GP82" s="139"/>
      <c r="GQ82" s="139"/>
      <c r="GR82" s="139"/>
      <c r="GS82" s="139"/>
      <c r="GT82" s="139"/>
      <c r="GU82" s="139"/>
      <c r="GV82" s="139"/>
      <c r="GW82" s="139"/>
      <c r="GX82" s="139"/>
      <c r="GY82" s="139"/>
      <c r="GZ82" s="139"/>
      <c r="HA82" s="139"/>
      <c r="HB82" s="139"/>
      <c r="HC82" s="139"/>
      <c r="HD82" s="139"/>
      <c r="HE82" s="139"/>
      <c r="HF82" s="139"/>
      <c r="HG82" s="139"/>
      <c r="HH82" s="139"/>
      <c r="HI82" s="139"/>
      <c r="HJ82" s="139"/>
      <c r="HK82" s="139"/>
      <c r="HL82" s="139"/>
      <c r="HM82" s="139"/>
      <c r="HN82" s="139"/>
      <c r="HO82" s="139"/>
      <c r="HP82" s="139"/>
      <c r="HQ82" s="139"/>
      <c r="HR82" s="139"/>
      <c r="HS82" s="139"/>
      <c r="HT82" s="139"/>
      <c r="HU82" s="139"/>
      <c r="HV82" s="139"/>
      <c r="HW82" s="139"/>
      <c r="HX82" s="139"/>
      <c r="HY82" s="139"/>
      <c r="HZ82" s="139"/>
      <c r="IA82" s="139"/>
      <c r="IB82" s="139"/>
      <c r="IC82" s="139"/>
      <c r="ID82" s="139"/>
      <c r="IE82" s="139"/>
      <c r="IF82" s="139"/>
      <c r="IG82" s="139"/>
      <c r="IH82" s="139"/>
      <c r="II82" s="139"/>
      <c r="IJ82" s="139"/>
      <c r="IK82" s="139"/>
      <c r="IL82" s="139"/>
      <c r="IM82" s="139"/>
      <c r="IN82" s="139"/>
      <c r="IO82" s="139"/>
      <c r="IP82" s="139"/>
      <c r="IQ82" s="139"/>
      <c r="IR82" s="139"/>
      <c r="IS82" s="139"/>
      <c r="IT82" s="139"/>
      <c r="IU82" s="139"/>
      <c r="IV82" s="139"/>
    </row>
    <row r="83" spans="1:256" ht="17.100000000000001" customHeight="1" thickBot="1">
      <c r="A83" s="16"/>
      <c r="B83" s="209" t="s">
        <v>124</v>
      </c>
      <c r="C83" s="210"/>
      <c r="D83" s="164">
        <f t="shared" ref="D83:U83" si="239">SUM(D70,D72,D74,D79,D82)</f>
        <v>1041</v>
      </c>
      <c r="E83" s="164">
        <f t="shared" si="239"/>
        <v>74</v>
      </c>
      <c r="F83" s="164">
        <f t="shared" si="239"/>
        <v>58</v>
      </c>
      <c r="G83" s="164">
        <f t="shared" si="239"/>
        <v>4</v>
      </c>
      <c r="H83" s="164">
        <f t="shared" si="239"/>
        <v>46</v>
      </c>
      <c r="I83" s="164">
        <f t="shared" si="239"/>
        <v>1223</v>
      </c>
      <c r="J83" s="164">
        <f t="shared" si="239"/>
        <v>491</v>
      </c>
      <c r="K83" s="164">
        <f t="shared" si="239"/>
        <v>11</v>
      </c>
      <c r="L83" s="164">
        <f t="shared" si="239"/>
        <v>10</v>
      </c>
      <c r="M83" s="164">
        <f t="shared" si="239"/>
        <v>4</v>
      </c>
      <c r="N83" s="164">
        <f t="shared" si="239"/>
        <v>16</v>
      </c>
      <c r="O83" s="164">
        <f t="shared" si="239"/>
        <v>532</v>
      </c>
      <c r="P83" s="164">
        <f t="shared" si="239"/>
        <v>160</v>
      </c>
      <c r="Q83" s="164">
        <f t="shared" si="239"/>
        <v>11</v>
      </c>
      <c r="R83" s="164">
        <f t="shared" si="239"/>
        <v>10</v>
      </c>
      <c r="S83" s="164">
        <f t="shared" si="239"/>
        <v>1</v>
      </c>
      <c r="T83" s="164">
        <f t="shared" si="239"/>
        <v>6</v>
      </c>
      <c r="U83" s="165">
        <f t="shared" si="239"/>
        <v>188</v>
      </c>
      <c r="V83" s="209" t="s">
        <v>124</v>
      </c>
      <c r="W83" s="210"/>
      <c r="X83" s="164">
        <f t="shared" ref="X83:AO83" si="240">SUM(X70,X72,X74,X79,X82)</f>
        <v>351</v>
      </c>
      <c r="Y83" s="164">
        <f t="shared" si="240"/>
        <v>16</v>
      </c>
      <c r="Z83" s="164">
        <f t="shared" si="240"/>
        <v>21</v>
      </c>
      <c r="AA83" s="164">
        <f t="shared" si="240"/>
        <v>9</v>
      </c>
      <c r="AB83" s="164">
        <f t="shared" si="240"/>
        <v>21</v>
      </c>
      <c r="AC83" s="164">
        <f t="shared" si="240"/>
        <v>418</v>
      </c>
      <c r="AD83" s="164">
        <f t="shared" si="240"/>
        <v>19</v>
      </c>
      <c r="AE83" s="164">
        <f t="shared" si="240"/>
        <v>0</v>
      </c>
      <c r="AF83" s="164">
        <f t="shared" si="240"/>
        <v>1</v>
      </c>
      <c r="AG83" s="164">
        <f t="shared" si="240"/>
        <v>0</v>
      </c>
      <c r="AH83" s="164">
        <f t="shared" si="240"/>
        <v>3</v>
      </c>
      <c r="AI83" s="164">
        <f t="shared" si="240"/>
        <v>23</v>
      </c>
      <c r="AJ83" s="164">
        <f t="shared" si="240"/>
        <v>2062</v>
      </c>
      <c r="AK83" s="164">
        <f t="shared" si="240"/>
        <v>112</v>
      </c>
      <c r="AL83" s="164">
        <f t="shared" si="240"/>
        <v>100</v>
      </c>
      <c r="AM83" s="164">
        <f t="shared" si="240"/>
        <v>18</v>
      </c>
      <c r="AN83" s="164">
        <f t="shared" si="240"/>
        <v>92</v>
      </c>
      <c r="AO83" s="165">
        <f t="shared" si="240"/>
        <v>2384</v>
      </c>
      <c r="AP83" s="209" t="s">
        <v>124</v>
      </c>
      <c r="AQ83" s="210"/>
      <c r="AR83" s="164">
        <f t="shared" ref="AR83:BI83" si="241">SUM(AR70,AR72,AR74,AR79,AR82)</f>
        <v>46</v>
      </c>
      <c r="AS83" s="164">
        <f t="shared" si="241"/>
        <v>0</v>
      </c>
      <c r="AT83" s="164">
        <f t="shared" si="241"/>
        <v>10</v>
      </c>
      <c r="AU83" s="164">
        <f t="shared" si="241"/>
        <v>13</v>
      </c>
      <c r="AV83" s="164">
        <f t="shared" si="241"/>
        <v>10</v>
      </c>
      <c r="AW83" s="164">
        <f t="shared" si="241"/>
        <v>79</v>
      </c>
      <c r="AX83" s="164">
        <f t="shared" si="241"/>
        <v>120</v>
      </c>
      <c r="AY83" s="164">
        <f t="shared" si="241"/>
        <v>0</v>
      </c>
      <c r="AZ83" s="164">
        <f t="shared" si="241"/>
        <v>5</v>
      </c>
      <c r="BA83" s="164">
        <f t="shared" si="241"/>
        <v>11</v>
      </c>
      <c r="BB83" s="164">
        <f t="shared" si="241"/>
        <v>24</v>
      </c>
      <c r="BC83" s="164">
        <f t="shared" si="241"/>
        <v>160</v>
      </c>
      <c r="BD83" s="164">
        <f t="shared" si="241"/>
        <v>8</v>
      </c>
      <c r="BE83" s="164">
        <f t="shared" si="241"/>
        <v>0</v>
      </c>
      <c r="BF83" s="164">
        <f t="shared" si="241"/>
        <v>1</v>
      </c>
      <c r="BG83" s="164">
        <f t="shared" si="241"/>
        <v>8</v>
      </c>
      <c r="BH83" s="164">
        <f t="shared" si="241"/>
        <v>0</v>
      </c>
      <c r="BI83" s="165">
        <f t="shared" si="241"/>
        <v>17</v>
      </c>
      <c r="BJ83" s="209" t="s">
        <v>124</v>
      </c>
      <c r="BK83" s="210"/>
      <c r="BL83" s="164">
        <f t="shared" ref="BL83:CC83" si="242">SUM(BL70,BL72,BL74,BL79,BL82)</f>
        <v>38</v>
      </c>
      <c r="BM83" s="164">
        <f t="shared" si="242"/>
        <v>0</v>
      </c>
      <c r="BN83" s="164">
        <f t="shared" si="242"/>
        <v>5</v>
      </c>
      <c r="BO83" s="164">
        <f t="shared" si="242"/>
        <v>9</v>
      </c>
      <c r="BP83" s="164">
        <f t="shared" si="242"/>
        <v>11</v>
      </c>
      <c r="BQ83" s="164">
        <f t="shared" si="242"/>
        <v>63</v>
      </c>
      <c r="BR83" s="164">
        <f t="shared" si="242"/>
        <v>7</v>
      </c>
      <c r="BS83" s="164">
        <f t="shared" si="242"/>
        <v>0</v>
      </c>
      <c r="BT83" s="164">
        <f t="shared" si="242"/>
        <v>0</v>
      </c>
      <c r="BU83" s="164">
        <f t="shared" si="242"/>
        <v>0</v>
      </c>
      <c r="BV83" s="164">
        <f t="shared" si="242"/>
        <v>2</v>
      </c>
      <c r="BW83" s="164">
        <f t="shared" si="242"/>
        <v>9</v>
      </c>
      <c r="BX83" s="164">
        <f t="shared" si="242"/>
        <v>219</v>
      </c>
      <c r="BY83" s="164">
        <f t="shared" si="242"/>
        <v>0</v>
      </c>
      <c r="BZ83" s="164">
        <f t="shared" si="242"/>
        <v>21</v>
      </c>
      <c r="CA83" s="164">
        <f t="shared" si="242"/>
        <v>41</v>
      </c>
      <c r="CB83" s="164">
        <f t="shared" si="242"/>
        <v>47</v>
      </c>
      <c r="CC83" s="165">
        <f t="shared" si="242"/>
        <v>328</v>
      </c>
      <c r="CD83" s="139"/>
      <c r="CE83" s="139"/>
      <c r="CF83" s="139"/>
      <c r="CG83" s="139"/>
      <c r="CH83" s="139"/>
      <c r="CI83" s="139"/>
      <c r="CJ83" s="139"/>
      <c r="CK83" s="139"/>
      <c r="CL83" s="139"/>
      <c r="CM83" s="139"/>
      <c r="CN83" s="139"/>
      <c r="CO83" s="139"/>
      <c r="CP83" s="139"/>
      <c r="CQ83" s="139"/>
      <c r="CR83" s="139"/>
      <c r="CS83" s="139"/>
      <c r="CT83" s="139"/>
      <c r="CU83" s="139"/>
      <c r="CV83" s="139"/>
      <c r="CW83" s="139"/>
      <c r="CX83" s="139"/>
      <c r="CY83" s="139"/>
      <c r="CZ83" s="139"/>
      <c r="DA83" s="139"/>
      <c r="DB83" s="139"/>
      <c r="DC83" s="139"/>
      <c r="DD83" s="139"/>
      <c r="DE83" s="139"/>
      <c r="DF83" s="139"/>
      <c r="DG83" s="139"/>
      <c r="DH83" s="139"/>
      <c r="DI83" s="139"/>
      <c r="DJ83" s="139"/>
      <c r="DK83" s="139"/>
      <c r="DL83" s="139"/>
      <c r="DM83" s="139"/>
      <c r="DN83" s="139"/>
      <c r="DO83" s="139"/>
      <c r="DP83" s="139"/>
      <c r="DQ83" s="139"/>
      <c r="DR83" s="139"/>
      <c r="DS83" s="139"/>
      <c r="DT83" s="139"/>
      <c r="DU83" s="139"/>
      <c r="DV83" s="139"/>
      <c r="DW83" s="139"/>
      <c r="DX83" s="139"/>
      <c r="DY83" s="139"/>
      <c r="DZ83" s="139"/>
      <c r="EA83" s="139"/>
      <c r="EB83" s="139"/>
      <c r="EC83" s="139"/>
      <c r="ED83" s="139"/>
      <c r="EE83" s="139"/>
      <c r="EF83" s="139"/>
      <c r="EG83" s="139"/>
      <c r="EH83" s="139"/>
      <c r="EI83" s="139"/>
      <c r="EJ83" s="139"/>
      <c r="EK83" s="139"/>
      <c r="EL83" s="139"/>
      <c r="EM83" s="139"/>
      <c r="EN83" s="139"/>
      <c r="EO83" s="139"/>
      <c r="EP83" s="139"/>
      <c r="EQ83" s="139"/>
      <c r="ER83" s="139"/>
      <c r="ES83" s="139"/>
      <c r="ET83" s="139"/>
      <c r="EU83" s="139"/>
      <c r="EV83" s="139"/>
      <c r="EW83" s="139"/>
      <c r="EX83" s="139"/>
      <c r="EY83" s="139"/>
      <c r="EZ83" s="139"/>
      <c r="FA83" s="139"/>
      <c r="FB83" s="139"/>
      <c r="FC83" s="139"/>
      <c r="FD83" s="139"/>
      <c r="FE83" s="139"/>
      <c r="FF83" s="139"/>
      <c r="FG83" s="139"/>
      <c r="FH83" s="139"/>
      <c r="FI83" s="139"/>
      <c r="FJ83" s="139"/>
      <c r="FK83" s="139"/>
      <c r="FL83" s="139"/>
      <c r="FM83" s="139"/>
      <c r="FN83" s="139"/>
      <c r="FO83" s="139"/>
      <c r="FP83" s="139"/>
      <c r="FQ83" s="139"/>
      <c r="FR83" s="139"/>
      <c r="FS83" s="139"/>
      <c r="FT83" s="139"/>
      <c r="FU83" s="139"/>
      <c r="FV83" s="139"/>
      <c r="FW83" s="139"/>
      <c r="FX83" s="139"/>
      <c r="FY83" s="139"/>
      <c r="FZ83" s="139"/>
      <c r="GA83" s="139"/>
      <c r="GB83" s="139"/>
      <c r="GC83" s="139"/>
      <c r="GD83" s="139"/>
      <c r="GE83" s="139"/>
      <c r="GF83" s="139"/>
      <c r="GG83" s="139"/>
      <c r="GH83" s="139"/>
      <c r="GI83" s="139"/>
      <c r="GJ83" s="139"/>
      <c r="GK83" s="139"/>
      <c r="GL83" s="139"/>
      <c r="GM83" s="139"/>
      <c r="GN83" s="139"/>
      <c r="GO83" s="139"/>
      <c r="GP83" s="139"/>
      <c r="GQ83" s="139"/>
      <c r="GR83" s="139"/>
      <c r="GS83" s="139"/>
      <c r="GT83" s="139"/>
      <c r="GU83" s="139"/>
      <c r="GV83" s="139"/>
      <c r="GW83" s="139"/>
      <c r="GX83" s="139"/>
      <c r="GY83" s="139"/>
      <c r="GZ83" s="139"/>
      <c r="HA83" s="139"/>
      <c r="HB83" s="139"/>
      <c r="HC83" s="139"/>
      <c r="HD83" s="139"/>
      <c r="HE83" s="139"/>
      <c r="HF83" s="139"/>
      <c r="HG83" s="139"/>
      <c r="HH83" s="139"/>
      <c r="HI83" s="139"/>
      <c r="HJ83" s="139"/>
      <c r="HK83" s="139"/>
      <c r="HL83" s="139"/>
      <c r="HM83" s="139"/>
      <c r="HN83" s="139"/>
      <c r="HO83" s="139"/>
      <c r="HP83" s="139"/>
      <c r="HQ83" s="139"/>
      <c r="HR83" s="139"/>
      <c r="HS83" s="139"/>
      <c r="HT83" s="139"/>
      <c r="HU83" s="139"/>
      <c r="HV83" s="139"/>
      <c r="HW83" s="139"/>
      <c r="HX83" s="139"/>
      <c r="HY83" s="139"/>
      <c r="HZ83" s="139"/>
      <c r="IA83" s="139"/>
      <c r="IB83" s="139"/>
      <c r="IC83" s="139"/>
      <c r="ID83" s="139"/>
      <c r="IE83" s="139"/>
      <c r="IF83" s="139"/>
      <c r="IG83" s="139"/>
      <c r="IH83" s="139"/>
      <c r="II83" s="139"/>
      <c r="IJ83" s="139"/>
      <c r="IK83" s="139"/>
      <c r="IL83" s="139"/>
      <c r="IM83" s="139"/>
      <c r="IN83" s="139"/>
      <c r="IO83" s="139"/>
      <c r="IP83" s="139"/>
      <c r="IQ83" s="139"/>
      <c r="IR83" s="139"/>
      <c r="IS83" s="139"/>
      <c r="IT83" s="139"/>
      <c r="IU83" s="139"/>
      <c r="IV83" s="139"/>
    </row>
    <row r="84" spans="1:256" ht="17.100000000000001" customHeight="1">
      <c r="A84" s="16"/>
      <c r="B84" s="211" t="s">
        <v>125</v>
      </c>
      <c r="C84" s="42" t="s">
        <v>126</v>
      </c>
      <c r="D84" s="161">
        <v>0</v>
      </c>
      <c r="E84" s="161">
        <v>0</v>
      </c>
      <c r="F84" s="161">
        <v>0</v>
      </c>
      <c r="G84" s="161">
        <v>0</v>
      </c>
      <c r="H84" s="161">
        <v>0</v>
      </c>
      <c r="I84" s="161">
        <f t="shared" ref="I84:I86" si="243">SUM(D84:H84)</f>
        <v>0</v>
      </c>
      <c r="J84" s="161">
        <v>0</v>
      </c>
      <c r="K84" s="161">
        <v>0</v>
      </c>
      <c r="L84" s="161">
        <v>0</v>
      </c>
      <c r="M84" s="161">
        <v>0</v>
      </c>
      <c r="N84" s="161">
        <v>0</v>
      </c>
      <c r="O84" s="161">
        <f t="shared" ref="O84:O86" si="244">SUM(J84:N84)</f>
        <v>0</v>
      </c>
      <c r="P84" s="161">
        <v>115</v>
      </c>
      <c r="Q84" s="161">
        <v>6</v>
      </c>
      <c r="R84" s="161">
        <v>8</v>
      </c>
      <c r="S84" s="161">
        <v>0</v>
      </c>
      <c r="T84" s="161">
        <v>5</v>
      </c>
      <c r="U84" s="162">
        <f t="shared" ref="U84:U86" si="245">SUM(P84:T84)</f>
        <v>134</v>
      </c>
      <c r="V84" s="211" t="s">
        <v>125</v>
      </c>
      <c r="W84" s="42" t="s">
        <v>126</v>
      </c>
      <c r="X84" s="161">
        <v>89</v>
      </c>
      <c r="Y84" s="161">
        <v>3</v>
      </c>
      <c r="Z84" s="161">
        <v>5</v>
      </c>
      <c r="AA84" s="161">
        <v>2</v>
      </c>
      <c r="AB84" s="161">
        <v>0</v>
      </c>
      <c r="AC84" s="161">
        <f t="shared" ref="AC84:AC86" si="246">SUM(X84:AB84)</f>
        <v>99</v>
      </c>
      <c r="AD84" s="161">
        <v>20</v>
      </c>
      <c r="AE84" s="161">
        <v>1</v>
      </c>
      <c r="AF84" s="161">
        <v>0</v>
      </c>
      <c r="AG84" s="161">
        <v>1</v>
      </c>
      <c r="AH84" s="161">
        <v>1</v>
      </c>
      <c r="AI84" s="161">
        <f t="shared" ref="AI84:AI86" si="247">SUM(AD84:AH84)</f>
        <v>23</v>
      </c>
      <c r="AJ84" s="161">
        <f t="shared" ref="AJ84:AN86" si="248">D84+J84+P84+X84+AD84</f>
        <v>224</v>
      </c>
      <c r="AK84" s="161">
        <f t="shared" si="248"/>
        <v>10</v>
      </c>
      <c r="AL84" s="161">
        <f t="shared" si="248"/>
        <v>13</v>
      </c>
      <c r="AM84" s="161">
        <f t="shared" si="248"/>
        <v>3</v>
      </c>
      <c r="AN84" s="161">
        <f t="shared" si="248"/>
        <v>6</v>
      </c>
      <c r="AO84" s="162">
        <f t="shared" ref="AO84:AO86" si="249">SUM(AJ84:AN84)</f>
        <v>256</v>
      </c>
      <c r="AP84" s="211" t="s">
        <v>125</v>
      </c>
      <c r="AQ84" s="42" t="s">
        <v>126</v>
      </c>
      <c r="AR84" s="61">
        <v>0</v>
      </c>
      <c r="AS84" s="61">
        <v>0</v>
      </c>
      <c r="AT84" s="61">
        <v>0</v>
      </c>
      <c r="AU84" s="61">
        <v>0</v>
      </c>
      <c r="AV84" s="61">
        <v>0</v>
      </c>
      <c r="AW84" s="61">
        <f t="shared" ref="AW84:AW86" si="250">SUM(AR84:AV84)</f>
        <v>0</v>
      </c>
      <c r="AX84" s="61">
        <v>0</v>
      </c>
      <c r="AY84" s="61">
        <v>0</v>
      </c>
      <c r="AZ84" s="61">
        <v>0</v>
      </c>
      <c r="BA84" s="61">
        <v>0</v>
      </c>
      <c r="BB84" s="61">
        <v>0</v>
      </c>
      <c r="BC84" s="61">
        <f t="shared" ref="BC84:BC86" si="251">SUM(AX84:BB84)</f>
        <v>0</v>
      </c>
      <c r="BD84" s="61">
        <v>4</v>
      </c>
      <c r="BE84" s="61">
        <v>0</v>
      </c>
      <c r="BF84" s="61">
        <v>0</v>
      </c>
      <c r="BG84" s="61">
        <v>0</v>
      </c>
      <c r="BH84" s="61">
        <v>4</v>
      </c>
      <c r="BI84" s="163">
        <f t="shared" ref="BI84:BI86" si="252">SUM(BD84:BH84)</f>
        <v>8</v>
      </c>
      <c r="BJ84" s="211" t="s">
        <v>125</v>
      </c>
      <c r="BK84" s="42" t="s">
        <v>126</v>
      </c>
      <c r="BL84" s="161">
        <v>0</v>
      </c>
      <c r="BM84" s="161">
        <v>0</v>
      </c>
      <c r="BN84" s="161">
        <v>1</v>
      </c>
      <c r="BO84" s="161">
        <v>3</v>
      </c>
      <c r="BP84" s="161">
        <v>2</v>
      </c>
      <c r="BQ84" s="161">
        <f t="shared" ref="BQ84:BQ86" si="253">SUM(BL84:BP84)</f>
        <v>6</v>
      </c>
      <c r="BR84" s="161">
        <v>0</v>
      </c>
      <c r="BS84" s="161">
        <v>0</v>
      </c>
      <c r="BT84" s="161">
        <v>1</v>
      </c>
      <c r="BU84" s="161">
        <v>4</v>
      </c>
      <c r="BV84" s="161">
        <v>1</v>
      </c>
      <c r="BW84" s="161">
        <f t="shared" ref="BW84:BW86" si="254">SUM(BR84:BV84)</f>
        <v>6</v>
      </c>
      <c r="BX84" s="161">
        <f t="shared" ref="BX84:CB86" si="255">AR84+AX84+BD84+BL84+BR84</f>
        <v>4</v>
      </c>
      <c r="BY84" s="161">
        <f t="shared" si="255"/>
        <v>0</v>
      </c>
      <c r="BZ84" s="161">
        <f t="shared" si="255"/>
        <v>2</v>
      </c>
      <c r="CA84" s="161">
        <f t="shared" si="255"/>
        <v>7</v>
      </c>
      <c r="CB84" s="161">
        <f t="shared" si="255"/>
        <v>7</v>
      </c>
      <c r="CC84" s="162">
        <f t="shared" ref="CC84:CC86" si="256">SUM(BX84:CB84)</f>
        <v>20</v>
      </c>
      <c r="CD84" s="139"/>
      <c r="CE84" s="139"/>
      <c r="CF84" s="139"/>
      <c r="CG84" s="139"/>
      <c r="CH84" s="139"/>
      <c r="CI84" s="139"/>
      <c r="CJ84" s="139"/>
      <c r="CK84" s="139"/>
      <c r="CL84" s="139"/>
      <c r="CM84" s="139"/>
      <c r="CN84" s="139"/>
      <c r="CO84" s="139"/>
      <c r="CP84" s="139"/>
      <c r="CQ84" s="139"/>
      <c r="CR84" s="139"/>
      <c r="CS84" s="139"/>
      <c r="CT84" s="139"/>
      <c r="CU84" s="139"/>
      <c r="CV84" s="139"/>
      <c r="CW84" s="139"/>
      <c r="CX84" s="139"/>
      <c r="CY84" s="139"/>
      <c r="CZ84" s="139"/>
      <c r="DA84" s="139"/>
      <c r="DB84" s="139"/>
      <c r="DC84" s="139"/>
      <c r="DD84" s="139"/>
      <c r="DE84" s="139"/>
      <c r="DF84" s="139"/>
      <c r="DG84" s="139"/>
      <c r="DH84" s="139"/>
      <c r="DI84" s="139"/>
      <c r="DJ84" s="139"/>
      <c r="DK84" s="139"/>
      <c r="DL84" s="139"/>
      <c r="DM84" s="139"/>
      <c r="DN84" s="139"/>
      <c r="DO84" s="139"/>
      <c r="DP84" s="139"/>
      <c r="DQ84" s="139"/>
      <c r="DR84" s="139"/>
      <c r="DS84" s="139"/>
      <c r="DT84" s="139"/>
      <c r="DU84" s="139"/>
      <c r="DV84" s="139"/>
      <c r="DW84" s="139"/>
      <c r="DX84" s="139"/>
      <c r="DY84" s="139"/>
      <c r="DZ84" s="139"/>
      <c r="EA84" s="139"/>
      <c r="EB84" s="139"/>
      <c r="EC84" s="139"/>
      <c r="ED84" s="139"/>
      <c r="EE84" s="139"/>
      <c r="EF84" s="139"/>
      <c r="EG84" s="139"/>
      <c r="EH84" s="139"/>
      <c r="EI84" s="139"/>
      <c r="EJ84" s="139"/>
      <c r="EK84" s="139"/>
      <c r="EL84" s="139"/>
      <c r="EM84" s="139"/>
      <c r="EN84" s="139"/>
      <c r="EO84" s="139"/>
      <c r="EP84" s="139"/>
      <c r="EQ84" s="139"/>
      <c r="ER84" s="139"/>
      <c r="ES84" s="139"/>
      <c r="ET84" s="139"/>
      <c r="EU84" s="139"/>
      <c r="EV84" s="139"/>
      <c r="EW84" s="139"/>
      <c r="EX84" s="139"/>
      <c r="EY84" s="139"/>
      <c r="EZ84" s="139"/>
      <c r="FA84" s="139"/>
      <c r="FB84" s="139"/>
      <c r="FC84" s="139"/>
      <c r="FD84" s="139"/>
      <c r="FE84" s="139"/>
      <c r="FF84" s="139"/>
      <c r="FG84" s="139"/>
      <c r="FH84" s="139"/>
      <c r="FI84" s="139"/>
      <c r="FJ84" s="139"/>
      <c r="FK84" s="139"/>
      <c r="FL84" s="139"/>
      <c r="FM84" s="139"/>
      <c r="FN84" s="139"/>
      <c r="FO84" s="139"/>
      <c r="FP84" s="139"/>
      <c r="FQ84" s="139"/>
      <c r="FR84" s="139"/>
      <c r="FS84" s="139"/>
      <c r="FT84" s="139"/>
      <c r="FU84" s="139"/>
      <c r="FV84" s="139"/>
      <c r="FW84" s="139"/>
      <c r="FX84" s="139"/>
      <c r="FY84" s="139"/>
      <c r="FZ84" s="139"/>
      <c r="GA84" s="139"/>
      <c r="GB84" s="139"/>
      <c r="GC84" s="139"/>
      <c r="GD84" s="139"/>
      <c r="GE84" s="139"/>
      <c r="GF84" s="139"/>
      <c r="GG84" s="139"/>
      <c r="GH84" s="139"/>
      <c r="GI84" s="139"/>
      <c r="GJ84" s="139"/>
      <c r="GK84" s="139"/>
      <c r="GL84" s="139"/>
      <c r="GM84" s="139"/>
      <c r="GN84" s="139"/>
      <c r="GO84" s="139"/>
      <c r="GP84" s="139"/>
      <c r="GQ84" s="139"/>
      <c r="GR84" s="139"/>
      <c r="GS84" s="139"/>
      <c r="GT84" s="139"/>
      <c r="GU84" s="139"/>
      <c r="GV84" s="139"/>
      <c r="GW84" s="139"/>
      <c r="GX84" s="139"/>
      <c r="GY84" s="139"/>
      <c r="GZ84" s="139"/>
      <c r="HA84" s="139"/>
      <c r="HB84" s="139"/>
      <c r="HC84" s="139"/>
      <c r="HD84" s="139"/>
      <c r="HE84" s="139"/>
      <c r="HF84" s="139"/>
      <c r="HG84" s="139"/>
      <c r="HH84" s="139"/>
      <c r="HI84" s="139"/>
      <c r="HJ84" s="139"/>
      <c r="HK84" s="139"/>
      <c r="HL84" s="139"/>
      <c r="HM84" s="139"/>
      <c r="HN84" s="139"/>
      <c r="HO84" s="139"/>
      <c r="HP84" s="139"/>
      <c r="HQ84" s="139"/>
      <c r="HR84" s="139"/>
      <c r="HS84" s="139"/>
      <c r="HT84" s="139"/>
      <c r="HU84" s="139"/>
      <c r="HV84" s="139"/>
      <c r="HW84" s="139"/>
      <c r="HX84" s="139"/>
      <c r="HY84" s="139"/>
      <c r="HZ84" s="139"/>
      <c r="IA84" s="139"/>
      <c r="IB84" s="139"/>
      <c r="IC84" s="139"/>
      <c r="ID84" s="139"/>
      <c r="IE84" s="139"/>
      <c r="IF84" s="139"/>
      <c r="IG84" s="139"/>
      <c r="IH84" s="139"/>
      <c r="II84" s="139"/>
      <c r="IJ84" s="139"/>
      <c r="IK84" s="139"/>
      <c r="IL84" s="139"/>
      <c r="IM84" s="139"/>
      <c r="IN84" s="139"/>
      <c r="IO84" s="139"/>
      <c r="IP84" s="139"/>
      <c r="IQ84" s="139"/>
      <c r="IR84" s="139"/>
      <c r="IS84" s="139"/>
      <c r="IT84" s="139"/>
      <c r="IU84" s="139"/>
      <c r="IV84" s="139"/>
    </row>
    <row r="85" spans="1:256" ht="17.100000000000001" customHeight="1">
      <c r="A85" s="16"/>
      <c r="B85" s="188"/>
      <c r="C85" s="42" t="s">
        <v>127</v>
      </c>
      <c r="D85" s="158">
        <v>0</v>
      </c>
      <c r="E85" s="158">
        <v>0</v>
      </c>
      <c r="F85" s="158">
        <v>0</v>
      </c>
      <c r="G85" s="158">
        <v>0</v>
      </c>
      <c r="H85" s="158">
        <v>0</v>
      </c>
      <c r="I85" s="158">
        <f t="shared" si="243"/>
        <v>0</v>
      </c>
      <c r="J85" s="158">
        <v>0</v>
      </c>
      <c r="K85" s="158">
        <v>0</v>
      </c>
      <c r="L85" s="158">
        <v>0</v>
      </c>
      <c r="M85" s="158">
        <v>0</v>
      </c>
      <c r="N85" s="158">
        <v>0</v>
      </c>
      <c r="O85" s="158">
        <f t="shared" si="244"/>
        <v>0</v>
      </c>
      <c r="P85" s="158">
        <v>2</v>
      </c>
      <c r="Q85" s="158">
        <v>1</v>
      </c>
      <c r="R85" s="158">
        <v>0</v>
      </c>
      <c r="S85" s="158">
        <v>0</v>
      </c>
      <c r="T85" s="158">
        <v>0</v>
      </c>
      <c r="U85" s="159">
        <f t="shared" si="245"/>
        <v>3</v>
      </c>
      <c r="V85" s="188"/>
      <c r="W85" s="42" t="s">
        <v>127</v>
      </c>
      <c r="X85" s="158">
        <v>22</v>
      </c>
      <c r="Y85" s="158">
        <v>0</v>
      </c>
      <c r="Z85" s="158">
        <v>0</v>
      </c>
      <c r="AA85" s="158">
        <v>1</v>
      </c>
      <c r="AB85" s="158">
        <v>2</v>
      </c>
      <c r="AC85" s="158">
        <f t="shared" si="246"/>
        <v>25</v>
      </c>
      <c r="AD85" s="158">
        <v>0</v>
      </c>
      <c r="AE85" s="158">
        <v>0</v>
      </c>
      <c r="AF85" s="158">
        <v>0</v>
      </c>
      <c r="AG85" s="158">
        <v>0</v>
      </c>
      <c r="AH85" s="158">
        <v>0</v>
      </c>
      <c r="AI85" s="158">
        <f t="shared" si="247"/>
        <v>0</v>
      </c>
      <c r="AJ85" s="158">
        <f t="shared" si="248"/>
        <v>24</v>
      </c>
      <c r="AK85" s="158">
        <f t="shared" si="248"/>
        <v>1</v>
      </c>
      <c r="AL85" s="158">
        <f t="shared" si="248"/>
        <v>0</v>
      </c>
      <c r="AM85" s="158">
        <f t="shared" si="248"/>
        <v>1</v>
      </c>
      <c r="AN85" s="158">
        <f t="shared" si="248"/>
        <v>2</v>
      </c>
      <c r="AO85" s="159">
        <f t="shared" si="249"/>
        <v>28</v>
      </c>
      <c r="AP85" s="188"/>
      <c r="AQ85" s="42" t="s">
        <v>127</v>
      </c>
      <c r="AR85" s="51">
        <v>0</v>
      </c>
      <c r="AS85" s="51">
        <v>0</v>
      </c>
      <c r="AT85" s="51">
        <v>0</v>
      </c>
      <c r="AU85" s="51">
        <v>0</v>
      </c>
      <c r="AV85" s="51">
        <v>0</v>
      </c>
      <c r="AW85" s="51">
        <f t="shared" si="250"/>
        <v>0</v>
      </c>
      <c r="AX85" s="51">
        <v>0</v>
      </c>
      <c r="AY85" s="51">
        <v>0</v>
      </c>
      <c r="AZ85" s="51">
        <v>0</v>
      </c>
      <c r="BA85" s="51">
        <v>0</v>
      </c>
      <c r="BB85" s="51">
        <v>0</v>
      </c>
      <c r="BC85" s="51">
        <f t="shared" si="251"/>
        <v>0</v>
      </c>
      <c r="BD85" s="51">
        <v>0</v>
      </c>
      <c r="BE85" s="51">
        <v>0</v>
      </c>
      <c r="BF85" s="51">
        <v>0</v>
      </c>
      <c r="BG85" s="51">
        <v>1</v>
      </c>
      <c r="BH85" s="51">
        <v>0</v>
      </c>
      <c r="BI85" s="160">
        <f t="shared" si="252"/>
        <v>1</v>
      </c>
      <c r="BJ85" s="188"/>
      <c r="BK85" s="42" t="s">
        <v>127</v>
      </c>
      <c r="BL85" s="158">
        <v>1</v>
      </c>
      <c r="BM85" s="158">
        <v>0</v>
      </c>
      <c r="BN85" s="158">
        <v>0</v>
      </c>
      <c r="BO85" s="158">
        <v>0</v>
      </c>
      <c r="BP85" s="158">
        <v>0</v>
      </c>
      <c r="BQ85" s="158">
        <f t="shared" si="253"/>
        <v>1</v>
      </c>
      <c r="BR85" s="158">
        <v>0</v>
      </c>
      <c r="BS85" s="158">
        <v>0</v>
      </c>
      <c r="BT85" s="158">
        <v>1</v>
      </c>
      <c r="BU85" s="158">
        <v>0</v>
      </c>
      <c r="BV85" s="158">
        <v>0</v>
      </c>
      <c r="BW85" s="158">
        <f t="shared" si="254"/>
        <v>1</v>
      </c>
      <c r="BX85" s="158">
        <f t="shared" si="255"/>
        <v>1</v>
      </c>
      <c r="BY85" s="158">
        <f t="shared" si="255"/>
        <v>0</v>
      </c>
      <c r="BZ85" s="158">
        <f t="shared" si="255"/>
        <v>1</v>
      </c>
      <c r="CA85" s="158">
        <f t="shared" si="255"/>
        <v>1</v>
      </c>
      <c r="CB85" s="158">
        <f t="shared" si="255"/>
        <v>0</v>
      </c>
      <c r="CC85" s="159">
        <f t="shared" si="256"/>
        <v>3</v>
      </c>
      <c r="CD85" s="139"/>
      <c r="CE85" s="139"/>
      <c r="CF85" s="139"/>
      <c r="CG85" s="139"/>
      <c r="CH85" s="139"/>
      <c r="CI85" s="139"/>
      <c r="CJ85" s="139"/>
      <c r="CK85" s="139"/>
      <c r="CL85" s="139"/>
      <c r="CM85" s="139"/>
      <c r="CN85" s="139"/>
      <c r="CO85" s="139"/>
      <c r="CP85" s="139"/>
      <c r="CQ85" s="139"/>
      <c r="CR85" s="139"/>
      <c r="CS85" s="139"/>
      <c r="CT85" s="139"/>
      <c r="CU85" s="139"/>
      <c r="CV85" s="139"/>
      <c r="CW85" s="139"/>
      <c r="CX85" s="139"/>
      <c r="CY85" s="139"/>
      <c r="CZ85" s="139"/>
      <c r="DA85" s="139"/>
      <c r="DB85" s="139"/>
      <c r="DC85" s="139"/>
      <c r="DD85" s="139"/>
      <c r="DE85" s="139"/>
      <c r="DF85" s="139"/>
      <c r="DG85" s="139"/>
      <c r="DH85" s="139"/>
      <c r="DI85" s="139"/>
      <c r="DJ85" s="139"/>
      <c r="DK85" s="139"/>
      <c r="DL85" s="139"/>
      <c r="DM85" s="139"/>
      <c r="DN85" s="139"/>
      <c r="DO85" s="139"/>
      <c r="DP85" s="139"/>
      <c r="DQ85" s="139"/>
      <c r="DR85" s="139"/>
      <c r="DS85" s="139"/>
      <c r="DT85" s="139"/>
      <c r="DU85" s="139"/>
      <c r="DV85" s="139"/>
      <c r="DW85" s="139"/>
      <c r="DX85" s="139"/>
      <c r="DY85" s="139"/>
      <c r="DZ85" s="139"/>
      <c r="EA85" s="139"/>
      <c r="EB85" s="139"/>
      <c r="EC85" s="139"/>
      <c r="ED85" s="139"/>
      <c r="EE85" s="139"/>
      <c r="EF85" s="139"/>
      <c r="EG85" s="139"/>
      <c r="EH85" s="139"/>
      <c r="EI85" s="139"/>
      <c r="EJ85" s="139"/>
      <c r="EK85" s="139"/>
      <c r="EL85" s="139"/>
      <c r="EM85" s="139"/>
      <c r="EN85" s="139"/>
      <c r="EO85" s="139"/>
      <c r="EP85" s="139"/>
      <c r="EQ85" s="139"/>
      <c r="ER85" s="139"/>
      <c r="ES85" s="139"/>
      <c r="ET85" s="139"/>
      <c r="EU85" s="139"/>
      <c r="EV85" s="139"/>
      <c r="EW85" s="139"/>
      <c r="EX85" s="139"/>
      <c r="EY85" s="139"/>
      <c r="EZ85" s="139"/>
      <c r="FA85" s="139"/>
      <c r="FB85" s="139"/>
      <c r="FC85" s="139"/>
      <c r="FD85" s="139"/>
      <c r="FE85" s="139"/>
      <c r="FF85" s="139"/>
      <c r="FG85" s="139"/>
      <c r="FH85" s="139"/>
      <c r="FI85" s="139"/>
      <c r="FJ85" s="139"/>
      <c r="FK85" s="139"/>
      <c r="FL85" s="139"/>
      <c r="FM85" s="139"/>
      <c r="FN85" s="139"/>
      <c r="FO85" s="139"/>
      <c r="FP85" s="139"/>
      <c r="FQ85" s="139"/>
      <c r="FR85" s="139"/>
      <c r="FS85" s="139"/>
      <c r="FT85" s="139"/>
      <c r="FU85" s="139"/>
      <c r="FV85" s="139"/>
      <c r="FW85" s="139"/>
      <c r="FX85" s="139"/>
      <c r="FY85" s="139"/>
      <c r="FZ85" s="139"/>
      <c r="GA85" s="139"/>
      <c r="GB85" s="139"/>
      <c r="GC85" s="139"/>
      <c r="GD85" s="139"/>
      <c r="GE85" s="139"/>
      <c r="GF85" s="139"/>
      <c r="GG85" s="139"/>
      <c r="GH85" s="139"/>
      <c r="GI85" s="139"/>
      <c r="GJ85" s="139"/>
      <c r="GK85" s="139"/>
      <c r="GL85" s="139"/>
      <c r="GM85" s="139"/>
      <c r="GN85" s="139"/>
      <c r="GO85" s="139"/>
      <c r="GP85" s="139"/>
      <c r="GQ85" s="139"/>
      <c r="GR85" s="139"/>
      <c r="GS85" s="139"/>
      <c r="GT85" s="139"/>
      <c r="GU85" s="139"/>
      <c r="GV85" s="139"/>
      <c r="GW85" s="139"/>
      <c r="GX85" s="139"/>
      <c r="GY85" s="139"/>
      <c r="GZ85" s="139"/>
      <c r="HA85" s="139"/>
      <c r="HB85" s="139"/>
      <c r="HC85" s="139"/>
      <c r="HD85" s="139"/>
      <c r="HE85" s="139"/>
      <c r="HF85" s="139"/>
      <c r="HG85" s="139"/>
      <c r="HH85" s="139"/>
      <c r="HI85" s="139"/>
      <c r="HJ85" s="139"/>
      <c r="HK85" s="139"/>
      <c r="HL85" s="139"/>
      <c r="HM85" s="139"/>
      <c r="HN85" s="139"/>
      <c r="HO85" s="139"/>
      <c r="HP85" s="139"/>
      <c r="HQ85" s="139"/>
      <c r="HR85" s="139"/>
      <c r="HS85" s="139"/>
      <c r="HT85" s="139"/>
      <c r="HU85" s="139"/>
      <c r="HV85" s="139"/>
      <c r="HW85" s="139"/>
      <c r="HX85" s="139"/>
      <c r="HY85" s="139"/>
      <c r="HZ85" s="139"/>
      <c r="IA85" s="139"/>
      <c r="IB85" s="139"/>
      <c r="IC85" s="139"/>
      <c r="ID85" s="139"/>
      <c r="IE85" s="139"/>
      <c r="IF85" s="139"/>
      <c r="IG85" s="139"/>
      <c r="IH85" s="139"/>
      <c r="II85" s="139"/>
      <c r="IJ85" s="139"/>
      <c r="IK85" s="139"/>
      <c r="IL85" s="139"/>
      <c r="IM85" s="139"/>
      <c r="IN85" s="139"/>
      <c r="IO85" s="139"/>
      <c r="IP85" s="139"/>
      <c r="IQ85" s="139"/>
      <c r="IR85" s="139"/>
      <c r="IS85" s="139"/>
      <c r="IT85" s="139"/>
      <c r="IU85" s="139"/>
      <c r="IV85" s="139"/>
    </row>
    <row r="86" spans="1:256" ht="17.100000000000001" customHeight="1">
      <c r="A86" s="16"/>
      <c r="B86" s="188"/>
      <c r="C86" s="95" t="s">
        <v>128</v>
      </c>
      <c r="D86" s="158">
        <v>0</v>
      </c>
      <c r="E86" s="158">
        <v>0</v>
      </c>
      <c r="F86" s="158">
        <v>0</v>
      </c>
      <c r="G86" s="158">
        <v>0</v>
      </c>
      <c r="H86" s="158">
        <v>0</v>
      </c>
      <c r="I86" s="158">
        <f t="shared" si="243"/>
        <v>0</v>
      </c>
      <c r="J86" s="158">
        <v>0</v>
      </c>
      <c r="K86" s="158">
        <v>0</v>
      </c>
      <c r="L86" s="158">
        <v>0</v>
      </c>
      <c r="M86" s="158">
        <v>0</v>
      </c>
      <c r="N86" s="158">
        <v>0</v>
      </c>
      <c r="O86" s="158">
        <f t="shared" si="244"/>
        <v>0</v>
      </c>
      <c r="P86" s="158">
        <v>21</v>
      </c>
      <c r="Q86" s="158">
        <v>0</v>
      </c>
      <c r="R86" s="158">
        <v>2</v>
      </c>
      <c r="S86" s="158">
        <v>0</v>
      </c>
      <c r="T86" s="158">
        <v>1</v>
      </c>
      <c r="U86" s="159">
        <f t="shared" si="245"/>
        <v>24</v>
      </c>
      <c r="V86" s="188"/>
      <c r="W86" s="95" t="s">
        <v>128</v>
      </c>
      <c r="X86" s="158">
        <v>1</v>
      </c>
      <c r="Y86" s="158">
        <v>0</v>
      </c>
      <c r="Z86" s="158">
        <v>0</v>
      </c>
      <c r="AA86" s="158">
        <v>0</v>
      </c>
      <c r="AB86" s="158">
        <v>0</v>
      </c>
      <c r="AC86" s="158">
        <f t="shared" si="246"/>
        <v>1</v>
      </c>
      <c r="AD86" s="158">
        <v>0</v>
      </c>
      <c r="AE86" s="158">
        <v>0</v>
      </c>
      <c r="AF86" s="158">
        <v>0</v>
      </c>
      <c r="AG86" s="158">
        <v>1</v>
      </c>
      <c r="AH86" s="158">
        <v>0</v>
      </c>
      <c r="AI86" s="158">
        <f t="shared" si="247"/>
        <v>1</v>
      </c>
      <c r="AJ86" s="158">
        <f t="shared" si="248"/>
        <v>22</v>
      </c>
      <c r="AK86" s="158">
        <f t="shared" si="248"/>
        <v>0</v>
      </c>
      <c r="AL86" s="158">
        <f t="shared" si="248"/>
        <v>2</v>
      </c>
      <c r="AM86" s="158">
        <f t="shared" si="248"/>
        <v>1</v>
      </c>
      <c r="AN86" s="158">
        <f t="shared" si="248"/>
        <v>1</v>
      </c>
      <c r="AO86" s="159">
        <f t="shared" si="249"/>
        <v>26</v>
      </c>
      <c r="AP86" s="188"/>
      <c r="AQ86" s="95" t="s">
        <v>128</v>
      </c>
      <c r="AR86" s="51">
        <v>0</v>
      </c>
      <c r="AS86" s="51">
        <v>0</v>
      </c>
      <c r="AT86" s="51">
        <v>0</v>
      </c>
      <c r="AU86" s="51">
        <v>0</v>
      </c>
      <c r="AV86" s="51">
        <v>0</v>
      </c>
      <c r="AW86" s="51">
        <f t="shared" si="250"/>
        <v>0</v>
      </c>
      <c r="AX86" s="51">
        <v>0</v>
      </c>
      <c r="AY86" s="51">
        <v>0</v>
      </c>
      <c r="AZ86" s="51">
        <v>0</v>
      </c>
      <c r="BA86" s="51">
        <v>0</v>
      </c>
      <c r="BB86" s="51">
        <v>0</v>
      </c>
      <c r="BC86" s="51">
        <f t="shared" si="251"/>
        <v>0</v>
      </c>
      <c r="BD86" s="51">
        <v>3</v>
      </c>
      <c r="BE86" s="51">
        <v>0</v>
      </c>
      <c r="BF86" s="51">
        <v>1</v>
      </c>
      <c r="BG86" s="51">
        <v>0</v>
      </c>
      <c r="BH86" s="51">
        <v>0</v>
      </c>
      <c r="BI86" s="160">
        <f t="shared" si="252"/>
        <v>4</v>
      </c>
      <c r="BJ86" s="188"/>
      <c r="BK86" s="95" t="s">
        <v>128</v>
      </c>
      <c r="BL86" s="158">
        <v>1</v>
      </c>
      <c r="BM86" s="158">
        <v>0</v>
      </c>
      <c r="BN86" s="158">
        <v>0</v>
      </c>
      <c r="BO86" s="158">
        <v>0</v>
      </c>
      <c r="BP86" s="158">
        <v>0</v>
      </c>
      <c r="BQ86" s="158">
        <f t="shared" si="253"/>
        <v>1</v>
      </c>
      <c r="BR86" s="158">
        <v>0</v>
      </c>
      <c r="BS86" s="158">
        <v>0</v>
      </c>
      <c r="BT86" s="158">
        <v>1</v>
      </c>
      <c r="BU86" s="158">
        <v>0</v>
      </c>
      <c r="BV86" s="158">
        <v>0</v>
      </c>
      <c r="BW86" s="158">
        <f t="shared" si="254"/>
        <v>1</v>
      </c>
      <c r="BX86" s="158">
        <f t="shared" si="255"/>
        <v>4</v>
      </c>
      <c r="BY86" s="158">
        <f t="shared" si="255"/>
        <v>0</v>
      </c>
      <c r="BZ86" s="158">
        <f t="shared" si="255"/>
        <v>2</v>
      </c>
      <c r="CA86" s="158">
        <f t="shared" si="255"/>
        <v>0</v>
      </c>
      <c r="CB86" s="158">
        <f t="shared" si="255"/>
        <v>0</v>
      </c>
      <c r="CC86" s="159">
        <f t="shared" si="256"/>
        <v>6</v>
      </c>
      <c r="CD86" s="168"/>
      <c r="CE86" s="139"/>
      <c r="CF86" s="139"/>
      <c r="CG86" s="139"/>
      <c r="CH86" s="139"/>
      <c r="CI86" s="139"/>
      <c r="CJ86" s="139"/>
      <c r="CK86" s="139"/>
      <c r="CL86" s="139"/>
      <c r="CM86" s="139"/>
      <c r="CN86" s="139"/>
      <c r="CO86" s="139"/>
      <c r="CP86" s="139"/>
      <c r="CQ86" s="139"/>
      <c r="CR86" s="139"/>
      <c r="CS86" s="139"/>
      <c r="CT86" s="139"/>
      <c r="CU86" s="139"/>
      <c r="CV86" s="139"/>
      <c r="CW86" s="139"/>
      <c r="CX86" s="139"/>
      <c r="CY86" s="139"/>
      <c r="CZ86" s="139"/>
      <c r="DA86" s="139"/>
      <c r="DB86" s="139"/>
      <c r="DC86" s="139"/>
      <c r="DD86" s="139"/>
      <c r="DE86" s="139"/>
      <c r="DF86" s="139"/>
      <c r="DG86" s="139"/>
      <c r="DH86" s="139"/>
      <c r="DI86" s="139"/>
      <c r="DJ86" s="139"/>
      <c r="DK86" s="139"/>
      <c r="DL86" s="139"/>
      <c r="DM86" s="139"/>
      <c r="DN86" s="139"/>
      <c r="DO86" s="139"/>
      <c r="DP86" s="139"/>
      <c r="DQ86" s="139"/>
      <c r="DR86" s="139"/>
      <c r="DS86" s="139"/>
      <c r="DT86" s="139"/>
      <c r="DU86" s="139"/>
      <c r="DV86" s="139"/>
      <c r="DW86" s="139"/>
      <c r="DX86" s="139"/>
      <c r="DY86" s="139"/>
      <c r="DZ86" s="139"/>
      <c r="EA86" s="139"/>
      <c r="EB86" s="139"/>
      <c r="EC86" s="139"/>
      <c r="ED86" s="139"/>
      <c r="EE86" s="139"/>
      <c r="EF86" s="139"/>
      <c r="EG86" s="139"/>
      <c r="EH86" s="139"/>
      <c r="EI86" s="139"/>
      <c r="EJ86" s="139"/>
      <c r="EK86" s="139"/>
      <c r="EL86" s="139"/>
      <c r="EM86" s="139"/>
      <c r="EN86" s="139"/>
      <c r="EO86" s="139"/>
      <c r="EP86" s="139"/>
      <c r="EQ86" s="139"/>
      <c r="ER86" s="139"/>
      <c r="ES86" s="139"/>
      <c r="ET86" s="139"/>
      <c r="EU86" s="139"/>
      <c r="EV86" s="139"/>
      <c r="EW86" s="139"/>
      <c r="EX86" s="139"/>
      <c r="EY86" s="139"/>
      <c r="EZ86" s="139"/>
      <c r="FA86" s="139"/>
      <c r="FB86" s="139"/>
      <c r="FC86" s="139"/>
      <c r="FD86" s="139"/>
      <c r="FE86" s="139"/>
      <c r="FF86" s="139"/>
      <c r="FG86" s="139"/>
      <c r="FH86" s="139"/>
      <c r="FI86" s="139"/>
      <c r="FJ86" s="139"/>
      <c r="FK86" s="139"/>
      <c r="FL86" s="139"/>
      <c r="FM86" s="139"/>
      <c r="FN86" s="139"/>
      <c r="FO86" s="139"/>
      <c r="FP86" s="139"/>
      <c r="FQ86" s="139"/>
      <c r="FR86" s="139"/>
      <c r="FS86" s="139"/>
      <c r="FT86" s="139"/>
      <c r="FU86" s="139"/>
      <c r="FV86" s="139"/>
      <c r="FW86" s="139"/>
      <c r="FX86" s="139"/>
      <c r="FY86" s="139"/>
      <c r="FZ86" s="139"/>
      <c r="GA86" s="139"/>
      <c r="GB86" s="139"/>
      <c r="GC86" s="139"/>
      <c r="GD86" s="139"/>
      <c r="GE86" s="139"/>
      <c r="GF86" s="139"/>
      <c r="GG86" s="139"/>
      <c r="GH86" s="139"/>
      <c r="GI86" s="139"/>
      <c r="GJ86" s="139"/>
      <c r="GK86" s="139"/>
      <c r="GL86" s="139"/>
      <c r="GM86" s="139"/>
      <c r="GN86" s="139"/>
      <c r="GO86" s="139"/>
      <c r="GP86" s="139"/>
      <c r="GQ86" s="139"/>
      <c r="GR86" s="139"/>
      <c r="GS86" s="139"/>
      <c r="GT86" s="139"/>
      <c r="GU86" s="139"/>
      <c r="GV86" s="139"/>
      <c r="GW86" s="139"/>
      <c r="GX86" s="139"/>
      <c r="GY86" s="139"/>
      <c r="GZ86" s="139"/>
      <c r="HA86" s="139"/>
      <c r="HB86" s="139"/>
      <c r="HC86" s="139"/>
      <c r="HD86" s="139"/>
      <c r="HE86" s="139"/>
      <c r="HF86" s="139"/>
      <c r="HG86" s="139"/>
      <c r="HH86" s="139"/>
      <c r="HI86" s="139"/>
      <c r="HJ86" s="139"/>
      <c r="HK86" s="139"/>
      <c r="HL86" s="139"/>
      <c r="HM86" s="139"/>
      <c r="HN86" s="139"/>
      <c r="HO86" s="139"/>
      <c r="HP86" s="139"/>
      <c r="HQ86" s="139"/>
      <c r="HR86" s="139"/>
      <c r="HS86" s="139"/>
      <c r="HT86" s="139"/>
      <c r="HU86" s="139"/>
      <c r="HV86" s="139"/>
      <c r="HW86" s="139"/>
      <c r="HX86" s="139"/>
      <c r="HY86" s="139"/>
      <c r="HZ86" s="139"/>
      <c r="IA86" s="139"/>
      <c r="IB86" s="139"/>
      <c r="IC86" s="139"/>
      <c r="ID86" s="139"/>
      <c r="IE86" s="139"/>
      <c r="IF86" s="139"/>
      <c r="IG86" s="139"/>
      <c r="IH86" s="139"/>
      <c r="II86" s="139"/>
      <c r="IJ86" s="139"/>
      <c r="IK86" s="139"/>
      <c r="IL86" s="139"/>
      <c r="IM86" s="139"/>
      <c r="IN86" s="139"/>
      <c r="IO86" s="139"/>
      <c r="IP86" s="139"/>
      <c r="IQ86" s="139"/>
      <c r="IR86" s="139"/>
      <c r="IS86" s="139"/>
      <c r="IT86" s="139"/>
      <c r="IU86" s="139"/>
      <c r="IV86" s="139"/>
    </row>
    <row r="87" spans="1:256" ht="17.100000000000001" customHeight="1">
      <c r="A87" s="16"/>
      <c r="B87" s="189"/>
      <c r="C87" s="30" t="s">
        <v>34</v>
      </c>
      <c r="D87" s="155">
        <f t="shared" ref="D87:U87" si="257">SUM(D84:D86)</f>
        <v>0</v>
      </c>
      <c r="E87" s="155">
        <f t="shared" si="257"/>
        <v>0</v>
      </c>
      <c r="F87" s="155">
        <f t="shared" si="257"/>
        <v>0</v>
      </c>
      <c r="G87" s="155">
        <f t="shared" si="257"/>
        <v>0</v>
      </c>
      <c r="H87" s="155">
        <f t="shared" si="257"/>
        <v>0</v>
      </c>
      <c r="I87" s="155">
        <f t="shared" si="257"/>
        <v>0</v>
      </c>
      <c r="J87" s="155">
        <f t="shared" si="257"/>
        <v>0</v>
      </c>
      <c r="K87" s="155">
        <f t="shared" si="257"/>
        <v>0</v>
      </c>
      <c r="L87" s="155">
        <f t="shared" si="257"/>
        <v>0</v>
      </c>
      <c r="M87" s="155">
        <f t="shared" si="257"/>
        <v>0</v>
      </c>
      <c r="N87" s="155">
        <f t="shared" si="257"/>
        <v>0</v>
      </c>
      <c r="O87" s="155">
        <f t="shared" si="257"/>
        <v>0</v>
      </c>
      <c r="P87" s="155">
        <f t="shared" si="257"/>
        <v>138</v>
      </c>
      <c r="Q87" s="155">
        <f t="shared" si="257"/>
        <v>7</v>
      </c>
      <c r="R87" s="155">
        <f t="shared" si="257"/>
        <v>10</v>
      </c>
      <c r="S87" s="155">
        <f t="shared" si="257"/>
        <v>0</v>
      </c>
      <c r="T87" s="155">
        <f t="shared" si="257"/>
        <v>6</v>
      </c>
      <c r="U87" s="156">
        <f t="shared" si="257"/>
        <v>161</v>
      </c>
      <c r="V87" s="189"/>
      <c r="W87" s="30" t="s">
        <v>34</v>
      </c>
      <c r="X87" s="155">
        <f t="shared" ref="X87:AO87" si="258">SUM(X84:X86)</f>
        <v>112</v>
      </c>
      <c r="Y87" s="155">
        <f t="shared" si="258"/>
        <v>3</v>
      </c>
      <c r="Z87" s="155">
        <f t="shared" si="258"/>
        <v>5</v>
      </c>
      <c r="AA87" s="155">
        <f t="shared" si="258"/>
        <v>3</v>
      </c>
      <c r="AB87" s="155">
        <f t="shared" si="258"/>
        <v>2</v>
      </c>
      <c r="AC87" s="155">
        <f t="shared" si="258"/>
        <v>125</v>
      </c>
      <c r="AD87" s="155">
        <f t="shared" si="258"/>
        <v>20</v>
      </c>
      <c r="AE87" s="155">
        <f t="shared" si="258"/>
        <v>1</v>
      </c>
      <c r="AF87" s="155">
        <f t="shared" si="258"/>
        <v>0</v>
      </c>
      <c r="AG87" s="155">
        <f t="shared" si="258"/>
        <v>2</v>
      </c>
      <c r="AH87" s="155">
        <f t="shared" si="258"/>
        <v>1</v>
      </c>
      <c r="AI87" s="155">
        <f t="shared" si="258"/>
        <v>24</v>
      </c>
      <c r="AJ87" s="155">
        <f t="shared" si="258"/>
        <v>270</v>
      </c>
      <c r="AK87" s="155">
        <f t="shared" si="258"/>
        <v>11</v>
      </c>
      <c r="AL87" s="155">
        <f t="shared" si="258"/>
        <v>15</v>
      </c>
      <c r="AM87" s="155">
        <f t="shared" si="258"/>
        <v>5</v>
      </c>
      <c r="AN87" s="155">
        <f t="shared" si="258"/>
        <v>9</v>
      </c>
      <c r="AO87" s="156">
        <f t="shared" si="258"/>
        <v>310</v>
      </c>
      <c r="AP87" s="189"/>
      <c r="AQ87" s="30" t="s">
        <v>34</v>
      </c>
      <c r="AR87" s="155">
        <f t="shared" ref="AR87:BI87" si="259">SUM(AR84:AR86)</f>
        <v>0</v>
      </c>
      <c r="AS87" s="155">
        <f t="shared" si="259"/>
        <v>0</v>
      </c>
      <c r="AT87" s="155">
        <f t="shared" si="259"/>
        <v>0</v>
      </c>
      <c r="AU87" s="155">
        <f t="shared" si="259"/>
        <v>0</v>
      </c>
      <c r="AV87" s="155">
        <f t="shared" si="259"/>
        <v>0</v>
      </c>
      <c r="AW87" s="155">
        <f t="shared" si="259"/>
        <v>0</v>
      </c>
      <c r="AX87" s="155">
        <f t="shared" si="259"/>
        <v>0</v>
      </c>
      <c r="AY87" s="155">
        <f t="shared" si="259"/>
        <v>0</v>
      </c>
      <c r="AZ87" s="155">
        <f t="shared" si="259"/>
        <v>0</v>
      </c>
      <c r="BA87" s="155">
        <f t="shared" si="259"/>
        <v>0</v>
      </c>
      <c r="BB87" s="155">
        <f t="shared" si="259"/>
        <v>0</v>
      </c>
      <c r="BC87" s="155">
        <f t="shared" si="259"/>
        <v>0</v>
      </c>
      <c r="BD87" s="155">
        <f t="shared" si="259"/>
        <v>7</v>
      </c>
      <c r="BE87" s="155">
        <f t="shared" si="259"/>
        <v>0</v>
      </c>
      <c r="BF87" s="155">
        <f t="shared" si="259"/>
        <v>1</v>
      </c>
      <c r="BG87" s="155">
        <f t="shared" si="259"/>
        <v>1</v>
      </c>
      <c r="BH87" s="155">
        <f t="shared" si="259"/>
        <v>4</v>
      </c>
      <c r="BI87" s="156">
        <f t="shared" si="259"/>
        <v>13</v>
      </c>
      <c r="BJ87" s="189"/>
      <c r="BK87" s="30" t="s">
        <v>34</v>
      </c>
      <c r="BL87" s="155">
        <f t="shared" ref="BL87:CC87" si="260">SUM(BL84:BL86)</f>
        <v>2</v>
      </c>
      <c r="BM87" s="155">
        <f t="shared" si="260"/>
        <v>0</v>
      </c>
      <c r="BN87" s="155">
        <f t="shared" si="260"/>
        <v>1</v>
      </c>
      <c r="BO87" s="155">
        <f t="shared" si="260"/>
        <v>3</v>
      </c>
      <c r="BP87" s="155">
        <f t="shared" si="260"/>
        <v>2</v>
      </c>
      <c r="BQ87" s="155">
        <f t="shared" si="260"/>
        <v>8</v>
      </c>
      <c r="BR87" s="155">
        <f t="shared" si="260"/>
        <v>0</v>
      </c>
      <c r="BS87" s="155">
        <f t="shared" si="260"/>
        <v>0</v>
      </c>
      <c r="BT87" s="155">
        <f t="shared" si="260"/>
        <v>3</v>
      </c>
      <c r="BU87" s="155">
        <f t="shared" si="260"/>
        <v>4</v>
      </c>
      <c r="BV87" s="155">
        <f t="shared" si="260"/>
        <v>1</v>
      </c>
      <c r="BW87" s="155">
        <f t="shared" si="260"/>
        <v>8</v>
      </c>
      <c r="BX87" s="155">
        <f t="shared" si="260"/>
        <v>9</v>
      </c>
      <c r="BY87" s="155">
        <f t="shared" si="260"/>
        <v>0</v>
      </c>
      <c r="BZ87" s="155">
        <f t="shared" si="260"/>
        <v>5</v>
      </c>
      <c r="CA87" s="155">
        <f t="shared" si="260"/>
        <v>8</v>
      </c>
      <c r="CB87" s="155">
        <f t="shared" si="260"/>
        <v>7</v>
      </c>
      <c r="CC87" s="156">
        <f t="shared" si="260"/>
        <v>29</v>
      </c>
      <c r="CD87" s="139"/>
      <c r="CE87" s="139"/>
      <c r="CF87" s="139"/>
      <c r="CG87" s="139"/>
      <c r="CH87" s="139"/>
      <c r="CI87" s="139"/>
      <c r="CJ87" s="139"/>
      <c r="CK87" s="139"/>
      <c r="CL87" s="139"/>
      <c r="CM87" s="139"/>
      <c r="CN87" s="139"/>
      <c r="CO87" s="139"/>
      <c r="CP87" s="139"/>
      <c r="CQ87" s="139"/>
      <c r="CR87" s="139"/>
      <c r="CS87" s="139"/>
      <c r="CT87" s="139"/>
      <c r="CU87" s="139"/>
      <c r="CV87" s="139"/>
      <c r="CW87" s="139"/>
      <c r="CX87" s="139"/>
      <c r="CY87" s="139"/>
      <c r="CZ87" s="139"/>
      <c r="DA87" s="139"/>
      <c r="DB87" s="139"/>
      <c r="DC87" s="139"/>
      <c r="DD87" s="139"/>
      <c r="DE87" s="139"/>
      <c r="DF87" s="139"/>
      <c r="DG87" s="139"/>
      <c r="DH87" s="139"/>
      <c r="DI87" s="139"/>
      <c r="DJ87" s="139"/>
      <c r="DK87" s="139"/>
      <c r="DL87" s="139"/>
      <c r="DM87" s="139"/>
      <c r="DN87" s="139"/>
      <c r="DO87" s="139"/>
      <c r="DP87" s="139"/>
      <c r="DQ87" s="139"/>
      <c r="DR87" s="139"/>
      <c r="DS87" s="139"/>
      <c r="DT87" s="139"/>
      <c r="DU87" s="139"/>
      <c r="DV87" s="139"/>
      <c r="DW87" s="139"/>
      <c r="DX87" s="139"/>
      <c r="DY87" s="139"/>
      <c r="DZ87" s="139"/>
      <c r="EA87" s="139"/>
      <c r="EB87" s="139"/>
      <c r="EC87" s="139"/>
      <c r="ED87" s="139"/>
      <c r="EE87" s="139"/>
      <c r="EF87" s="139"/>
      <c r="EG87" s="139"/>
      <c r="EH87" s="139"/>
      <c r="EI87" s="139"/>
      <c r="EJ87" s="139"/>
      <c r="EK87" s="139"/>
      <c r="EL87" s="139"/>
      <c r="EM87" s="139"/>
      <c r="EN87" s="139"/>
      <c r="EO87" s="139"/>
      <c r="EP87" s="139"/>
      <c r="EQ87" s="139"/>
      <c r="ER87" s="139"/>
      <c r="ES87" s="139"/>
      <c r="ET87" s="139"/>
      <c r="EU87" s="139"/>
      <c r="EV87" s="139"/>
      <c r="EW87" s="139"/>
      <c r="EX87" s="139"/>
      <c r="EY87" s="139"/>
      <c r="EZ87" s="139"/>
      <c r="FA87" s="139"/>
      <c r="FB87" s="139"/>
      <c r="FC87" s="139"/>
      <c r="FD87" s="139"/>
      <c r="FE87" s="139"/>
      <c r="FF87" s="139"/>
      <c r="FG87" s="139"/>
      <c r="FH87" s="139"/>
      <c r="FI87" s="139"/>
      <c r="FJ87" s="139"/>
      <c r="FK87" s="139"/>
      <c r="FL87" s="139"/>
      <c r="FM87" s="139"/>
      <c r="FN87" s="139"/>
      <c r="FO87" s="139"/>
      <c r="FP87" s="139"/>
      <c r="FQ87" s="139"/>
      <c r="FR87" s="139"/>
      <c r="FS87" s="139"/>
      <c r="FT87" s="139"/>
      <c r="FU87" s="139"/>
      <c r="FV87" s="139"/>
      <c r="FW87" s="139"/>
      <c r="FX87" s="139"/>
      <c r="FY87" s="139"/>
      <c r="FZ87" s="139"/>
      <c r="GA87" s="139"/>
      <c r="GB87" s="139"/>
      <c r="GC87" s="139"/>
      <c r="GD87" s="139"/>
      <c r="GE87" s="139"/>
      <c r="GF87" s="139"/>
      <c r="GG87" s="139"/>
      <c r="GH87" s="139"/>
      <c r="GI87" s="139"/>
      <c r="GJ87" s="139"/>
      <c r="GK87" s="139"/>
      <c r="GL87" s="139"/>
      <c r="GM87" s="139"/>
      <c r="GN87" s="139"/>
      <c r="GO87" s="139"/>
      <c r="GP87" s="139"/>
      <c r="GQ87" s="139"/>
      <c r="GR87" s="139"/>
      <c r="GS87" s="139"/>
      <c r="GT87" s="139"/>
      <c r="GU87" s="139"/>
      <c r="GV87" s="139"/>
      <c r="GW87" s="139"/>
      <c r="GX87" s="139"/>
      <c r="GY87" s="139"/>
      <c r="GZ87" s="139"/>
      <c r="HA87" s="139"/>
      <c r="HB87" s="139"/>
      <c r="HC87" s="139"/>
      <c r="HD87" s="139"/>
      <c r="HE87" s="139"/>
      <c r="HF87" s="139"/>
      <c r="HG87" s="139"/>
      <c r="HH87" s="139"/>
      <c r="HI87" s="139"/>
      <c r="HJ87" s="139"/>
      <c r="HK87" s="139"/>
      <c r="HL87" s="139"/>
      <c r="HM87" s="139"/>
      <c r="HN87" s="139"/>
      <c r="HO87" s="139"/>
      <c r="HP87" s="139"/>
      <c r="HQ87" s="139"/>
      <c r="HR87" s="139"/>
      <c r="HS87" s="139"/>
      <c r="HT87" s="139"/>
      <c r="HU87" s="139"/>
      <c r="HV87" s="139"/>
      <c r="HW87" s="139"/>
      <c r="HX87" s="139"/>
      <c r="HY87" s="139"/>
      <c r="HZ87" s="139"/>
      <c r="IA87" s="139"/>
      <c r="IB87" s="139"/>
      <c r="IC87" s="139"/>
      <c r="ID87" s="139"/>
      <c r="IE87" s="139"/>
      <c r="IF87" s="139"/>
      <c r="IG87" s="139"/>
      <c r="IH87" s="139"/>
      <c r="II87" s="139"/>
      <c r="IJ87" s="139"/>
      <c r="IK87" s="139"/>
      <c r="IL87" s="139"/>
      <c r="IM87" s="139"/>
      <c r="IN87" s="139"/>
      <c r="IO87" s="139"/>
      <c r="IP87" s="139"/>
      <c r="IQ87" s="139"/>
      <c r="IR87" s="139"/>
      <c r="IS87" s="139"/>
      <c r="IT87" s="139"/>
      <c r="IU87" s="139"/>
      <c r="IV87" s="139"/>
    </row>
    <row r="88" spans="1:256" ht="17.100000000000001" customHeight="1">
      <c r="A88" s="16"/>
      <c r="B88" s="97" t="s">
        <v>129</v>
      </c>
      <c r="C88" s="98" t="s">
        <v>130</v>
      </c>
      <c r="D88" s="155">
        <v>0</v>
      </c>
      <c r="E88" s="155">
        <v>0</v>
      </c>
      <c r="F88" s="155">
        <v>0</v>
      </c>
      <c r="G88" s="155">
        <v>0</v>
      </c>
      <c r="H88" s="155">
        <v>0</v>
      </c>
      <c r="I88" s="155">
        <f>SUM(D88:H88)</f>
        <v>0</v>
      </c>
      <c r="J88" s="155">
        <v>0</v>
      </c>
      <c r="K88" s="155">
        <v>0</v>
      </c>
      <c r="L88" s="155">
        <v>0</v>
      </c>
      <c r="M88" s="155">
        <v>0</v>
      </c>
      <c r="N88" s="155">
        <v>0</v>
      </c>
      <c r="O88" s="155">
        <f>SUM(J88:N88)</f>
        <v>0</v>
      </c>
      <c r="P88" s="155">
        <v>0</v>
      </c>
      <c r="Q88" s="155">
        <v>0</v>
      </c>
      <c r="R88" s="155">
        <v>0</v>
      </c>
      <c r="S88" s="155">
        <v>0</v>
      </c>
      <c r="T88" s="155">
        <v>0</v>
      </c>
      <c r="U88" s="156">
        <f>SUM(P88:T88)</f>
        <v>0</v>
      </c>
      <c r="V88" s="97" t="s">
        <v>129</v>
      </c>
      <c r="W88" s="98" t="s">
        <v>130</v>
      </c>
      <c r="X88" s="155">
        <v>21</v>
      </c>
      <c r="Y88" s="155">
        <v>0</v>
      </c>
      <c r="Z88" s="155">
        <v>0</v>
      </c>
      <c r="AA88" s="155">
        <v>0</v>
      </c>
      <c r="AB88" s="155">
        <v>0</v>
      </c>
      <c r="AC88" s="155">
        <f>SUM(X88:AB88)</f>
        <v>21</v>
      </c>
      <c r="AD88" s="155">
        <v>0</v>
      </c>
      <c r="AE88" s="155">
        <v>0</v>
      </c>
      <c r="AF88" s="155">
        <v>0</v>
      </c>
      <c r="AG88" s="155">
        <v>0</v>
      </c>
      <c r="AH88" s="155">
        <v>0</v>
      </c>
      <c r="AI88" s="155">
        <f>SUM(AD88:AH88)</f>
        <v>0</v>
      </c>
      <c r="AJ88" s="155">
        <f>D88+J88+P88+X88+AD88</f>
        <v>21</v>
      </c>
      <c r="AK88" s="155">
        <f t="shared" ref="AK88:AN88" si="261">E88+K88+Q88+Y88+AE88</f>
        <v>0</v>
      </c>
      <c r="AL88" s="155">
        <f t="shared" si="261"/>
        <v>0</v>
      </c>
      <c r="AM88" s="155">
        <f t="shared" si="261"/>
        <v>0</v>
      </c>
      <c r="AN88" s="155">
        <f t="shared" si="261"/>
        <v>0</v>
      </c>
      <c r="AO88" s="156">
        <f>SUM(AJ88:AN88)</f>
        <v>21</v>
      </c>
      <c r="AP88" s="97" t="s">
        <v>129</v>
      </c>
      <c r="AQ88" s="98" t="s">
        <v>130</v>
      </c>
      <c r="AR88" s="39">
        <v>0</v>
      </c>
      <c r="AS88" s="39">
        <v>0</v>
      </c>
      <c r="AT88" s="39">
        <v>0</v>
      </c>
      <c r="AU88" s="39">
        <v>0</v>
      </c>
      <c r="AV88" s="39">
        <v>0</v>
      </c>
      <c r="AW88" s="39">
        <f>SUM(AR88:AV88)</f>
        <v>0</v>
      </c>
      <c r="AX88" s="39">
        <v>0</v>
      </c>
      <c r="AY88" s="39">
        <v>0</v>
      </c>
      <c r="AZ88" s="39">
        <v>0</v>
      </c>
      <c r="BA88" s="39">
        <v>0</v>
      </c>
      <c r="BB88" s="39">
        <v>0</v>
      </c>
      <c r="BC88" s="39">
        <f>SUM(AX88:BB88)</f>
        <v>0</v>
      </c>
      <c r="BD88" s="39">
        <v>0</v>
      </c>
      <c r="BE88" s="39">
        <v>0</v>
      </c>
      <c r="BF88" s="39">
        <v>0</v>
      </c>
      <c r="BG88" s="39">
        <v>0</v>
      </c>
      <c r="BH88" s="39">
        <v>0</v>
      </c>
      <c r="BI88" s="157">
        <f>SUM(BD88:BH88)</f>
        <v>0</v>
      </c>
      <c r="BJ88" s="97" t="s">
        <v>129</v>
      </c>
      <c r="BK88" s="98" t="s">
        <v>130</v>
      </c>
      <c r="BL88" s="155">
        <v>3</v>
      </c>
      <c r="BM88" s="155">
        <v>0</v>
      </c>
      <c r="BN88" s="155">
        <v>0</v>
      </c>
      <c r="BO88" s="155">
        <v>4</v>
      </c>
      <c r="BP88" s="155">
        <v>0</v>
      </c>
      <c r="BQ88" s="155">
        <f>SUM(BL88:BP88)</f>
        <v>7</v>
      </c>
      <c r="BR88" s="155">
        <v>0</v>
      </c>
      <c r="BS88" s="155">
        <v>0</v>
      </c>
      <c r="BT88" s="155">
        <v>0</v>
      </c>
      <c r="BU88" s="155">
        <v>0</v>
      </c>
      <c r="BV88" s="155">
        <v>0</v>
      </c>
      <c r="BW88" s="155">
        <f>SUM(BR88:BV88)</f>
        <v>0</v>
      </c>
      <c r="BX88" s="155">
        <f>AR88+AX88+BD88+BL88+BR88</f>
        <v>3</v>
      </c>
      <c r="BY88" s="155">
        <f t="shared" ref="BY88:CB88" si="262">AS88+AY88+BE88+BM88+BS88</f>
        <v>0</v>
      </c>
      <c r="BZ88" s="155">
        <f t="shared" si="262"/>
        <v>0</v>
      </c>
      <c r="CA88" s="155">
        <f t="shared" si="262"/>
        <v>4</v>
      </c>
      <c r="CB88" s="155">
        <f t="shared" si="262"/>
        <v>0</v>
      </c>
      <c r="CC88" s="156">
        <f>SUM(BX88:CB88)</f>
        <v>7</v>
      </c>
      <c r="CD88" s="139"/>
      <c r="CE88" s="139"/>
      <c r="CF88" s="139"/>
      <c r="CG88" s="139"/>
      <c r="CH88" s="139"/>
      <c r="CI88" s="139"/>
      <c r="CJ88" s="139"/>
      <c r="CK88" s="139"/>
      <c r="CL88" s="139"/>
      <c r="CM88" s="139"/>
      <c r="CN88" s="139"/>
      <c r="CO88" s="139"/>
      <c r="CP88" s="139"/>
      <c r="CQ88" s="139"/>
      <c r="CR88" s="139"/>
      <c r="CS88" s="139"/>
      <c r="CT88" s="139"/>
      <c r="CU88" s="139"/>
      <c r="CV88" s="139"/>
      <c r="CW88" s="139"/>
      <c r="CX88" s="139"/>
      <c r="CY88" s="139"/>
      <c r="CZ88" s="139"/>
      <c r="DA88" s="139"/>
      <c r="DB88" s="139"/>
      <c r="DC88" s="139"/>
      <c r="DD88" s="139"/>
      <c r="DE88" s="139"/>
      <c r="DF88" s="139"/>
      <c r="DG88" s="139"/>
      <c r="DH88" s="139"/>
      <c r="DI88" s="139"/>
      <c r="DJ88" s="139"/>
      <c r="DK88" s="139"/>
      <c r="DL88" s="139"/>
      <c r="DM88" s="139"/>
      <c r="DN88" s="139"/>
      <c r="DO88" s="139"/>
      <c r="DP88" s="139"/>
      <c r="DQ88" s="139"/>
      <c r="DR88" s="139"/>
      <c r="DS88" s="139"/>
      <c r="DT88" s="139"/>
      <c r="DU88" s="139"/>
      <c r="DV88" s="139"/>
      <c r="DW88" s="139"/>
      <c r="DX88" s="139"/>
      <c r="DY88" s="139"/>
      <c r="DZ88" s="139"/>
      <c r="EA88" s="139"/>
      <c r="EB88" s="139"/>
      <c r="EC88" s="139"/>
      <c r="ED88" s="139"/>
      <c r="EE88" s="139"/>
      <c r="EF88" s="139"/>
      <c r="EG88" s="139"/>
      <c r="EH88" s="139"/>
      <c r="EI88" s="139"/>
      <c r="EJ88" s="139"/>
      <c r="EK88" s="139"/>
      <c r="EL88" s="139"/>
      <c r="EM88" s="139"/>
      <c r="EN88" s="139"/>
      <c r="EO88" s="139"/>
      <c r="EP88" s="139"/>
      <c r="EQ88" s="139"/>
      <c r="ER88" s="139"/>
      <c r="ES88" s="139"/>
      <c r="ET88" s="139"/>
      <c r="EU88" s="139"/>
      <c r="EV88" s="139"/>
      <c r="EW88" s="139"/>
      <c r="EX88" s="139"/>
      <c r="EY88" s="139"/>
      <c r="EZ88" s="139"/>
      <c r="FA88" s="139"/>
      <c r="FB88" s="139"/>
      <c r="FC88" s="139"/>
      <c r="FD88" s="139"/>
      <c r="FE88" s="139"/>
      <c r="FF88" s="139"/>
      <c r="FG88" s="139"/>
      <c r="FH88" s="139"/>
      <c r="FI88" s="139"/>
      <c r="FJ88" s="139"/>
      <c r="FK88" s="139"/>
      <c r="FL88" s="139"/>
      <c r="FM88" s="139"/>
      <c r="FN88" s="139"/>
      <c r="FO88" s="139"/>
      <c r="FP88" s="139"/>
      <c r="FQ88" s="139"/>
      <c r="FR88" s="139"/>
      <c r="FS88" s="139"/>
      <c r="FT88" s="139"/>
      <c r="FU88" s="139"/>
      <c r="FV88" s="139"/>
      <c r="FW88" s="139"/>
      <c r="FX88" s="139"/>
      <c r="FY88" s="139"/>
      <c r="FZ88" s="139"/>
      <c r="GA88" s="139"/>
      <c r="GB88" s="139"/>
      <c r="GC88" s="139"/>
      <c r="GD88" s="139"/>
      <c r="GE88" s="139"/>
      <c r="GF88" s="139"/>
      <c r="GG88" s="139"/>
      <c r="GH88" s="139"/>
      <c r="GI88" s="139"/>
      <c r="GJ88" s="139"/>
      <c r="GK88" s="139"/>
      <c r="GL88" s="139"/>
      <c r="GM88" s="139"/>
      <c r="GN88" s="139"/>
      <c r="GO88" s="139"/>
      <c r="GP88" s="139"/>
      <c r="GQ88" s="139"/>
      <c r="GR88" s="139"/>
      <c r="GS88" s="139"/>
      <c r="GT88" s="139"/>
      <c r="GU88" s="139"/>
      <c r="GV88" s="139"/>
      <c r="GW88" s="139"/>
      <c r="GX88" s="139"/>
      <c r="GY88" s="139"/>
      <c r="GZ88" s="139"/>
      <c r="HA88" s="139"/>
      <c r="HB88" s="139"/>
      <c r="HC88" s="139"/>
      <c r="HD88" s="139"/>
      <c r="HE88" s="139"/>
      <c r="HF88" s="139"/>
      <c r="HG88" s="139"/>
      <c r="HH88" s="139"/>
      <c r="HI88" s="139"/>
      <c r="HJ88" s="139"/>
      <c r="HK88" s="139"/>
      <c r="HL88" s="139"/>
      <c r="HM88" s="139"/>
      <c r="HN88" s="139"/>
      <c r="HO88" s="139"/>
      <c r="HP88" s="139"/>
      <c r="HQ88" s="139"/>
      <c r="HR88" s="139"/>
      <c r="HS88" s="139"/>
      <c r="HT88" s="139"/>
      <c r="HU88" s="139"/>
      <c r="HV88" s="139"/>
      <c r="HW88" s="139"/>
      <c r="HX88" s="139"/>
      <c r="HY88" s="139"/>
      <c r="HZ88" s="139"/>
      <c r="IA88" s="139"/>
      <c r="IB88" s="139"/>
      <c r="IC88" s="139"/>
      <c r="ID88" s="139"/>
      <c r="IE88" s="139"/>
      <c r="IF88" s="139"/>
      <c r="IG88" s="139"/>
      <c r="IH88" s="139"/>
      <c r="II88" s="139"/>
      <c r="IJ88" s="139"/>
      <c r="IK88" s="139"/>
      <c r="IL88" s="139"/>
      <c r="IM88" s="139"/>
      <c r="IN88" s="139"/>
      <c r="IO88" s="139"/>
      <c r="IP88" s="139"/>
      <c r="IQ88" s="139"/>
      <c r="IR88" s="139"/>
      <c r="IS88" s="139"/>
      <c r="IT88" s="139"/>
      <c r="IU88" s="139"/>
      <c r="IV88" s="139"/>
    </row>
    <row r="89" spans="1:256" ht="17.100000000000001" customHeight="1" thickBot="1">
      <c r="A89" s="16"/>
      <c r="B89" s="209" t="s">
        <v>131</v>
      </c>
      <c r="C89" s="210"/>
      <c r="D89" s="164">
        <f t="shared" ref="D89:U89" si="263">SUM(D87:D88)</f>
        <v>0</v>
      </c>
      <c r="E89" s="164">
        <f t="shared" si="263"/>
        <v>0</v>
      </c>
      <c r="F89" s="164">
        <f t="shared" si="263"/>
        <v>0</v>
      </c>
      <c r="G89" s="164">
        <f t="shared" si="263"/>
        <v>0</v>
      </c>
      <c r="H89" s="164">
        <f t="shared" si="263"/>
        <v>0</v>
      </c>
      <c r="I89" s="164">
        <f t="shared" si="263"/>
        <v>0</v>
      </c>
      <c r="J89" s="164">
        <f t="shared" si="263"/>
        <v>0</v>
      </c>
      <c r="K89" s="164">
        <f t="shared" si="263"/>
        <v>0</v>
      </c>
      <c r="L89" s="164">
        <f t="shared" si="263"/>
        <v>0</v>
      </c>
      <c r="M89" s="164">
        <f t="shared" si="263"/>
        <v>0</v>
      </c>
      <c r="N89" s="164">
        <f t="shared" si="263"/>
        <v>0</v>
      </c>
      <c r="O89" s="164">
        <f t="shared" si="263"/>
        <v>0</v>
      </c>
      <c r="P89" s="164">
        <f t="shared" si="263"/>
        <v>138</v>
      </c>
      <c r="Q89" s="164">
        <f t="shared" si="263"/>
        <v>7</v>
      </c>
      <c r="R89" s="164">
        <f t="shared" si="263"/>
        <v>10</v>
      </c>
      <c r="S89" s="164">
        <f t="shared" si="263"/>
        <v>0</v>
      </c>
      <c r="T89" s="164">
        <f t="shared" si="263"/>
        <v>6</v>
      </c>
      <c r="U89" s="165">
        <f t="shared" si="263"/>
        <v>161</v>
      </c>
      <c r="V89" s="209" t="s">
        <v>131</v>
      </c>
      <c r="W89" s="210"/>
      <c r="X89" s="164">
        <f t="shared" ref="X89:AO89" si="264">SUM(X87:X88)</f>
        <v>133</v>
      </c>
      <c r="Y89" s="164">
        <f t="shared" si="264"/>
        <v>3</v>
      </c>
      <c r="Z89" s="164">
        <f t="shared" si="264"/>
        <v>5</v>
      </c>
      <c r="AA89" s="164">
        <f t="shared" si="264"/>
        <v>3</v>
      </c>
      <c r="AB89" s="164">
        <f t="shared" si="264"/>
        <v>2</v>
      </c>
      <c r="AC89" s="164">
        <f t="shared" si="264"/>
        <v>146</v>
      </c>
      <c r="AD89" s="164">
        <f t="shared" si="264"/>
        <v>20</v>
      </c>
      <c r="AE89" s="164">
        <f t="shared" si="264"/>
        <v>1</v>
      </c>
      <c r="AF89" s="164">
        <f t="shared" si="264"/>
        <v>0</v>
      </c>
      <c r="AG89" s="164">
        <f t="shared" si="264"/>
        <v>2</v>
      </c>
      <c r="AH89" s="164">
        <f t="shared" si="264"/>
        <v>1</v>
      </c>
      <c r="AI89" s="164">
        <f t="shared" si="264"/>
        <v>24</v>
      </c>
      <c r="AJ89" s="164">
        <f t="shared" si="264"/>
        <v>291</v>
      </c>
      <c r="AK89" s="164">
        <f t="shared" si="264"/>
        <v>11</v>
      </c>
      <c r="AL89" s="164">
        <f t="shared" si="264"/>
        <v>15</v>
      </c>
      <c r="AM89" s="164">
        <f t="shared" si="264"/>
        <v>5</v>
      </c>
      <c r="AN89" s="164">
        <f t="shared" si="264"/>
        <v>9</v>
      </c>
      <c r="AO89" s="165">
        <f t="shared" si="264"/>
        <v>331</v>
      </c>
      <c r="AP89" s="209" t="s">
        <v>131</v>
      </c>
      <c r="AQ89" s="210"/>
      <c r="AR89" s="164">
        <f t="shared" ref="AR89:BI89" si="265">SUM(AR87:AR88)</f>
        <v>0</v>
      </c>
      <c r="AS89" s="164">
        <f t="shared" si="265"/>
        <v>0</v>
      </c>
      <c r="AT89" s="164">
        <f t="shared" si="265"/>
        <v>0</v>
      </c>
      <c r="AU89" s="164">
        <f t="shared" si="265"/>
        <v>0</v>
      </c>
      <c r="AV89" s="164">
        <f t="shared" si="265"/>
        <v>0</v>
      </c>
      <c r="AW89" s="164">
        <f t="shared" si="265"/>
        <v>0</v>
      </c>
      <c r="AX89" s="164">
        <f t="shared" si="265"/>
        <v>0</v>
      </c>
      <c r="AY89" s="164">
        <f t="shared" si="265"/>
        <v>0</v>
      </c>
      <c r="AZ89" s="164">
        <f t="shared" si="265"/>
        <v>0</v>
      </c>
      <c r="BA89" s="164">
        <f t="shared" si="265"/>
        <v>0</v>
      </c>
      <c r="BB89" s="164">
        <f t="shared" si="265"/>
        <v>0</v>
      </c>
      <c r="BC89" s="164">
        <f t="shared" si="265"/>
        <v>0</v>
      </c>
      <c r="BD89" s="164">
        <f t="shared" si="265"/>
        <v>7</v>
      </c>
      <c r="BE89" s="164">
        <f t="shared" si="265"/>
        <v>0</v>
      </c>
      <c r="BF89" s="164">
        <f t="shared" si="265"/>
        <v>1</v>
      </c>
      <c r="BG89" s="164">
        <f t="shared" si="265"/>
        <v>1</v>
      </c>
      <c r="BH89" s="164">
        <f t="shared" si="265"/>
        <v>4</v>
      </c>
      <c r="BI89" s="165">
        <f t="shared" si="265"/>
        <v>13</v>
      </c>
      <c r="BJ89" s="209" t="s">
        <v>131</v>
      </c>
      <c r="BK89" s="210"/>
      <c r="BL89" s="164">
        <f t="shared" ref="BL89:CC89" si="266">SUM(BL87:BL88)</f>
        <v>5</v>
      </c>
      <c r="BM89" s="164">
        <f t="shared" si="266"/>
        <v>0</v>
      </c>
      <c r="BN89" s="164">
        <f t="shared" si="266"/>
        <v>1</v>
      </c>
      <c r="BO89" s="164">
        <f t="shared" si="266"/>
        <v>7</v>
      </c>
      <c r="BP89" s="164">
        <f t="shared" si="266"/>
        <v>2</v>
      </c>
      <c r="BQ89" s="164">
        <f t="shared" si="266"/>
        <v>15</v>
      </c>
      <c r="BR89" s="164">
        <f t="shared" si="266"/>
        <v>0</v>
      </c>
      <c r="BS89" s="164">
        <f t="shared" si="266"/>
        <v>0</v>
      </c>
      <c r="BT89" s="164">
        <f t="shared" si="266"/>
        <v>3</v>
      </c>
      <c r="BU89" s="164">
        <f t="shared" si="266"/>
        <v>4</v>
      </c>
      <c r="BV89" s="164">
        <f t="shared" si="266"/>
        <v>1</v>
      </c>
      <c r="BW89" s="164">
        <f t="shared" si="266"/>
        <v>8</v>
      </c>
      <c r="BX89" s="164">
        <f t="shared" si="266"/>
        <v>12</v>
      </c>
      <c r="BY89" s="164">
        <f t="shared" si="266"/>
        <v>0</v>
      </c>
      <c r="BZ89" s="164">
        <f t="shared" si="266"/>
        <v>5</v>
      </c>
      <c r="CA89" s="164">
        <f t="shared" si="266"/>
        <v>12</v>
      </c>
      <c r="CB89" s="164">
        <f t="shared" si="266"/>
        <v>7</v>
      </c>
      <c r="CC89" s="165">
        <f t="shared" si="266"/>
        <v>36</v>
      </c>
      <c r="CD89" s="139"/>
      <c r="CE89" s="139"/>
      <c r="CF89" s="139"/>
      <c r="CG89" s="139"/>
      <c r="CH89" s="139"/>
      <c r="CI89" s="139"/>
      <c r="CJ89" s="139"/>
      <c r="CK89" s="139"/>
      <c r="CL89" s="139"/>
      <c r="CM89" s="139"/>
      <c r="CN89" s="139"/>
      <c r="CO89" s="139"/>
      <c r="CP89" s="139"/>
      <c r="CQ89" s="139"/>
      <c r="CR89" s="139"/>
      <c r="CS89" s="139"/>
      <c r="CT89" s="139"/>
      <c r="CU89" s="139"/>
      <c r="CV89" s="139"/>
      <c r="CW89" s="139"/>
      <c r="CX89" s="139"/>
      <c r="CY89" s="139"/>
      <c r="CZ89" s="139"/>
      <c r="DA89" s="139"/>
      <c r="DB89" s="139"/>
      <c r="DC89" s="139"/>
      <c r="DD89" s="139"/>
      <c r="DE89" s="139"/>
      <c r="DF89" s="139"/>
      <c r="DG89" s="139"/>
      <c r="DH89" s="139"/>
      <c r="DI89" s="139"/>
      <c r="DJ89" s="139"/>
      <c r="DK89" s="139"/>
      <c r="DL89" s="139"/>
      <c r="DM89" s="139"/>
      <c r="DN89" s="139"/>
      <c r="DO89" s="139"/>
      <c r="DP89" s="139"/>
      <c r="DQ89" s="139"/>
      <c r="DR89" s="139"/>
      <c r="DS89" s="139"/>
      <c r="DT89" s="139"/>
      <c r="DU89" s="139"/>
      <c r="DV89" s="139"/>
      <c r="DW89" s="139"/>
      <c r="DX89" s="139"/>
      <c r="DY89" s="139"/>
      <c r="DZ89" s="139"/>
      <c r="EA89" s="139"/>
      <c r="EB89" s="139"/>
      <c r="EC89" s="139"/>
      <c r="ED89" s="139"/>
      <c r="EE89" s="139"/>
      <c r="EF89" s="139"/>
      <c r="EG89" s="139"/>
      <c r="EH89" s="139"/>
      <c r="EI89" s="139"/>
      <c r="EJ89" s="139"/>
      <c r="EK89" s="139"/>
      <c r="EL89" s="139"/>
      <c r="EM89" s="139"/>
      <c r="EN89" s="139"/>
      <c r="EO89" s="139"/>
      <c r="EP89" s="139"/>
      <c r="EQ89" s="139"/>
      <c r="ER89" s="139"/>
      <c r="ES89" s="139"/>
      <c r="ET89" s="139"/>
      <c r="EU89" s="139"/>
      <c r="EV89" s="139"/>
      <c r="EW89" s="139"/>
      <c r="EX89" s="139"/>
      <c r="EY89" s="139"/>
      <c r="EZ89" s="139"/>
      <c r="FA89" s="139"/>
      <c r="FB89" s="139"/>
      <c r="FC89" s="139"/>
      <c r="FD89" s="139"/>
      <c r="FE89" s="139"/>
      <c r="FF89" s="139"/>
      <c r="FG89" s="139"/>
      <c r="FH89" s="139"/>
      <c r="FI89" s="139"/>
      <c r="FJ89" s="139"/>
      <c r="FK89" s="139"/>
      <c r="FL89" s="139"/>
      <c r="FM89" s="139"/>
      <c r="FN89" s="139"/>
      <c r="FO89" s="139"/>
      <c r="FP89" s="139"/>
      <c r="FQ89" s="139"/>
      <c r="FR89" s="139"/>
      <c r="FS89" s="139"/>
      <c r="FT89" s="139"/>
      <c r="FU89" s="139"/>
      <c r="FV89" s="139"/>
      <c r="FW89" s="139"/>
      <c r="FX89" s="139"/>
      <c r="FY89" s="139"/>
      <c r="FZ89" s="139"/>
      <c r="GA89" s="139"/>
      <c r="GB89" s="139"/>
      <c r="GC89" s="139"/>
      <c r="GD89" s="139"/>
      <c r="GE89" s="139"/>
      <c r="GF89" s="139"/>
      <c r="GG89" s="139"/>
      <c r="GH89" s="139"/>
      <c r="GI89" s="139"/>
      <c r="GJ89" s="139"/>
      <c r="GK89" s="139"/>
      <c r="GL89" s="139"/>
      <c r="GM89" s="139"/>
      <c r="GN89" s="139"/>
      <c r="GO89" s="139"/>
      <c r="GP89" s="139"/>
      <c r="GQ89" s="139"/>
      <c r="GR89" s="139"/>
      <c r="GS89" s="139"/>
      <c r="GT89" s="139"/>
      <c r="GU89" s="139"/>
      <c r="GV89" s="139"/>
      <c r="GW89" s="139"/>
      <c r="GX89" s="139"/>
      <c r="GY89" s="139"/>
      <c r="GZ89" s="139"/>
      <c r="HA89" s="139"/>
      <c r="HB89" s="139"/>
      <c r="HC89" s="139"/>
      <c r="HD89" s="139"/>
      <c r="HE89" s="139"/>
      <c r="HF89" s="139"/>
      <c r="HG89" s="139"/>
      <c r="HH89" s="139"/>
      <c r="HI89" s="139"/>
      <c r="HJ89" s="139"/>
      <c r="HK89" s="139"/>
      <c r="HL89" s="139"/>
      <c r="HM89" s="139"/>
      <c r="HN89" s="139"/>
      <c r="HO89" s="139"/>
      <c r="HP89" s="139"/>
      <c r="HQ89" s="139"/>
      <c r="HR89" s="139"/>
      <c r="HS89" s="139"/>
      <c r="HT89" s="139"/>
      <c r="HU89" s="139"/>
      <c r="HV89" s="139"/>
      <c r="HW89" s="139"/>
      <c r="HX89" s="139"/>
      <c r="HY89" s="139"/>
      <c r="HZ89" s="139"/>
      <c r="IA89" s="139"/>
      <c r="IB89" s="139"/>
      <c r="IC89" s="139"/>
      <c r="ID89" s="139"/>
      <c r="IE89" s="139"/>
      <c r="IF89" s="139"/>
      <c r="IG89" s="139"/>
      <c r="IH89" s="139"/>
      <c r="II89" s="139"/>
      <c r="IJ89" s="139"/>
      <c r="IK89" s="139"/>
      <c r="IL89" s="139"/>
      <c r="IM89" s="139"/>
      <c r="IN89" s="139"/>
      <c r="IO89" s="139"/>
      <c r="IP89" s="139"/>
      <c r="IQ89" s="139"/>
      <c r="IR89" s="139"/>
      <c r="IS89" s="139"/>
      <c r="IT89" s="139"/>
      <c r="IU89" s="139"/>
      <c r="IV89" s="139"/>
    </row>
    <row r="90" spans="1:256" ht="17.100000000000001" customHeight="1">
      <c r="A90" s="16"/>
      <c r="B90" s="41"/>
      <c r="C90" s="42" t="s">
        <v>132</v>
      </c>
      <c r="D90" s="161">
        <v>0</v>
      </c>
      <c r="E90" s="161">
        <v>0</v>
      </c>
      <c r="F90" s="161">
        <v>0</v>
      </c>
      <c r="G90" s="161">
        <v>0</v>
      </c>
      <c r="H90" s="161">
        <v>0</v>
      </c>
      <c r="I90" s="161">
        <f t="shared" ref="I90:I91" si="267">SUM(D90:H90)</f>
        <v>0</v>
      </c>
      <c r="J90" s="161">
        <v>0</v>
      </c>
      <c r="K90" s="161">
        <v>0</v>
      </c>
      <c r="L90" s="161">
        <v>0</v>
      </c>
      <c r="M90" s="161">
        <v>0</v>
      </c>
      <c r="N90" s="161">
        <v>0</v>
      </c>
      <c r="O90" s="161">
        <f t="shared" ref="O90:O91" si="268">SUM(J90:N90)</f>
        <v>0</v>
      </c>
      <c r="P90" s="161">
        <v>0</v>
      </c>
      <c r="Q90" s="161">
        <v>0</v>
      </c>
      <c r="R90" s="161">
        <v>0</v>
      </c>
      <c r="S90" s="161">
        <v>0</v>
      </c>
      <c r="T90" s="161">
        <v>0</v>
      </c>
      <c r="U90" s="162">
        <f t="shared" ref="U90:U91" si="269">SUM(P90:T90)</f>
        <v>0</v>
      </c>
      <c r="V90" s="41"/>
      <c r="W90" s="42" t="s">
        <v>132</v>
      </c>
      <c r="X90" s="161">
        <v>0</v>
      </c>
      <c r="Y90" s="161">
        <v>0</v>
      </c>
      <c r="Z90" s="161">
        <v>0</v>
      </c>
      <c r="AA90" s="161">
        <v>0</v>
      </c>
      <c r="AB90" s="161">
        <v>0</v>
      </c>
      <c r="AC90" s="161">
        <f t="shared" ref="AC90:AC91" si="270">SUM(X90:AB90)</f>
        <v>0</v>
      </c>
      <c r="AD90" s="161">
        <v>13</v>
      </c>
      <c r="AE90" s="161">
        <v>1</v>
      </c>
      <c r="AF90" s="161">
        <v>3</v>
      </c>
      <c r="AG90" s="161">
        <v>2</v>
      </c>
      <c r="AH90" s="161">
        <v>2</v>
      </c>
      <c r="AI90" s="161">
        <f t="shared" ref="AI90:AI91" si="271">SUM(AD90:AH90)</f>
        <v>21</v>
      </c>
      <c r="AJ90" s="161">
        <f>D90+J90+P90+X90+AD90</f>
        <v>13</v>
      </c>
      <c r="AK90" s="161">
        <f t="shared" ref="AK90:AN91" si="272">E90+K90+Q90+Y90+AE90</f>
        <v>1</v>
      </c>
      <c r="AL90" s="161">
        <f t="shared" si="272"/>
        <v>3</v>
      </c>
      <c r="AM90" s="161">
        <f t="shared" si="272"/>
        <v>2</v>
      </c>
      <c r="AN90" s="161">
        <f t="shared" si="272"/>
        <v>2</v>
      </c>
      <c r="AO90" s="162">
        <f t="shared" ref="AO90:AO91" si="273">SUM(AJ90:AN90)</f>
        <v>21</v>
      </c>
      <c r="AP90" s="41"/>
      <c r="AQ90" s="42" t="s">
        <v>132</v>
      </c>
      <c r="AR90" s="61">
        <v>0</v>
      </c>
      <c r="AS90" s="61">
        <v>0</v>
      </c>
      <c r="AT90" s="61">
        <v>0</v>
      </c>
      <c r="AU90" s="61">
        <v>0</v>
      </c>
      <c r="AV90" s="61">
        <v>0</v>
      </c>
      <c r="AW90" s="61">
        <f t="shared" ref="AW90:AW91" si="274">SUM(AR90:AV90)</f>
        <v>0</v>
      </c>
      <c r="AX90" s="61">
        <v>0</v>
      </c>
      <c r="AY90" s="61">
        <v>0</v>
      </c>
      <c r="AZ90" s="61">
        <v>0</v>
      </c>
      <c r="BA90" s="61">
        <v>0</v>
      </c>
      <c r="BB90" s="61">
        <v>0</v>
      </c>
      <c r="BC90" s="61">
        <f t="shared" ref="BC90:BC91" si="275">SUM(AX90:BB90)</f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163">
        <f t="shared" ref="BI90:BI91" si="276">SUM(BD90:BH90)</f>
        <v>0</v>
      </c>
      <c r="BJ90" s="41"/>
      <c r="BK90" s="42" t="s">
        <v>132</v>
      </c>
      <c r="BL90" s="161">
        <v>0</v>
      </c>
      <c r="BM90" s="161">
        <v>0</v>
      </c>
      <c r="BN90" s="161">
        <v>0</v>
      </c>
      <c r="BO90" s="161">
        <v>0</v>
      </c>
      <c r="BP90" s="161">
        <v>0</v>
      </c>
      <c r="BQ90" s="161">
        <f t="shared" ref="BQ90:BQ91" si="277">SUM(BL90:BP90)</f>
        <v>0</v>
      </c>
      <c r="BR90" s="161">
        <v>0</v>
      </c>
      <c r="BS90" s="161">
        <v>0</v>
      </c>
      <c r="BT90" s="161">
        <v>0</v>
      </c>
      <c r="BU90" s="161">
        <v>0</v>
      </c>
      <c r="BV90" s="161">
        <v>0</v>
      </c>
      <c r="BW90" s="161">
        <f t="shared" ref="BW90:BW91" si="278">SUM(BR90:BV90)</f>
        <v>0</v>
      </c>
      <c r="BX90" s="161">
        <f t="shared" ref="BX90:CB91" si="279">AR90+AX90+BD90+BL90+BR90</f>
        <v>0</v>
      </c>
      <c r="BY90" s="161">
        <f t="shared" si="279"/>
        <v>0</v>
      </c>
      <c r="BZ90" s="161">
        <f t="shared" si="279"/>
        <v>0</v>
      </c>
      <c r="CA90" s="161">
        <f t="shared" si="279"/>
        <v>0</v>
      </c>
      <c r="CB90" s="161">
        <f t="shared" si="279"/>
        <v>0</v>
      </c>
      <c r="CC90" s="162">
        <f t="shared" ref="CC90:CC91" si="280">SUM(BX90:CB90)</f>
        <v>0</v>
      </c>
      <c r="CD90" s="139"/>
      <c r="CE90" s="139"/>
      <c r="CF90" s="139"/>
      <c r="CG90" s="139"/>
      <c r="CH90" s="139"/>
      <c r="CI90" s="139"/>
      <c r="CJ90" s="139"/>
      <c r="CK90" s="139"/>
      <c r="CL90" s="139"/>
      <c r="CM90" s="139"/>
      <c r="CN90" s="139"/>
      <c r="CO90" s="139"/>
      <c r="CP90" s="139"/>
      <c r="CQ90" s="139"/>
      <c r="CR90" s="139"/>
      <c r="CS90" s="139"/>
      <c r="CT90" s="139"/>
      <c r="CU90" s="139"/>
      <c r="CV90" s="139"/>
      <c r="CW90" s="139"/>
      <c r="CX90" s="139"/>
      <c r="CY90" s="139"/>
      <c r="CZ90" s="139"/>
      <c r="DA90" s="139"/>
      <c r="DB90" s="139"/>
      <c r="DC90" s="139"/>
      <c r="DD90" s="139"/>
      <c r="DE90" s="139"/>
      <c r="DF90" s="139"/>
      <c r="DG90" s="139"/>
      <c r="DH90" s="139"/>
      <c r="DI90" s="139"/>
      <c r="DJ90" s="139"/>
      <c r="DK90" s="139"/>
      <c r="DL90" s="139"/>
      <c r="DM90" s="139"/>
      <c r="DN90" s="139"/>
      <c r="DO90" s="139"/>
      <c r="DP90" s="139"/>
      <c r="DQ90" s="139"/>
      <c r="DR90" s="139"/>
      <c r="DS90" s="139"/>
      <c r="DT90" s="139"/>
      <c r="DU90" s="139"/>
      <c r="DV90" s="139"/>
      <c r="DW90" s="139"/>
      <c r="DX90" s="139"/>
      <c r="DY90" s="139"/>
      <c r="DZ90" s="139"/>
      <c r="EA90" s="139"/>
      <c r="EB90" s="139"/>
      <c r="EC90" s="139"/>
      <c r="ED90" s="139"/>
      <c r="EE90" s="139"/>
      <c r="EF90" s="139"/>
      <c r="EG90" s="139"/>
      <c r="EH90" s="139"/>
      <c r="EI90" s="139"/>
      <c r="EJ90" s="139"/>
      <c r="EK90" s="139"/>
      <c r="EL90" s="139"/>
      <c r="EM90" s="139"/>
      <c r="EN90" s="139"/>
      <c r="EO90" s="139"/>
      <c r="EP90" s="139"/>
      <c r="EQ90" s="139"/>
      <c r="ER90" s="139"/>
      <c r="ES90" s="139"/>
      <c r="ET90" s="139"/>
      <c r="EU90" s="139"/>
      <c r="EV90" s="139"/>
      <c r="EW90" s="139"/>
      <c r="EX90" s="139"/>
      <c r="EY90" s="139"/>
      <c r="EZ90" s="139"/>
      <c r="FA90" s="139"/>
      <c r="FB90" s="139"/>
      <c r="FC90" s="139"/>
      <c r="FD90" s="139"/>
      <c r="FE90" s="139"/>
      <c r="FF90" s="139"/>
      <c r="FG90" s="139"/>
      <c r="FH90" s="139"/>
      <c r="FI90" s="139"/>
      <c r="FJ90" s="139"/>
      <c r="FK90" s="139"/>
      <c r="FL90" s="139"/>
      <c r="FM90" s="139"/>
      <c r="FN90" s="139"/>
      <c r="FO90" s="139"/>
      <c r="FP90" s="139"/>
      <c r="FQ90" s="139"/>
      <c r="FR90" s="139"/>
      <c r="FS90" s="139"/>
      <c r="FT90" s="139"/>
      <c r="FU90" s="139"/>
      <c r="FV90" s="139"/>
      <c r="FW90" s="139"/>
      <c r="FX90" s="139"/>
      <c r="FY90" s="139"/>
      <c r="FZ90" s="139"/>
      <c r="GA90" s="139"/>
      <c r="GB90" s="139"/>
      <c r="GC90" s="139"/>
      <c r="GD90" s="139"/>
      <c r="GE90" s="139"/>
      <c r="GF90" s="139"/>
      <c r="GG90" s="139"/>
      <c r="GH90" s="139"/>
      <c r="GI90" s="139"/>
      <c r="GJ90" s="139"/>
      <c r="GK90" s="139"/>
      <c r="GL90" s="139"/>
      <c r="GM90" s="139"/>
      <c r="GN90" s="139"/>
      <c r="GO90" s="139"/>
      <c r="GP90" s="139"/>
      <c r="GQ90" s="139"/>
      <c r="GR90" s="139"/>
      <c r="GS90" s="139"/>
      <c r="GT90" s="139"/>
      <c r="GU90" s="139"/>
      <c r="GV90" s="139"/>
      <c r="GW90" s="139"/>
      <c r="GX90" s="139"/>
      <c r="GY90" s="139"/>
      <c r="GZ90" s="139"/>
      <c r="HA90" s="139"/>
      <c r="HB90" s="139"/>
      <c r="HC90" s="139"/>
      <c r="HD90" s="139"/>
      <c r="HE90" s="139"/>
      <c r="HF90" s="139"/>
      <c r="HG90" s="139"/>
      <c r="HH90" s="139"/>
      <c r="HI90" s="139"/>
      <c r="HJ90" s="139"/>
      <c r="HK90" s="139"/>
      <c r="HL90" s="139"/>
      <c r="HM90" s="139"/>
      <c r="HN90" s="139"/>
      <c r="HO90" s="139"/>
      <c r="HP90" s="139"/>
      <c r="HQ90" s="139"/>
      <c r="HR90" s="139"/>
      <c r="HS90" s="139"/>
      <c r="HT90" s="139"/>
      <c r="HU90" s="139"/>
      <c r="HV90" s="139"/>
      <c r="HW90" s="139"/>
      <c r="HX90" s="139"/>
      <c r="HY90" s="139"/>
      <c r="HZ90" s="139"/>
      <c r="IA90" s="139"/>
      <c r="IB90" s="139"/>
      <c r="IC90" s="139"/>
      <c r="ID90" s="139"/>
      <c r="IE90" s="139"/>
      <c r="IF90" s="139"/>
      <c r="IG90" s="139"/>
      <c r="IH90" s="139"/>
      <c r="II90" s="139"/>
      <c r="IJ90" s="139"/>
      <c r="IK90" s="139"/>
      <c r="IL90" s="139"/>
      <c r="IM90" s="139"/>
      <c r="IN90" s="139"/>
      <c r="IO90" s="139"/>
      <c r="IP90" s="139"/>
      <c r="IQ90" s="139"/>
      <c r="IR90" s="139"/>
      <c r="IS90" s="139"/>
      <c r="IT90" s="139"/>
      <c r="IU90" s="139"/>
      <c r="IV90" s="139"/>
    </row>
    <row r="91" spans="1:256" ht="17.100000000000001" customHeight="1" thickBot="1">
      <c r="A91" s="16"/>
      <c r="B91" s="41"/>
      <c r="C91" s="42" t="s">
        <v>133</v>
      </c>
      <c r="D91" s="172">
        <v>0</v>
      </c>
      <c r="E91" s="172">
        <v>0</v>
      </c>
      <c r="F91" s="172">
        <v>0</v>
      </c>
      <c r="G91" s="172">
        <v>0</v>
      </c>
      <c r="H91" s="172">
        <v>0</v>
      </c>
      <c r="I91" s="172">
        <f t="shared" si="267"/>
        <v>0</v>
      </c>
      <c r="J91" s="172">
        <v>0</v>
      </c>
      <c r="K91" s="172">
        <v>0</v>
      </c>
      <c r="L91" s="172">
        <v>0</v>
      </c>
      <c r="M91" s="172">
        <v>0</v>
      </c>
      <c r="N91" s="172">
        <v>0</v>
      </c>
      <c r="O91" s="172">
        <f t="shared" si="268"/>
        <v>0</v>
      </c>
      <c r="P91" s="172">
        <v>0</v>
      </c>
      <c r="Q91" s="172">
        <v>0</v>
      </c>
      <c r="R91" s="172">
        <v>0</v>
      </c>
      <c r="S91" s="172">
        <v>0</v>
      </c>
      <c r="T91" s="172">
        <v>0</v>
      </c>
      <c r="U91" s="173">
        <f t="shared" si="269"/>
        <v>0</v>
      </c>
      <c r="V91" s="41"/>
      <c r="W91" s="42" t="s">
        <v>133</v>
      </c>
      <c r="X91" s="172">
        <v>0</v>
      </c>
      <c r="Y91" s="172">
        <v>0</v>
      </c>
      <c r="Z91" s="172">
        <v>0</v>
      </c>
      <c r="AA91" s="172">
        <v>0</v>
      </c>
      <c r="AB91" s="172">
        <v>0</v>
      </c>
      <c r="AC91" s="172">
        <f t="shared" si="270"/>
        <v>0</v>
      </c>
      <c r="AD91" s="172">
        <v>8</v>
      </c>
      <c r="AE91" s="172">
        <v>0</v>
      </c>
      <c r="AF91" s="172">
        <v>0</v>
      </c>
      <c r="AG91" s="172">
        <v>0</v>
      </c>
      <c r="AH91" s="172">
        <v>0</v>
      </c>
      <c r="AI91" s="172">
        <f t="shared" si="271"/>
        <v>8</v>
      </c>
      <c r="AJ91" s="172">
        <f>D91+J91+P91+X91+AD91</f>
        <v>8</v>
      </c>
      <c r="AK91" s="172">
        <f t="shared" si="272"/>
        <v>0</v>
      </c>
      <c r="AL91" s="172">
        <f t="shared" si="272"/>
        <v>0</v>
      </c>
      <c r="AM91" s="172">
        <f t="shared" si="272"/>
        <v>0</v>
      </c>
      <c r="AN91" s="172">
        <f t="shared" si="272"/>
        <v>0</v>
      </c>
      <c r="AO91" s="173">
        <f t="shared" si="273"/>
        <v>8</v>
      </c>
      <c r="AP91" s="41"/>
      <c r="AQ91" s="42" t="s">
        <v>133</v>
      </c>
      <c r="AR91" s="107">
        <v>0</v>
      </c>
      <c r="AS91" s="107">
        <v>0</v>
      </c>
      <c r="AT91" s="107">
        <v>0</v>
      </c>
      <c r="AU91" s="107">
        <v>0</v>
      </c>
      <c r="AV91" s="107">
        <v>0</v>
      </c>
      <c r="AW91" s="107">
        <f t="shared" si="274"/>
        <v>0</v>
      </c>
      <c r="AX91" s="107">
        <v>0</v>
      </c>
      <c r="AY91" s="107">
        <v>0</v>
      </c>
      <c r="AZ91" s="107">
        <v>0</v>
      </c>
      <c r="BA91" s="107">
        <v>0</v>
      </c>
      <c r="BB91" s="107">
        <v>0</v>
      </c>
      <c r="BC91" s="107">
        <f t="shared" si="275"/>
        <v>0</v>
      </c>
      <c r="BD91" s="107">
        <v>0</v>
      </c>
      <c r="BE91" s="107">
        <v>0</v>
      </c>
      <c r="BF91" s="107">
        <v>0</v>
      </c>
      <c r="BG91" s="107">
        <v>0</v>
      </c>
      <c r="BH91" s="107">
        <v>0</v>
      </c>
      <c r="BI91" s="174">
        <f t="shared" si="276"/>
        <v>0</v>
      </c>
      <c r="BJ91" s="41"/>
      <c r="BK91" s="42" t="s">
        <v>133</v>
      </c>
      <c r="BL91" s="172">
        <v>0</v>
      </c>
      <c r="BM91" s="172">
        <v>0</v>
      </c>
      <c r="BN91" s="172">
        <v>0</v>
      </c>
      <c r="BO91" s="172">
        <v>0</v>
      </c>
      <c r="BP91" s="172">
        <v>0</v>
      </c>
      <c r="BQ91" s="172">
        <f t="shared" si="277"/>
        <v>0</v>
      </c>
      <c r="BR91" s="172">
        <v>0</v>
      </c>
      <c r="BS91" s="172">
        <v>0</v>
      </c>
      <c r="BT91" s="172">
        <v>0</v>
      </c>
      <c r="BU91" s="172">
        <v>0</v>
      </c>
      <c r="BV91" s="172">
        <v>1</v>
      </c>
      <c r="BW91" s="172">
        <f t="shared" si="278"/>
        <v>1</v>
      </c>
      <c r="BX91" s="172">
        <f t="shared" si="279"/>
        <v>0</v>
      </c>
      <c r="BY91" s="172">
        <f t="shared" si="279"/>
        <v>0</v>
      </c>
      <c r="BZ91" s="172">
        <f t="shared" si="279"/>
        <v>0</v>
      </c>
      <c r="CA91" s="172">
        <f t="shared" si="279"/>
        <v>0</v>
      </c>
      <c r="CB91" s="172">
        <f t="shared" si="279"/>
        <v>1</v>
      </c>
      <c r="CC91" s="173">
        <f t="shared" si="280"/>
        <v>1</v>
      </c>
      <c r="CD91" s="139"/>
      <c r="CE91" s="139"/>
      <c r="CF91" s="139"/>
      <c r="CG91" s="139"/>
      <c r="CH91" s="139"/>
      <c r="CI91" s="139"/>
      <c r="CJ91" s="139"/>
      <c r="CK91" s="139"/>
      <c r="CL91" s="139"/>
      <c r="CM91" s="139"/>
      <c r="CN91" s="139"/>
      <c r="CO91" s="139"/>
      <c r="CP91" s="139"/>
      <c r="CQ91" s="139"/>
      <c r="CR91" s="139"/>
      <c r="CS91" s="139"/>
      <c r="CT91" s="139"/>
      <c r="CU91" s="139"/>
      <c r="CV91" s="139"/>
      <c r="CW91" s="139"/>
      <c r="CX91" s="139"/>
      <c r="CY91" s="139"/>
      <c r="CZ91" s="139"/>
      <c r="DA91" s="139"/>
      <c r="DB91" s="139"/>
      <c r="DC91" s="139"/>
      <c r="DD91" s="139"/>
      <c r="DE91" s="139"/>
      <c r="DF91" s="139"/>
      <c r="DG91" s="139"/>
      <c r="DH91" s="139"/>
      <c r="DI91" s="139"/>
      <c r="DJ91" s="139"/>
      <c r="DK91" s="139"/>
      <c r="DL91" s="139"/>
      <c r="DM91" s="139"/>
      <c r="DN91" s="139"/>
      <c r="DO91" s="139"/>
      <c r="DP91" s="139"/>
      <c r="DQ91" s="139"/>
      <c r="DR91" s="139"/>
      <c r="DS91" s="139"/>
      <c r="DT91" s="139"/>
      <c r="DU91" s="139"/>
      <c r="DV91" s="139"/>
      <c r="DW91" s="139"/>
      <c r="DX91" s="139"/>
      <c r="DY91" s="139"/>
      <c r="DZ91" s="139"/>
      <c r="EA91" s="139"/>
      <c r="EB91" s="139"/>
      <c r="EC91" s="139"/>
      <c r="ED91" s="139"/>
      <c r="EE91" s="139"/>
      <c r="EF91" s="139"/>
      <c r="EG91" s="139"/>
      <c r="EH91" s="139"/>
      <c r="EI91" s="139"/>
      <c r="EJ91" s="139"/>
      <c r="EK91" s="139"/>
      <c r="EL91" s="139"/>
      <c r="EM91" s="139"/>
      <c r="EN91" s="139"/>
      <c r="EO91" s="139"/>
      <c r="EP91" s="139"/>
      <c r="EQ91" s="139"/>
      <c r="ER91" s="139"/>
      <c r="ES91" s="139"/>
      <c r="ET91" s="139"/>
      <c r="EU91" s="139"/>
      <c r="EV91" s="139"/>
      <c r="EW91" s="139"/>
      <c r="EX91" s="139"/>
      <c r="EY91" s="139"/>
      <c r="EZ91" s="139"/>
      <c r="FA91" s="139"/>
      <c r="FB91" s="139"/>
      <c r="FC91" s="139"/>
      <c r="FD91" s="139"/>
      <c r="FE91" s="139"/>
      <c r="FF91" s="139"/>
      <c r="FG91" s="139"/>
      <c r="FH91" s="139"/>
      <c r="FI91" s="139"/>
      <c r="FJ91" s="139"/>
      <c r="FK91" s="139"/>
      <c r="FL91" s="139"/>
      <c r="FM91" s="139"/>
      <c r="FN91" s="139"/>
      <c r="FO91" s="139"/>
      <c r="FP91" s="139"/>
      <c r="FQ91" s="139"/>
      <c r="FR91" s="139"/>
      <c r="FS91" s="139"/>
      <c r="FT91" s="139"/>
      <c r="FU91" s="139"/>
      <c r="FV91" s="139"/>
      <c r="FW91" s="139"/>
      <c r="FX91" s="139"/>
      <c r="FY91" s="139"/>
      <c r="FZ91" s="139"/>
      <c r="GA91" s="139"/>
      <c r="GB91" s="139"/>
      <c r="GC91" s="139"/>
      <c r="GD91" s="139"/>
      <c r="GE91" s="139"/>
      <c r="GF91" s="139"/>
      <c r="GG91" s="139"/>
      <c r="GH91" s="139"/>
      <c r="GI91" s="139"/>
      <c r="GJ91" s="139"/>
      <c r="GK91" s="139"/>
      <c r="GL91" s="139"/>
      <c r="GM91" s="139"/>
      <c r="GN91" s="139"/>
      <c r="GO91" s="139"/>
      <c r="GP91" s="139"/>
      <c r="GQ91" s="139"/>
      <c r="GR91" s="139"/>
      <c r="GS91" s="139"/>
      <c r="GT91" s="139"/>
      <c r="GU91" s="139"/>
      <c r="GV91" s="139"/>
      <c r="GW91" s="139"/>
      <c r="GX91" s="139"/>
      <c r="GY91" s="139"/>
      <c r="GZ91" s="139"/>
      <c r="HA91" s="139"/>
      <c r="HB91" s="139"/>
      <c r="HC91" s="139"/>
      <c r="HD91" s="139"/>
      <c r="HE91" s="139"/>
      <c r="HF91" s="139"/>
      <c r="HG91" s="139"/>
      <c r="HH91" s="139"/>
      <c r="HI91" s="139"/>
      <c r="HJ91" s="139"/>
      <c r="HK91" s="139"/>
      <c r="HL91" s="139"/>
      <c r="HM91" s="139"/>
      <c r="HN91" s="139"/>
      <c r="HO91" s="139"/>
      <c r="HP91" s="139"/>
      <c r="HQ91" s="139"/>
      <c r="HR91" s="139"/>
      <c r="HS91" s="139"/>
      <c r="HT91" s="139"/>
      <c r="HU91" s="139"/>
      <c r="HV91" s="139"/>
      <c r="HW91" s="139"/>
      <c r="HX91" s="139"/>
      <c r="HY91" s="139"/>
      <c r="HZ91" s="139"/>
      <c r="IA91" s="139"/>
      <c r="IB91" s="139"/>
      <c r="IC91" s="139"/>
      <c r="ID91" s="139"/>
      <c r="IE91" s="139"/>
      <c r="IF91" s="139"/>
      <c r="IG91" s="139"/>
      <c r="IH91" s="139"/>
      <c r="II91" s="139"/>
      <c r="IJ91" s="139"/>
      <c r="IK91" s="139"/>
      <c r="IL91" s="139"/>
      <c r="IM91" s="139"/>
      <c r="IN91" s="139"/>
      <c r="IO91" s="139"/>
      <c r="IP91" s="139"/>
      <c r="IQ91" s="139"/>
      <c r="IR91" s="139"/>
      <c r="IS91" s="139"/>
      <c r="IT91" s="139"/>
      <c r="IU91" s="139"/>
      <c r="IV91" s="139"/>
    </row>
    <row r="92" spans="1:256" ht="17.100000000000001" customHeight="1" thickTop="1">
      <c r="A92" s="16"/>
      <c r="B92" s="218" t="s">
        <v>134</v>
      </c>
      <c r="C92" s="219"/>
      <c r="D92" s="109">
        <f t="shared" ref="D92:U92" si="281">SUM(D7:D8,D9:D10,D14,D18:D24,D28,D33:D36,D42:D45,D48:D52,D55,D58,D62:D63,D67,D70,D72,D74)</f>
        <v>24457</v>
      </c>
      <c r="E92" s="109">
        <f t="shared" si="281"/>
        <v>2307</v>
      </c>
      <c r="F92" s="109">
        <f t="shared" si="281"/>
        <v>643</v>
      </c>
      <c r="G92" s="109">
        <f t="shared" si="281"/>
        <v>205</v>
      </c>
      <c r="H92" s="109">
        <f t="shared" si="281"/>
        <v>637</v>
      </c>
      <c r="I92" s="109">
        <f t="shared" si="281"/>
        <v>28249</v>
      </c>
      <c r="J92" s="109">
        <f t="shared" si="281"/>
        <v>4192</v>
      </c>
      <c r="K92" s="109">
        <f t="shared" si="281"/>
        <v>68</v>
      </c>
      <c r="L92" s="109">
        <f t="shared" si="281"/>
        <v>133</v>
      </c>
      <c r="M92" s="109">
        <f t="shared" si="281"/>
        <v>89</v>
      </c>
      <c r="N92" s="109">
        <f t="shared" si="281"/>
        <v>174</v>
      </c>
      <c r="O92" s="109">
        <f t="shared" si="281"/>
        <v>4656</v>
      </c>
      <c r="P92" s="109">
        <f t="shared" si="281"/>
        <v>0</v>
      </c>
      <c r="Q92" s="109">
        <f t="shared" si="281"/>
        <v>0</v>
      </c>
      <c r="R92" s="109">
        <f t="shared" si="281"/>
        <v>0</v>
      </c>
      <c r="S92" s="109">
        <f t="shared" si="281"/>
        <v>0</v>
      </c>
      <c r="T92" s="109">
        <f t="shared" si="281"/>
        <v>0</v>
      </c>
      <c r="U92" s="175">
        <f t="shared" si="281"/>
        <v>0</v>
      </c>
      <c r="V92" s="218" t="s">
        <v>134</v>
      </c>
      <c r="W92" s="219"/>
      <c r="X92" s="109">
        <f t="shared" ref="X92:AO92" si="282">SUM(X7:X8,X9:X10,X14,X18:X24,X28,X33:X36,X42:X45,X48:X52,X55,X58,X62:X63,X67,X70,X72,X74)</f>
        <v>0</v>
      </c>
      <c r="Y92" s="109">
        <f t="shared" si="282"/>
        <v>0</v>
      </c>
      <c r="Z92" s="109">
        <f t="shared" si="282"/>
        <v>0</v>
      </c>
      <c r="AA92" s="109">
        <f t="shared" si="282"/>
        <v>0</v>
      </c>
      <c r="AB92" s="109">
        <f t="shared" si="282"/>
        <v>0</v>
      </c>
      <c r="AC92" s="109">
        <f t="shared" si="282"/>
        <v>0</v>
      </c>
      <c r="AD92" s="109">
        <f t="shared" si="282"/>
        <v>36</v>
      </c>
      <c r="AE92" s="109">
        <f t="shared" si="282"/>
        <v>0</v>
      </c>
      <c r="AF92" s="109">
        <f t="shared" si="282"/>
        <v>2</v>
      </c>
      <c r="AG92" s="109">
        <f t="shared" si="282"/>
        <v>0</v>
      </c>
      <c r="AH92" s="109">
        <f t="shared" si="282"/>
        <v>4</v>
      </c>
      <c r="AI92" s="109">
        <f t="shared" si="282"/>
        <v>42</v>
      </c>
      <c r="AJ92" s="109">
        <f t="shared" si="282"/>
        <v>28685</v>
      </c>
      <c r="AK92" s="109">
        <f t="shared" si="282"/>
        <v>2375</v>
      </c>
      <c r="AL92" s="109">
        <f t="shared" si="282"/>
        <v>778</v>
      </c>
      <c r="AM92" s="109">
        <f t="shared" si="282"/>
        <v>294</v>
      </c>
      <c r="AN92" s="109">
        <f t="shared" si="282"/>
        <v>815</v>
      </c>
      <c r="AO92" s="175">
        <f t="shared" si="282"/>
        <v>32947</v>
      </c>
      <c r="AP92" s="218" t="s">
        <v>134</v>
      </c>
      <c r="AQ92" s="219"/>
      <c r="AR92" s="109">
        <f t="shared" ref="AR92:BI92" si="283">SUM(AR7:AR8,AR9:AR10,AR14,AR18:AR24,AR28,AR33:AR36,AR42:AR45,AR48:AR52,AR55,AR58,AR62:AR63,AR67,AR70,AR72,AR74)</f>
        <v>647</v>
      </c>
      <c r="AS92" s="109">
        <f t="shared" si="283"/>
        <v>25</v>
      </c>
      <c r="AT92" s="109">
        <f t="shared" si="283"/>
        <v>73</v>
      </c>
      <c r="AU92" s="109">
        <f t="shared" si="283"/>
        <v>132</v>
      </c>
      <c r="AV92" s="109">
        <f t="shared" si="283"/>
        <v>119</v>
      </c>
      <c r="AW92" s="109">
        <f t="shared" si="283"/>
        <v>996</v>
      </c>
      <c r="AX92" s="109">
        <f t="shared" si="283"/>
        <v>766</v>
      </c>
      <c r="AY92" s="109">
        <f t="shared" si="283"/>
        <v>2</v>
      </c>
      <c r="AZ92" s="109">
        <f t="shared" si="283"/>
        <v>37</v>
      </c>
      <c r="BA92" s="109">
        <f t="shared" si="283"/>
        <v>91</v>
      </c>
      <c r="BB92" s="109">
        <f t="shared" si="283"/>
        <v>136</v>
      </c>
      <c r="BC92" s="109">
        <f t="shared" si="283"/>
        <v>1032</v>
      </c>
      <c r="BD92" s="109">
        <f t="shared" si="283"/>
        <v>0</v>
      </c>
      <c r="BE92" s="109">
        <f t="shared" si="283"/>
        <v>0</v>
      </c>
      <c r="BF92" s="109">
        <f t="shared" si="283"/>
        <v>0</v>
      </c>
      <c r="BG92" s="109">
        <f t="shared" si="283"/>
        <v>0</v>
      </c>
      <c r="BH92" s="109">
        <f t="shared" si="283"/>
        <v>0</v>
      </c>
      <c r="BI92" s="175">
        <f t="shared" si="283"/>
        <v>0</v>
      </c>
      <c r="BJ92" s="218" t="s">
        <v>134</v>
      </c>
      <c r="BK92" s="219"/>
      <c r="BL92" s="109">
        <f t="shared" ref="BL92:CC92" si="284">SUM(BL7:BL8,BL9:BL10,BL14,BL18:BL24,BL28,BL33:BL36,BL42:BL45,BL48:BL52,BL55,BL58,BL62:BL63,BL67,BL70,BL72,BL74)</f>
        <v>0</v>
      </c>
      <c r="BM92" s="109">
        <f t="shared" si="284"/>
        <v>0</v>
      </c>
      <c r="BN92" s="109">
        <f t="shared" si="284"/>
        <v>0</v>
      </c>
      <c r="BO92" s="109">
        <f t="shared" si="284"/>
        <v>0</v>
      </c>
      <c r="BP92" s="109">
        <f t="shared" si="284"/>
        <v>0</v>
      </c>
      <c r="BQ92" s="109">
        <f t="shared" si="284"/>
        <v>0</v>
      </c>
      <c r="BR92" s="109">
        <f t="shared" si="284"/>
        <v>8</v>
      </c>
      <c r="BS92" s="109">
        <f t="shared" si="284"/>
        <v>0</v>
      </c>
      <c r="BT92" s="109">
        <f t="shared" si="284"/>
        <v>2</v>
      </c>
      <c r="BU92" s="109">
        <f t="shared" si="284"/>
        <v>0</v>
      </c>
      <c r="BV92" s="109">
        <f t="shared" si="284"/>
        <v>3</v>
      </c>
      <c r="BW92" s="109">
        <f t="shared" si="284"/>
        <v>13</v>
      </c>
      <c r="BX92" s="109">
        <f t="shared" si="284"/>
        <v>1421</v>
      </c>
      <c r="BY92" s="109">
        <f t="shared" si="284"/>
        <v>27</v>
      </c>
      <c r="BZ92" s="109">
        <f t="shared" si="284"/>
        <v>112</v>
      </c>
      <c r="CA92" s="109">
        <f t="shared" si="284"/>
        <v>223</v>
      </c>
      <c r="CB92" s="109">
        <f t="shared" si="284"/>
        <v>258</v>
      </c>
      <c r="CC92" s="175">
        <f t="shared" si="284"/>
        <v>2041</v>
      </c>
      <c r="CD92" s="139"/>
      <c r="CE92" s="139"/>
      <c r="CF92" s="139"/>
      <c r="CG92" s="139"/>
      <c r="CH92" s="139"/>
      <c r="CI92" s="139"/>
      <c r="CJ92" s="139"/>
      <c r="CK92" s="139"/>
      <c r="CL92" s="139"/>
      <c r="CM92" s="139"/>
      <c r="CN92" s="139"/>
      <c r="CO92" s="139"/>
      <c r="CP92" s="139"/>
      <c r="CQ92" s="139"/>
      <c r="CR92" s="139"/>
      <c r="CS92" s="139"/>
      <c r="CT92" s="139"/>
      <c r="CU92" s="139"/>
      <c r="CV92" s="139"/>
      <c r="CW92" s="139"/>
      <c r="CX92" s="139"/>
      <c r="CY92" s="139"/>
      <c r="CZ92" s="139"/>
      <c r="DA92" s="139"/>
      <c r="DB92" s="139"/>
      <c r="DC92" s="139"/>
      <c r="DD92" s="139"/>
      <c r="DE92" s="139"/>
      <c r="DF92" s="139"/>
      <c r="DG92" s="139"/>
      <c r="DH92" s="139"/>
      <c r="DI92" s="139"/>
      <c r="DJ92" s="139"/>
      <c r="DK92" s="139"/>
      <c r="DL92" s="139"/>
      <c r="DM92" s="139"/>
      <c r="DN92" s="139"/>
      <c r="DO92" s="139"/>
      <c r="DP92" s="139"/>
      <c r="DQ92" s="139"/>
      <c r="DR92" s="139"/>
      <c r="DS92" s="139"/>
      <c r="DT92" s="139"/>
      <c r="DU92" s="139"/>
      <c r="DV92" s="139"/>
      <c r="DW92" s="139"/>
      <c r="DX92" s="139"/>
      <c r="DY92" s="139"/>
      <c r="DZ92" s="139"/>
      <c r="EA92" s="139"/>
      <c r="EB92" s="139"/>
      <c r="EC92" s="139"/>
      <c r="ED92" s="139"/>
      <c r="EE92" s="139"/>
      <c r="EF92" s="139"/>
      <c r="EG92" s="139"/>
      <c r="EH92" s="139"/>
      <c r="EI92" s="139"/>
      <c r="EJ92" s="139"/>
      <c r="EK92" s="139"/>
      <c r="EL92" s="139"/>
      <c r="EM92" s="139"/>
      <c r="EN92" s="139"/>
      <c r="EO92" s="139"/>
      <c r="EP92" s="139"/>
      <c r="EQ92" s="139"/>
      <c r="ER92" s="139"/>
      <c r="ES92" s="139"/>
      <c r="ET92" s="139"/>
      <c r="EU92" s="139"/>
      <c r="EV92" s="139"/>
      <c r="EW92" s="139"/>
      <c r="EX92" s="139"/>
      <c r="EY92" s="139"/>
      <c r="EZ92" s="139"/>
      <c r="FA92" s="139"/>
      <c r="FB92" s="139"/>
      <c r="FC92" s="139"/>
      <c r="FD92" s="139"/>
      <c r="FE92" s="139"/>
      <c r="FF92" s="139"/>
      <c r="FG92" s="139"/>
      <c r="FH92" s="139"/>
      <c r="FI92" s="139"/>
      <c r="FJ92" s="139"/>
      <c r="FK92" s="139"/>
      <c r="FL92" s="139"/>
      <c r="FM92" s="139"/>
      <c r="FN92" s="139"/>
      <c r="FO92" s="139"/>
      <c r="FP92" s="139"/>
      <c r="FQ92" s="139"/>
      <c r="FR92" s="139"/>
      <c r="FS92" s="139"/>
      <c r="FT92" s="139"/>
      <c r="FU92" s="139"/>
      <c r="FV92" s="139"/>
      <c r="FW92" s="139"/>
      <c r="FX92" s="139"/>
      <c r="FY92" s="139"/>
      <c r="FZ92" s="139"/>
      <c r="GA92" s="139"/>
      <c r="GB92" s="139"/>
      <c r="GC92" s="139"/>
      <c r="GD92" s="139"/>
      <c r="GE92" s="139"/>
      <c r="GF92" s="139"/>
      <c r="GG92" s="139"/>
      <c r="GH92" s="139"/>
      <c r="GI92" s="139"/>
      <c r="GJ92" s="139"/>
      <c r="GK92" s="139"/>
      <c r="GL92" s="139"/>
      <c r="GM92" s="139"/>
      <c r="GN92" s="139"/>
      <c r="GO92" s="139"/>
      <c r="GP92" s="139"/>
      <c r="GQ92" s="139"/>
      <c r="GR92" s="139"/>
      <c r="GS92" s="139"/>
      <c r="GT92" s="139"/>
      <c r="GU92" s="139"/>
      <c r="GV92" s="139"/>
      <c r="GW92" s="139"/>
      <c r="GX92" s="139"/>
      <c r="GY92" s="139"/>
      <c r="GZ92" s="139"/>
      <c r="HA92" s="139"/>
      <c r="HB92" s="139"/>
      <c r="HC92" s="139"/>
      <c r="HD92" s="139"/>
      <c r="HE92" s="139"/>
      <c r="HF92" s="139"/>
      <c r="HG92" s="139"/>
      <c r="HH92" s="139"/>
      <c r="HI92" s="139"/>
      <c r="HJ92" s="139"/>
      <c r="HK92" s="139"/>
      <c r="HL92" s="139"/>
      <c r="HM92" s="139"/>
      <c r="HN92" s="139"/>
      <c r="HO92" s="139"/>
      <c r="HP92" s="139"/>
      <c r="HQ92" s="139"/>
      <c r="HR92" s="139"/>
      <c r="HS92" s="139"/>
      <c r="HT92" s="139"/>
      <c r="HU92" s="139"/>
      <c r="HV92" s="139"/>
      <c r="HW92" s="139"/>
      <c r="HX92" s="139"/>
      <c r="HY92" s="139"/>
      <c r="HZ92" s="139"/>
      <c r="IA92" s="139"/>
      <c r="IB92" s="139"/>
      <c r="IC92" s="139"/>
      <c r="ID92" s="139"/>
      <c r="IE92" s="139"/>
      <c r="IF92" s="139"/>
      <c r="IG92" s="139"/>
      <c r="IH92" s="139"/>
      <c r="II92" s="139"/>
      <c r="IJ92" s="139"/>
      <c r="IK92" s="139"/>
      <c r="IL92" s="139"/>
      <c r="IM92" s="139"/>
      <c r="IN92" s="139"/>
      <c r="IO92" s="139"/>
      <c r="IP92" s="139"/>
      <c r="IQ92" s="139"/>
      <c r="IR92" s="139"/>
      <c r="IS92" s="139"/>
      <c r="IT92" s="139"/>
      <c r="IU92" s="139"/>
      <c r="IV92" s="139"/>
    </row>
    <row r="93" spans="1:256" ht="17.100000000000001" customHeight="1">
      <c r="A93" s="16"/>
      <c r="B93" s="222" t="s">
        <v>135</v>
      </c>
      <c r="C93" s="223"/>
      <c r="D93" s="110">
        <f t="shared" ref="D93:U93" si="285">SUM(D37,D68,D79,D82,D87,D88)</f>
        <v>0</v>
      </c>
      <c r="E93" s="110">
        <f t="shared" si="285"/>
        <v>0</v>
      </c>
      <c r="F93" s="110">
        <f t="shared" si="285"/>
        <v>0</v>
      </c>
      <c r="G93" s="110">
        <f t="shared" si="285"/>
        <v>0</v>
      </c>
      <c r="H93" s="110">
        <f t="shared" si="285"/>
        <v>0</v>
      </c>
      <c r="I93" s="110">
        <f t="shared" si="285"/>
        <v>0</v>
      </c>
      <c r="J93" s="110">
        <f t="shared" si="285"/>
        <v>0</v>
      </c>
      <c r="K93" s="110">
        <f t="shared" si="285"/>
        <v>0</v>
      </c>
      <c r="L93" s="110">
        <f t="shared" si="285"/>
        <v>0</v>
      </c>
      <c r="M93" s="110">
        <f t="shared" si="285"/>
        <v>0</v>
      </c>
      <c r="N93" s="110">
        <f t="shared" si="285"/>
        <v>0</v>
      </c>
      <c r="O93" s="110">
        <f t="shared" si="285"/>
        <v>0</v>
      </c>
      <c r="P93" s="110">
        <f t="shared" si="285"/>
        <v>298</v>
      </c>
      <c r="Q93" s="110">
        <f t="shared" si="285"/>
        <v>18</v>
      </c>
      <c r="R93" s="110">
        <f t="shared" si="285"/>
        <v>20</v>
      </c>
      <c r="S93" s="110">
        <f t="shared" si="285"/>
        <v>1</v>
      </c>
      <c r="T93" s="110">
        <f t="shared" si="285"/>
        <v>12</v>
      </c>
      <c r="U93" s="176">
        <f t="shared" si="285"/>
        <v>349</v>
      </c>
      <c r="V93" s="222" t="s">
        <v>135</v>
      </c>
      <c r="W93" s="223"/>
      <c r="X93" s="110">
        <f t="shared" ref="X93:AO93" si="286">SUM(X37,X68,X79,X82,X87,X88)</f>
        <v>521</v>
      </c>
      <c r="Y93" s="110">
        <f t="shared" si="286"/>
        <v>26</v>
      </c>
      <c r="Z93" s="110">
        <f t="shared" si="286"/>
        <v>33</v>
      </c>
      <c r="AA93" s="110">
        <f t="shared" si="286"/>
        <v>14</v>
      </c>
      <c r="AB93" s="110">
        <f t="shared" si="286"/>
        <v>29</v>
      </c>
      <c r="AC93" s="110">
        <f t="shared" si="286"/>
        <v>623</v>
      </c>
      <c r="AD93" s="110">
        <f t="shared" si="286"/>
        <v>20</v>
      </c>
      <c r="AE93" s="110">
        <f t="shared" si="286"/>
        <v>1</v>
      </c>
      <c r="AF93" s="110">
        <f t="shared" si="286"/>
        <v>0</v>
      </c>
      <c r="AG93" s="110">
        <f t="shared" si="286"/>
        <v>2</v>
      </c>
      <c r="AH93" s="110">
        <f t="shared" si="286"/>
        <v>1</v>
      </c>
      <c r="AI93" s="110">
        <f t="shared" si="286"/>
        <v>24</v>
      </c>
      <c r="AJ93" s="110">
        <f t="shared" si="286"/>
        <v>839</v>
      </c>
      <c r="AK93" s="110">
        <f t="shared" si="286"/>
        <v>45</v>
      </c>
      <c r="AL93" s="110">
        <f t="shared" si="286"/>
        <v>53</v>
      </c>
      <c r="AM93" s="110">
        <f t="shared" si="286"/>
        <v>17</v>
      </c>
      <c r="AN93" s="110">
        <f t="shared" si="286"/>
        <v>42</v>
      </c>
      <c r="AO93" s="176">
        <f t="shared" si="286"/>
        <v>996</v>
      </c>
      <c r="AP93" s="222" t="s">
        <v>135</v>
      </c>
      <c r="AQ93" s="223"/>
      <c r="AR93" s="110">
        <f t="shared" ref="AR93:BI93" si="287">SUM(AR37,AR68,AR79,AR82,AR87,AR88)</f>
        <v>0</v>
      </c>
      <c r="AS93" s="110">
        <f t="shared" si="287"/>
        <v>0</v>
      </c>
      <c r="AT93" s="110">
        <f t="shared" si="287"/>
        <v>0</v>
      </c>
      <c r="AU93" s="110">
        <f t="shared" si="287"/>
        <v>0</v>
      </c>
      <c r="AV93" s="110">
        <f t="shared" si="287"/>
        <v>0</v>
      </c>
      <c r="AW93" s="110">
        <f t="shared" si="287"/>
        <v>0</v>
      </c>
      <c r="AX93" s="110">
        <f t="shared" si="287"/>
        <v>0</v>
      </c>
      <c r="AY93" s="110">
        <f t="shared" si="287"/>
        <v>0</v>
      </c>
      <c r="AZ93" s="110">
        <f t="shared" si="287"/>
        <v>0</v>
      </c>
      <c r="BA93" s="110">
        <f t="shared" si="287"/>
        <v>0</v>
      </c>
      <c r="BB93" s="110">
        <f t="shared" si="287"/>
        <v>0</v>
      </c>
      <c r="BC93" s="110">
        <f t="shared" si="287"/>
        <v>0</v>
      </c>
      <c r="BD93" s="110">
        <f t="shared" si="287"/>
        <v>15</v>
      </c>
      <c r="BE93" s="110">
        <f t="shared" si="287"/>
        <v>0</v>
      </c>
      <c r="BF93" s="110">
        <f t="shared" si="287"/>
        <v>2</v>
      </c>
      <c r="BG93" s="110">
        <f t="shared" si="287"/>
        <v>9</v>
      </c>
      <c r="BH93" s="110">
        <f t="shared" si="287"/>
        <v>4</v>
      </c>
      <c r="BI93" s="176">
        <f t="shared" si="287"/>
        <v>30</v>
      </c>
      <c r="BJ93" s="222" t="s">
        <v>135</v>
      </c>
      <c r="BK93" s="223"/>
      <c r="BL93" s="110">
        <f t="shared" ref="BL93:CC93" si="288">SUM(BL37,BL68,BL79,BL82,BL87,BL88)</f>
        <v>58</v>
      </c>
      <c r="BM93" s="110">
        <f t="shared" si="288"/>
        <v>0</v>
      </c>
      <c r="BN93" s="110">
        <f t="shared" si="288"/>
        <v>8</v>
      </c>
      <c r="BO93" s="110">
        <f t="shared" si="288"/>
        <v>19</v>
      </c>
      <c r="BP93" s="110">
        <f t="shared" si="288"/>
        <v>13</v>
      </c>
      <c r="BQ93" s="110">
        <f t="shared" si="288"/>
        <v>98</v>
      </c>
      <c r="BR93" s="110">
        <f t="shared" si="288"/>
        <v>0</v>
      </c>
      <c r="BS93" s="110">
        <f t="shared" si="288"/>
        <v>0</v>
      </c>
      <c r="BT93" s="110">
        <f t="shared" si="288"/>
        <v>3</v>
      </c>
      <c r="BU93" s="110">
        <f t="shared" si="288"/>
        <v>4</v>
      </c>
      <c r="BV93" s="110">
        <f t="shared" si="288"/>
        <v>1</v>
      </c>
      <c r="BW93" s="110">
        <f t="shared" si="288"/>
        <v>8</v>
      </c>
      <c r="BX93" s="110">
        <f t="shared" si="288"/>
        <v>73</v>
      </c>
      <c r="BY93" s="110">
        <f t="shared" si="288"/>
        <v>0</v>
      </c>
      <c r="BZ93" s="110">
        <f t="shared" si="288"/>
        <v>13</v>
      </c>
      <c r="CA93" s="110">
        <f t="shared" si="288"/>
        <v>32</v>
      </c>
      <c r="CB93" s="110">
        <f t="shared" si="288"/>
        <v>18</v>
      </c>
      <c r="CC93" s="176">
        <f t="shared" si="288"/>
        <v>136</v>
      </c>
      <c r="CD93" s="139"/>
      <c r="CE93" s="139"/>
      <c r="CF93" s="139"/>
      <c r="CG93" s="139"/>
      <c r="CH93" s="139"/>
      <c r="CI93" s="139"/>
      <c r="CJ93" s="139"/>
      <c r="CK93" s="139"/>
      <c r="CL93" s="139"/>
      <c r="CM93" s="139"/>
      <c r="CN93" s="139"/>
      <c r="CO93" s="139"/>
      <c r="CP93" s="139"/>
      <c r="CQ93" s="139"/>
      <c r="CR93" s="139"/>
      <c r="CS93" s="139"/>
      <c r="CT93" s="139"/>
      <c r="CU93" s="139"/>
      <c r="CV93" s="139"/>
      <c r="CW93" s="139"/>
      <c r="CX93" s="139"/>
      <c r="CY93" s="139"/>
      <c r="CZ93" s="139"/>
      <c r="DA93" s="139"/>
      <c r="DB93" s="139"/>
      <c r="DC93" s="139"/>
      <c r="DD93" s="139"/>
      <c r="DE93" s="139"/>
      <c r="DF93" s="139"/>
      <c r="DG93" s="139"/>
      <c r="DH93" s="139"/>
      <c r="DI93" s="139"/>
      <c r="DJ93" s="139"/>
      <c r="DK93" s="139"/>
      <c r="DL93" s="139"/>
      <c r="DM93" s="139"/>
      <c r="DN93" s="139"/>
      <c r="DO93" s="139"/>
      <c r="DP93" s="139"/>
      <c r="DQ93" s="139"/>
      <c r="DR93" s="139"/>
      <c r="DS93" s="139"/>
      <c r="DT93" s="139"/>
      <c r="DU93" s="139"/>
      <c r="DV93" s="139"/>
      <c r="DW93" s="139"/>
      <c r="DX93" s="139"/>
      <c r="DY93" s="139"/>
      <c r="DZ93" s="139"/>
      <c r="EA93" s="139"/>
      <c r="EB93" s="139"/>
      <c r="EC93" s="139"/>
      <c r="ED93" s="139"/>
      <c r="EE93" s="139"/>
      <c r="EF93" s="139"/>
      <c r="EG93" s="139"/>
      <c r="EH93" s="139"/>
      <c r="EI93" s="139"/>
      <c r="EJ93" s="139"/>
      <c r="EK93" s="139"/>
      <c r="EL93" s="139"/>
      <c r="EM93" s="139"/>
      <c r="EN93" s="139"/>
      <c r="EO93" s="139"/>
      <c r="EP93" s="139"/>
      <c r="EQ93" s="139"/>
      <c r="ER93" s="139"/>
      <c r="ES93" s="139"/>
      <c r="ET93" s="139"/>
      <c r="EU93" s="139"/>
      <c r="EV93" s="139"/>
      <c r="EW93" s="139"/>
      <c r="EX93" s="139"/>
      <c r="EY93" s="139"/>
      <c r="EZ93" s="139"/>
      <c r="FA93" s="139"/>
      <c r="FB93" s="139"/>
      <c r="FC93" s="139"/>
      <c r="FD93" s="139"/>
      <c r="FE93" s="139"/>
      <c r="FF93" s="139"/>
      <c r="FG93" s="139"/>
      <c r="FH93" s="139"/>
      <c r="FI93" s="139"/>
      <c r="FJ93" s="139"/>
      <c r="FK93" s="139"/>
      <c r="FL93" s="139"/>
      <c r="FM93" s="139"/>
      <c r="FN93" s="139"/>
      <c r="FO93" s="139"/>
      <c r="FP93" s="139"/>
      <c r="FQ93" s="139"/>
      <c r="FR93" s="139"/>
      <c r="FS93" s="139"/>
      <c r="FT93" s="139"/>
      <c r="FU93" s="139"/>
      <c r="FV93" s="139"/>
      <c r="FW93" s="139"/>
      <c r="FX93" s="139"/>
      <c r="FY93" s="139"/>
      <c r="FZ93" s="139"/>
      <c r="GA93" s="139"/>
      <c r="GB93" s="139"/>
      <c r="GC93" s="139"/>
      <c r="GD93" s="139"/>
      <c r="GE93" s="139"/>
      <c r="GF93" s="139"/>
      <c r="GG93" s="139"/>
      <c r="GH93" s="139"/>
      <c r="GI93" s="139"/>
      <c r="GJ93" s="139"/>
      <c r="GK93" s="139"/>
      <c r="GL93" s="139"/>
      <c r="GM93" s="139"/>
      <c r="GN93" s="139"/>
      <c r="GO93" s="139"/>
      <c r="GP93" s="139"/>
      <c r="GQ93" s="139"/>
      <c r="GR93" s="139"/>
      <c r="GS93" s="139"/>
      <c r="GT93" s="139"/>
      <c r="GU93" s="139"/>
      <c r="GV93" s="139"/>
      <c r="GW93" s="139"/>
      <c r="GX93" s="139"/>
      <c r="GY93" s="139"/>
      <c r="GZ93" s="139"/>
      <c r="HA93" s="139"/>
      <c r="HB93" s="139"/>
      <c r="HC93" s="139"/>
      <c r="HD93" s="139"/>
      <c r="HE93" s="139"/>
      <c r="HF93" s="139"/>
      <c r="HG93" s="139"/>
      <c r="HH93" s="139"/>
      <c r="HI93" s="139"/>
      <c r="HJ93" s="139"/>
      <c r="HK93" s="139"/>
      <c r="HL93" s="139"/>
      <c r="HM93" s="139"/>
      <c r="HN93" s="139"/>
      <c r="HO93" s="139"/>
      <c r="HP93" s="139"/>
      <c r="HQ93" s="139"/>
      <c r="HR93" s="139"/>
      <c r="HS93" s="139"/>
      <c r="HT93" s="139"/>
      <c r="HU93" s="139"/>
      <c r="HV93" s="139"/>
      <c r="HW93" s="139"/>
      <c r="HX93" s="139"/>
      <c r="HY93" s="139"/>
      <c r="HZ93" s="139"/>
      <c r="IA93" s="139"/>
      <c r="IB93" s="139"/>
      <c r="IC93" s="139"/>
      <c r="ID93" s="139"/>
      <c r="IE93" s="139"/>
      <c r="IF93" s="139"/>
      <c r="IG93" s="139"/>
      <c r="IH93" s="139"/>
      <c r="II93" s="139"/>
      <c r="IJ93" s="139"/>
      <c r="IK93" s="139"/>
      <c r="IL93" s="139"/>
      <c r="IM93" s="139"/>
      <c r="IN93" s="139"/>
      <c r="IO93" s="139"/>
      <c r="IP93" s="139"/>
      <c r="IQ93" s="139"/>
      <c r="IR93" s="139"/>
      <c r="IS93" s="139"/>
      <c r="IT93" s="139"/>
      <c r="IU93" s="139"/>
      <c r="IV93" s="139"/>
    </row>
    <row r="94" spans="1:256" ht="17.100000000000001" customHeight="1">
      <c r="A94" s="16"/>
      <c r="B94" s="224" t="s">
        <v>136</v>
      </c>
      <c r="C94" s="225"/>
      <c r="D94" s="110">
        <f t="shared" ref="D94:U94" si="289">SUM(D90:D91)</f>
        <v>0</v>
      </c>
      <c r="E94" s="110">
        <f t="shared" si="289"/>
        <v>0</v>
      </c>
      <c r="F94" s="110">
        <f t="shared" si="289"/>
        <v>0</v>
      </c>
      <c r="G94" s="110">
        <f t="shared" si="289"/>
        <v>0</v>
      </c>
      <c r="H94" s="110">
        <f t="shared" si="289"/>
        <v>0</v>
      </c>
      <c r="I94" s="110">
        <f t="shared" si="289"/>
        <v>0</v>
      </c>
      <c r="J94" s="110">
        <f t="shared" si="289"/>
        <v>0</v>
      </c>
      <c r="K94" s="110">
        <f t="shared" si="289"/>
        <v>0</v>
      </c>
      <c r="L94" s="110">
        <f t="shared" si="289"/>
        <v>0</v>
      </c>
      <c r="M94" s="110">
        <f t="shared" si="289"/>
        <v>0</v>
      </c>
      <c r="N94" s="110">
        <f t="shared" si="289"/>
        <v>0</v>
      </c>
      <c r="O94" s="110">
        <f t="shared" si="289"/>
        <v>0</v>
      </c>
      <c r="P94" s="110">
        <f t="shared" si="289"/>
        <v>0</v>
      </c>
      <c r="Q94" s="110">
        <f t="shared" si="289"/>
        <v>0</v>
      </c>
      <c r="R94" s="110">
        <f t="shared" si="289"/>
        <v>0</v>
      </c>
      <c r="S94" s="110">
        <f t="shared" si="289"/>
        <v>0</v>
      </c>
      <c r="T94" s="110">
        <f t="shared" si="289"/>
        <v>0</v>
      </c>
      <c r="U94" s="176">
        <f t="shared" si="289"/>
        <v>0</v>
      </c>
      <c r="V94" s="224" t="s">
        <v>136</v>
      </c>
      <c r="W94" s="225"/>
      <c r="X94" s="110">
        <f t="shared" ref="X94:AO94" si="290">SUM(X90:X91)</f>
        <v>0</v>
      </c>
      <c r="Y94" s="110">
        <f t="shared" si="290"/>
        <v>0</v>
      </c>
      <c r="Z94" s="110">
        <f t="shared" si="290"/>
        <v>0</v>
      </c>
      <c r="AA94" s="110">
        <f t="shared" si="290"/>
        <v>0</v>
      </c>
      <c r="AB94" s="110">
        <f t="shared" si="290"/>
        <v>0</v>
      </c>
      <c r="AC94" s="110">
        <f t="shared" si="290"/>
        <v>0</v>
      </c>
      <c r="AD94" s="110">
        <f t="shared" si="290"/>
        <v>21</v>
      </c>
      <c r="AE94" s="110">
        <f t="shared" si="290"/>
        <v>1</v>
      </c>
      <c r="AF94" s="110">
        <f t="shared" si="290"/>
        <v>3</v>
      </c>
      <c r="AG94" s="110">
        <f t="shared" si="290"/>
        <v>2</v>
      </c>
      <c r="AH94" s="110">
        <f t="shared" si="290"/>
        <v>2</v>
      </c>
      <c r="AI94" s="110">
        <f t="shared" si="290"/>
        <v>29</v>
      </c>
      <c r="AJ94" s="110">
        <f t="shared" si="290"/>
        <v>21</v>
      </c>
      <c r="AK94" s="110">
        <f t="shared" si="290"/>
        <v>1</v>
      </c>
      <c r="AL94" s="110">
        <f t="shared" si="290"/>
        <v>3</v>
      </c>
      <c r="AM94" s="110">
        <f t="shared" si="290"/>
        <v>2</v>
      </c>
      <c r="AN94" s="110">
        <f t="shared" si="290"/>
        <v>2</v>
      </c>
      <c r="AO94" s="176">
        <f t="shared" si="290"/>
        <v>29</v>
      </c>
      <c r="AP94" s="224" t="s">
        <v>136</v>
      </c>
      <c r="AQ94" s="225"/>
      <c r="AR94" s="110">
        <f t="shared" ref="AR94:BI94" si="291">SUM(AR90:AR91)</f>
        <v>0</v>
      </c>
      <c r="AS94" s="110">
        <f t="shared" si="291"/>
        <v>0</v>
      </c>
      <c r="AT94" s="110">
        <f t="shared" si="291"/>
        <v>0</v>
      </c>
      <c r="AU94" s="110">
        <f t="shared" si="291"/>
        <v>0</v>
      </c>
      <c r="AV94" s="110">
        <f t="shared" si="291"/>
        <v>0</v>
      </c>
      <c r="AW94" s="110">
        <f t="shared" si="291"/>
        <v>0</v>
      </c>
      <c r="AX94" s="110">
        <f t="shared" si="291"/>
        <v>0</v>
      </c>
      <c r="AY94" s="110">
        <f t="shared" si="291"/>
        <v>0</v>
      </c>
      <c r="AZ94" s="110">
        <f t="shared" si="291"/>
        <v>0</v>
      </c>
      <c r="BA94" s="110">
        <f t="shared" si="291"/>
        <v>0</v>
      </c>
      <c r="BB94" s="110">
        <f t="shared" si="291"/>
        <v>0</v>
      </c>
      <c r="BC94" s="110">
        <f t="shared" si="291"/>
        <v>0</v>
      </c>
      <c r="BD94" s="110">
        <f t="shared" si="291"/>
        <v>0</v>
      </c>
      <c r="BE94" s="110">
        <f t="shared" si="291"/>
        <v>0</v>
      </c>
      <c r="BF94" s="110">
        <f t="shared" si="291"/>
        <v>0</v>
      </c>
      <c r="BG94" s="110">
        <f t="shared" si="291"/>
        <v>0</v>
      </c>
      <c r="BH94" s="110">
        <f t="shared" si="291"/>
        <v>0</v>
      </c>
      <c r="BI94" s="176">
        <f t="shared" si="291"/>
        <v>0</v>
      </c>
      <c r="BJ94" s="224" t="s">
        <v>136</v>
      </c>
      <c r="BK94" s="225"/>
      <c r="BL94" s="110">
        <f t="shared" ref="BL94:CC94" si="292">SUM(BL90:BL91)</f>
        <v>0</v>
      </c>
      <c r="BM94" s="110">
        <f t="shared" si="292"/>
        <v>0</v>
      </c>
      <c r="BN94" s="110">
        <f t="shared" si="292"/>
        <v>0</v>
      </c>
      <c r="BO94" s="110">
        <f t="shared" si="292"/>
        <v>0</v>
      </c>
      <c r="BP94" s="110">
        <f t="shared" si="292"/>
        <v>0</v>
      </c>
      <c r="BQ94" s="110">
        <f t="shared" si="292"/>
        <v>0</v>
      </c>
      <c r="BR94" s="110">
        <f t="shared" si="292"/>
        <v>0</v>
      </c>
      <c r="BS94" s="110">
        <f t="shared" si="292"/>
        <v>0</v>
      </c>
      <c r="BT94" s="110">
        <f t="shared" si="292"/>
        <v>0</v>
      </c>
      <c r="BU94" s="110">
        <f t="shared" si="292"/>
        <v>0</v>
      </c>
      <c r="BV94" s="110">
        <f t="shared" si="292"/>
        <v>1</v>
      </c>
      <c r="BW94" s="110">
        <f t="shared" si="292"/>
        <v>1</v>
      </c>
      <c r="BX94" s="110">
        <f t="shared" si="292"/>
        <v>0</v>
      </c>
      <c r="BY94" s="110">
        <f t="shared" si="292"/>
        <v>0</v>
      </c>
      <c r="BZ94" s="110">
        <f t="shared" si="292"/>
        <v>0</v>
      </c>
      <c r="CA94" s="110">
        <f t="shared" si="292"/>
        <v>0</v>
      </c>
      <c r="CB94" s="110">
        <f t="shared" si="292"/>
        <v>1</v>
      </c>
      <c r="CC94" s="176">
        <f t="shared" si="292"/>
        <v>1</v>
      </c>
      <c r="CD94" s="139"/>
      <c r="CE94" s="139"/>
      <c r="CF94" s="139"/>
      <c r="CG94" s="139"/>
      <c r="CH94" s="139"/>
      <c r="CI94" s="139"/>
      <c r="CJ94" s="139"/>
      <c r="CK94" s="139"/>
      <c r="CL94" s="139"/>
      <c r="CM94" s="139"/>
      <c r="CN94" s="139"/>
      <c r="CO94" s="139"/>
      <c r="CP94" s="139"/>
      <c r="CQ94" s="139"/>
      <c r="CR94" s="139"/>
      <c r="CS94" s="139"/>
      <c r="CT94" s="139"/>
      <c r="CU94" s="139"/>
      <c r="CV94" s="139"/>
      <c r="CW94" s="139"/>
      <c r="CX94" s="139"/>
      <c r="CY94" s="139"/>
      <c r="CZ94" s="139"/>
      <c r="DA94" s="139"/>
      <c r="DB94" s="139"/>
      <c r="DC94" s="139"/>
      <c r="DD94" s="139"/>
      <c r="DE94" s="139"/>
      <c r="DF94" s="139"/>
      <c r="DG94" s="139"/>
      <c r="DH94" s="139"/>
      <c r="DI94" s="139"/>
      <c r="DJ94" s="139"/>
      <c r="DK94" s="139"/>
      <c r="DL94" s="139"/>
      <c r="DM94" s="139"/>
      <c r="DN94" s="139"/>
      <c r="DO94" s="139"/>
      <c r="DP94" s="139"/>
      <c r="DQ94" s="139"/>
      <c r="DR94" s="139"/>
      <c r="DS94" s="139"/>
      <c r="DT94" s="139"/>
      <c r="DU94" s="139"/>
      <c r="DV94" s="139"/>
      <c r="DW94" s="139"/>
      <c r="DX94" s="139"/>
      <c r="DY94" s="139"/>
      <c r="DZ94" s="139"/>
      <c r="EA94" s="139"/>
      <c r="EB94" s="139"/>
      <c r="EC94" s="139"/>
      <c r="ED94" s="139"/>
      <c r="EE94" s="139"/>
      <c r="EF94" s="139"/>
      <c r="EG94" s="139"/>
      <c r="EH94" s="139"/>
      <c r="EI94" s="139"/>
      <c r="EJ94" s="139"/>
      <c r="EK94" s="139"/>
      <c r="EL94" s="139"/>
      <c r="EM94" s="139"/>
      <c r="EN94" s="139"/>
      <c r="EO94" s="139"/>
      <c r="EP94" s="139"/>
      <c r="EQ94" s="139"/>
      <c r="ER94" s="139"/>
      <c r="ES94" s="139"/>
      <c r="ET94" s="139"/>
      <c r="EU94" s="139"/>
      <c r="EV94" s="139"/>
      <c r="EW94" s="139"/>
      <c r="EX94" s="139"/>
      <c r="EY94" s="139"/>
      <c r="EZ94" s="139"/>
      <c r="FA94" s="139"/>
      <c r="FB94" s="139"/>
      <c r="FC94" s="139"/>
      <c r="FD94" s="139"/>
      <c r="FE94" s="139"/>
      <c r="FF94" s="139"/>
      <c r="FG94" s="139"/>
      <c r="FH94" s="139"/>
      <c r="FI94" s="139"/>
      <c r="FJ94" s="139"/>
      <c r="FK94" s="139"/>
      <c r="FL94" s="139"/>
      <c r="FM94" s="139"/>
      <c r="FN94" s="139"/>
      <c r="FO94" s="139"/>
      <c r="FP94" s="139"/>
      <c r="FQ94" s="139"/>
      <c r="FR94" s="139"/>
      <c r="FS94" s="139"/>
      <c r="FT94" s="139"/>
      <c r="FU94" s="139"/>
      <c r="FV94" s="139"/>
      <c r="FW94" s="139"/>
      <c r="FX94" s="139"/>
      <c r="FY94" s="139"/>
      <c r="FZ94" s="139"/>
      <c r="GA94" s="139"/>
      <c r="GB94" s="139"/>
      <c r="GC94" s="139"/>
      <c r="GD94" s="139"/>
      <c r="GE94" s="139"/>
      <c r="GF94" s="139"/>
      <c r="GG94" s="139"/>
      <c r="GH94" s="139"/>
      <c r="GI94" s="139"/>
      <c r="GJ94" s="139"/>
      <c r="GK94" s="139"/>
      <c r="GL94" s="139"/>
      <c r="GM94" s="139"/>
      <c r="GN94" s="139"/>
      <c r="GO94" s="139"/>
      <c r="GP94" s="139"/>
      <c r="GQ94" s="139"/>
      <c r="GR94" s="139"/>
      <c r="GS94" s="139"/>
      <c r="GT94" s="139"/>
      <c r="GU94" s="139"/>
      <c r="GV94" s="139"/>
      <c r="GW94" s="139"/>
      <c r="GX94" s="139"/>
      <c r="GY94" s="139"/>
      <c r="GZ94" s="139"/>
      <c r="HA94" s="139"/>
      <c r="HB94" s="139"/>
      <c r="HC94" s="139"/>
      <c r="HD94" s="139"/>
      <c r="HE94" s="139"/>
      <c r="HF94" s="139"/>
      <c r="HG94" s="139"/>
      <c r="HH94" s="139"/>
      <c r="HI94" s="139"/>
      <c r="HJ94" s="139"/>
      <c r="HK94" s="139"/>
      <c r="HL94" s="139"/>
      <c r="HM94" s="139"/>
      <c r="HN94" s="139"/>
      <c r="HO94" s="139"/>
      <c r="HP94" s="139"/>
      <c r="HQ94" s="139"/>
      <c r="HR94" s="139"/>
      <c r="HS94" s="139"/>
      <c r="HT94" s="139"/>
      <c r="HU94" s="139"/>
      <c r="HV94" s="139"/>
      <c r="HW94" s="139"/>
      <c r="HX94" s="139"/>
      <c r="HY94" s="139"/>
      <c r="HZ94" s="139"/>
      <c r="IA94" s="139"/>
      <c r="IB94" s="139"/>
      <c r="IC94" s="139"/>
      <c r="ID94" s="139"/>
      <c r="IE94" s="139"/>
      <c r="IF94" s="139"/>
      <c r="IG94" s="139"/>
      <c r="IH94" s="139"/>
      <c r="II94" s="139"/>
      <c r="IJ94" s="139"/>
      <c r="IK94" s="139"/>
      <c r="IL94" s="139"/>
      <c r="IM94" s="139"/>
      <c r="IN94" s="139"/>
      <c r="IO94" s="139"/>
      <c r="IP94" s="139"/>
      <c r="IQ94" s="139"/>
      <c r="IR94" s="139"/>
      <c r="IS94" s="139"/>
      <c r="IT94" s="139"/>
      <c r="IU94" s="139"/>
      <c r="IV94" s="139"/>
    </row>
    <row r="95" spans="1:256" ht="17.100000000000001" customHeight="1" thickBot="1">
      <c r="A95" s="16"/>
      <c r="B95" s="220" t="s">
        <v>137</v>
      </c>
      <c r="C95" s="221"/>
      <c r="D95" s="177">
        <f t="shared" ref="D95:U95" si="293">SUM(D92:D94)</f>
        <v>24457</v>
      </c>
      <c r="E95" s="177">
        <f t="shared" si="293"/>
        <v>2307</v>
      </c>
      <c r="F95" s="177">
        <f t="shared" si="293"/>
        <v>643</v>
      </c>
      <c r="G95" s="177">
        <f t="shared" si="293"/>
        <v>205</v>
      </c>
      <c r="H95" s="177">
        <f t="shared" si="293"/>
        <v>637</v>
      </c>
      <c r="I95" s="177">
        <f t="shared" si="293"/>
        <v>28249</v>
      </c>
      <c r="J95" s="177">
        <f t="shared" si="293"/>
        <v>4192</v>
      </c>
      <c r="K95" s="177">
        <f t="shared" si="293"/>
        <v>68</v>
      </c>
      <c r="L95" s="177">
        <f t="shared" si="293"/>
        <v>133</v>
      </c>
      <c r="M95" s="177">
        <f t="shared" si="293"/>
        <v>89</v>
      </c>
      <c r="N95" s="177">
        <f t="shared" si="293"/>
        <v>174</v>
      </c>
      <c r="O95" s="177">
        <f t="shared" si="293"/>
        <v>4656</v>
      </c>
      <c r="P95" s="177">
        <f t="shared" si="293"/>
        <v>298</v>
      </c>
      <c r="Q95" s="177">
        <f t="shared" si="293"/>
        <v>18</v>
      </c>
      <c r="R95" s="177">
        <f t="shared" si="293"/>
        <v>20</v>
      </c>
      <c r="S95" s="177">
        <f t="shared" si="293"/>
        <v>1</v>
      </c>
      <c r="T95" s="177">
        <f t="shared" si="293"/>
        <v>12</v>
      </c>
      <c r="U95" s="178">
        <f t="shared" si="293"/>
        <v>349</v>
      </c>
      <c r="V95" s="220" t="s">
        <v>137</v>
      </c>
      <c r="W95" s="221"/>
      <c r="X95" s="177">
        <f t="shared" ref="X95:AO95" si="294">SUM(X92:X94)</f>
        <v>521</v>
      </c>
      <c r="Y95" s="177">
        <f t="shared" si="294"/>
        <v>26</v>
      </c>
      <c r="Z95" s="177">
        <f t="shared" si="294"/>
        <v>33</v>
      </c>
      <c r="AA95" s="177">
        <f t="shared" si="294"/>
        <v>14</v>
      </c>
      <c r="AB95" s="177">
        <f t="shared" si="294"/>
        <v>29</v>
      </c>
      <c r="AC95" s="177">
        <f t="shared" si="294"/>
        <v>623</v>
      </c>
      <c r="AD95" s="177">
        <f t="shared" si="294"/>
        <v>77</v>
      </c>
      <c r="AE95" s="177">
        <f t="shared" si="294"/>
        <v>2</v>
      </c>
      <c r="AF95" s="177">
        <f t="shared" si="294"/>
        <v>5</v>
      </c>
      <c r="AG95" s="177">
        <f t="shared" si="294"/>
        <v>4</v>
      </c>
      <c r="AH95" s="177">
        <f t="shared" si="294"/>
        <v>7</v>
      </c>
      <c r="AI95" s="177">
        <f t="shared" si="294"/>
        <v>95</v>
      </c>
      <c r="AJ95" s="177">
        <f t="shared" si="294"/>
        <v>29545</v>
      </c>
      <c r="AK95" s="177">
        <f t="shared" si="294"/>
        <v>2421</v>
      </c>
      <c r="AL95" s="177">
        <f t="shared" si="294"/>
        <v>834</v>
      </c>
      <c r="AM95" s="177">
        <f t="shared" si="294"/>
        <v>313</v>
      </c>
      <c r="AN95" s="177">
        <f t="shared" si="294"/>
        <v>859</v>
      </c>
      <c r="AO95" s="178">
        <f t="shared" si="294"/>
        <v>33972</v>
      </c>
      <c r="AP95" s="220" t="s">
        <v>137</v>
      </c>
      <c r="AQ95" s="221"/>
      <c r="AR95" s="177">
        <f t="shared" ref="AR95:BI95" si="295">SUM(AR92:AR94)</f>
        <v>647</v>
      </c>
      <c r="AS95" s="177">
        <f t="shared" si="295"/>
        <v>25</v>
      </c>
      <c r="AT95" s="177">
        <f t="shared" si="295"/>
        <v>73</v>
      </c>
      <c r="AU95" s="177">
        <f t="shared" si="295"/>
        <v>132</v>
      </c>
      <c r="AV95" s="177">
        <f t="shared" si="295"/>
        <v>119</v>
      </c>
      <c r="AW95" s="177">
        <f t="shared" si="295"/>
        <v>996</v>
      </c>
      <c r="AX95" s="177">
        <f t="shared" si="295"/>
        <v>766</v>
      </c>
      <c r="AY95" s="177">
        <f t="shared" si="295"/>
        <v>2</v>
      </c>
      <c r="AZ95" s="177">
        <f t="shared" si="295"/>
        <v>37</v>
      </c>
      <c r="BA95" s="177">
        <f t="shared" si="295"/>
        <v>91</v>
      </c>
      <c r="BB95" s="177">
        <f t="shared" si="295"/>
        <v>136</v>
      </c>
      <c r="BC95" s="177">
        <f t="shared" si="295"/>
        <v>1032</v>
      </c>
      <c r="BD95" s="177">
        <f t="shared" si="295"/>
        <v>15</v>
      </c>
      <c r="BE95" s="177">
        <f t="shared" si="295"/>
        <v>0</v>
      </c>
      <c r="BF95" s="177">
        <f t="shared" si="295"/>
        <v>2</v>
      </c>
      <c r="BG95" s="177">
        <f t="shared" si="295"/>
        <v>9</v>
      </c>
      <c r="BH95" s="177">
        <f t="shared" si="295"/>
        <v>4</v>
      </c>
      <c r="BI95" s="178">
        <f t="shared" si="295"/>
        <v>30</v>
      </c>
      <c r="BJ95" s="220" t="s">
        <v>137</v>
      </c>
      <c r="BK95" s="221"/>
      <c r="BL95" s="177">
        <f t="shared" ref="BL95:CC95" si="296">SUM(BL92:BL94)</f>
        <v>58</v>
      </c>
      <c r="BM95" s="177">
        <f t="shared" si="296"/>
        <v>0</v>
      </c>
      <c r="BN95" s="177">
        <f t="shared" si="296"/>
        <v>8</v>
      </c>
      <c r="BO95" s="177">
        <f t="shared" si="296"/>
        <v>19</v>
      </c>
      <c r="BP95" s="177">
        <f t="shared" si="296"/>
        <v>13</v>
      </c>
      <c r="BQ95" s="177">
        <f t="shared" si="296"/>
        <v>98</v>
      </c>
      <c r="BR95" s="177">
        <f t="shared" si="296"/>
        <v>8</v>
      </c>
      <c r="BS95" s="177">
        <f t="shared" si="296"/>
        <v>0</v>
      </c>
      <c r="BT95" s="177">
        <f t="shared" si="296"/>
        <v>5</v>
      </c>
      <c r="BU95" s="177">
        <f t="shared" si="296"/>
        <v>4</v>
      </c>
      <c r="BV95" s="177">
        <f t="shared" si="296"/>
        <v>5</v>
      </c>
      <c r="BW95" s="177">
        <f t="shared" si="296"/>
        <v>22</v>
      </c>
      <c r="BX95" s="177">
        <f t="shared" si="296"/>
        <v>1494</v>
      </c>
      <c r="BY95" s="177">
        <f t="shared" si="296"/>
        <v>27</v>
      </c>
      <c r="BZ95" s="177">
        <f t="shared" si="296"/>
        <v>125</v>
      </c>
      <c r="CA95" s="177">
        <f t="shared" si="296"/>
        <v>255</v>
      </c>
      <c r="CB95" s="177">
        <f t="shared" si="296"/>
        <v>277</v>
      </c>
      <c r="CC95" s="178">
        <f t="shared" si="296"/>
        <v>2178</v>
      </c>
      <c r="CD95" s="179"/>
      <c r="CE95" s="139"/>
      <c r="CF95" s="139"/>
      <c r="CG95" s="139"/>
      <c r="CH95" s="139"/>
      <c r="CI95" s="139"/>
      <c r="CJ95" s="139"/>
      <c r="CK95" s="139"/>
      <c r="CL95" s="139"/>
      <c r="CM95" s="139"/>
      <c r="CN95" s="139"/>
      <c r="CO95" s="139"/>
      <c r="CP95" s="139"/>
      <c r="CQ95" s="139"/>
      <c r="CR95" s="139"/>
      <c r="CS95" s="139"/>
      <c r="CT95" s="139"/>
      <c r="CU95" s="139"/>
      <c r="CV95" s="139"/>
      <c r="CW95" s="139"/>
      <c r="CX95" s="139"/>
      <c r="CY95" s="139"/>
      <c r="CZ95" s="139"/>
      <c r="DA95" s="139"/>
      <c r="DB95" s="139"/>
      <c r="DC95" s="139"/>
      <c r="DD95" s="139"/>
      <c r="DE95" s="139"/>
      <c r="DF95" s="139"/>
      <c r="DG95" s="139"/>
      <c r="DH95" s="139"/>
      <c r="DI95" s="139"/>
      <c r="DJ95" s="139"/>
      <c r="DK95" s="139"/>
      <c r="DL95" s="139"/>
      <c r="DM95" s="139"/>
      <c r="DN95" s="139"/>
      <c r="DO95" s="139"/>
      <c r="DP95" s="139"/>
      <c r="DQ95" s="139"/>
      <c r="DR95" s="139"/>
      <c r="DS95" s="139"/>
      <c r="DT95" s="139"/>
      <c r="DU95" s="139"/>
      <c r="DV95" s="139"/>
      <c r="DW95" s="139"/>
      <c r="DX95" s="139"/>
      <c r="DY95" s="139"/>
      <c r="DZ95" s="139"/>
      <c r="EA95" s="139"/>
      <c r="EB95" s="139"/>
      <c r="EC95" s="139"/>
      <c r="ED95" s="139"/>
      <c r="EE95" s="139"/>
      <c r="EF95" s="139"/>
      <c r="EG95" s="139"/>
      <c r="EH95" s="139"/>
      <c r="EI95" s="139"/>
      <c r="EJ95" s="139"/>
      <c r="EK95" s="139"/>
      <c r="EL95" s="139"/>
      <c r="EM95" s="139"/>
      <c r="EN95" s="139"/>
      <c r="EO95" s="139"/>
      <c r="EP95" s="139"/>
      <c r="EQ95" s="139"/>
      <c r="ER95" s="139"/>
      <c r="ES95" s="139"/>
      <c r="ET95" s="139"/>
      <c r="EU95" s="139"/>
      <c r="EV95" s="139"/>
      <c r="EW95" s="139"/>
      <c r="EX95" s="139"/>
      <c r="EY95" s="139"/>
      <c r="EZ95" s="139"/>
      <c r="FA95" s="139"/>
      <c r="FB95" s="139"/>
      <c r="FC95" s="139"/>
      <c r="FD95" s="139"/>
      <c r="FE95" s="139"/>
      <c r="FF95" s="139"/>
      <c r="FG95" s="139"/>
      <c r="FH95" s="139"/>
      <c r="FI95" s="139"/>
      <c r="FJ95" s="139"/>
      <c r="FK95" s="139"/>
      <c r="FL95" s="139"/>
      <c r="FM95" s="139"/>
      <c r="FN95" s="139"/>
      <c r="FO95" s="139"/>
      <c r="FP95" s="139"/>
      <c r="FQ95" s="139"/>
      <c r="FR95" s="139"/>
      <c r="FS95" s="139"/>
      <c r="FT95" s="139"/>
      <c r="FU95" s="139"/>
      <c r="FV95" s="139"/>
      <c r="FW95" s="139"/>
      <c r="FX95" s="139"/>
      <c r="FY95" s="139"/>
      <c r="FZ95" s="139"/>
      <c r="GA95" s="139"/>
      <c r="GB95" s="139"/>
      <c r="GC95" s="139"/>
      <c r="GD95" s="139"/>
      <c r="GE95" s="139"/>
      <c r="GF95" s="139"/>
      <c r="GG95" s="139"/>
      <c r="GH95" s="139"/>
      <c r="GI95" s="139"/>
      <c r="GJ95" s="139"/>
      <c r="GK95" s="139"/>
      <c r="GL95" s="139"/>
      <c r="GM95" s="139"/>
      <c r="GN95" s="139"/>
      <c r="GO95" s="139"/>
      <c r="GP95" s="139"/>
      <c r="GQ95" s="139"/>
      <c r="GR95" s="139"/>
      <c r="GS95" s="139"/>
      <c r="GT95" s="139"/>
      <c r="GU95" s="139"/>
      <c r="GV95" s="139"/>
      <c r="GW95" s="139"/>
      <c r="GX95" s="139"/>
      <c r="GY95" s="139"/>
      <c r="GZ95" s="139"/>
      <c r="HA95" s="139"/>
      <c r="HB95" s="139"/>
      <c r="HC95" s="139"/>
      <c r="HD95" s="139"/>
      <c r="HE95" s="139"/>
      <c r="HF95" s="139"/>
      <c r="HG95" s="139"/>
      <c r="HH95" s="139"/>
      <c r="HI95" s="139"/>
      <c r="HJ95" s="139"/>
      <c r="HK95" s="139"/>
      <c r="HL95" s="139"/>
      <c r="HM95" s="139"/>
      <c r="HN95" s="139"/>
      <c r="HO95" s="139"/>
      <c r="HP95" s="139"/>
      <c r="HQ95" s="139"/>
      <c r="HR95" s="139"/>
      <c r="HS95" s="139"/>
      <c r="HT95" s="139"/>
      <c r="HU95" s="139"/>
      <c r="HV95" s="139"/>
      <c r="HW95" s="139"/>
      <c r="HX95" s="139"/>
      <c r="HY95" s="139"/>
      <c r="HZ95" s="139"/>
      <c r="IA95" s="139"/>
      <c r="IB95" s="139"/>
      <c r="IC95" s="139"/>
      <c r="ID95" s="139"/>
      <c r="IE95" s="139"/>
      <c r="IF95" s="139"/>
      <c r="IG95" s="139"/>
      <c r="IH95" s="139"/>
      <c r="II95" s="139"/>
      <c r="IJ95" s="139"/>
      <c r="IK95" s="139"/>
      <c r="IL95" s="139"/>
      <c r="IM95" s="139"/>
      <c r="IN95" s="139"/>
      <c r="IO95" s="139"/>
      <c r="IP95" s="139"/>
      <c r="IQ95" s="139"/>
      <c r="IR95" s="139"/>
      <c r="IS95" s="139"/>
      <c r="IT95" s="139"/>
      <c r="IU95" s="139"/>
      <c r="IV95" s="139"/>
    </row>
    <row r="96" spans="1:256" ht="16.899999999999999" customHeight="1">
      <c r="A96" s="16"/>
      <c r="B96" s="180" t="s">
        <v>138</v>
      </c>
      <c r="C96" s="16"/>
      <c r="D96" s="181"/>
      <c r="E96" s="181"/>
      <c r="F96" s="181"/>
      <c r="G96" s="181"/>
      <c r="H96" s="181"/>
      <c r="I96" s="181"/>
      <c r="J96" s="182"/>
      <c r="K96" s="182"/>
      <c r="L96" s="182"/>
      <c r="M96" s="121"/>
      <c r="N96" s="121"/>
      <c r="O96" s="183"/>
      <c r="P96" s="183"/>
      <c r="Q96" s="183"/>
      <c r="R96" s="183"/>
      <c r="S96" s="183"/>
      <c r="T96" s="183"/>
      <c r="U96" s="183"/>
      <c r="V96" s="180" t="s">
        <v>138</v>
      </c>
      <c r="W96" s="16"/>
      <c r="X96" s="182"/>
      <c r="Y96" s="182"/>
      <c r="Z96" s="182"/>
      <c r="AA96" s="182"/>
      <c r="AB96" s="182"/>
      <c r="AC96" s="182"/>
      <c r="AD96" s="182"/>
      <c r="AE96" s="182"/>
      <c r="AF96" s="182"/>
      <c r="AG96" s="121"/>
      <c r="AH96" s="121"/>
      <c r="AI96" s="183"/>
      <c r="AJ96" s="182"/>
      <c r="AK96" s="182"/>
      <c r="AL96" s="182"/>
      <c r="AM96" s="121"/>
      <c r="AN96" s="121"/>
      <c r="AO96" s="183"/>
      <c r="AP96" s="180" t="s">
        <v>138</v>
      </c>
      <c r="AQ96" s="16"/>
      <c r="AR96" s="181"/>
      <c r="AS96" s="181"/>
      <c r="AT96" s="181"/>
      <c r="AU96" s="181"/>
      <c r="AV96" s="181"/>
      <c r="AW96" s="181"/>
      <c r="AX96" s="182"/>
      <c r="AY96" s="182"/>
      <c r="AZ96" s="182"/>
      <c r="BA96" s="121"/>
      <c r="BB96" s="121"/>
      <c r="BC96" s="183"/>
      <c r="BD96" s="183"/>
      <c r="BE96" s="183"/>
      <c r="BF96" s="183"/>
      <c r="BG96" s="183"/>
      <c r="BH96" s="183"/>
      <c r="BI96" s="183"/>
      <c r="BJ96" s="180" t="s">
        <v>138</v>
      </c>
      <c r="BK96" s="16"/>
      <c r="BL96" s="182"/>
      <c r="BM96" s="182"/>
      <c r="BN96" s="182"/>
      <c r="BO96" s="182"/>
      <c r="BP96" s="182"/>
      <c r="BQ96" s="182"/>
      <c r="BR96" s="182"/>
      <c r="BS96" s="182"/>
      <c r="BT96" s="182"/>
      <c r="BU96" s="182"/>
      <c r="BV96" s="182"/>
      <c r="BW96" s="182"/>
      <c r="BX96" s="182"/>
      <c r="BY96" s="182"/>
      <c r="BZ96" s="182"/>
      <c r="CA96" s="121"/>
      <c r="CB96" s="121"/>
      <c r="CC96" s="183"/>
      <c r="CD96" s="139"/>
      <c r="CE96" s="139"/>
      <c r="CF96" s="139"/>
      <c r="CG96" s="139"/>
      <c r="CH96" s="139"/>
      <c r="CI96" s="139"/>
      <c r="CJ96" s="139"/>
      <c r="CK96" s="139"/>
      <c r="CL96" s="139"/>
      <c r="CM96" s="139"/>
      <c r="CN96" s="139"/>
      <c r="CO96" s="139"/>
      <c r="CP96" s="139"/>
      <c r="CQ96" s="139"/>
      <c r="CR96" s="139"/>
      <c r="CS96" s="139"/>
      <c r="CT96" s="139"/>
      <c r="CU96" s="139"/>
      <c r="CV96" s="139"/>
      <c r="CW96" s="139"/>
      <c r="CX96" s="139"/>
      <c r="CY96" s="139"/>
      <c r="CZ96" s="139"/>
      <c r="DA96" s="139"/>
      <c r="DB96" s="139"/>
      <c r="DC96" s="139"/>
      <c r="DD96" s="139"/>
      <c r="DE96" s="139"/>
      <c r="DF96" s="139"/>
      <c r="DG96" s="139"/>
      <c r="DH96" s="139"/>
      <c r="DI96" s="139"/>
      <c r="DJ96" s="139"/>
      <c r="DK96" s="139"/>
      <c r="DL96" s="139"/>
      <c r="DM96" s="139"/>
      <c r="DN96" s="139"/>
      <c r="DO96" s="139"/>
      <c r="DP96" s="139"/>
      <c r="DQ96" s="139"/>
      <c r="DR96" s="139"/>
      <c r="DS96" s="139"/>
      <c r="DT96" s="139"/>
      <c r="DU96" s="139"/>
      <c r="DV96" s="139"/>
      <c r="DW96" s="139"/>
      <c r="DX96" s="139"/>
      <c r="DY96" s="139"/>
      <c r="DZ96" s="139"/>
      <c r="EA96" s="139"/>
      <c r="EB96" s="139"/>
      <c r="EC96" s="139"/>
      <c r="ED96" s="139"/>
      <c r="EE96" s="139"/>
      <c r="EF96" s="139"/>
      <c r="EG96" s="139"/>
      <c r="EH96" s="139"/>
      <c r="EI96" s="139"/>
      <c r="EJ96" s="139"/>
      <c r="EK96" s="139"/>
      <c r="EL96" s="139"/>
      <c r="EM96" s="139"/>
      <c r="EN96" s="139"/>
      <c r="EO96" s="139"/>
      <c r="EP96" s="139"/>
      <c r="EQ96" s="139"/>
      <c r="ER96" s="139"/>
      <c r="ES96" s="139"/>
      <c r="ET96" s="139"/>
      <c r="EU96" s="139"/>
      <c r="EV96" s="139"/>
      <c r="EW96" s="139"/>
      <c r="EX96" s="139"/>
      <c r="EY96" s="139"/>
      <c r="EZ96" s="139"/>
      <c r="FA96" s="139"/>
      <c r="FB96" s="139"/>
      <c r="FC96" s="139"/>
      <c r="FD96" s="139"/>
      <c r="FE96" s="139"/>
      <c r="FF96" s="139"/>
      <c r="FG96" s="139"/>
      <c r="FH96" s="139"/>
      <c r="FI96" s="139"/>
      <c r="FJ96" s="139"/>
      <c r="FK96" s="139"/>
      <c r="FL96" s="139"/>
      <c r="FM96" s="139"/>
      <c r="FN96" s="139"/>
      <c r="FQ96" s="139"/>
      <c r="FR96" s="139"/>
      <c r="FS96" s="139"/>
      <c r="FT96" s="139"/>
      <c r="FU96" s="139"/>
      <c r="FV96" s="139"/>
      <c r="FW96" s="139"/>
      <c r="FX96" s="139"/>
      <c r="FY96" s="139"/>
      <c r="FZ96" s="139"/>
      <c r="GA96" s="139"/>
      <c r="GB96" s="139"/>
      <c r="GC96" s="139"/>
      <c r="GD96" s="139"/>
      <c r="GE96" s="139"/>
      <c r="GF96" s="139"/>
      <c r="GG96" s="139"/>
      <c r="GH96" s="139"/>
      <c r="GI96" s="139"/>
      <c r="GJ96" s="139"/>
      <c r="GK96" s="139"/>
      <c r="GL96" s="139"/>
      <c r="GM96" s="139"/>
      <c r="GN96" s="139"/>
      <c r="GO96" s="139"/>
      <c r="GP96" s="139"/>
      <c r="GQ96" s="139"/>
      <c r="GR96" s="139"/>
      <c r="GS96" s="139"/>
      <c r="GT96" s="139"/>
      <c r="GU96" s="139"/>
      <c r="GV96" s="139"/>
      <c r="GW96" s="139"/>
      <c r="GX96" s="139"/>
      <c r="GY96" s="139"/>
      <c r="GZ96" s="139"/>
      <c r="HA96" s="139"/>
      <c r="HB96" s="139"/>
      <c r="HC96" s="139"/>
      <c r="HD96" s="139"/>
      <c r="HE96" s="139"/>
      <c r="HF96" s="139"/>
      <c r="HG96" s="139"/>
      <c r="HH96" s="139"/>
      <c r="HI96" s="139"/>
      <c r="HJ96" s="139"/>
      <c r="HK96" s="139"/>
      <c r="HL96" s="139"/>
      <c r="HM96" s="139"/>
      <c r="HN96" s="139"/>
      <c r="HO96" s="139"/>
      <c r="HP96" s="139"/>
      <c r="HQ96" s="139"/>
      <c r="HR96" s="139"/>
      <c r="HS96" s="139"/>
      <c r="HT96" s="139"/>
      <c r="HU96" s="139"/>
      <c r="HV96" s="139"/>
      <c r="HW96" s="139"/>
      <c r="HX96" s="139"/>
      <c r="HY96" s="139"/>
      <c r="HZ96" s="139"/>
      <c r="IA96" s="139"/>
      <c r="IB96" s="139"/>
      <c r="IC96" s="139"/>
      <c r="ID96" s="139"/>
      <c r="IE96" s="139"/>
      <c r="IF96" s="139"/>
      <c r="IG96" s="139"/>
      <c r="IH96" s="139"/>
      <c r="II96" s="139"/>
      <c r="IJ96" s="139"/>
      <c r="IK96" s="139"/>
      <c r="IL96" s="139"/>
      <c r="IM96" s="139"/>
      <c r="IN96" s="139"/>
      <c r="IO96" s="139"/>
      <c r="IP96" s="139"/>
      <c r="IQ96" s="139"/>
      <c r="IR96" s="139"/>
      <c r="IS96" s="139"/>
      <c r="IT96" s="139"/>
      <c r="IU96" s="139"/>
      <c r="IV96" s="139"/>
    </row>
    <row r="97" spans="1:256" ht="16.899999999999999" customHeight="1">
      <c r="A97" s="16"/>
      <c r="B97" s="180" t="s">
        <v>139</v>
      </c>
      <c r="C97" s="16"/>
      <c r="D97" s="181"/>
      <c r="E97" s="181"/>
      <c r="F97" s="181"/>
      <c r="G97" s="181"/>
      <c r="H97" s="181"/>
      <c r="I97" s="181"/>
      <c r="J97" s="182"/>
      <c r="K97" s="182"/>
      <c r="L97" s="182"/>
      <c r="M97" s="121"/>
      <c r="N97" s="121"/>
      <c r="O97" s="183"/>
      <c r="P97" s="183"/>
      <c r="Q97" s="183"/>
      <c r="R97" s="183"/>
      <c r="S97" s="183"/>
      <c r="T97" s="183"/>
      <c r="U97" s="183"/>
      <c r="V97" s="180" t="s">
        <v>139</v>
      </c>
      <c r="W97" s="16"/>
      <c r="X97" s="182"/>
      <c r="Y97" s="182"/>
      <c r="Z97" s="182"/>
      <c r="AA97" s="182"/>
      <c r="AB97" s="182"/>
      <c r="AC97" s="182"/>
      <c r="AD97" s="182"/>
      <c r="AE97" s="182"/>
      <c r="AF97" s="182"/>
      <c r="AG97" s="121"/>
      <c r="AH97" s="121"/>
      <c r="AI97" s="183"/>
      <c r="AJ97" s="182"/>
      <c r="AK97" s="182"/>
      <c r="AL97" s="182"/>
      <c r="AM97" s="121"/>
      <c r="AN97" s="121"/>
      <c r="AO97" s="183"/>
      <c r="AP97" s="180" t="s">
        <v>139</v>
      </c>
      <c r="AQ97" s="16"/>
      <c r="AR97" s="181"/>
      <c r="AS97" s="181"/>
      <c r="AT97" s="181"/>
      <c r="AU97" s="181"/>
      <c r="AV97" s="181"/>
      <c r="AW97" s="181"/>
      <c r="AX97" s="182"/>
      <c r="AY97" s="182"/>
      <c r="AZ97" s="182"/>
      <c r="BA97" s="121"/>
      <c r="BB97" s="121"/>
      <c r="BC97" s="183"/>
      <c r="BD97" s="183"/>
      <c r="BE97" s="183"/>
      <c r="BF97" s="183"/>
      <c r="BG97" s="183"/>
      <c r="BH97" s="183"/>
      <c r="BI97" s="183"/>
      <c r="BJ97" s="180" t="s">
        <v>139</v>
      </c>
      <c r="BK97" s="16"/>
      <c r="BL97" s="182"/>
      <c r="BM97" s="182"/>
      <c r="BN97" s="182"/>
      <c r="BO97" s="182"/>
      <c r="BP97" s="182"/>
      <c r="BQ97" s="182"/>
      <c r="BR97" s="182"/>
      <c r="BS97" s="182"/>
      <c r="BT97" s="182"/>
      <c r="BU97" s="182"/>
      <c r="BV97" s="182"/>
      <c r="BW97" s="182"/>
      <c r="BX97" s="182"/>
      <c r="BY97" s="182"/>
      <c r="BZ97" s="182"/>
      <c r="CA97" s="121"/>
      <c r="CB97" s="121"/>
      <c r="CC97" s="183"/>
      <c r="CD97" s="139"/>
      <c r="CE97" s="139"/>
      <c r="CF97" s="139"/>
      <c r="CG97" s="139"/>
      <c r="CH97" s="139"/>
      <c r="CI97" s="139"/>
      <c r="CJ97" s="139"/>
      <c r="CK97" s="139"/>
      <c r="CL97" s="139"/>
      <c r="CM97" s="139"/>
      <c r="CN97" s="139"/>
      <c r="CO97" s="139"/>
      <c r="CP97" s="139"/>
      <c r="CQ97" s="139"/>
      <c r="CR97" s="139"/>
      <c r="CS97" s="139"/>
      <c r="CT97" s="139"/>
      <c r="CU97" s="139"/>
      <c r="CV97" s="139"/>
      <c r="CW97" s="139"/>
      <c r="CX97" s="139"/>
      <c r="CY97" s="139"/>
      <c r="CZ97" s="139"/>
      <c r="DA97" s="139"/>
      <c r="DB97" s="139"/>
      <c r="DC97" s="139"/>
      <c r="DD97" s="139"/>
      <c r="DE97" s="139"/>
      <c r="DF97" s="139"/>
      <c r="DG97" s="139"/>
      <c r="DH97" s="139"/>
      <c r="DI97" s="139"/>
      <c r="DJ97" s="139"/>
      <c r="DK97" s="139"/>
      <c r="DL97" s="139"/>
      <c r="DM97" s="139"/>
      <c r="DN97" s="139"/>
      <c r="DO97" s="139"/>
      <c r="DP97" s="139"/>
      <c r="DQ97" s="139"/>
      <c r="DR97" s="139"/>
      <c r="DS97" s="139"/>
      <c r="DT97" s="139"/>
      <c r="DU97" s="139"/>
      <c r="DV97" s="139"/>
      <c r="DW97" s="139"/>
      <c r="DX97" s="139"/>
      <c r="DY97" s="139"/>
      <c r="DZ97" s="139"/>
      <c r="EA97" s="139"/>
      <c r="EB97" s="139"/>
      <c r="EC97" s="139"/>
      <c r="ED97" s="139"/>
      <c r="EE97" s="139"/>
      <c r="EF97" s="139"/>
      <c r="EG97" s="139"/>
      <c r="EH97" s="139"/>
      <c r="EI97" s="139"/>
      <c r="EJ97" s="139"/>
      <c r="EK97" s="139"/>
      <c r="EL97" s="139"/>
      <c r="EM97" s="139"/>
      <c r="EN97" s="139"/>
      <c r="EO97" s="139"/>
      <c r="EP97" s="139"/>
      <c r="EQ97" s="139"/>
      <c r="ER97" s="139"/>
      <c r="ES97" s="139"/>
      <c r="ET97" s="139"/>
      <c r="EU97" s="139"/>
      <c r="EV97" s="139"/>
      <c r="EW97" s="139"/>
      <c r="EX97" s="139"/>
      <c r="EY97" s="139"/>
      <c r="EZ97" s="139"/>
      <c r="FA97" s="139"/>
      <c r="FB97" s="139"/>
      <c r="FC97" s="139"/>
      <c r="FD97" s="139"/>
      <c r="FE97" s="139"/>
      <c r="FF97" s="139"/>
      <c r="FG97" s="139"/>
      <c r="FH97" s="139"/>
      <c r="FI97" s="139"/>
      <c r="FJ97" s="139"/>
      <c r="FK97" s="139"/>
      <c r="FL97" s="139"/>
      <c r="FM97" s="139"/>
      <c r="FN97" s="139"/>
      <c r="FQ97" s="139"/>
      <c r="FR97" s="139"/>
      <c r="FS97" s="139"/>
      <c r="FT97" s="139"/>
      <c r="FU97" s="139"/>
      <c r="FV97" s="139"/>
      <c r="FW97" s="139"/>
      <c r="FX97" s="139"/>
      <c r="FY97" s="139"/>
      <c r="FZ97" s="139"/>
      <c r="GA97" s="139"/>
      <c r="GB97" s="139"/>
      <c r="GC97" s="139"/>
      <c r="GD97" s="139"/>
      <c r="GE97" s="139"/>
      <c r="GF97" s="139"/>
      <c r="GG97" s="139"/>
      <c r="GH97" s="139"/>
      <c r="GI97" s="139"/>
      <c r="GJ97" s="139"/>
      <c r="GK97" s="139"/>
      <c r="GL97" s="139"/>
      <c r="GM97" s="139"/>
      <c r="GN97" s="139"/>
      <c r="GO97" s="139"/>
      <c r="GP97" s="139"/>
      <c r="GQ97" s="139"/>
      <c r="GR97" s="139"/>
      <c r="GS97" s="139"/>
      <c r="GT97" s="139"/>
      <c r="GU97" s="139"/>
      <c r="GV97" s="139"/>
      <c r="GW97" s="139"/>
      <c r="GX97" s="139"/>
      <c r="GY97" s="139"/>
      <c r="GZ97" s="139"/>
      <c r="HA97" s="139"/>
      <c r="HB97" s="139"/>
      <c r="HC97" s="139"/>
      <c r="HD97" s="139"/>
      <c r="HE97" s="139"/>
      <c r="HF97" s="139"/>
      <c r="HG97" s="139"/>
      <c r="HH97" s="139"/>
      <c r="HI97" s="139"/>
      <c r="HJ97" s="139"/>
      <c r="HK97" s="139"/>
      <c r="HL97" s="139"/>
      <c r="HM97" s="139"/>
      <c r="HN97" s="139"/>
      <c r="HO97" s="139"/>
      <c r="HP97" s="139"/>
      <c r="HQ97" s="139"/>
      <c r="HR97" s="139"/>
      <c r="HS97" s="139"/>
      <c r="HT97" s="139"/>
      <c r="HU97" s="139"/>
      <c r="HV97" s="139"/>
      <c r="HW97" s="139"/>
      <c r="HX97" s="139"/>
      <c r="HY97" s="139"/>
      <c r="HZ97" s="139"/>
      <c r="IA97" s="139"/>
      <c r="IB97" s="139"/>
      <c r="IC97" s="139"/>
      <c r="ID97" s="139"/>
      <c r="IE97" s="139"/>
      <c r="IF97" s="139"/>
      <c r="IG97" s="139"/>
      <c r="IH97" s="139"/>
      <c r="II97" s="139"/>
      <c r="IJ97" s="139"/>
      <c r="IK97" s="139"/>
      <c r="IL97" s="139"/>
      <c r="IM97" s="139"/>
      <c r="IN97" s="139"/>
      <c r="IO97" s="139"/>
      <c r="IP97" s="139"/>
      <c r="IQ97" s="139"/>
      <c r="IR97" s="139"/>
      <c r="IS97" s="139"/>
      <c r="IT97" s="139"/>
      <c r="IU97" s="139"/>
      <c r="IV97" s="139"/>
    </row>
    <row r="98" spans="1:256" ht="16.899999999999999" customHeight="1">
      <c r="A98" s="16"/>
      <c r="B98" s="2" t="s">
        <v>140</v>
      </c>
      <c r="C98" s="16"/>
      <c r="D98" s="181"/>
      <c r="E98" s="181"/>
      <c r="F98" s="181"/>
      <c r="G98" s="181"/>
      <c r="H98" s="181"/>
      <c r="I98" s="181"/>
      <c r="J98" s="182"/>
      <c r="K98" s="182"/>
      <c r="L98" s="182"/>
      <c r="M98" s="121"/>
      <c r="N98" s="121"/>
      <c r="O98" s="183"/>
      <c r="P98" s="183"/>
      <c r="Q98" s="183"/>
      <c r="R98" s="183"/>
      <c r="S98" s="183"/>
      <c r="T98" s="183"/>
      <c r="U98" s="183"/>
      <c r="V98" s="2" t="s">
        <v>140</v>
      </c>
      <c r="W98" s="16"/>
      <c r="X98" s="182"/>
      <c r="Y98" s="182"/>
      <c r="Z98" s="182"/>
      <c r="AA98" s="182"/>
      <c r="AB98" s="182"/>
      <c r="AC98" s="182"/>
      <c r="AD98" s="182"/>
      <c r="AE98" s="182"/>
      <c r="AF98" s="182"/>
      <c r="AG98" s="121"/>
      <c r="AH98" s="121"/>
      <c r="AI98" s="183"/>
      <c r="AJ98" s="182"/>
      <c r="AK98" s="182"/>
      <c r="AL98" s="182"/>
      <c r="AM98" s="121"/>
      <c r="AN98" s="121"/>
      <c r="AO98" s="183"/>
      <c r="AP98" s="2" t="s">
        <v>140</v>
      </c>
      <c r="AQ98" s="16"/>
      <c r="AR98" s="181"/>
      <c r="AS98" s="181"/>
      <c r="AT98" s="181"/>
      <c r="AU98" s="181"/>
      <c r="AV98" s="181"/>
      <c r="AW98" s="181"/>
      <c r="AX98" s="182"/>
      <c r="AY98" s="182"/>
      <c r="AZ98" s="182"/>
      <c r="BA98" s="121"/>
      <c r="BB98" s="121"/>
      <c r="BC98" s="183"/>
      <c r="BD98" s="183"/>
      <c r="BE98" s="183"/>
      <c r="BF98" s="183"/>
      <c r="BG98" s="183"/>
      <c r="BH98" s="183"/>
      <c r="BI98" s="183"/>
      <c r="BJ98" s="2" t="s">
        <v>140</v>
      </c>
      <c r="BK98" s="16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21"/>
      <c r="CB98" s="121"/>
      <c r="CC98" s="183"/>
      <c r="CD98" s="139"/>
      <c r="CE98" s="139"/>
      <c r="CF98" s="139"/>
      <c r="CG98" s="139"/>
      <c r="CH98" s="139"/>
      <c r="CI98" s="139"/>
      <c r="CJ98" s="139"/>
      <c r="CK98" s="139"/>
      <c r="CL98" s="139"/>
      <c r="CM98" s="139"/>
      <c r="CN98" s="139"/>
      <c r="CO98" s="139"/>
      <c r="CP98" s="139"/>
      <c r="CQ98" s="139"/>
      <c r="CR98" s="139"/>
      <c r="CS98" s="139"/>
      <c r="CT98" s="139"/>
      <c r="CU98" s="139"/>
      <c r="CV98" s="139"/>
      <c r="CW98" s="139"/>
      <c r="CX98" s="139"/>
      <c r="CY98" s="139"/>
      <c r="CZ98" s="139"/>
      <c r="DA98" s="139"/>
      <c r="DB98" s="139"/>
      <c r="DC98" s="139"/>
      <c r="DD98" s="139"/>
      <c r="DE98" s="139"/>
      <c r="DF98" s="139"/>
      <c r="DG98" s="139"/>
      <c r="DH98" s="139"/>
      <c r="DI98" s="139"/>
      <c r="DJ98" s="139"/>
      <c r="DK98" s="139"/>
      <c r="DL98" s="139"/>
      <c r="DM98" s="139"/>
      <c r="DN98" s="139"/>
      <c r="DO98" s="139"/>
      <c r="DP98" s="139"/>
      <c r="DQ98" s="139"/>
      <c r="DR98" s="139"/>
      <c r="DS98" s="139"/>
      <c r="DT98" s="139"/>
      <c r="DU98" s="139"/>
      <c r="DV98" s="139"/>
      <c r="DW98" s="139"/>
      <c r="DX98" s="139"/>
      <c r="DY98" s="139"/>
      <c r="DZ98" s="139"/>
      <c r="EA98" s="139"/>
      <c r="EB98" s="139"/>
      <c r="EC98" s="139"/>
      <c r="ED98" s="139"/>
      <c r="EE98" s="139"/>
      <c r="EF98" s="139"/>
      <c r="EG98" s="139"/>
      <c r="EH98" s="139"/>
      <c r="EI98" s="139"/>
      <c r="EJ98" s="139"/>
      <c r="EK98" s="139"/>
      <c r="EL98" s="139"/>
      <c r="EM98" s="139"/>
      <c r="EN98" s="139"/>
      <c r="EO98" s="139"/>
      <c r="EP98" s="139"/>
      <c r="EQ98" s="139"/>
      <c r="ER98" s="139"/>
      <c r="ES98" s="139"/>
      <c r="ET98" s="139"/>
      <c r="EU98" s="139"/>
      <c r="EV98" s="139"/>
      <c r="EW98" s="139"/>
      <c r="EX98" s="139"/>
      <c r="EY98" s="139"/>
      <c r="EZ98" s="139"/>
      <c r="FA98" s="139"/>
      <c r="FB98" s="139"/>
      <c r="FC98" s="139"/>
      <c r="FD98" s="139"/>
      <c r="FE98" s="139"/>
      <c r="FF98" s="139"/>
      <c r="FG98" s="139"/>
      <c r="FH98" s="139"/>
      <c r="FI98" s="139"/>
      <c r="FJ98" s="139"/>
      <c r="FK98" s="139"/>
      <c r="FL98" s="139"/>
      <c r="FM98" s="139"/>
      <c r="FN98" s="139"/>
      <c r="FQ98" s="139"/>
      <c r="FR98" s="139"/>
      <c r="FS98" s="139"/>
      <c r="FT98" s="139"/>
      <c r="FU98" s="139"/>
      <c r="FV98" s="139"/>
      <c r="FW98" s="139"/>
      <c r="FX98" s="139"/>
      <c r="FY98" s="139"/>
      <c r="FZ98" s="139"/>
      <c r="GA98" s="139"/>
      <c r="GB98" s="139"/>
      <c r="GC98" s="139"/>
      <c r="GD98" s="139"/>
      <c r="GE98" s="139"/>
      <c r="GF98" s="139"/>
      <c r="GG98" s="139"/>
      <c r="GH98" s="139"/>
      <c r="GI98" s="139"/>
      <c r="GJ98" s="139"/>
      <c r="GK98" s="139"/>
      <c r="GL98" s="139"/>
      <c r="GM98" s="139"/>
      <c r="GN98" s="139"/>
      <c r="GO98" s="139"/>
      <c r="GP98" s="139"/>
      <c r="GQ98" s="139"/>
      <c r="GR98" s="139"/>
      <c r="GS98" s="139"/>
      <c r="GT98" s="139"/>
      <c r="GU98" s="139"/>
      <c r="GV98" s="139"/>
      <c r="GW98" s="139"/>
      <c r="GX98" s="139"/>
      <c r="GY98" s="139"/>
      <c r="GZ98" s="139"/>
      <c r="HA98" s="139"/>
      <c r="HB98" s="139"/>
      <c r="HC98" s="139"/>
      <c r="HD98" s="139"/>
      <c r="HE98" s="139"/>
      <c r="HF98" s="139"/>
      <c r="HG98" s="139"/>
      <c r="HH98" s="139"/>
      <c r="HI98" s="139"/>
      <c r="HJ98" s="139"/>
      <c r="HK98" s="139"/>
      <c r="HL98" s="139"/>
      <c r="HM98" s="139"/>
      <c r="HN98" s="139"/>
      <c r="HO98" s="139"/>
      <c r="HP98" s="139"/>
      <c r="HQ98" s="139"/>
      <c r="HR98" s="139"/>
      <c r="HS98" s="139"/>
      <c r="HT98" s="139"/>
      <c r="HU98" s="139"/>
      <c r="HV98" s="139"/>
      <c r="HW98" s="139"/>
      <c r="HX98" s="139"/>
      <c r="HY98" s="139"/>
      <c r="HZ98" s="139"/>
      <c r="IA98" s="139"/>
      <c r="IB98" s="139"/>
      <c r="IC98" s="139"/>
      <c r="ID98" s="139"/>
      <c r="IE98" s="139"/>
      <c r="IF98" s="139"/>
      <c r="IG98" s="139"/>
      <c r="IH98" s="139"/>
      <c r="II98" s="139"/>
      <c r="IJ98" s="139"/>
      <c r="IK98" s="139"/>
      <c r="IL98" s="139"/>
      <c r="IM98" s="139"/>
      <c r="IN98" s="139"/>
      <c r="IO98" s="139"/>
      <c r="IP98" s="139"/>
      <c r="IQ98" s="139"/>
      <c r="IR98" s="139"/>
      <c r="IS98" s="139"/>
      <c r="IT98" s="139"/>
      <c r="IU98" s="139"/>
      <c r="IV98" s="139"/>
    </row>
    <row r="99" spans="1:256" ht="16.899999999999999" customHeight="1">
      <c r="A99" s="16"/>
      <c r="B99" s="2" t="s">
        <v>141</v>
      </c>
      <c r="C99" s="16"/>
      <c r="D99" s="181"/>
      <c r="E99" s="181"/>
      <c r="F99" s="181"/>
      <c r="G99" s="181"/>
      <c r="H99" s="181"/>
      <c r="I99" s="181"/>
      <c r="J99" s="182"/>
      <c r="K99" s="182"/>
      <c r="L99" s="182"/>
      <c r="M99" s="121"/>
      <c r="N99" s="121"/>
      <c r="O99" s="183"/>
      <c r="P99" s="183"/>
      <c r="Q99" s="183"/>
      <c r="R99" s="183"/>
      <c r="S99" s="183"/>
      <c r="T99" s="183"/>
      <c r="U99" s="183"/>
      <c r="V99" s="2" t="s">
        <v>141</v>
      </c>
      <c r="W99" s="16"/>
      <c r="X99" s="182"/>
      <c r="Y99" s="182"/>
      <c r="Z99" s="182"/>
      <c r="AA99" s="182"/>
      <c r="AB99" s="182"/>
      <c r="AC99" s="182"/>
      <c r="AD99" s="182"/>
      <c r="AE99" s="182"/>
      <c r="AF99" s="182"/>
      <c r="AG99" s="121"/>
      <c r="AH99" s="121"/>
      <c r="AI99" s="183"/>
      <c r="AJ99" s="182"/>
      <c r="AK99" s="182"/>
      <c r="AL99" s="182"/>
      <c r="AM99" s="121"/>
      <c r="AN99" s="121"/>
      <c r="AO99" s="183"/>
      <c r="AP99" s="2" t="s">
        <v>141</v>
      </c>
      <c r="AQ99" s="16"/>
      <c r="AR99" s="181"/>
      <c r="AS99" s="181"/>
      <c r="AT99" s="181"/>
      <c r="AU99" s="181"/>
      <c r="AV99" s="181"/>
      <c r="AW99" s="181"/>
      <c r="AX99" s="182"/>
      <c r="AY99" s="182"/>
      <c r="AZ99" s="182"/>
      <c r="BA99" s="121"/>
      <c r="BB99" s="121"/>
      <c r="BC99" s="183"/>
      <c r="BD99" s="183"/>
      <c r="BE99" s="183"/>
      <c r="BF99" s="183"/>
      <c r="BG99" s="183"/>
      <c r="BH99" s="183"/>
      <c r="BI99" s="183"/>
      <c r="BJ99" s="2" t="s">
        <v>141</v>
      </c>
      <c r="BK99" s="16"/>
      <c r="BL99" s="182"/>
      <c r="BM99" s="182"/>
      <c r="BN99" s="182"/>
      <c r="BO99" s="182"/>
      <c r="BP99" s="182"/>
      <c r="BQ99" s="182"/>
      <c r="BR99" s="182"/>
      <c r="BS99" s="182"/>
      <c r="BT99" s="182"/>
      <c r="BU99" s="182"/>
      <c r="BV99" s="182"/>
      <c r="BW99" s="182"/>
      <c r="BX99" s="182"/>
      <c r="BY99" s="182"/>
      <c r="BZ99" s="182"/>
      <c r="CA99" s="121"/>
      <c r="CB99" s="121"/>
      <c r="CC99" s="183"/>
      <c r="CD99" s="139"/>
      <c r="CE99" s="139"/>
      <c r="CF99" s="139"/>
      <c r="CG99" s="139"/>
      <c r="CH99" s="139"/>
      <c r="CI99" s="139"/>
      <c r="CJ99" s="139"/>
      <c r="CK99" s="139"/>
      <c r="CL99" s="139"/>
      <c r="CM99" s="139"/>
      <c r="CN99" s="139"/>
      <c r="CO99" s="139"/>
      <c r="CP99" s="139"/>
      <c r="CQ99" s="139"/>
      <c r="CR99" s="139"/>
      <c r="CS99" s="139"/>
      <c r="CT99" s="139"/>
      <c r="CU99" s="139"/>
      <c r="CV99" s="139"/>
      <c r="CW99" s="139"/>
      <c r="CX99" s="139"/>
      <c r="CY99" s="139"/>
      <c r="CZ99" s="139"/>
      <c r="DA99" s="139"/>
      <c r="DB99" s="139"/>
      <c r="DC99" s="139"/>
      <c r="DD99" s="139"/>
      <c r="DE99" s="139"/>
      <c r="DF99" s="139"/>
      <c r="DG99" s="139"/>
      <c r="DH99" s="139"/>
      <c r="DI99" s="139"/>
      <c r="DJ99" s="139"/>
      <c r="DK99" s="139"/>
      <c r="DL99" s="139"/>
      <c r="DM99" s="139"/>
      <c r="DN99" s="139"/>
      <c r="DO99" s="139"/>
      <c r="DP99" s="139"/>
      <c r="DQ99" s="139"/>
      <c r="DR99" s="139"/>
      <c r="DS99" s="139"/>
      <c r="DT99" s="139"/>
      <c r="DU99" s="139"/>
      <c r="DV99" s="139"/>
      <c r="DW99" s="139"/>
      <c r="DX99" s="139"/>
      <c r="DY99" s="139"/>
      <c r="DZ99" s="139"/>
      <c r="EA99" s="139"/>
      <c r="EB99" s="139"/>
      <c r="EC99" s="139"/>
      <c r="ED99" s="139"/>
      <c r="EE99" s="139"/>
      <c r="EF99" s="139"/>
      <c r="EG99" s="139"/>
      <c r="EH99" s="139"/>
      <c r="EI99" s="139"/>
      <c r="EJ99" s="139"/>
      <c r="EK99" s="139"/>
      <c r="EL99" s="139"/>
      <c r="EM99" s="139"/>
      <c r="EN99" s="139"/>
      <c r="EO99" s="139"/>
      <c r="EP99" s="139"/>
      <c r="EQ99" s="139"/>
      <c r="ER99" s="139"/>
      <c r="ES99" s="139"/>
      <c r="ET99" s="139"/>
      <c r="EU99" s="139"/>
      <c r="EV99" s="139"/>
      <c r="EW99" s="139"/>
      <c r="EX99" s="139"/>
      <c r="EY99" s="139"/>
      <c r="EZ99" s="139"/>
      <c r="FA99" s="139"/>
      <c r="FB99" s="139"/>
      <c r="FC99" s="139"/>
      <c r="FD99" s="139"/>
      <c r="FE99" s="139"/>
      <c r="FF99" s="139"/>
      <c r="FG99" s="139"/>
      <c r="FH99" s="139"/>
      <c r="FI99" s="139"/>
      <c r="FJ99" s="139"/>
      <c r="FK99" s="139"/>
      <c r="FL99" s="139"/>
      <c r="FM99" s="139"/>
      <c r="FN99" s="139"/>
      <c r="FQ99" s="139"/>
      <c r="FR99" s="139"/>
      <c r="FS99" s="139"/>
      <c r="FT99" s="139"/>
      <c r="FU99" s="139"/>
      <c r="FV99" s="139"/>
      <c r="FW99" s="139"/>
      <c r="FX99" s="139"/>
      <c r="FY99" s="139"/>
      <c r="FZ99" s="139"/>
      <c r="GA99" s="139"/>
      <c r="GB99" s="139"/>
      <c r="GC99" s="139"/>
      <c r="GD99" s="139"/>
      <c r="GE99" s="139"/>
      <c r="GF99" s="139"/>
      <c r="GG99" s="139"/>
      <c r="GH99" s="139"/>
      <c r="GI99" s="139"/>
      <c r="GJ99" s="139"/>
      <c r="GK99" s="139"/>
      <c r="GL99" s="139"/>
      <c r="GM99" s="139"/>
      <c r="GN99" s="139"/>
      <c r="GO99" s="139"/>
      <c r="GP99" s="139"/>
      <c r="GQ99" s="139"/>
      <c r="GR99" s="139"/>
      <c r="GS99" s="139"/>
      <c r="GT99" s="139"/>
      <c r="GU99" s="139"/>
      <c r="GV99" s="139"/>
      <c r="GW99" s="139"/>
      <c r="GX99" s="139"/>
      <c r="GY99" s="139"/>
      <c r="GZ99" s="139"/>
      <c r="HA99" s="139"/>
      <c r="HB99" s="139"/>
      <c r="HC99" s="139"/>
      <c r="HD99" s="139"/>
      <c r="HE99" s="139"/>
      <c r="HF99" s="139"/>
      <c r="HG99" s="139"/>
      <c r="HH99" s="139"/>
      <c r="HI99" s="139"/>
      <c r="HJ99" s="139"/>
      <c r="HK99" s="139"/>
      <c r="HL99" s="139"/>
      <c r="HM99" s="139"/>
      <c r="HN99" s="139"/>
      <c r="HO99" s="139"/>
      <c r="HP99" s="139"/>
      <c r="HQ99" s="139"/>
      <c r="HR99" s="139"/>
      <c r="HS99" s="139"/>
      <c r="HT99" s="139"/>
      <c r="HU99" s="139"/>
      <c r="HV99" s="139"/>
      <c r="HW99" s="139"/>
      <c r="HX99" s="139"/>
      <c r="HY99" s="139"/>
      <c r="HZ99" s="139"/>
      <c r="IA99" s="139"/>
      <c r="IB99" s="139"/>
      <c r="IC99" s="139"/>
      <c r="ID99" s="139"/>
      <c r="IE99" s="139"/>
      <c r="IF99" s="139"/>
      <c r="IG99" s="139"/>
      <c r="IH99" s="139"/>
      <c r="II99" s="139"/>
      <c r="IJ99" s="139"/>
      <c r="IK99" s="139"/>
      <c r="IL99" s="139"/>
      <c r="IM99" s="139"/>
      <c r="IN99" s="139"/>
      <c r="IO99" s="139"/>
      <c r="IP99" s="139"/>
      <c r="IQ99" s="139"/>
      <c r="IR99" s="139"/>
      <c r="IS99" s="139"/>
      <c r="IT99" s="139"/>
      <c r="IU99" s="139"/>
      <c r="IV99" s="139"/>
    </row>
    <row r="100" spans="1:256" ht="16.899999999999999" customHeight="1">
      <c r="A100" s="16"/>
      <c r="B100" s="2" t="s">
        <v>142</v>
      </c>
      <c r="C100" s="16"/>
      <c r="D100" s="181"/>
      <c r="E100" s="181"/>
      <c r="F100" s="181"/>
      <c r="G100" s="181"/>
      <c r="H100" s="181"/>
      <c r="I100" s="181"/>
      <c r="J100" s="182"/>
      <c r="K100" s="182"/>
      <c r="L100" s="182"/>
      <c r="M100" s="121"/>
      <c r="N100" s="121"/>
      <c r="O100" s="183"/>
      <c r="P100" s="183"/>
      <c r="Q100" s="183"/>
      <c r="R100" s="183"/>
      <c r="S100" s="183"/>
      <c r="T100" s="183"/>
      <c r="U100" s="183"/>
      <c r="V100" s="2" t="s">
        <v>142</v>
      </c>
      <c r="W100" s="16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21"/>
      <c r="AH100" s="121"/>
      <c r="AI100" s="183"/>
      <c r="AJ100" s="182"/>
      <c r="AK100" s="182"/>
      <c r="AL100" s="182"/>
      <c r="AM100" s="121"/>
      <c r="AN100" s="121"/>
      <c r="AO100" s="183"/>
      <c r="AP100" s="2" t="s">
        <v>142</v>
      </c>
      <c r="AQ100" s="16"/>
      <c r="AR100" s="181"/>
      <c r="AS100" s="181"/>
      <c r="AT100" s="181"/>
      <c r="AU100" s="181"/>
      <c r="AV100" s="181"/>
      <c r="AW100" s="181"/>
      <c r="AX100" s="182"/>
      <c r="AY100" s="182"/>
      <c r="AZ100" s="182"/>
      <c r="BA100" s="121"/>
      <c r="BB100" s="121"/>
      <c r="BC100" s="183"/>
      <c r="BD100" s="183"/>
      <c r="BE100" s="183"/>
      <c r="BF100" s="183"/>
      <c r="BG100" s="183"/>
      <c r="BH100" s="183"/>
      <c r="BI100" s="183"/>
      <c r="BJ100" s="2" t="s">
        <v>142</v>
      </c>
      <c r="BK100" s="16"/>
      <c r="BL100" s="182"/>
      <c r="BM100" s="182"/>
      <c r="BN100" s="182"/>
      <c r="BO100" s="182"/>
      <c r="BP100" s="182"/>
      <c r="BQ100" s="182"/>
      <c r="BR100" s="182"/>
      <c r="BS100" s="182"/>
      <c r="BT100" s="182"/>
      <c r="BU100" s="182"/>
      <c r="BV100" s="182"/>
      <c r="BW100" s="182"/>
      <c r="BX100" s="182"/>
      <c r="BY100" s="182"/>
      <c r="BZ100" s="182"/>
      <c r="CA100" s="121"/>
      <c r="CB100" s="121"/>
      <c r="CC100" s="183"/>
      <c r="CD100" s="139"/>
      <c r="CE100" s="139"/>
      <c r="CF100" s="139"/>
      <c r="CG100" s="139"/>
      <c r="CH100" s="139"/>
      <c r="CI100" s="139"/>
      <c r="CJ100" s="139"/>
      <c r="CK100" s="139"/>
      <c r="CL100" s="139"/>
      <c r="CM100" s="139"/>
      <c r="CN100" s="139"/>
      <c r="CO100" s="139"/>
      <c r="CP100" s="139"/>
      <c r="CQ100" s="139"/>
      <c r="CR100" s="139"/>
      <c r="CS100" s="139"/>
      <c r="CT100" s="139"/>
      <c r="CU100" s="139"/>
      <c r="CV100" s="139"/>
      <c r="CW100" s="139"/>
      <c r="CX100" s="139"/>
      <c r="CY100" s="139"/>
      <c r="CZ100" s="139"/>
      <c r="DA100" s="139"/>
      <c r="DB100" s="139"/>
      <c r="DC100" s="139"/>
      <c r="DD100" s="139"/>
      <c r="DE100" s="139"/>
      <c r="DF100" s="139"/>
      <c r="DG100" s="139"/>
      <c r="DH100" s="139"/>
      <c r="DI100" s="139"/>
      <c r="DJ100" s="139"/>
      <c r="DK100" s="139"/>
      <c r="DL100" s="139"/>
      <c r="DM100" s="139"/>
      <c r="DN100" s="139"/>
      <c r="DO100" s="139"/>
      <c r="DP100" s="139"/>
      <c r="DQ100" s="139"/>
      <c r="DR100" s="139"/>
      <c r="DS100" s="139"/>
      <c r="DT100" s="139"/>
      <c r="DU100" s="139"/>
      <c r="DV100" s="139"/>
      <c r="DW100" s="139"/>
      <c r="DX100" s="139"/>
      <c r="DY100" s="139"/>
      <c r="DZ100" s="139"/>
      <c r="EA100" s="139"/>
      <c r="EB100" s="139"/>
      <c r="EC100" s="139"/>
      <c r="ED100" s="139"/>
      <c r="EE100" s="139"/>
      <c r="EF100" s="139"/>
      <c r="EG100" s="139"/>
      <c r="EH100" s="139"/>
      <c r="EI100" s="139"/>
      <c r="EJ100" s="139"/>
      <c r="EK100" s="139"/>
      <c r="EL100" s="139"/>
      <c r="EM100" s="139"/>
      <c r="EN100" s="139"/>
      <c r="EO100" s="139"/>
      <c r="EP100" s="139"/>
      <c r="EQ100" s="139"/>
      <c r="ER100" s="139"/>
      <c r="ES100" s="139"/>
      <c r="ET100" s="139"/>
      <c r="EU100" s="139"/>
      <c r="EV100" s="139"/>
      <c r="EW100" s="139"/>
      <c r="EX100" s="139"/>
      <c r="EY100" s="139"/>
      <c r="EZ100" s="139"/>
      <c r="FA100" s="139"/>
      <c r="FB100" s="139"/>
      <c r="FC100" s="139"/>
      <c r="FD100" s="139"/>
      <c r="FE100" s="139"/>
      <c r="FF100" s="139"/>
      <c r="FG100" s="139"/>
      <c r="FH100" s="139"/>
      <c r="FI100" s="139"/>
      <c r="FJ100" s="139"/>
      <c r="FK100" s="139"/>
      <c r="FL100" s="139"/>
      <c r="FM100" s="139"/>
      <c r="FN100" s="139"/>
      <c r="FQ100" s="139"/>
      <c r="FR100" s="139"/>
      <c r="FS100" s="139"/>
      <c r="FT100" s="139"/>
      <c r="FU100" s="139"/>
      <c r="FV100" s="139"/>
      <c r="FW100" s="139"/>
      <c r="FX100" s="139"/>
      <c r="FY100" s="139"/>
      <c r="FZ100" s="139"/>
      <c r="GA100" s="139"/>
      <c r="GB100" s="139"/>
      <c r="GC100" s="139"/>
      <c r="GD100" s="139"/>
      <c r="GE100" s="139"/>
      <c r="GF100" s="139"/>
      <c r="GG100" s="139"/>
      <c r="GH100" s="139"/>
      <c r="GI100" s="139"/>
      <c r="GJ100" s="139"/>
      <c r="GK100" s="139"/>
      <c r="GL100" s="139"/>
      <c r="GM100" s="139"/>
      <c r="GN100" s="139"/>
      <c r="GO100" s="139"/>
      <c r="GP100" s="139"/>
      <c r="GQ100" s="139"/>
      <c r="GR100" s="139"/>
      <c r="GS100" s="139"/>
      <c r="GT100" s="139"/>
      <c r="GU100" s="139"/>
      <c r="GV100" s="139"/>
      <c r="GW100" s="139"/>
      <c r="GX100" s="139"/>
      <c r="GY100" s="139"/>
      <c r="GZ100" s="139"/>
      <c r="HA100" s="139"/>
      <c r="HB100" s="139"/>
      <c r="HC100" s="139"/>
      <c r="HD100" s="139"/>
      <c r="HE100" s="139"/>
      <c r="HF100" s="139"/>
      <c r="HG100" s="139"/>
      <c r="HH100" s="139"/>
      <c r="HI100" s="139"/>
      <c r="HJ100" s="139"/>
      <c r="HK100" s="139"/>
      <c r="HL100" s="139"/>
      <c r="HM100" s="139"/>
      <c r="HN100" s="139"/>
      <c r="HO100" s="139"/>
      <c r="HP100" s="139"/>
      <c r="HQ100" s="139"/>
      <c r="HR100" s="139"/>
      <c r="HS100" s="139"/>
      <c r="HT100" s="139"/>
      <c r="HU100" s="139"/>
      <c r="HV100" s="139"/>
      <c r="HW100" s="139"/>
      <c r="HX100" s="139"/>
      <c r="HY100" s="139"/>
      <c r="HZ100" s="139"/>
      <c r="IA100" s="139"/>
      <c r="IB100" s="139"/>
      <c r="IC100" s="139"/>
      <c r="ID100" s="139"/>
      <c r="IE100" s="139"/>
      <c r="IF100" s="139"/>
      <c r="IG100" s="139"/>
      <c r="IH100" s="139"/>
      <c r="II100" s="139"/>
      <c r="IJ100" s="139"/>
      <c r="IK100" s="139"/>
      <c r="IL100" s="139"/>
      <c r="IM100" s="139"/>
      <c r="IN100" s="139"/>
      <c r="IO100" s="139"/>
      <c r="IP100" s="139"/>
      <c r="IQ100" s="139"/>
      <c r="IR100" s="139"/>
      <c r="IS100" s="139"/>
      <c r="IT100" s="139"/>
      <c r="IU100" s="139"/>
      <c r="IV100" s="139"/>
    </row>
    <row r="101" spans="1:256" ht="16.899999999999999" customHeight="1">
      <c r="A101" s="16"/>
      <c r="B101" s="2" t="s">
        <v>143</v>
      </c>
      <c r="C101" s="16"/>
      <c r="D101" s="181"/>
      <c r="E101" s="181"/>
      <c r="F101" s="181"/>
      <c r="G101" s="181"/>
      <c r="H101" s="181"/>
      <c r="I101" s="181"/>
      <c r="J101" s="182"/>
      <c r="K101" s="182"/>
      <c r="L101" s="182"/>
      <c r="M101" s="121"/>
      <c r="N101" s="121"/>
      <c r="O101" s="183"/>
      <c r="P101" s="183"/>
      <c r="Q101" s="183"/>
      <c r="R101" s="183"/>
      <c r="S101" s="183"/>
      <c r="T101" s="183"/>
      <c r="U101" s="183"/>
      <c r="V101" s="2" t="s">
        <v>143</v>
      </c>
      <c r="W101" s="16"/>
      <c r="X101" s="182"/>
      <c r="Y101" s="182"/>
      <c r="Z101" s="182"/>
      <c r="AA101" s="182"/>
      <c r="AB101" s="182"/>
      <c r="AC101" s="182"/>
      <c r="AD101" s="182"/>
      <c r="AE101" s="182"/>
      <c r="AF101" s="182"/>
      <c r="AG101" s="121"/>
      <c r="AH101" s="121"/>
      <c r="AI101" s="183"/>
      <c r="AJ101" s="182"/>
      <c r="AK101" s="182"/>
      <c r="AL101" s="182"/>
      <c r="AM101" s="121"/>
      <c r="AN101" s="121"/>
      <c r="AO101" s="183"/>
      <c r="AP101" s="2" t="s">
        <v>143</v>
      </c>
      <c r="AQ101" s="16"/>
      <c r="AR101" s="181"/>
      <c r="AS101" s="181"/>
      <c r="AT101" s="181"/>
      <c r="AU101" s="181"/>
      <c r="AV101" s="181"/>
      <c r="AW101" s="181"/>
      <c r="AX101" s="182"/>
      <c r="AY101" s="182"/>
      <c r="AZ101" s="182"/>
      <c r="BA101" s="121"/>
      <c r="BB101" s="121"/>
      <c r="BC101" s="183"/>
      <c r="BD101" s="183"/>
      <c r="BE101" s="183"/>
      <c r="BF101" s="183"/>
      <c r="BG101" s="183"/>
      <c r="BH101" s="183"/>
      <c r="BI101" s="183"/>
      <c r="BJ101" s="2" t="s">
        <v>143</v>
      </c>
      <c r="BK101" s="16"/>
      <c r="BL101" s="182"/>
      <c r="BM101" s="182"/>
      <c r="BN101" s="182"/>
      <c r="BO101" s="182"/>
      <c r="BP101" s="182"/>
      <c r="BQ101" s="182"/>
      <c r="BR101" s="182"/>
      <c r="BS101" s="182"/>
      <c r="BT101" s="182"/>
      <c r="BU101" s="182"/>
      <c r="BV101" s="182"/>
      <c r="BW101" s="182"/>
      <c r="BX101" s="182"/>
      <c r="BY101" s="182"/>
      <c r="BZ101" s="182"/>
      <c r="CA101" s="121"/>
      <c r="CB101" s="121"/>
      <c r="CC101" s="183"/>
      <c r="CD101" s="139"/>
      <c r="CE101" s="139"/>
      <c r="CF101" s="139"/>
      <c r="CG101" s="139"/>
      <c r="CH101" s="139"/>
      <c r="CI101" s="139"/>
      <c r="CJ101" s="139"/>
      <c r="CK101" s="139"/>
      <c r="CL101" s="139"/>
      <c r="CM101" s="139"/>
      <c r="CN101" s="139"/>
      <c r="CO101" s="139"/>
      <c r="CP101" s="139"/>
      <c r="CQ101" s="139"/>
      <c r="CR101" s="139"/>
      <c r="CS101" s="139"/>
      <c r="CT101" s="139"/>
      <c r="CU101" s="139"/>
      <c r="CV101" s="139"/>
      <c r="CW101" s="139"/>
      <c r="CX101" s="139"/>
      <c r="CY101" s="139"/>
      <c r="CZ101" s="139"/>
      <c r="DA101" s="139"/>
      <c r="DB101" s="139"/>
      <c r="DC101" s="139"/>
      <c r="DD101" s="139"/>
      <c r="DE101" s="139"/>
      <c r="DF101" s="139"/>
      <c r="DG101" s="139"/>
      <c r="DH101" s="139"/>
      <c r="DI101" s="139"/>
      <c r="DJ101" s="139"/>
      <c r="DK101" s="139"/>
      <c r="DL101" s="139"/>
      <c r="DM101" s="139"/>
      <c r="DN101" s="139"/>
      <c r="DO101" s="139"/>
      <c r="DP101" s="139"/>
      <c r="DQ101" s="139"/>
      <c r="DR101" s="139"/>
      <c r="DS101" s="139"/>
      <c r="DT101" s="139"/>
      <c r="DU101" s="139"/>
      <c r="DV101" s="139"/>
      <c r="DW101" s="139"/>
      <c r="DX101" s="139"/>
      <c r="DY101" s="139"/>
      <c r="DZ101" s="139"/>
      <c r="EA101" s="139"/>
      <c r="EB101" s="139"/>
      <c r="EC101" s="139"/>
      <c r="ED101" s="139"/>
      <c r="EE101" s="139"/>
      <c r="EF101" s="139"/>
      <c r="EG101" s="139"/>
      <c r="EH101" s="139"/>
      <c r="EI101" s="139"/>
      <c r="EJ101" s="139"/>
      <c r="EK101" s="139"/>
      <c r="EL101" s="139"/>
      <c r="EM101" s="139"/>
      <c r="EN101" s="139"/>
      <c r="EO101" s="139"/>
      <c r="EP101" s="139"/>
      <c r="EQ101" s="139"/>
      <c r="ER101" s="139"/>
      <c r="ES101" s="139"/>
      <c r="ET101" s="139"/>
      <c r="EU101" s="139"/>
      <c r="EV101" s="139"/>
      <c r="EW101" s="139"/>
      <c r="EX101" s="139"/>
      <c r="EY101" s="139"/>
      <c r="EZ101" s="139"/>
      <c r="FA101" s="139"/>
      <c r="FB101" s="139"/>
      <c r="FC101" s="139"/>
      <c r="FD101" s="139"/>
      <c r="FE101" s="139"/>
      <c r="FF101" s="139"/>
      <c r="FG101" s="139"/>
      <c r="FH101" s="139"/>
      <c r="FI101" s="139"/>
      <c r="FJ101" s="139"/>
      <c r="FK101" s="139"/>
      <c r="FL101" s="139"/>
      <c r="FM101" s="139"/>
      <c r="FN101" s="139"/>
      <c r="FQ101" s="139"/>
      <c r="FR101" s="139"/>
      <c r="FS101" s="139"/>
      <c r="FT101" s="139"/>
      <c r="FU101" s="139"/>
      <c r="FV101" s="139"/>
      <c r="FW101" s="139"/>
      <c r="FX101" s="139"/>
      <c r="FY101" s="139"/>
      <c r="FZ101" s="139"/>
      <c r="GA101" s="139"/>
      <c r="GB101" s="139"/>
      <c r="GC101" s="139"/>
      <c r="GD101" s="139"/>
      <c r="GE101" s="139"/>
      <c r="GF101" s="139"/>
      <c r="GG101" s="139"/>
      <c r="GH101" s="139"/>
      <c r="GI101" s="139"/>
      <c r="GJ101" s="139"/>
      <c r="GK101" s="139"/>
      <c r="GL101" s="139"/>
      <c r="GM101" s="139"/>
      <c r="GN101" s="139"/>
      <c r="GO101" s="139"/>
      <c r="GP101" s="139"/>
      <c r="GQ101" s="139"/>
      <c r="GR101" s="139"/>
      <c r="GS101" s="139"/>
      <c r="GT101" s="139"/>
      <c r="GU101" s="139"/>
      <c r="GV101" s="139"/>
      <c r="GW101" s="139"/>
      <c r="GX101" s="139"/>
      <c r="GY101" s="139"/>
      <c r="GZ101" s="139"/>
      <c r="HA101" s="139"/>
      <c r="HB101" s="139"/>
      <c r="HC101" s="139"/>
      <c r="HD101" s="139"/>
      <c r="HE101" s="139"/>
      <c r="HF101" s="139"/>
      <c r="HG101" s="139"/>
      <c r="HH101" s="139"/>
      <c r="HI101" s="139"/>
      <c r="HJ101" s="139"/>
      <c r="HK101" s="139"/>
      <c r="HL101" s="139"/>
      <c r="HM101" s="139"/>
      <c r="HN101" s="139"/>
      <c r="HO101" s="139"/>
      <c r="HP101" s="139"/>
      <c r="HQ101" s="139"/>
      <c r="HR101" s="139"/>
      <c r="HS101" s="139"/>
      <c r="HT101" s="139"/>
      <c r="HU101" s="139"/>
      <c r="HV101" s="139"/>
      <c r="HW101" s="139"/>
      <c r="HX101" s="139"/>
      <c r="HY101" s="139"/>
      <c r="HZ101" s="139"/>
      <c r="IA101" s="139"/>
      <c r="IB101" s="139"/>
      <c r="IC101" s="139"/>
      <c r="ID101" s="139"/>
      <c r="IE101" s="139"/>
      <c r="IF101" s="139"/>
      <c r="IG101" s="139"/>
      <c r="IH101" s="139"/>
      <c r="II101" s="139"/>
      <c r="IJ101" s="139"/>
      <c r="IK101" s="139"/>
      <c r="IL101" s="139"/>
      <c r="IM101" s="139"/>
      <c r="IN101" s="139"/>
      <c r="IO101" s="139"/>
      <c r="IP101" s="139"/>
      <c r="IQ101" s="139"/>
      <c r="IR101" s="139"/>
      <c r="IS101" s="139"/>
      <c r="IT101" s="139"/>
      <c r="IU101" s="139"/>
      <c r="IV101" s="139"/>
    </row>
    <row r="102" spans="1:256" ht="16.899999999999999" customHeight="1">
      <c r="A102" s="16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84"/>
      <c r="V102" s="184"/>
      <c r="W102" s="184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  <c r="CB102" s="125"/>
      <c r="CC102" s="125"/>
      <c r="CD102" s="139"/>
      <c r="CE102" s="139"/>
      <c r="CF102" s="139"/>
      <c r="CG102" s="139"/>
      <c r="CH102" s="139"/>
      <c r="CI102" s="139"/>
      <c r="CJ102" s="139"/>
      <c r="CK102" s="139"/>
      <c r="CL102" s="139"/>
      <c r="CM102" s="139"/>
      <c r="CN102" s="139"/>
      <c r="CO102" s="139"/>
      <c r="CP102" s="139"/>
      <c r="CQ102" s="139"/>
      <c r="CR102" s="139"/>
      <c r="CS102" s="139"/>
      <c r="CT102" s="139"/>
      <c r="CU102" s="139"/>
      <c r="CV102" s="139"/>
      <c r="CW102" s="139"/>
      <c r="CX102" s="139"/>
      <c r="CY102" s="139"/>
      <c r="CZ102" s="139"/>
      <c r="DA102" s="139"/>
      <c r="DB102" s="139"/>
      <c r="DC102" s="139"/>
      <c r="DD102" s="139"/>
      <c r="DE102" s="139"/>
      <c r="DF102" s="139"/>
      <c r="DG102" s="139"/>
      <c r="DH102" s="139"/>
      <c r="DI102" s="139"/>
      <c r="DJ102" s="139"/>
      <c r="DK102" s="139"/>
      <c r="DL102" s="139"/>
      <c r="DM102" s="139"/>
      <c r="DN102" s="139"/>
      <c r="DO102" s="139"/>
      <c r="DP102" s="139"/>
      <c r="DQ102" s="139"/>
      <c r="DR102" s="139"/>
      <c r="DS102" s="139"/>
      <c r="DT102" s="139"/>
      <c r="DU102" s="139"/>
      <c r="DV102" s="139"/>
      <c r="DW102" s="139"/>
      <c r="DX102" s="139"/>
      <c r="DY102" s="139"/>
      <c r="DZ102" s="139"/>
      <c r="EA102" s="139"/>
      <c r="EB102" s="139"/>
      <c r="EC102" s="139"/>
      <c r="ED102" s="139"/>
      <c r="EE102" s="139"/>
      <c r="EF102" s="139"/>
      <c r="EG102" s="139"/>
      <c r="EH102" s="139"/>
      <c r="EI102" s="139"/>
      <c r="EJ102" s="139"/>
      <c r="EK102" s="139"/>
      <c r="EL102" s="139"/>
      <c r="EM102" s="139"/>
      <c r="EN102" s="139"/>
      <c r="EO102" s="139"/>
      <c r="EP102" s="139"/>
      <c r="EQ102" s="139"/>
      <c r="ER102" s="139"/>
      <c r="ES102" s="139"/>
      <c r="ET102" s="139"/>
      <c r="EU102" s="139"/>
      <c r="EV102" s="139"/>
      <c r="EW102" s="139"/>
      <c r="EX102" s="139"/>
      <c r="EY102" s="139"/>
      <c r="EZ102" s="139"/>
      <c r="FA102" s="139"/>
      <c r="FB102" s="139"/>
      <c r="FC102" s="139"/>
      <c r="FD102" s="139"/>
      <c r="FE102" s="139"/>
      <c r="FF102" s="139"/>
      <c r="FG102" s="139"/>
      <c r="FH102" s="139"/>
      <c r="FI102" s="139"/>
      <c r="FJ102" s="139"/>
      <c r="FK102" s="139"/>
      <c r="FL102" s="139"/>
      <c r="FM102" s="139"/>
      <c r="FN102" s="139"/>
      <c r="FQ102" s="139"/>
      <c r="FR102" s="139"/>
      <c r="FS102" s="139"/>
      <c r="FT102" s="139"/>
      <c r="FU102" s="139"/>
      <c r="FV102" s="139"/>
      <c r="FW102" s="139"/>
      <c r="FX102" s="139"/>
      <c r="FY102" s="139"/>
      <c r="FZ102" s="139"/>
      <c r="GA102" s="139"/>
      <c r="GB102" s="139"/>
      <c r="GC102" s="139"/>
      <c r="GD102" s="139"/>
      <c r="GE102" s="139"/>
      <c r="GF102" s="139"/>
      <c r="GG102" s="139"/>
      <c r="GH102" s="139"/>
      <c r="GI102" s="139"/>
      <c r="GJ102" s="139"/>
      <c r="GK102" s="139"/>
      <c r="GL102" s="139"/>
      <c r="GM102" s="139"/>
      <c r="GN102" s="139"/>
      <c r="GO102" s="139"/>
      <c r="GP102" s="139"/>
      <c r="GQ102" s="139"/>
      <c r="GR102" s="139"/>
      <c r="GS102" s="139"/>
      <c r="GT102" s="139"/>
      <c r="GU102" s="139"/>
      <c r="GV102" s="139"/>
      <c r="GW102" s="139"/>
      <c r="GX102" s="139"/>
      <c r="GY102" s="139"/>
      <c r="GZ102" s="139"/>
      <c r="HA102" s="139"/>
      <c r="HB102" s="139"/>
      <c r="HC102" s="139"/>
      <c r="HD102" s="139"/>
      <c r="HE102" s="139"/>
      <c r="HF102" s="139"/>
      <c r="HG102" s="139"/>
      <c r="HH102" s="139"/>
      <c r="HI102" s="139"/>
      <c r="HJ102" s="139"/>
      <c r="HK102" s="139"/>
      <c r="HL102" s="139"/>
      <c r="HM102" s="139"/>
      <c r="HN102" s="139"/>
      <c r="HO102" s="139"/>
      <c r="HP102" s="139"/>
      <c r="HQ102" s="139"/>
      <c r="HR102" s="139"/>
      <c r="HS102" s="139"/>
      <c r="HT102" s="139"/>
      <c r="HU102" s="139"/>
      <c r="HV102" s="139"/>
      <c r="HW102" s="139"/>
      <c r="HX102" s="139"/>
      <c r="HY102" s="139"/>
      <c r="HZ102" s="139"/>
      <c r="IA102" s="139"/>
      <c r="IB102" s="139"/>
      <c r="IC102" s="139"/>
      <c r="ID102" s="139"/>
      <c r="IE102" s="139"/>
      <c r="IF102" s="139"/>
      <c r="IG102" s="139"/>
      <c r="IH102" s="139"/>
      <c r="II102" s="139"/>
      <c r="IJ102" s="139"/>
      <c r="IK102" s="139"/>
      <c r="IL102" s="139"/>
      <c r="IM102" s="139"/>
      <c r="IN102" s="139"/>
      <c r="IO102" s="139"/>
      <c r="IP102" s="139"/>
      <c r="IQ102" s="139"/>
      <c r="IR102" s="139"/>
      <c r="IS102" s="139"/>
      <c r="IT102" s="139"/>
      <c r="IU102" s="139"/>
      <c r="IV102" s="139"/>
    </row>
    <row r="103" spans="1:256" ht="16.899999999999999" customHeight="1">
      <c r="A103" s="16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84"/>
      <c r="V103" s="184"/>
      <c r="W103" s="184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39"/>
      <c r="CE103" s="139"/>
      <c r="CF103" s="139"/>
      <c r="CG103" s="139"/>
      <c r="CH103" s="139"/>
      <c r="CI103" s="139"/>
      <c r="CJ103" s="139"/>
      <c r="CK103" s="139"/>
      <c r="CL103" s="139"/>
      <c r="CM103" s="139"/>
      <c r="CN103" s="139"/>
      <c r="CO103" s="139"/>
      <c r="CP103" s="139"/>
      <c r="CQ103" s="139"/>
      <c r="CR103" s="139"/>
      <c r="CS103" s="139"/>
      <c r="CT103" s="139"/>
      <c r="CU103" s="139"/>
      <c r="CV103" s="139"/>
      <c r="CW103" s="139"/>
      <c r="CX103" s="139"/>
      <c r="CY103" s="139"/>
      <c r="CZ103" s="139"/>
      <c r="DA103" s="139"/>
      <c r="DB103" s="139"/>
      <c r="DC103" s="139"/>
      <c r="DD103" s="139"/>
      <c r="DE103" s="139"/>
      <c r="DF103" s="139"/>
      <c r="DG103" s="139"/>
      <c r="DH103" s="139"/>
      <c r="DI103" s="139"/>
      <c r="DJ103" s="139"/>
      <c r="DK103" s="139"/>
      <c r="DL103" s="139"/>
      <c r="DM103" s="139"/>
      <c r="DN103" s="139"/>
      <c r="DO103" s="139"/>
      <c r="DP103" s="139"/>
      <c r="DQ103" s="139"/>
      <c r="DR103" s="139"/>
      <c r="DS103" s="139"/>
      <c r="DT103" s="139"/>
      <c r="DU103" s="139"/>
      <c r="DV103" s="139"/>
      <c r="DW103" s="139"/>
      <c r="DX103" s="139"/>
      <c r="DY103" s="139"/>
      <c r="DZ103" s="139"/>
      <c r="EA103" s="139"/>
      <c r="EB103" s="139"/>
      <c r="EC103" s="139"/>
      <c r="ED103" s="139"/>
      <c r="EE103" s="139"/>
      <c r="EF103" s="139"/>
      <c r="EG103" s="139"/>
      <c r="EH103" s="139"/>
      <c r="EI103" s="139"/>
      <c r="EJ103" s="139"/>
      <c r="EK103" s="139"/>
      <c r="EL103" s="139"/>
      <c r="EM103" s="139"/>
      <c r="EN103" s="139"/>
      <c r="EO103" s="139"/>
      <c r="EP103" s="139"/>
      <c r="EQ103" s="139"/>
      <c r="ER103" s="139"/>
      <c r="ES103" s="139"/>
      <c r="ET103" s="139"/>
      <c r="EU103" s="139"/>
      <c r="EV103" s="139"/>
      <c r="EW103" s="139"/>
      <c r="EX103" s="139"/>
      <c r="EY103" s="139"/>
      <c r="EZ103" s="139"/>
      <c r="FA103" s="139"/>
      <c r="FB103" s="139"/>
      <c r="FC103" s="139"/>
      <c r="FD103" s="139"/>
      <c r="FE103" s="139"/>
      <c r="FF103" s="139"/>
      <c r="FG103" s="139"/>
      <c r="FH103" s="139"/>
      <c r="FI103" s="139"/>
      <c r="FJ103" s="139"/>
      <c r="FK103" s="139"/>
      <c r="FL103" s="139"/>
      <c r="FM103" s="139"/>
      <c r="FN103" s="139"/>
      <c r="FQ103" s="139"/>
      <c r="FR103" s="139"/>
      <c r="FS103" s="139"/>
      <c r="FT103" s="139"/>
      <c r="FU103" s="139"/>
      <c r="FV103" s="139"/>
      <c r="FW103" s="139"/>
      <c r="FX103" s="139"/>
      <c r="FY103" s="139"/>
      <c r="FZ103" s="139"/>
      <c r="GA103" s="139"/>
      <c r="GB103" s="139"/>
      <c r="GC103" s="139"/>
      <c r="GD103" s="139"/>
      <c r="GE103" s="139"/>
      <c r="GF103" s="139"/>
      <c r="GG103" s="139"/>
      <c r="GH103" s="139"/>
      <c r="GI103" s="139"/>
      <c r="GJ103" s="139"/>
      <c r="GK103" s="139"/>
      <c r="GL103" s="139"/>
      <c r="GM103" s="139"/>
      <c r="GN103" s="139"/>
      <c r="GO103" s="139"/>
      <c r="GP103" s="139"/>
      <c r="GQ103" s="139"/>
      <c r="GR103" s="139"/>
      <c r="GS103" s="139"/>
      <c r="GT103" s="139"/>
      <c r="GU103" s="139"/>
      <c r="GV103" s="139"/>
      <c r="GW103" s="139"/>
      <c r="GX103" s="139"/>
      <c r="GY103" s="139"/>
      <c r="GZ103" s="139"/>
      <c r="HA103" s="139"/>
      <c r="HB103" s="139"/>
      <c r="HC103" s="139"/>
      <c r="HD103" s="139"/>
      <c r="HE103" s="139"/>
      <c r="HF103" s="139"/>
      <c r="HG103" s="139"/>
      <c r="HH103" s="139"/>
      <c r="HI103" s="139"/>
      <c r="HJ103" s="139"/>
      <c r="HK103" s="139"/>
      <c r="HL103" s="139"/>
      <c r="HM103" s="139"/>
      <c r="HN103" s="139"/>
      <c r="HO103" s="139"/>
      <c r="HP103" s="139"/>
      <c r="HQ103" s="139"/>
      <c r="HR103" s="139"/>
      <c r="HS103" s="139"/>
      <c r="HT103" s="139"/>
      <c r="HU103" s="139"/>
      <c r="HV103" s="139"/>
      <c r="HW103" s="139"/>
      <c r="HX103" s="139"/>
      <c r="HY103" s="139"/>
      <c r="HZ103" s="139"/>
      <c r="IA103" s="139"/>
      <c r="IB103" s="139"/>
      <c r="IC103" s="139"/>
      <c r="ID103" s="139"/>
      <c r="IE103" s="139"/>
      <c r="IF103" s="139"/>
      <c r="IG103" s="139"/>
      <c r="IH103" s="139"/>
      <c r="II103" s="139"/>
      <c r="IJ103" s="139"/>
      <c r="IK103" s="139"/>
      <c r="IL103" s="139"/>
      <c r="IM103" s="139"/>
      <c r="IN103" s="139"/>
      <c r="IO103" s="139"/>
      <c r="IP103" s="139"/>
      <c r="IQ103" s="139"/>
      <c r="IR103" s="139"/>
      <c r="IS103" s="139"/>
      <c r="IT103" s="139"/>
      <c r="IU103" s="139"/>
      <c r="IV103" s="139"/>
    </row>
    <row r="104" spans="1:256" ht="16.899999999999999" customHeight="1">
      <c r="A104" s="16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84"/>
      <c r="V104" s="184"/>
      <c r="W104" s="184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  <c r="BW104" s="125"/>
      <c r="BX104" s="125"/>
      <c r="BY104" s="125"/>
      <c r="BZ104" s="125"/>
      <c r="CA104" s="125"/>
      <c r="CB104" s="125"/>
      <c r="CC104" s="125"/>
      <c r="CD104" s="139"/>
      <c r="CE104" s="139"/>
      <c r="CF104" s="139"/>
      <c r="CG104" s="139"/>
      <c r="CH104" s="139"/>
      <c r="CI104" s="139"/>
      <c r="CJ104" s="139"/>
      <c r="CK104" s="139"/>
      <c r="CL104" s="139"/>
      <c r="CM104" s="139"/>
      <c r="CN104" s="139"/>
      <c r="CO104" s="139"/>
      <c r="CP104" s="139"/>
      <c r="CQ104" s="139"/>
      <c r="CR104" s="139"/>
      <c r="CS104" s="139"/>
      <c r="CT104" s="139"/>
      <c r="CU104" s="139"/>
      <c r="CV104" s="139"/>
      <c r="CW104" s="139"/>
      <c r="CX104" s="139"/>
      <c r="CY104" s="139"/>
      <c r="CZ104" s="139"/>
      <c r="DA104" s="139"/>
      <c r="DB104" s="139"/>
      <c r="DC104" s="139"/>
      <c r="DD104" s="139"/>
      <c r="DE104" s="139"/>
      <c r="DF104" s="139"/>
      <c r="DG104" s="139"/>
      <c r="DH104" s="139"/>
      <c r="DI104" s="139"/>
      <c r="DJ104" s="139"/>
      <c r="DK104" s="139"/>
      <c r="DL104" s="139"/>
      <c r="DM104" s="139"/>
      <c r="DN104" s="139"/>
      <c r="DO104" s="139"/>
      <c r="DP104" s="139"/>
      <c r="DQ104" s="139"/>
      <c r="DR104" s="139"/>
      <c r="DS104" s="139"/>
      <c r="DT104" s="139"/>
      <c r="DU104" s="139"/>
      <c r="DV104" s="139"/>
      <c r="DW104" s="139"/>
      <c r="DX104" s="139"/>
      <c r="DY104" s="139"/>
      <c r="DZ104" s="139"/>
      <c r="EA104" s="139"/>
      <c r="EB104" s="139"/>
      <c r="EC104" s="139"/>
      <c r="ED104" s="139"/>
      <c r="EE104" s="139"/>
      <c r="EF104" s="139"/>
      <c r="EG104" s="139"/>
      <c r="EH104" s="139"/>
      <c r="EI104" s="139"/>
      <c r="EJ104" s="139"/>
      <c r="EK104" s="139"/>
      <c r="EL104" s="139"/>
      <c r="EM104" s="139"/>
      <c r="EN104" s="139"/>
      <c r="EO104" s="139"/>
      <c r="EP104" s="139"/>
      <c r="EQ104" s="139"/>
      <c r="ER104" s="139"/>
      <c r="ES104" s="139"/>
      <c r="ET104" s="139"/>
      <c r="EU104" s="139"/>
      <c r="EV104" s="139"/>
      <c r="EW104" s="139"/>
      <c r="EX104" s="139"/>
      <c r="EY104" s="139"/>
      <c r="EZ104" s="139"/>
      <c r="FA104" s="139"/>
      <c r="FB104" s="139"/>
      <c r="FC104" s="139"/>
      <c r="FD104" s="139"/>
      <c r="FE104" s="139"/>
      <c r="FF104" s="139"/>
      <c r="FG104" s="139"/>
      <c r="FH104" s="139"/>
      <c r="FI104" s="139"/>
      <c r="FJ104" s="139"/>
      <c r="FK104" s="139"/>
      <c r="FL104" s="139"/>
      <c r="FM104" s="139"/>
      <c r="FN104" s="139"/>
      <c r="FQ104" s="139"/>
      <c r="FR104" s="139"/>
      <c r="FS104" s="139"/>
      <c r="FT104" s="139"/>
      <c r="FU104" s="139"/>
      <c r="FV104" s="139"/>
      <c r="FW104" s="139"/>
      <c r="FX104" s="139"/>
      <c r="FY104" s="139"/>
      <c r="FZ104" s="139"/>
      <c r="GA104" s="139"/>
      <c r="GB104" s="139"/>
      <c r="GC104" s="139"/>
      <c r="GD104" s="139"/>
      <c r="GE104" s="139"/>
      <c r="GF104" s="139"/>
      <c r="GG104" s="139"/>
      <c r="GH104" s="139"/>
      <c r="GI104" s="139"/>
      <c r="GJ104" s="139"/>
      <c r="GK104" s="139"/>
      <c r="GL104" s="139"/>
      <c r="GM104" s="139"/>
      <c r="GN104" s="139"/>
      <c r="GO104" s="139"/>
      <c r="GP104" s="139"/>
      <c r="GQ104" s="139"/>
      <c r="GR104" s="139"/>
      <c r="GS104" s="139"/>
      <c r="GT104" s="139"/>
      <c r="GU104" s="139"/>
      <c r="GV104" s="139"/>
      <c r="GW104" s="139"/>
      <c r="GX104" s="139"/>
      <c r="GY104" s="139"/>
      <c r="GZ104" s="139"/>
      <c r="HA104" s="139"/>
      <c r="HB104" s="139"/>
      <c r="HC104" s="139"/>
      <c r="HD104" s="139"/>
      <c r="HE104" s="139"/>
      <c r="HF104" s="139"/>
      <c r="HG104" s="139"/>
      <c r="HH104" s="139"/>
      <c r="HI104" s="139"/>
      <c r="HJ104" s="139"/>
      <c r="HK104" s="139"/>
      <c r="HL104" s="139"/>
      <c r="HM104" s="139"/>
      <c r="HN104" s="139"/>
      <c r="HO104" s="139"/>
      <c r="HP104" s="139"/>
      <c r="HQ104" s="139"/>
      <c r="HR104" s="139"/>
      <c r="HS104" s="139"/>
      <c r="HT104" s="139"/>
      <c r="HU104" s="139"/>
      <c r="HV104" s="139"/>
      <c r="HW104" s="139"/>
      <c r="HX104" s="139"/>
      <c r="HY104" s="139"/>
      <c r="HZ104" s="139"/>
      <c r="IA104" s="139"/>
      <c r="IB104" s="139"/>
      <c r="IC104" s="139"/>
      <c r="ID104" s="139"/>
      <c r="IE104" s="139"/>
      <c r="IF104" s="139"/>
      <c r="IG104" s="139"/>
      <c r="IH104" s="139"/>
      <c r="II104" s="139"/>
      <c r="IJ104" s="139"/>
      <c r="IK104" s="139"/>
      <c r="IL104" s="139"/>
      <c r="IM104" s="139"/>
      <c r="IN104" s="139"/>
      <c r="IO104" s="139"/>
      <c r="IP104" s="139"/>
      <c r="IQ104" s="139"/>
      <c r="IR104" s="139"/>
      <c r="IS104" s="139"/>
      <c r="IT104" s="139"/>
      <c r="IU104" s="139"/>
      <c r="IV104" s="139"/>
    </row>
    <row r="105" spans="1:256" ht="16.899999999999999" customHeight="1">
      <c r="A105" s="16"/>
      <c r="D105" s="121"/>
      <c r="E105" s="181"/>
      <c r="F105" s="181"/>
      <c r="G105" s="181"/>
      <c r="H105" s="181"/>
      <c r="I105" s="181"/>
      <c r="J105" s="181"/>
      <c r="K105" s="181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20"/>
      <c r="W105" s="16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20"/>
      <c r="AQ105" s="16"/>
      <c r="AR105" s="185"/>
      <c r="AS105" s="182"/>
      <c r="AT105" s="182"/>
      <c r="AU105" s="182"/>
      <c r="AV105" s="182"/>
      <c r="AW105" s="182"/>
      <c r="AX105" s="182"/>
      <c r="AY105" s="182"/>
      <c r="AZ105" s="182"/>
      <c r="BA105" s="182"/>
      <c r="BB105" s="182"/>
      <c r="BC105" s="182"/>
      <c r="BD105" s="182"/>
      <c r="BE105" s="182"/>
      <c r="BF105" s="182"/>
      <c r="BG105" s="182"/>
      <c r="BH105" s="182"/>
      <c r="BI105" s="182"/>
      <c r="BJ105" s="120"/>
      <c r="BK105" s="16"/>
      <c r="BL105" s="185"/>
      <c r="BM105" s="182"/>
      <c r="BN105" s="182"/>
      <c r="BO105" s="182"/>
      <c r="BP105" s="182"/>
      <c r="BQ105" s="182"/>
      <c r="BR105" s="182"/>
      <c r="BS105" s="182"/>
      <c r="BT105" s="182"/>
      <c r="BU105" s="182"/>
      <c r="BV105" s="182"/>
      <c r="BW105" s="182"/>
      <c r="BX105" s="182"/>
      <c r="BY105" s="182"/>
      <c r="BZ105" s="182"/>
      <c r="CA105" s="182"/>
      <c r="CB105" s="182"/>
      <c r="CC105" s="182"/>
      <c r="CD105" s="139"/>
      <c r="CE105" s="139"/>
      <c r="CF105" s="139"/>
      <c r="CG105" s="139"/>
      <c r="CH105" s="139"/>
      <c r="CI105" s="139"/>
      <c r="CJ105" s="139"/>
      <c r="CK105" s="139"/>
      <c r="CL105" s="139"/>
      <c r="CM105" s="139"/>
      <c r="CN105" s="139"/>
      <c r="CO105" s="139"/>
      <c r="CP105" s="139"/>
      <c r="CQ105" s="139"/>
      <c r="CR105" s="139"/>
      <c r="CS105" s="139"/>
      <c r="CT105" s="139"/>
      <c r="CU105" s="139"/>
      <c r="CV105" s="139"/>
      <c r="CW105" s="139"/>
      <c r="CX105" s="139"/>
      <c r="CY105" s="139"/>
      <c r="CZ105" s="139"/>
      <c r="DA105" s="139"/>
      <c r="DB105" s="139"/>
      <c r="DC105" s="139"/>
      <c r="DD105" s="139"/>
      <c r="DE105" s="139"/>
      <c r="DF105" s="139"/>
      <c r="DG105" s="139"/>
      <c r="DH105" s="139"/>
      <c r="DI105" s="139"/>
      <c r="DJ105" s="139"/>
      <c r="DK105" s="139"/>
      <c r="DL105" s="139"/>
      <c r="DM105" s="139"/>
      <c r="DN105" s="139"/>
      <c r="DO105" s="139"/>
      <c r="DP105" s="139"/>
      <c r="DQ105" s="139"/>
      <c r="DR105" s="139"/>
      <c r="DS105" s="139"/>
      <c r="DT105" s="139"/>
      <c r="DU105" s="139"/>
      <c r="DV105" s="139"/>
      <c r="DW105" s="139"/>
      <c r="DX105" s="139"/>
      <c r="DY105" s="139"/>
      <c r="DZ105" s="139"/>
      <c r="EA105" s="139"/>
      <c r="EB105" s="139"/>
      <c r="EC105" s="139"/>
      <c r="ED105" s="139"/>
      <c r="EE105" s="139"/>
      <c r="EF105" s="139"/>
      <c r="EG105" s="139"/>
      <c r="EH105" s="139"/>
      <c r="EI105" s="139"/>
      <c r="EJ105" s="139"/>
      <c r="EK105" s="139"/>
      <c r="EL105" s="139"/>
      <c r="EM105" s="139"/>
      <c r="EN105" s="139"/>
      <c r="EO105" s="139"/>
      <c r="EP105" s="139"/>
      <c r="EQ105" s="139"/>
      <c r="ER105" s="139"/>
      <c r="ES105" s="139"/>
      <c r="ET105" s="139"/>
      <c r="EU105" s="139"/>
      <c r="EV105" s="139"/>
      <c r="EW105" s="139"/>
      <c r="EX105" s="139"/>
      <c r="EY105" s="139"/>
      <c r="EZ105" s="139"/>
      <c r="FA105" s="139"/>
      <c r="FB105" s="139"/>
      <c r="FC105" s="139"/>
      <c r="FD105" s="139"/>
      <c r="FE105" s="139"/>
      <c r="FF105" s="139"/>
      <c r="FG105" s="139"/>
      <c r="FH105" s="139"/>
      <c r="FI105" s="139"/>
      <c r="FJ105" s="139"/>
      <c r="FK105" s="139"/>
      <c r="FL105" s="139"/>
      <c r="FM105" s="139"/>
      <c r="FN105" s="139"/>
      <c r="FO105" s="139"/>
      <c r="FP105" s="139"/>
      <c r="FQ105" s="139"/>
      <c r="FR105" s="139"/>
      <c r="FS105" s="139"/>
      <c r="FT105" s="139"/>
      <c r="FU105" s="139"/>
      <c r="FV105" s="139"/>
      <c r="FW105" s="139"/>
      <c r="FX105" s="139"/>
      <c r="FY105" s="139"/>
      <c r="FZ105" s="139"/>
      <c r="GA105" s="139"/>
      <c r="GB105" s="139"/>
      <c r="GC105" s="139"/>
      <c r="GD105" s="139"/>
      <c r="GE105" s="139"/>
      <c r="GF105" s="139"/>
      <c r="GG105" s="139"/>
      <c r="GH105" s="139"/>
      <c r="GI105" s="139"/>
      <c r="GJ105" s="139"/>
      <c r="GK105" s="139"/>
      <c r="GL105" s="139"/>
      <c r="GM105" s="139"/>
      <c r="GN105" s="139"/>
      <c r="GO105" s="139"/>
      <c r="GP105" s="139"/>
      <c r="GQ105" s="139"/>
      <c r="GR105" s="139"/>
      <c r="GS105" s="139"/>
      <c r="GT105" s="139"/>
      <c r="GU105" s="139"/>
      <c r="GV105" s="139"/>
      <c r="GW105" s="139"/>
      <c r="GX105" s="139"/>
      <c r="GY105" s="139"/>
      <c r="GZ105" s="139"/>
      <c r="HA105" s="139"/>
      <c r="HB105" s="139"/>
      <c r="HC105" s="139"/>
      <c r="HD105" s="139"/>
      <c r="HE105" s="139"/>
      <c r="HF105" s="139"/>
      <c r="HG105" s="139"/>
      <c r="HH105" s="139"/>
      <c r="HI105" s="139"/>
      <c r="HJ105" s="139"/>
      <c r="HK105" s="139"/>
      <c r="HL105" s="139"/>
      <c r="HM105" s="139"/>
      <c r="HN105" s="139"/>
      <c r="HO105" s="139"/>
      <c r="HP105" s="139"/>
      <c r="HQ105" s="139"/>
      <c r="HR105" s="139"/>
      <c r="HS105" s="139"/>
      <c r="HT105" s="139"/>
      <c r="HU105" s="139"/>
      <c r="HV105" s="139"/>
      <c r="HW105" s="139"/>
      <c r="HX105" s="139"/>
      <c r="HY105" s="139"/>
      <c r="HZ105" s="139"/>
      <c r="IA105" s="139"/>
      <c r="IB105" s="139"/>
      <c r="IC105" s="139"/>
      <c r="ID105" s="139"/>
      <c r="IE105" s="139"/>
      <c r="IF105" s="139"/>
      <c r="IG105" s="139"/>
      <c r="IH105" s="139"/>
      <c r="II105" s="139"/>
      <c r="IJ105" s="139"/>
      <c r="IK105" s="139"/>
      <c r="IL105" s="139"/>
      <c r="IM105" s="139"/>
      <c r="IN105" s="139"/>
      <c r="IO105" s="139"/>
      <c r="IP105" s="139"/>
      <c r="IQ105" s="139"/>
      <c r="IR105" s="139"/>
      <c r="IS105" s="139"/>
      <c r="IT105" s="139"/>
      <c r="IU105" s="139"/>
      <c r="IV105" s="139"/>
    </row>
    <row r="106" spans="1:256" ht="16.5" customHeight="1">
      <c r="A106" s="16"/>
      <c r="D106" s="181"/>
      <c r="E106" s="181"/>
      <c r="F106" s="181"/>
      <c r="G106" s="181"/>
      <c r="H106" s="181"/>
      <c r="I106" s="181"/>
      <c r="J106" s="181"/>
      <c r="K106" s="181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2"/>
      <c r="W106" s="16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2"/>
      <c r="AQ106" s="16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2"/>
      <c r="BK106" s="16"/>
      <c r="BL106" s="182"/>
      <c r="BM106" s="182"/>
      <c r="BN106" s="182"/>
      <c r="BO106" s="182"/>
      <c r="BP106" s="182"/>
      <c r="BQ106" s="182"/>
      <c r="BR106" s="182"/>
      <c r="BS106" s="182"/>
      <c r="BT106" s="182"/>
      <c r="BU106" s="182"/>
      <c r="BV106" s="182"/>
      <c r="BW106" s="182"/>
      <c r="BX106" s="182"/>
      <c r="BY106" s="182"/>
      <c r="BZ106" s="182"/>
      <c r="CA106" s="182"/>
      <c r="CB106" s="182"/>
      <c r="CC106" s="182"/>
      <c r="CD106" s="139"/>
      <c r="CE106" s="139"/>
      <c r="CF106" s="139"/>
      <c r="CG106" s="139"/>
      <c r="CH106" s="139"/>
      <c r="CI106" s="139"/>
      <c r="CJ106" s="139"/>
      <c r="CK106" s="139"/>
      <c r="CL106" s="139"/>
      <c r="CM106" s="139"/>
      <c r="CN106" s="139"/>
      <c r="CO106" s="139"/>
      <c r="CP106" s="139"/>
      <c r="CQ106" s="139"/>
      <c r="CR106" s="139"/>
      <c r="CS106" s="139"/>
      <c r="CT106" s="139"/>
      <c r="CU106" s="139"/>
      <c r="CV106" s="139"/>
      <c r="CW106" s="139"/>
      <c r="CX106" s="139"/>
      <c r="CY106" s="139"/>
      <c r="CZ106" s="139"/>
      <c r="DA106" s="139"/>
      <c r="DB106" s="139"/>
      <c r="DC106" s="139"/>
      <c r="DD106" s="139"/>
      <c r="DE106" s="139"/>
      <c r="DF106" s="139"/>
      <c r="DG106" s="139"/>
      <c r="DH106" s="139"/>
      <c r="DI106" s="139"/>
      <c r="DJ106" s="139"/>
      <c r="DK106" s="139"/>
      <c r="DL106" s="139"/>
      <c r="DM106" s="139"/>
      <c r="DN106" s="139"/>
      <c r="DO106" s="139"/>
      <c r="DP106" s="139"/>
      <c r="DQ106" s="139"/>
      <c r="DR106" s="139"/>
      <c r="DS106" s="139"/>
      <c r="DT106" s="139"/>
      <c r="DU106" s="139"/>
      <c r="DV106" s="139"/>
      <c r="DW106" s="139"/>
      <c r="DX106" s="139"/>
      <c r="DY106" s="139"/>
      <c r="DZ106" s="139"/>
      <c r="EA106" s="139"/>
      <c r="EB106" s="139"/>
      <c r="EC106" s="139"/>
      <c r="ED106" s="139"/>
      <c r="EE106" s="139"/>
      <c r="EF106" s="139"/>
      <c r="EG106" s="139"/>
      <c r="EH106" s="139"/>
      <c r="EI106" s="139"/>
      <c r="EJ106" s="139"/>
      <c r="EK106" s="139"/>
      <c r="EL106" s="139"/>
      <c r="EM106" s="139"/>
      <c r="EN106" s="139"/>
      <c r="EO106" s="139"/>
      <c r="EP106" s="139"/>
      <c r="EQ106" s="139"/>
      <c r="ER106" s="139"/>
      <c r="ES106" s="139"/>
      <c r="ET106" s="139"/>
      <c r="EU106" s="139"/>
      <c r="EV106" s="139"/>
      <c r="EW106" s="139"/>
      <c r="EX106" s="139"/>
      <c r="EY106" s="139"/>
      <c r="EZ106" s="139"/>
      <c r="FA106" s="139"/>
      <c r="FB106" s="139"/>
      <c r="FC106" s="139"/>
      <c r="FD106" s="139"/>
      <c r="FE106" s="139"/>
      <c r="FF106" s="139"/>
      <c r="FG106" s="139"/>
      <c r="FH106" s="139"/>
      <c r="FI106" s="139"/>
      <c r="FJ106" s="139"/>
      <c r="FK106" s="139"/>
      <c r="FL106" s="139"/>
      <c r="FM106" s="139"/>
      <c r="FN106" s="139"/>
      <c r="FO106" s="139"/>
      <c r="FP106" s="139"/>
      <c r="FQ106" s="139"/>
      <c r="FR106" s="139"/>
      <c r="FS106" s="139"/>
      <c r="FT106" s="139"/>
      <c r="FU106" s="139"/>
      <c r="FV106" s="139"/>
      <c r="FW106" s="139"/>
      <c r="FX106" s="139"/>
      <c r="FY106" s="139"/>
      <c r="FZ106" s="139"/>
      <c r="GA106" s="139"/>
      <c r="GB106" s="139"/>
      <c r="GC106" s="139"/>
      <c r="GD106" s="139"/>
      <c r="GE106" s="139"/>
      <c r="GF106" s="139"/>
      <c r="GG106" s="139"/>
      <c r="GH106" s="139"/>
      <c r="GI106" s="139"/>
      <c r="GJ106" s="139"/>
      <c r="GK106" s="139"/>
      <c r="GL106" s="139"/>
      <c r="GM106" s="139"/>
      <c r="GN106" s="139"/>
      <c r="GO106" s="139"/>
      <c r="GP106" s="139"/>
      <c r="GQ106" s="139"/>
      <c r="GR106" s="139"/>
      <c r="GS106" s="139"/>
      <c r="GT106" s="139"/>
      <c r="GU106" s="139"/>
      <c r="GV106" s="139"/>
      <c r="GW106" s="139"/>
      <c r="GX106" s="139"/>
      <c r="GY106" s="139"/>
      <c r="GZ106" s="139"/>
      <c r="HA106" s="139"/>
      <c r="HB106" s="139"/>
      <c r="HC106" s="139"/>
      <c r="HD106" s="139"/>
      <c r="HE106" s="139"/>
      <c r="HF106" s="139"/>
      <c r="HG106" s="139"/>
      <c r="HH106" s="139"/>
      <c r="HI106" s="139"/>
      <c r="HJ106" s="139"/>
      <c r="HK106" s="139"/>
      <c r="HL106" s="139"/>
      <c r="HM106" s="139"/>
      <c r="HN106" s="139"/>
      <c r="HO106" s="139"/>
      <c r="HP106" s="139"/>
      <c r="HQ106" s="139"/>
      <c r="HR106" s="139"/>
      <c r="HS106" s="139"/>
      <c r="HT106" s="139"/>
      <c r="HU106" s="139"/>
      <c r="HV106" s="139"/>
      <c r="HW106" s="139"/>
      <c r="HX106" s="139"/>
      <c r="HY106" s="139"/>
      <c r="HZ106" s="139"/>
      <c r="IA106" s="139"/>
      <c r="IB106" s="139"/>
      <c r="IC106" s="139"/>
      <c r="ID106" s="139"/>
      <c r="IE106" s="139"/>
      <c r="IF106" s="139"/>
      <c r="IG106" s="139"/>
      <c r="IH106" s="139"/>
      <c r="II106" s="139"/>
      <c r="IJ106" s="139"/>
      <c r="IK106" s="139"/>
      <c r="IL106" s="139"/>
      <c r="IM106" s="139"/>
      <c r="IN106" s="139"/>
      <c r="IO106" s="139"/>
      <c r="IP106" s="139"/>
      <c r="IQ106" s="139"/>
      <c r="IR106" s="139"/>
      <c r="IS106" s="139"/>
      <c r="IT106" s="139"/>
      <c r="IU106" s="139"/>
      <c r="IV106" s="139"/>
    </row>
    <row r="107" spans="1:256" ht="16.5" customHeight="1">
      <c r="A107" s="16"/>
      <c r="D107" s="186"/>
      <c r="E107" s="186"/>
      <c r="F107" s="186"/>
      <c r="G107" s="186"/>
      <c r="H107" s="186"/>
      <c r="I107" s="186"/>
      <c r="J107" s="186"/>
      <c r="K107" s="186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20"/>
      <c r="W107" s="16"/>
      <c r="AP107" s="120"/>
      <c r="AQ107" s="16"/>
      <c r="BJ107" s="120"/>
      <c r="BK107" s="16"/>
    </row>
    <row r="108" spans="1:256" ht="16.5" customHeight="1">
      <c r="A108" s="16"/>
      <c r="D108" s="186"/>
      <c r="E108" s="186"/>
      <c r="F108" s="186"/>
      <c r="G108" s="186"/>
      <c r="H108" s="186"/>
      <c r="I108" s="186"/>
      <c r="J108" s="186"/>
      <c r="K108" s="186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2"/>
      <c r="W108" s="16"/>
      <c r="AP108" s="2"/>
      <c r="AQ108" s="16"/>
      <c r="BJ108" s="2"/>
      <c r="BK108" s="16"/>
    </row>
    <row r="109" spans="1:256">
      <c r="D109" s="186"/>
      <c r="E109" s="186"/>
      <c r="F109" s="186"/>
      <c r="G109" s="186"/>
      <c r="H109" s="186"/>
      <c r="I109" s="186"/>
      <c r="J109" s="186"/>
      <c r="K109" s="186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2"/>
      <c r="W109" s="16"/>
      <c r="AP109" s="2"/>
      <c r="AQ109" s="16"/>
      <c r="BJ109" s="2"/>
      <c r="BK109" s="16"/>
    </row>
    <row r="110" spans="1:256">
      <c r="D110" s="186"/>
      <c r="E110" s="186"/>
      <c r="F110" s="186"/>
      <c r="G110" s="186"/>
      <c r="H110" s="186"/>
      <c r="I110" s="186"/>
      <c r="J110" s="186"/>
      <c r="K110" s="186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</row>
    <row r="111" spans="1:256">
      <c r="D111" s="186"/>
      <c r="E111" s="186"/>
      <c r="F111" s="186"/>
      <c r="G111" s="186"/>
      <c r="H111" s="186"/>
      <c r="I111" s="186"/>
      <c r="J111" s="186"/>
      <c r="K111" s="186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</row>
    <row r="112" spans="1:256">
      <c r="D112" s="186"/>
      <c r="E112" s="186"/>
      <c r="F112" s="186"/>
      <c r="G112" s="186"/>
      <c r="H112" s="186"/>
      <c r="I112" s="186"/>
      <c r="J112" s="186"/>
      <c r="K112" s="186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</row>
    <row r="113" spans="4:81">
      <c r="D113" s="186"/>
      <c r="E113" s="186"/>
      <c r="F113" s="186"/>
      <c r="G113" s="186"/>
      <c r="H113" s="186"/>
      <c r="I113" s="186"/>
      <c r="J113" s="186"/>
      <c r="K113" s="186"/>
      <c r="L113" s="186"/>
      <c r="M113" s="186"/>
      <c r="N113" s="186"/>
      <c r="O113" s="186"/>
      <c r="P113" s="186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</row>
    <row r="114" spans="4:81">
      <c r="D114" s="186"/>
      <c r="E114" s="186"/>
      <c r="F114" s="186"/>
      <c r="G114" s="186"/>
      <c r="H114" s="186"/>
      <c r="I114" s="186"/>
      <c r="J114" s="186"/>
      <c r="K114" s="186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</row>
    <row r="115" spans="4:81">
      <c r="D115" s="186"/>
      <c r="E115" s="186"/>
      <c r="F115" s="186"/>
      <c r="G115" s="186"/>
      <c r="H115" s="186"/>
      <c r="I115" s="186"/>
      <c r="J115" s="186"/>
      <c r="K115" s="186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</row>
    <row r="116" spans="4:81">
      <c r="D116" s="186"/>
      <c r="E116" s="186"/>
      <c r="F116" s="186"/>
      <c r="G116" s="186"/>
      <c r="H116" s="186"/>
      <c r="I116" s="186"/>
      <c r="J116" s="186"/>
      <c r="K116" s="186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</row>
    <row r="117" spans="4:81">
      <c r="D117" s="186"/>
      <c r="E117" s="186"/>
      <c r="F117" s="186"/>
      <c r="G117" s="186"/>
      <c r="H117" s="186"/>
      <c r="I117" s="186"/>
      <c r="J117" s="186"/>
      <c r="K117" s="186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</row>
    <row r="118" spans="4:81">
      <c r="D118" s="186"/>
      <c r="E118" s="186"/>
      <c r="F118" s="186"/>
      <c r="G118" s="186"/>
      <c r="H118" s="186"/>
      <c r="I118" s="186"/>
      <c r="J118" s="186"/>
      <c r="K118" s="186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</row>
    <row r="119" spans="4:81">
      <c r="D119" s="186"/>
      <c r="E119" s="186"/>
      <c r="F119" s="186"/>
      <c r="G119" s="186"/>
      <c r="H119" s="186"/>
      <c r="I119" s="186"/>
      <c r="J119" s="186"/>
      <c r="K119" s="186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</row>
    <row r="120" spans="4:81">
      <c r="D120" s="186"/>
      <c r="E120" s="186"/>
      <c r="F120" s="186"/>
      <c r="G120" s="186"/>
      <c r="H120" s="186"/>
      <c r="I120" s="186"/>
      <c r="J120" s="186"/>
      <c r="K120" s="186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</row>
    <row r="121" spans="4:81">
      <c r="D121" s="186"/>
      <c r="E121" s="186"/>
      <c r="F121" s="186"/>
      <c r="G121" s="186"/>
      <c r="H121" s="186"/>
      <c r="I121" s="186"/>
      <c r="J121" s="186"/>
      <c r="K121" s="186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</row>
    <row r="122" spans="4:81">
      <c r="D122" s="186"/>
      <c r="E122" s="186"/>
      <c r="F122" s="186"/>
      <c r="G122" s="186"/>
      <c r="H122" s="186"/>
      <c r="I122" s="186"/>
      <c r="J122" s="186"/>
      <c r="K122" s="186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</row>
    <row r="123" spans="4:81">
      <c r="D123" s="186"/>
      <c r="E123" s="186"/>
      <c r="F123" s="186"/>
      <c r="G123" s="186"/>
      <c r="H123" s="186"/>
      <c r="I123" s="186"/>
      <c r="J123" s="186"/>
      <c r="K123" s="186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</row>
    <row r="124" spans="4:81">
      <c r="D124" s="186"/>
      <c r="E124" s="186"/>
      <c r="F124" s="186"/>
      <c r="G124" s="186"/>
      <c r="H124" s="186"/>
      <c r="I124" s="186"/>
      <c r="J124" s="186"/>
      <c r="K124" s="186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</row>
    <row r="125" spans="4:81">
      <c r="D125" s="186"/>
      <c r="E125" s="186"/>
      <c r="F125" s="186"/>
      <c r="G125" s="186"/>
      <c r="H125" s="186"/>
      <c r="I125" s="186"/>
      <c r="J125" s="186"/>
      <c r="K125" s="186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</row>
    <row r="126" spans="4:81">
      <c r="D126" s="186"/>
      <c r="E126" s="186"/>
      <c r="F126" s="186"/>
      <c r="G126" s="186"/>
      <c r="H126" s="186"/>
      <c r="I126" s="186"/>
      <c r="J126" s="186"/>
      <c r="K126" s="186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</row>
    <row r="127" spans="4:81">
      <c r="D127" s="186"/>
      <c r="E127" s="186"/>
      <c r="F127" s="186"/>
      <c r="G127" s="186"/>
      <c r="H127" s="186"/>
      <c r="I127" s="186"/>
      <c r="J127" s="186"/>
      <c r="K127" s="186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</row>
    <row r="128" spans="4:81">
      <c r="D128" s="186"/>
      <c r="E128" s="186"/>
      <c r="F128" s="186"/>
      <c r="G128" s="186"/>
      <c r="H128" s="186"/>
      <c r="I128" s="186"/>
      <c r="J128" s="186"/>
      <c r="K128" s="186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</row>
    <row r="129" spans="4:21">
      <c r="D129" s="186"/>
      <c r="E129" s="186"/>
      <c r="F129" s="186"/>
      <c r="G129" s="186"/>
      <c r="H129" s="186"/>
      <c r="I129" s="186"/>
      <c r="J129" s="186"/>
      <c r="K129" s="186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</row>
    <row r="130" spans="4:21">
      <c r="D130" s="186"/>
      <c r="E130" s="186"/>
      <c r="F130" s="186"/>
      <c r="G130" s="186"/>
      <c r="H130" s="186"/>
      <c r="I130" s="186"/>
      <c r="J130" s="186"/>
      <c r="K130" s="186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</row>
    <row r="131" spans="4:21">
      <c r="D131" s="186"/>
      <c r="E131" s="186"/>
      <c r="F131" s="186"/>
      <c r="G131" s="186"/>
      <c r="H131" s="186"/>
      <c r="I131" s="186"/>
      <c r="J131" s="186"/>
      <c r="K131" s="186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</row>
    <row r="132" spans="4:21">
      <c r="D132" s="186"/>
      <c r="E132" s="186"/>
      <c r="F132" s="186"/>
      <c r="G132" s="186"/>
      <c r="H132" s="186"/>
      <c r="I132" s="186"/>
      <c r="J132" s="186"/>
      <c r="K132" s="186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</row>
    <row r="133" spans="4:21">
      <c r="D133" s="186"/>
      <c r="E133" s="186"/>
      <c r="F133" s="186"/>
      <c r="G133" s="186"/>
      <c r="H133" s="186"/>
      <c r="I133" s="186"/>
      <c r="J133" s="186"/>
      <c r="K133" s="186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</row>
    <row r="134" spans="4:21">
      <c r="D134" s="186"/>
      <c r="E134" s="186"/>
      <c r="F134" s="186"/>
      <c r="G134" s="186"/>
      <c r="H134" s="186"/>
      <c r="I134" s="186"/>
      <c r="J134" s="186"/>
      <c r="K134" s="186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</row>
    <row r="135" spans="4:21">
      <c r="D135" s="186"/>
      <c r="E135" s="186"/>
      <c r="F135" s="186"/>
      <c r="G135" s="186"/>
      <c r="H135" s="186"/>
      <c r="I135" s="186"/>
      <c r="J135" s="186"/>
      <c r="K135" s="186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</row>
    <row r="136" spans="4:21">
      <c r="D136" s="186"/>
      <c r="E136" s="186"/>
      <c r="F136" s="186"/>
      <c r="G136" s="186"/>
      <c r="H136" s="186"/>
      <c r="I136" s="186"/>
      <c r="J136" s="186"/>
      <c r="K136" s="186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</row>
    <row r="137" spans="4:21">
      <c r="D137" s="186"/>
      <c r="E137" s="186"/>
      <c r="F137" s="186"/>
      <c r="G137" s="186"/>
      <c r="H137" s="186"/>
      <c r="I137" s="186"/>
      <c r="J137" s="186"/>
      <c r="K137" s="186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</row>
    <row r="138" spans="4:21">
      <c r="D138" s="186"/>
      <c r="E138" s="186"/>
      <c r="F138" s="186"/>
      <c r="G138" s="186"/>
      <c r="H138" s="186"/>
      <c r="I138" s="186"/>
      <c r="J138" s="186"/>
      <c r="K138" s="186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</row>
    <row r="139" spans="4:21">
      <c r="D139" s="186"/>
      <c r="E139" s="186"/>
      <c r="F139" s="186"/>
      <c r="G139" s="186"/>
      <c r="H139" s="186"/>
      <c r="I139" s="186"/>
      <c r="J139" s="186"/>
      <c r="K139" s="186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</row>
    <row r="140" spans="4:21">
      <c r="D140" s="186"/>
      <c r="E140" s="186"/>
      <c r="F140" s="186"/>
      <c r="G140" s="186"/>
      <c r="H140" s="186"/>
      <c r="I140" s="186"/>
      <c r="J140" s="186"/>
      <c r="K140" s="186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</row>
    <row r="141" spans="4:21">
      <c r="D141" s="186"/>
      <c r="E141" s="186"/>
      <c r="F141" s="186"/>
      <c r="G141" s="186"/>
      <c r="H141" s="186"/>
      <c r="I141" s="186"/>
      <c r="J141" s="186"/>
      <c r="K141" s="186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</row>
    <row r="142" spans="4:21">
      <c r="D142" s="186"/>
      <c r="E142" s="186"/>
      <c r="F142" s="186"/>
      <c r="G142" s="186"/>
      <c r="H142" s="186"/>
      <c r="I142" s="186"/>
      <c r="J142" s="186"/>
      <c r="K142" s="186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</row>
    <row r="143" spans="4:21">
      <c r="D143" s="186"/>
      <c r="E143" s="186"/>
      <c r="F143" s="186"/>
      <c r="G143" s="186"/>
      <c r="H143" s="186"/>
      <c r="I143" s="186"/>
      <c r="J143" s="186"/>
      <c r="K143" s="186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</row>
    <row r="144" spans="4:21">
      <c r="D144" s="186"/>
      <c r="E144" s="186"/>
      <c r="F144" s="186"/>
      <c r="G144" s="186"/>
      <c r="H144" s="186"/>
      <c r="I144" s="186"/>
      <c r="J144" s="186"/>
      <c r="K144" s="186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</row>
    <row r="145" spans="4:21">
      <c r="D145" s="186"/>
      <c r="E145" s="186"/>
      <c r="F145" s="186"/>
      <c r="G145" s="186"/>
      <c r="H145" s="186"/>
      <c r="I145" s="186"/>
      <c r="J145" s="186"/>
      <c r="K145" s="186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</row>
    <row r="146" spans="4:21">
      <c r="D146" s="186"/>
      <c r="E146" s="186"/>
      <c r="F146" s="186"/>
      <c r="G146" s="186"/>
      <c r="H146" s="186"/>
      <c r="I146" s="186"/>
      <c r="J146" s="186"/>
      <c r="K146" s="186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</row>
    <row r="147" spans="4:21">
      <c r="D147" s="186"/>
      <c r="E147" s="186"/>
      <c r="F147" s="186"/>
      <c r="G147" s="186"/>
      <c r="H147" s="186"/>
      <c r="I147" s="186"/>
      <c r="J147" s="186"/>
      <c r="K147" s="186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</row>
    <row r="148" spans="4:21">
      <c r="D148" s="186"/>
      <c r="E148" s="186"/>
      <c r="F148" s="186"/>
      <c r="G148" s="186"/>
      <c r="H148" s="186"/>
      <c r="I148" s="186"/>
      <c r="J148" s="186"/>
      <c r="K148" s="186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</row>
    <row r="149" spans="4:21">
      <c r="D149" s="186"/>
      <c r="E149" s="186"/>
      <c r="F149" s="186"/>
      <c r="G149" s="186"/>
      <c r="H149" s="186"/>
      <c r="I149" s="186"/>
      <c r="J149" s="186"/>
      <c r="K149" s="186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</row>
    <row r="150" spans="4:21">
      <c r="D150" s="186"/>
      <c r="E150" s="186"/>
      <c r="F150" s="186"/>
      <c r="G150" s="186"/>
      <c r="H150" s="186"/>
      <c r="I150" s="186"/>
      <c r="J150" s="186"/>
      <c r="K150" s="186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</row>
    <row r="151" spans="4:21">
      <c r="D151" s="186"/>
      <c r="E151" s="186"/>
      <c r="F151" s="186"/>
      <c r="G151" s="186"/>
      <c r="H151" s="186"/>
      <c r="I151" s="186"/>
      <c r="J151" s="186"/>
      <c r="K151" s="186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</row>
    <row r="152" spans="4:21">
      <c r="D152" s="186"/>
      <c r="E152" s="186"/>
      <c r="F152" s="186"/>
      <c r="G152" s="186"/>
      <c r="H152" s="186"/>
      <c r="I152" s="186"/>
      <c r="J152" s="186"/>
      <c r="K152" s="186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</row>
    <row r="153" spans="4:21">
      <c r="D153" s="186"/>
      <c r="E153" s="186"/>
      <c r="F153" s="186"/>
      <c r="G153" s="186"/>
      <c r="H153" s="186"/>
      <c r="I153" s="186"/>
      <c r="J153" s="186"/>
      <c r="K153" s="186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</row>
    <row r="154" spans="4:21">
      <c r="D154" s="186"/>
      <c r="E154" s="186"/>
      <c r="F154" s="186"/>
      <c r="G154" s="186"/>
      <c r="H154" s="186"/>
      <c r="I154" s="186"/>
      <c r="J154" s="186"/>
      <c r="K154" s="186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</row>
    <row r="155" spans="4:21">
      <c r="D155" s="186"/>
      <c r="E155" s="186"/>
      <c r="F155" s="186"/>
      <c r="G155" s="186"/>
      <c r="H155" s="186"/>
      <c r="I155" s="186"/>
      <c r="J155" s="186"/>
      <c r="K155" s="186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</row>
    <row r="156" spans="4:21">
      <c r="D156" s="186"/>
      <c r="E156" s="186"/>
      <c r="F156" s="186"/>
      <c r="G156" s="186"/>
      <c r="H156" s="186"/>
      <c r="I156" s="186"/>
      <c r="J156" s="186"/>
      <c r="K156" s="186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</row>
    <row r="157" spans="4:21">
      <c r="D157" s="186"/>
      <c r="E157" s="186"/>
      <c r="F157" s="186"/>
      <c r="G157" s="186"/>
      <c r="H157" s="186"/>
      <c r="I157" s="186"/>
      <c r="J157" s="186"/>
      <c r="K157" s="186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</row>
    <row r="158" spans="4:21">
      <c r="D158" s="186"/>
      <c r="E158" s="186"/>
      <c r="F158" s="186"/>
      <c r="G158" s="186"/>
      <c r="H158" s="186"/>
      <c r="I158" s="186"/>
      <c r="J158" s="186"/>
      <c r="K158" s="186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</row>
    <row r="159" spans="4:21">
      <c r="D159" s="186"/>
      <c r="E159" s="186"/>
      <c r="F159" s="186"/>
      <c r="G159" s="186"/>
      <c r="H159" s="186"/>
      <c r="I159" s="186"/>
      <c r="J159" s="186"/>
      <c r="K159" s="186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</row>
    <row r="160" spans="4:21">
      <c r="D160" s="186"/>
      <c r="E160" s="186"/>
      <c r="F160" s="186"/>
      <c r="G160" s="186"/>
      <c r="H160" s="186"/>
      <c r="I160" s="186"/>
      <c r="J160" s="186"/>
      <c r="K160" s="186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spans="4:21">
      <c r="D161" s="186"/>
      <c r="E161" s="186"/>
      <c r="F161" s="186"/>
      <c r="G161" s="186"/>
      <c r="H161" s="186"/>
      <c r="I161" s="186"/>
      <c r="J161" s="186"/>
      <c r="K161" s="186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spans="4:21">
      <c r="D162" s="186"/>
      <c r="E162" s="186"/>
      <c r="F162" s="186"/>
      <c r="G162" s="186"/>
      <c r="H162" s="186"/>
      <c r="I162" s="186"/>
      <c r="J162" s="186"/>
      <c r="K162" s="186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spans="4:21">
      <c r="D163" s="186"/>
      <c r="E163" s="186"/>
      <c r="F163" s="186"/>
      <c r="G163" s="186"/>
      <c r="H163" s="186"/>
      <c r="I163" s="186"/>
      <c r="J163" s="186"/>
      <c r="K163" s="186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spans="4:21">
      <c r="D164" s="186"/>
      <c r="E164" s="186"/>
      <c r="F164" s="186"/>
      <c r="G164" s="186"/>
      <c r="H164" s="186"/>
      <c r="I164" s="186"/>
      <c r="J164" s="186"/>
      <c r="K164" s="186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spans="4:21">
      <c r="D165" s="186"/>
      <c r="E165" s="186"/>
      <c r="F165" s="186"/>
      <c r="G165" s="186"/>
      <c r="H165" s="186"/>
      <c r="I165" s="186"/>
      <c r="J165" s="186"/>
      <c r="K165" s="186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spans="4:21">
      <c r="D166" s="186"/>
      <c r="E166" s="186"/>
      <c r="F166" s="186"/>
      <c r="G166" s="186"/>
      <c r="H166" s="186"/>
      <c r="I166" s="186"/>
      <c r="J166" s="186"/>
      <c r="K166" s="186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spans="4:21">
      <c r="D167" s="186"/>
      <c r="E167" s="186"/>
      <c r="F167" s="186"/>
      <c r="G167" s="186"/>
      <c r="H167" s="186"/>
      <c r="I167" s="186"/>
      <c r="J167" s="186"/>
      <c r="K167" s="186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spans="4:21">
      <c r="D168" s="186"/>
      <c r="E168" s="186"/>
      <c r="F168" s="186"/>
      <c r="G168" s="186"/>
      <c r="H168" s="186"/>
      <c r="I168" s="186"/>
      <c r="J168" s="186"/>
      <c r="K168" s="186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spans="4:21">
      <c r="D169" s="186"/>
      <c r="E169" s="186"/>
      <c r="F169" s="186"/>
      <c r="G169" s="186"/>
      <c r="H169" s="186"/>
      <c r="I169" s="186"/>
      <c r="J169" s="186"/>
      <c r="K169" s="186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spans="4:21">
      <c r="D170" s="186"/>
      <c r="E170" s="186"/>
      <c r="F170" s="186"/>
      <c r="G170" s="186"/>
      <c r="H170" s="186"/>
      <c r="I170" s="186"/>
      <c r="J170" s="186"/>
      <c r="K170" s="186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spans="4:21">
      <c r="D171" s="186"/>
      <c r="E171" s="186"/>
      <c r="F171" s="186"/>
      <c r="G171" s="186"/>
      <c r="H171" s="186"/>
      <c r="I171" s="186"/>
      <c r="J171" s="186"/>
      <c r="K171" s="186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spans="4:21">
      <c r="D172" s="186"/>
      <c r="E172" s="186"/>
      <c r="F172" s="186"/>
      <c r="G172" s="186"/>
      <c r="H172" s="186"/>
      <c r="I172" s="186"/>
      <c r="J172" s="186"/>
      <c r="K172" s="186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spans="4:21">
      <c r="D173" s="186"/>
      <c r="E173" s="186"/>
      <c r="F173" s="186"/>
      <c r="G173" s="186"/>
      <c r="H173" s="186"/>
      <c r="I173" s="186"/>
      <c r="J173" s="186"/>
      <c r="K173" s="186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spans="4:21">
      <c r="D174" s="186"/>
      <c r="E174" s="186"/>
      <c r="F174" s="186"/>
      <c r="G174" s="186"/>
      <c r="H174" s="186"/>
      <c r="I174" s="186"/>
      <c r="J174" s="186"/>
      <c r="K174" s="186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spans="4:21">
      <c r="D175" s="186"/>
      <c r="E175" s="186"/>
      <c r="F175" s="186"/>
      <c r="G175" s="186"/>
      <c r="H175" s="186"/>
      <c r="I175" s="186"/>
      <c r="J175" s="186"/>
      <c r="K175" s="186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spans="4:21">
      <c r="D176" s="186"/>
      <c r="E176" s="186"/>
      <c r="F176" s="186"/>
      <c r="G176" s="186"/>
      <c r="H176" s="186"/>
      <c r="I176" s="186"/>
      <c r="J176" s="186"/>
      <c r="K176" s="186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spans="4:21">
      <c r="D177" s="186"/>
      <c r="E177" s="186"/>
      <c r="F177" s="186"/>
      <c r="G177" s="186"/>
      <c r="H177" s="186"/>
      <c r="I177" s="186"/>
      <c r="J177" s="186"/>
      <c r="K177" s="186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spans="4:21">
      <c r="D178" s="186"/>
      <c r="E178" s="186"/>
      <c r="F178" s="186"/>
      <c r="G178" s="186"/>
      <c r="H178" s="186"/>
      <c r="I178" s="186"/>
      <c r="J178" s="186"/>
      <c r="K178" s="186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spans="4:21">
      <c r="D179" s="186"/>
      <c r="E179" s="186"/>
      <c r="F179" s="186"/>
      <c r="G179" s="186"/>
      <c r="H179" s="186"/>
      <c r="I179" s="186"/>
      <c r="J179" s="186"/>
      <c r="K179" s="186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spans="4:21">
      <c r="D180" s="186"/>
      <c r="E180" s="186"/>
      <c r="F180" s="186"/>
      <c r="G180" s="186"/>
      <c r="H180" s="186"/>
      <c r="I180" s="186"/>
      <c r="J180" s="186"/>
      <c r="K180" s="186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spans="4:21">
      <c r="D181" s="186"/>
      <c r="E181" s="186"/>
      <c r="F181" s="186"/>
      <c r="G181" s="186"/>
      <c r="H181" s="186"/>
      <c r="I181" s="186"/>
      <c r="J181" s="186"/>
      <c r="K181" s="186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spans="4:21">
      <c r="D182" s="186"/>
      <c r="E182" s="186"/>
      <c r="F182" s="186"/>
      <c r="G182" s="186"/>
      <c r="H182" s="186"/>
      <c r="I182" s="186"/>
      <c r="J182" s="186"/>
      <c r="K182" s="186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spans="4:21">
      <c r="D183" s="186"/>
      <c r="E183" s="186"/>
      <c r="F183" s="186"/>
      <c r="G183" s="186"/>
      <c r="H183" s="186"/>
      <c r="I183" s="186"/>
      <c r="J183" s="186"/>
      <c r="K183" s="186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spans="4:21">
      <c r="D184" s="186"/>
      <c r="E184" s="186"/>
      <c r="F184" s="186"/>
      <c r="G184" s="186"/>
      <c r="H184" s="186"/>
      <c r="I184" s="186"/>
      <c r="J184" s="186"/>
      <c r="K184" s="186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</sheetData>
  <mergeCells count="108">
    <mergeCell ref="B95:C95"/>
    <mergeCell ref="V95:W95"/>
    <mergeCell ref="AP95:AQ95"/>
    <mergeCell ref="BJ95:BK95"/>
    <mergeCell ref="B93:C93"/>
    <mergeCell ref="V93:W93"/>
    <mergeCell ref="AP93:AQ93"/>
    <mergeCell ref="BJ93:BK93"/>
    <mergeCell ref="B94:C94"/>
    <mergeCell ref="V94:W94"/>
    <mergeCell ref="AP94:AQ94"/>
    <mergeCell ref="BJ94:BK94"/>
    <mergeCell ref="B89:C89"/>
    <mergeCell ref="V89:W89"/>
    <mergeCell ref="AP89:AQ89"/>
    <mergeCell ref="BJ89:BK89"/>
    <mergeCell ref="B92:C92"/>
    <mergeCell ref="V92:W92"/>
    <mergeCell ref="AP92:AQ92"/>
    <mergeCell ref="BJ92:BK92"/>
    <mergeCell ref="B83:C83"/>
    <mergeCell ref="V83:W83"/>
    <mergeCell ref="AP83:AQ83"/>
    <mergeCell ref="BJ83:BK83"/>
    <mergeCell ref="B84:B87"/>
    <mergeCell ref="V84:V87"/>
    <mergeCell ref="AP84:AP87"/>
    <mergeCell ref="BJ84:BJ87"/>
    <mergeCell ref="B75:B79"/>
    <mergeCell ref="V75:V79"/>
    <mergeCell ref="AP75:AP79"/>
    <mergeCell ref="BJ75:BJ79"/>
    <mergeCell ref="B80:B82"/>
    <mergeCell ref="V80:V82"/>
    <mergeCell ref="AP80:AP82"/>
    <mergeCell ref="BJ80:BJ82"/>
    <mergeCell ref="B64:B67"/>
    <mergeCell ref="V64:V67"/>
    <mergeCell ref="AP64:AP67"/>
    <mergeCell ref="BJ64:BJ67"/>
    <mergeCell ref="B69:C69"/>
    <mergeCell ref="V69:W69"/>
    <mergeCell ref="AP69:AQ69"/>
    <mergeCell ref="BJ69:BK69"/>
    <mergeCell ref="B56:B58"/>
    <mergeCell ref="V56:V58"/>
    <mergeCell ref="AP56:AP58"/>
    <mergeCell ref="BJ56:BJ58"/>
    <mergeCell ref="B59:B62"/>
    <mergeCell ref="V59:V62"/>
    <mergeCell ref="AP59:AP62"/>
    <mergeCell ref="BJ59:BJ62"/>
    <mergeCell ref="B46:B48"/>
    <mergeCell ref="V46:V48"/>
    <mergeCell ref="AP46:AP48"/>
    <mergeCell ref="BJ46:BJ48"/>
    <mergeCell ref="B53:B55"/>
    <mergeCell ref="V53:V55"/>
    <mergeCell ref="AP53:AP55"/>
    <mergeCell ref="BJ53:BJ55"/>
    <mergeCell ref="B30:B33"/>
    <mergeCell ref="V30:V33"/>
    <mergeCell ref="AP30:AP33"/>
    <mergeCell ref="BJ30:BJ33"/>
    <mergeCell ref="B38:B42"/>
    <mergeCell ref="V38:V42"/>
    <mergeCell ref="AP38:AP42"/>
    <mergeCell ref="BJ38:BJ42"/>
    <mergeCell ref="B25:B28"/>
    <mergeCell ref="V25:V28"/>
    <mergeCell ref="AP25:AP28"/>
    <mergeCell ref="BJ25:BJ28"/>
    <mergeCell ref="B29:C29"/>
    <mergeCell ref="V29:W29"/>
    <mergeCell ref="AP29:AQ29"/>
    <mergeCell ref="BJ29:BK29"/>
    <mergeCell ref="B11:B14"/>
    <mergeCell ref="V11:V14"/>
    <mergeCell ref="AP11:AP14"/>
    <mergeCell ref="BJ11:BJ14"/>
    <mergeCell ref="B15:B18"/>
    <mergeCell ref="V15:V18"/>
    <mergeCell ref="AP15:AP18"/>
    <mergeCell ref="BJ15:BJ18"/>
    <mergeCell ref="AD4:AI4"/>
    <mergeCell ref="AJ4:AO4"/>
    <mergeCell ref="AR4:AW4"/>
    <mergeCell ref="AX4:BC4"/>
    <mergeCell ref="BD4:BI4"/>
    <mergeCell ref="B3:B6"/>
    <mergeCell ref="C3:C6"/>
    <mergeCell ref="D3:U3"/>
    <mergeCell ref="V3:V6"/>
    <mergeCell ref="W3:W6"/>
    <mergeCell ref="X3:AO3"/>
    <mergeCell ref="D4:I4"/>
    <mergeCell ref="J4:O4"/>
    <mergeCell ref="P4:U4"/>
    <mergeCell ref="X4:AC4"/>
    <mergeCell ref="BL4:BQ4"/>
    <mergeCell ref="AP3:AP6"/>
    <mergeCell ref="AQ3:AQ6"/>
    <mergeCell ref="AR3:BI3"/>
    <mergeCell ref="BJ3:BJ6"/>
    <mergeCell ref="BK3:BK6"/>
    <mergeCell ref="BL3:CC3"/>
    <mergeCell ref="BR4:BW4"/>
    <mergeCell ref="BX4:CC4"/>
  </mergeCells>
  <phoneticPr fontId="3"/>
  <printOptions horizontalCentered="1"/>
  <pageMargins left="0.39370078740157483" right="0.39370078740157483" top="0.59055118110236227" bottom="0.59055118110236227" header="0.39370078740157483" footer="0.31496062992125984"/>
  <pageSetup paperSize="9" scale="55" orientation="portrait" horizontalDpi="4294967292" r:id="rId1"/>
  <headerFooter alignWithMargins="0"/>
  <rowBreaks count="1" manualBreakCount="1">
    <brk id="69" max="16383" man="1"/>
  </rowBreaks>
  <colBreaks count="3" manualBreakCount="3">
    <brk id="21" max="1048575" man="1"/>
    <brk id="41" max="100" man="1"/>
    <brk id="61" max="10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00B0F0"/>
  </sheetPr>
  <dimension ref="A1:IV184"/>
  <sheetViews>
    <sheetView view="pageBreakPreview" zoomScaleNormal="75" zoomScaleSheetLayoutView="100" workbookViewId="0">
      <pane ySplit="7" topLeftCell="A8" activePane="bottomLeft" state="frozen"/>
      <selection activeCell="G15" sqref="G15"/>
      <selection pane="bottomLeft"/>
    </sheetView>
  </sheetViews>
  <sheetFormatPr defaultColWidth="7.875" defaultRowHeight="13.5"/>
  <cols>
    <col min="1" max="1" width="2.375" style="127" customWidth="1"/>
    <col min="2" max="2" width="10.25" style="127" customWidth="1"/>
    <col min="3" max="3" width="16.625" style="127" customWidth="1"/>
    <col min="4" max="11" width="7.625" style="130" customWidth="1"/>
    <col min="12" max="21" width="7.625" style="127" customWidth="1"/>
    <col min="22" max="22" width="10.25" style="127" customWidth="1"/>
    <col min="23" max="23" width="16.625" style="127" customWidth="1"/>
    <col min="24" max="41" width="7.625" style="131" customWidth="1"/>
    <col min="42" max="42" width="10.25" style="127" customWidth="1"/>
    <col min="43" max="43" width="16.625" style="127" customWidth="1"/>
    <col min="44" max="61" width="7.625" style="131" customWidth="1"/>
    <col min="62" max="62" width="10.25" style="127" customWidth="1"/>
    <col min="63" max="63" width="16.625" style="127" customWidth="1"/>
    <col min="64" max="81" width="7.625" style="131" customWidth="1"/>
    <col min="82" max="100" width="7.25" style="127" customWidth="1"/>
    <col min="101" max="204" width="7.625" style="127" customWidth="1"/>
    <col min="205" max="16384" width="7.875" style="127"/>
  </cols>
  <sheetData>
    <row r="1" spans="1:256" ht="15" customHeight="1">
      <c r="B1" s="128"/>
      <c r="C1" s="128"/>
      <c r="D1" s="129"/>
      <c r="V1" s="128"/>
      <c r="W1" s="128"/>
      <c r="AP1" s="128"/>
      <c r="AQ1" s="128"/>
      <c r="AR1" s="132"/>
      <c r="BJ1" s="128"/>
      <c r="BK1" s="128"/>
      <c r="BL1" s="132"/>
    </row>
    <row r="2" spans="1:256" ht="21.6" customHeight="1" thickBot="1">
      <c r="B2" s="133" t="s">
        <v>173</v>
      </c>
      <c r="C2" s="134"/>
      <c r="J2" s="127"/>
      <c r="K2" s="127"/>
      <c r="M2" s="136"/>
      <c r="N2" s="136"/>
      <c r="V2" s="137" t="s">
        <v>174</v>
      </c>
      <c r="AG2" s="138"/>
      <c r="AH2" s="138"/>
      <c r="AM2" s="138"/>
      <c r="AN2" s="138"/>
      <c r="AP2" s="137" t="s">
        <v>175</v>
      </c>
      <c r="BA2" s="138"/>
      <c r="BB2" s="138"/>
      <c r="BJ2" s="137" t="s">
        <v>176</v>
      </c>
    </row>
    <row r="3" spans="1:256" s="139" customFormat="1" ht="16.899999999999999" customHeight="1">
      <c r="B3" s="229" t="s">
        <v>3</v>
      </c>
      <c r="C3" s="232" t="s">
        <v>4</v>
      </c>
      <c r="D3" s="243" t="s">
        <v>148</v>
      </c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5"/>
      <c r="V3" s="229" t="s">
        <v>3</v>
      </c>
      <c r="W3" s="232" t="s">
        <v>4</v>
      </c>
      <c r="X3" s="236" t="s">
        <v>149</v>
      </c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7"/>
      <c r="AP3" s="229" t="s">
        <v>3</v>
      </c>
      <c r="AQ3" s="232" t="s">
        <v>4</v>
      </c>
      <c r="AR3" s="235" t="s">
        <v>150</v>
      </c>
      <c r="AS3" s="236"/>
      <c r="AT3" s="236"/>
      <c r="AU3" s="236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7"/>
      <c r="BJ3" s="229" t="s">
        <v>3</v>
      </c>
      <c r="BK3" s="232" t="s">
        <v>4</v>
      </c>
      <c r="BL3" s="238" t="s">
        <v>150</v>
      </c>
      <c r="BM3" s="238"/>
      <c r="BN3" s="238"/>
      <c r="BO3" s="238"/>
      <c r="BP3" s="238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9"/>
      <c r="CC3" s="240"/>
    </row>
    <row r="4" spans="1:256" s="139" customFormat="1" ht="16.899999999999999" customHeight="1">
      <c r="B4" s="230"/>
      <c r="C4" s="233"/>
      <c r="D4" s="246" t="s">
        <v>151</v>
      </c>
      <c r="E4" s="247"/>
      <c r="F4" s="247"/>
      <c r="G4" s="247"/>
      <c r="H4" s="247"/>
      <c r="I4" s="248"/>
      <c r="J4" s="246" t="s">
        <v>152</v>
      </c>
      <c r="K4" s="247"/>
      <c r="L4" s="247"/>
      <c r="M4" s="247"/>
      <c r="N4" s="247"/>
      <c r="O4" s="247"/>
      <c r="P4" s="226" t="s">
        <v>153</v>
      </c>
      <c r="Q4" s="227"/>
      <c r="R4" s="227"/>
      <c r="S4" s="227"/>
      <c r="T4" s="227"/>
      <c r="U4" s="249"/>
      <c r="V4" s="230"/>
      <c r="W4" s="233"/>
      <c r="X4" s="227" t="s">
        <v>154</v>
      </c>
      <c r="Y4" s="227"/>
      <c r="Z4" s="227"/>
      <c r="AA4" s="227"/>
      <c r="AB4" s="227"/>
      <c r="AC4" s="228"/>
      <c r="AD4" s="241" t="s">
        <v>155</v>
      </c>
      <c r="AE4" s="241"/>
      <c r="AF4" s="241"/>
      <c r="AG4" s="241"/>
      <c r="AH4" s="226"/>
      <c r="AI4" s="226"/>
      <c r="AJ4" s="241" t="s">
        <v>137</v>
      </c>
      <c r="AK4" s="241"/>
      <c r="AL4" s="241"/>
      <c r="AM4" s="241"/>
      <c r="AN4" s="226"/>
      <c r="AO4" s="242"/>
      <c r="AP4" s="230"/>
      <c r="AQ4" s="233"/>
      <c r="AR4" s="226" t="s">
        <v>151</v>
      </c>
      <c r="AS4" s="227"/>
      <c r="AT4" s="227"/>
      <c r="AU4" s="227"/>
      <c r="AV4" s="227"/>
      <c r="AW4" s="228"/>
      <c r="AX4" s="226" t="s">
        <v>152</v>
      </c>
      <c r="AY4" s="227"/>
      <c r="AZ4" s="227"/>
      <c r="BA4" s="227"/>
      <c r="BB4" s="227"/>
      <c r="BC4" s="228"/>
      <c r="BD4" s="228" t="s">
        <v>153</v>
      </c>
      <c r="BE4" s="241"/>
      <c r="BF4" s="241"/>
      <c r="BG4" s="241"/>
      <c r="BH4" s="241"/>
      <c r="BI4" s="242"/>
      <c r="BJ4" s="230"/>
      <c r="BK4" s="233"/>
      <c r="BL4" s="226" t="s">
        <v>154</v>
      </c>
      <c r="BM4" s="227"/>
      <c r="BN4" s="227"/>
      <c r="BO4" s="227"/>
      <c r="BP4" s="227"/>
      <c r="BQ4" s="228"/>
      <c r="BR4" s="241" t="s">
        <v>155</v>
      </c>
      <c r="BS4" s="241"/>
      <c r="BT4" s="241"/>
      <c r="BU4" s="241"/>
      <c r="BV4" s="226"/>
      <c r="BW4" s="241"/>
      <c r="BX4" s="228" t="s">
        <v>137</v>
      </c>
      <c r="BY4" s="241"/>
      <c r="BZ4" s="241"/>
      <c r="CA4" s="241"/>
      <c r="CB4" s="226"/>
      <c r="CC4" s="242"/>
    </row>
    <row r="5" spans="1:256" s="139" customFormat="1" ht="16.899999999999999" customHeight="1">
      <c r="B5" s="230"/>
      <c r="C5" s="233"/>
      <c r="D5" s="140" t="s">
        <v>156</v>
      </c>
      <c r="E5" s="140" t="s">
        <v>157</v>
      </c>
      <c r="F5" s="140" t="s">
        <v>158</v>
      </c>
      <c r="G5" s="140" t="s">
        <v>159</v>
      </c>
      <c r="H5" s="140" t="s">
        <v>160</v>
      </c>
      <c r="I5" s="140" t="s">
        <v>161</v>
      </c>
      <c r="J5" s="140" t="s">
        <v>156</v>
      </c>
      <c r="K5" s="140" t="s">
        <v>157</v>
      </c>
      <c r="L5" s="140" t="s">
        <v>158</v>
      </c>
      <c r="M5" s="140" t="s">
        <v>159</v>
      </c>
      <c r="N5" s="140" t="s">
        <v>160</v>
      </c>
      <c r="O5" s="141" t="s">
        <v>161</v>
      </c>
      <c r="P5" s="142" t="s">
        <v>156</v>
      </c>
      <c r="Q5" s="142" t="s">
        <v>157</v>
      </c>
      <c r="R5" s="142" t="s">
        <v>158</v>
      </c>
      <c r="S5" s="142" t="s">
        <v>159</v>
      </c>
      <c r="T5" s="142" t="s">
        <v>160</v>
      </c>
      <c r="U5" s="143" t="s">
        <v>161</v>
      </c>
      <c r="V5" s="230"/>
      <c r="W5" s="233"/>
      <c r="X5" s="144" t="s">
        <v>156</v>
      </c>
      <c r="Y5" s="142" t="s">
        <v>157</v>
      </c>
      <c r="Z5" s="142" t="s">
        <v>158</v>
      </c>
      <c r="AA5" s="142" t="s">
        <v>159</v>
      </c>
      <c r="AB5" s="142" t="s">
        <v>160</v>
      </c>
      <c r="AC5" s="142" t="s">
        <v>161</v>
      </c>
      <c r="AD5" s="142" t="s">
        <v>156</v>
      </c>
      <c r="AE5" s="142" t="s">
        <v>157</v>
      </c>
      <c r="AF5" s="142" t="s">
        <v>158</v>
      </c>
      <c r="AG5" s="142" t="s">
        <v>159</v>
      </c>
      <c r="AH5" s="145" t="s">
        <v>160</v>
      </c>
      <c r="AI5" s="145" t="s">
        <v>161</v>
      </c>
      <c r="AJ5" s="142" t="s">
        <v>156</v>
      </c>
      <c r="AK5" s="142" t="s">
        <v>157</v>
      </c>
      <c r="AL5" s="142" t="s">
        <v>158</v>
      </c>
      <c r="AM5" s="142" t="s">
        <v>159</v>
      </c>
      <c r="AN5" s="145" t="s">
        <v>160</v>
      </c>
      <c r="AO5" s="143" t="s">
        <v>161</v>
      </c>
      <c r="AP5" s="230"/>
      <c r="AQ5" s="233"/>
      <c r="AR5" s="142" t="s">
        <v>156</v>
      </c>
      <c r="AS5" s="142" t="s">
        <v>157</v>
      </c>
      <c r="AT5" s="142" t="s">
        <v>158</v>
      </c>
      <c r="AU5" s="142" t="s">
        <v>159</v>
      </c>
      <c r="AV5" s="142" t="s">
        <v>160</v>
      </c>
      <c r="AW5" s="142" t="s">
        <v>161</v>
      </c>
      <c r="AX5" s="142" t="s">
        <v>156</v>
      </c>
      <c r="AY5" s="142" t="s">
        <v>157</v>
      </c>
      <c r="AZ5" s="142" t="s">
        <v>158</v>
      </c>
      <c r="BA5" s="142" t="s">
        <v>159</v>
      </c>
      <c r="BB5" s="145" t="s">
        <v>160</v>
      </c>
      <c r="BC5" s="142" t="s">
        <v>161</v>
      </c>
      <c r="BD5" s="144" t="s">
        <v>156</v>
      </c>
      <c r="BE5" s="142" t="s">
        <v>157</v>
      </c>
      <c r="BF5" s="142" t="s">
        <v>158</v>
      </c>
      <c r="BG5" s="142" t="s">
        <v>159</v>
      </c>
      <c r="BH5" s="142" t="s">
        <v>160</v>
      </c>
      <c r="BI5" s="143" t="s">
        <v>161</v>
      </c>
      <c r="BJ5" s="230"/>
      <c r="BK5" s="233"/>
      <c r="BL5" s="142" t="s">
        <v>156</v>
      </c>
      <c r="BM5" s="142" t="s">
        <v>157</v>
      </c>
      <c r="BN5" s="142" t="s">
        <v>158</v>
      </c>
      <c r="BO5" s="142" t="s">
        <v>159</v>
      </c>
      <c r="BP5" s="142" t="s">
        <v>160</v>
      </c>
      <c r="BQ5" s="142" t="s">
        <v>161</v>
      </c>
      <c r="BR5" s="142" t="s">
        <v>156</v>
      </c>
      <c r="BS5" s="142" t="s">
        <v>157</v>
      </c>
      <c r="BT5" s="142" t="s">
        <v>158</v>
      </c>
      <c r="BU5" s="142" t="s">
        <v>159</v>
      </c>
      <c r="BV5" s="145" t="s">
        <v>160</v>
      </c>
      <c r="BW5" s="142" t="s">
        <v>161</v>
      </c>
      <c r="BX5" s="144" t="s">
        <v>156</v>
      </c>
      <c r="BY5" s="142" t="s">
        <v>157</v>
      </c>
      <c r="BZ5" s="142" t="s">
        <v>158</v>
      </c>
      <c r="CA5" s="142" t="s">
        <v>159</v>
      </c>
      <c r="CB5" s="145" t="s">
        <v>160</v>
      </c>
      <c r="CC5" s="143" t="s">
        <v>161</v>
      </c>
    </row>
    <row r="6" spans="1:256" s="139" customFormat="1" ht="16.899999999999999" customHeight="1" thickBot="1">
      <c r="B6" s="231"/>
      <c r="C6" s="234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7"/>
      <c r="P6" s="148"/>
      <c r="Q6" s="148"/>
      <c r="R6" s="148"/>
      <c r="S6" s="148"/>
      <c r="T6" s="148"/>
      <c r="U6" s="149"/>
      <c r="V6" s="231"/>
      <c r="W6" s="234"/>
      <c r="X6" s="150"/>
      <c r="Y6" s="148"/>
      <c r="Z6" s="148"/>
      <c r="AA6" s="148"/>
      <c r="AB6" s="148"/>
      <c r="AC6" s="148"/>
      <c r="AD6" s="148"/>
      <c r="AE6" s="148"/>
      <c r="AF6" s="148"/>
      <c r="AG6" s="148"/>
      <c r="AH6" s="151"/>
      <c r="AI6" s="151"/>
      <c r="AJ6" s="148"/>
      <c r="AK6" s="148"/>
      <c r="AL6" s="148"/>
      <c r="AM6" s="148"/>
      <c r="AN6" s="151"/>
      <c r="AO6" s="149"/>
      <c r="AP6" s="231"/>
      <c r="AQ6" s="234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51"/>
      <c r="BC6" s="148"/>
      <c r="BD6" s="150"/>
      <c r="BE6" s="148"/>
      <c r="BF6" s="148"/>
      <c r="BG6" s="148"/>
      <c r="BH6" s="148"/>
      <c r="BI6" s="149"/>
      <c r="BJ6" s="231"/>
      <c r="BK6" s="234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51"/>
      <c r="BW6" s="148"/>
      <c r="BX6" s="150"/>
      <c r="BY6" s="148"/>
      <c r="BZ6" s="148"/>
      <c r="CA6" s="148"/>
      <c r="CB6" s="151"/>
      <c r="CC6" s="149"/>
    </row>
    <row r="7" spans="1:256" ht="17.100000000000001" customHeight="1">
      <c r="A7" s="16"/>
      <c r="B7" s="17" t="s">
        <v>171</v>
      </c>
      <c r="C7" s="18" t="s">
        <v>172</v>
      </c>
      <c r="D7" s="152">
        <v>6044</v>
      </c>
      <c r="E7" s="152">
        <v>491</v>
      </c>
      <c r="F7" s="152">
        <v>150</v>
      </c>
      <c r="G7" s="152">
        <v>32</v>
      </c>
      <c r="H7" s="152">
        <v>92</v>
      </c>
      <c r="I7" s="152">
        <f>SUM(D7:H7)</f>
        <v>6809</v>
      </c>
      <c r="J7" s="152">
        <v>381</v>
      </c>
      <c r="K7" s="152">
        <v>10</v>
      </c>
      <c r="L7" s="152">
        <v>8</v>
      </c>
      <c r="M7" s="152">
        <v>6</v>
      </c>
      <c r="N7" s="152">
        <v>7</v>
      </c>
      <c r="O7" s="152">
        <f>SUM(J7:N7)</f>
        <v>412</v>
      </c>
      <c r="P7" s="152">
        <v>0</v>
      </c>
      <c r="Q7" s="152">
        <v>0</v>
      </c>
      <c r="R7" s="152">
        <v>0</v>
      </c>
      <c r="S7" s="152">
        <v>0</v>
      </c>
      <c r="T7" s="152">
        <v>0</v>
      </c>
      <c r="U7" s="153">
        <f>SUM(P7:T7)</f>
        <v>0</v>
      </c>
      <c r="V7" s="17" t="s">
        <v>171</v>
      </c>
      <c r="W7" s="18" t="s">
        <v>172</v>
      </c>
      <c r="X7" s="152">
        <v>0</v>
      </c>
      <c r="Y7" s="152">
        <v>0</v>
      </c>
      <c r="Z7" s="152">
        <v>0</v>
      </c>
      <c r="AA7" s="152">
        <v>0</v>
      </c>
      <c r="AB7" s="152">
        <v>0</v>
      </c>
      <c r="AC7" s="152">
        <f>SUM(X7:AB7)</f>
        <v>0</v>
      </c>
      <c r="AD7" s="152">
        <v>0</v>
      </c>
      <c r="AE7" s="152">
        <v>0</v>
      </c>
      <c r="AF7" s="152">
        <v>0</v>
      </c>
      <c r="AG7" s="152">
        <v>0</v>
      </c>
      <c r="AH7" s="152">
        <v>0</v>
      </c>
      <c r="AI7" s="152">
        <f>SUM(AD7:AH7)</f>
        <v>0</v>
      </c>
      <c r="AJ7" s="152">
        <f>D7+J7+P7+X7+AD7</f>
        <v>6425</v>
      </c>
      <c r="AK7" s="152">
        <f t="shared" ref="AK7:AN13" si="0">E7+K7+Q7+Y7+AE7</f>
        <v>501</v>
      </c>
      <c r="AL7" s="152">
        <f t="shared" si="0"/>
        <v>158</v>
      </c>
      <c r="AM7" s="152">
        <f t="shared" si="0"/>
        <v>38</v>
      </c>
      <c r="AN7" s="152">
        <f t="shared" si="0"/>
        <v>99</v>
      </c>
      <c r="AO7" s="153">
        <f>SUM(AJ7:AN7)</f>
        <v>7221</v>
      </c>
      <c r="AP7" s="17" t="s">
        <v>171</v>
      </c>
      <c r="AQ7" s="18" t="s">
        <v>172</v>
      </c>
      <c r="AR7" s="27">
        <v>95</v>
      </c>
      <c r="AS7" s="27">
        <v>1</v>
      </c>
      <c r="AT7" s="27">
        <v>16</v>
      </c>
      <c r="AU7" s="27">
        <v>7</v>
      </c>
      <c r="AV7" s="27">
        <v>16</v>
      </c>
      <c r="AW7" s="27">
        <f>SUM(AR7:AV7)</f>
        <v>135</v>
      </c>
      <c r="AX7" s="27">
        <v>35</v>
      </c>
      <c r="AY7" s="27">
        <v>0</v>
      </c>
      <c r="AZ7" s="27">
        <v>3</v>
      </c>
      <c r="BA7" s="27">
        <v>0</v>
      </c>
      <c r="BB7" s="27">
        <v>2</v>
      </c>
      <c r="BC7" s="27">
        <f>SUM(AX7:BB7)</f>
        <v>40</v>
      </c>
      <c r="BD7" s="27">
        <v>0</v>
      </c>
      <c r="BE7" s="27">
        <v>0</v>
      </c>
      <c r="BF7" s="27">
        <v>0</v>
      </c>
      <c r="BG7" s="27">
        <v>0</v>
      </c>
      <c r="BH7" s="27">
        <v>0</v>
      </c>
      <c r="BI7" s="154">
        <f>SUM(BD7:BH7)</f>
        <v>0</v>
      </c>
      <c r="BJ7" s="17" t="s">
        <v>171</v>
      </c>
      <c r="BK7" s="18" t="s">
        <v>172</v>
      </c>
      <c r="BL7" s="152">
        <v>0</v>
      </c>
      <c r="BM7" s="152">
        <v>0</v>
      </c>
      <c r="BN7" s="152">
        <v>0</v>
      </c>
      <c r="BO7" s="152">
        <v>0</v>
      </c>
      <c r="BP7" s="152">
        <v>0</v>
      </c>
      <c r="BQ7" s="152">
        <f>SUM(BL7:BP7)</f>
        <v>0</v>
      </c>
      <c r="BR7" s="152">
        <v>0</v>
      </c>
      <c r="BS7" s="152">
        <v>0</v>
      </c>
      <c r="BT7" s="152">
        <v>0</v>
      </c>
      <c r="BU7" s="152">
        <v>0</v>
      </c>
      <c r="BV7" s="152">
        <v>0</v>
      </c>
      <c r="BW7" s="152">
        <f>SUM(BR7:BV7)</f>
        <v>0</v>
      </c>
      <c r="BX7" s="152">
        <f>AR7+AX7+BD7+BL7+BR7</f>
        <v>130</v>
      </c>
      <c r="BY7" s="152">
        <f t="shared" ref="BY7:CB13" si="1">AS7+AY7+BE7+BM7+BS7</f>
        <v>1</v>
      </c>
      <c r="BZ7" s="152">
        <f t="shared" si="1"/>
        <v>19</v>
      </c>
      <c r="CA7" s="152">
        <f t="shared" si="1"/>
        <v>7</v>
      </c>
      <c r="CB7" s="152">
        <f t="shared" si="1"/>
        <v>18</v>
      </c>
      <c r="CC7" s="153">
        <f>SUM(BX7:CB7)</f>
        <v>175</v>
      </c>
      <c r="CD7" s="139"/>
      <c r="CE7" s="139"/>
      <c r="CF7" s="139"/>
      <c r="CG7" s="139"/>
      <c r="CH7" s="139"/>
      <c r="CI7" s="139"/>
      <c r="CJ7" s="139"/>
      <c r="CK7" s="139"/>
      <c r="CL7" s="139"/>
      <c r="CM7" s="139"/>
      <c r="CN7" s="139"/>
      <c r="CO7" s="139"/>
      <c r="CP7" s="139"/>
      <c r="CQ7" s="139"/>
      <c r="CR7" s="139"/>
      <c r="CS7" s="139"/>
      <c r="CT7" s="139"/>
      <c r="CU7" s="139"/>
      <c r="CV7" s="139"/>
      <c r="CW7" s="139"/>
      <c r="CX7" s="139"/>
      <c r="CY7" s="139"/>
      <c r="CZ7" s="139"/>
      <c r="DA7" s="139"/>
      <c r="DB7" s="139"/>
      <c r="DC7" s="139"/>
      <c r="DD7" s="139"/>
      <c r="DE7" s="139"/>
      <c r="DF7" s="139"/>
      <c r="DG7" s="139"/>
      <c r="DH7" s="139"/>
      <c r="DI7" s="139"/>
      <c r="DJ7" s="139"/>
      <c r="DK7" s="139"/>
      <c r="DL7" s="139"/>
      <c r="DM7" s="139"/>
      <c r="DN7" s="139"/>
      <c r="DO7" s="139"/>
      <c r="DP7" s="139"/>
      <c r="DQ7" s="139"/>
      <c r="DR7" s="139"/>
      <c r="DS7" s="139"/>
      <c r="DT7" s="139"/>
      <c r="DU7" s="139"/>
      <c r="DV7" s="139"/>
      <c r="DW7" s="139"/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</row>
    <row r="8" spans="1:256" ht="17.100000000000001" customHeight="1">
      <c r="A8" s="16"/>
      <c r="B8" s="29" t="s">
        <v>19</v>
      </c>
      <c r="C8" s="30" t="s">
        <v>20</v>
      </c>
      <c r="D8" s="155">
        <v>2238</v>
      </c>
      <c r="E8" s="155">
        <v>160</v>
      </c>
      <c r="F8" s="155">
        <v>37</v>
      </c>
      <c r="G8" s="155">
        <v>10</v>
      </c>
      <c r="H8" s="155">
        <v>86</v>
      </c>
      <c r="I8" s="155">
        <f t="shared" ref="I8:I13" si="2">SUM(D8:H8)</f>
        <v>2531</v>
      </c>
      <c r="J8" s="155">
        <v>21</v>
      </c>
      <c r="K8" s="155">
        <v>3</v>
      </c>
      <c r="L8" s="155">
        <v>2</v>
      </c>
      <c r="M8" s="155">
        <v>0</v>
      </c>
      <c r="N8" s="155">
        <v>4</v>
      </c>
      <c r="O8" s="155">
        <f t="shared" ref="O8:O13" si="3">SUM(J8:N8)</f>
        <v>30</v>
      </c>
      <c r="P8" s="155">
        <v>0</v>
      </c>
      <c r="Q8" s="155">
        <v>0</v>
      </c>
      <c r="R8" s="155">
        <v>0</v>
      </c>
      <c r="S8" s="155">
        <v>0</v>
      </c>
      <c r="T8" s="155">
        <v>0</v>
      </c>
      <c r="U8" s="156">
        <f t="shared" ref="U8:U13" si="4">SUM(P8:T8)</f>
        <v>0</v>
      </c>
      <c r="V8" s="29" t="s">
        <v>19</v>
      </c>
      <c r="W8" s="30" t="s">
        <v>20</v>
      </c>
      <c r="X8" s="155">
        <v>0</v>
      </c>
      <c r="Y8" s="155">
        <v>0</v>
      </c>
      <c r="Z8" s="155">
        <v>0</v>
      </c>
      <c r="AA8" s="155">
        <v>0</v>
      </c>
      <c r="AB8" s="155">
        <v>0</v>
      </c>
      <c r="AC8" s="155">
        <f t="shared" ref="AC8:AC13" si="5">SUM(X8:AB8)</f>
        <v>0</v>
      </c>
      <c r="AD8" s="155">
        <v>0</v>
      </c>
      <c r="AE8" s="155">
        <v>0</v>
      </c>
      <c r="AF8" s="155">
        <v>0</v>
      </c>
      <c r="AG8" s="155">
        <v>0</v>
      </c>
      <c r="AH8" s="155">
        <v>0</v>
      </c>
      <c r="AI8" s="155">
        <f t="shared" ref="AI8:AI13" si="6">SUM(AD8:AH8)</f>
        <v>0</v>
      </c>
      <c r="AJ8" s="155">
        <f t="shared" ref="AJ8:AJ13" si="7">D8+J8+P8+X8+AD8</f>
        <v>2259</v>
      </c>
      <c r="AK8" s="155">
        <f t="shared" si="0"/>
        <v>163</v>
      </c>
      <c r="AL8" s="155">
        <f t="shared" si="0"/>
        <v>39</v>
      </c>
      <c r="AM8" s="155">
        <f t="shared" si="0"/>
        <v>10</v>
      </c>
      <c r="AN8" s="155">
        <f t="shared" si="0"/>
        <v>90</v>
      </c>
      <c r="AO8" s="156">
        <f t="shared" ref="AO8:AO13" si="8">SUM(AJ8:AN8)</f>
        <v>2561</v>
      </c>
      <c r="AP8" s="29" t="s">
        <v>19</v>
      </c>
      <c r="AQ8" s="30" t="s">
        <v>20</v>
      </c>
      <c r="AR8" s="39">
        <v>20</v>
      </c>
      <c r="AS8" s="39">
        <v>5</v>
      </c>
      <c r="AT8" s="39">
        <v>7</v>
      </c>
      <c r="AU8" s="39">
        <v>3</v>
      </c>
      <c r="AV8" s="39">
        <v>12</v>
      </c>
      <c r="AW8" s="39">
        <f t="shared" ref="AW8:AW13" si="9">SUM(AR8:AV8)</f>
        <v>47</v>
      </c>
      <c r="AX8" s="39">
        <v>2</v>
      </c>
      <c r="AY8" s="39">
        <v>0</v>
      </c>
      <c r="AZ8" s="39">
        <v>0</v>
      </c>
      <c r="BA8" s="39">
        <v>0</v>
      </c>
      <c r="BB8" s="39">
        <v>2</v>
      </c>
      <c r="BC8" s="39">
        <f t="shared" ref="BC8:BC13" si="10">SUM(AX8:BB8)</f>
        <v>4</v>
      </c>
      <c r="BD8" s="39">
        <v>0</v>
      </c>
      <c r="BE8" s="39">
        <v>0</v>
      </c>
      <c r="BF8" s="39">
        <v>0</v>
      </c>
      <c r="BG8" s="39">
        <v>0</v>
      </c>
      <c r="BH8" s="39">
        <v>0</v>
      </c>
      <c r="BI8" s="157">
        <f t="shared" ref="BI8:BI13" si="11">SUM(BD8:BH8)</f>
        <v>0</v>
      </c>
      <c r="BJ8" s="29" t="s">
        <v>19</v>
      </c>
      <c r="BK8" s="30" t="s">
        <v>20</v>
      </c>
      <c r="BL8" s="155">
        <v>0</v>
      </c>
      <c r="BM8" s="155">
        <v>0</v>
      </c>
      <c r="BN8" s="155">
        <v>0</v>
      </c>
      <c r="BO8" s="155">
        <v>0</v>
      </c>
      <c r="BP8" s="155">
        <v>0</v>
      </c>
      <c r="BQ8" s="155">
        <f t="shared" ref="BQ8:BQ13" si="12">SUM(BL8:BP8)</f>
        <v>0</v>
      </c>
      <c r="BR8" s="155">
        <v>0</v>
      </c>
      <c r="BS8" s="155">
        <v>0</v>
      </c>
      <c r="BT8" s="155">
        <v>0</v>
      </c>
      <c r="BU8" s="155">
        <v>0</v>
      </c>
      <c r="BV8" s="155">
        <v>0</v>
      </c>
      <c r="BW8" s="155">
        <f t="shared" ref="BW8:BW13" si="13">SUM(BR8:BV8)</f>
        <v>0</v>
      </c>
      <c r="BX8" s="155">
        <f t="shared" ref="BX8:BX13" si="14">AR8+AX8+BD8+BL8+BR8</f>
        <v>22</v>
      </c>
      <c r="BY8" s="155">
        <f t="shared" si="1"/>
        <v>5</v>
      </c>
      <c r="BZ8" s="155">
        <f t="shared" si="1"/>
        <v>7</v>
      </c>
      <c r="CA8" s="155">
        <f t="shared" si="1"/>
        <v>3</v>
      </c>
      <c r="CB8" s="155">
        <f t="shared" si="1"/>
        <v>14</v>
      </c>
      <c r="CC8" s="156">
        <f t="shared" ref="CC8:CC13" si="15">SUM(BX8:CB8)</f>
        <v>51</v>
      </c>
      <c r="CD8" s="139"/>
      <c r="CE8" s="139"/>
      <c r="CF8" s="139"/>
      <c r="CG8" s="139"/>
      <c r="CH8" s="139"/>
      <c r="CI8" s="139"/>
      <c r="CJ8" s="139"/>
      <c r="CK8" s="139"/>
      <c r="CL8" s="139"/>
      <c r="CM8" s="139"/>
      <c r="CN8" s="139"/>
      <c r="CO8" s="139"/>
      <c r="CP8" s="139"/>
      <c r="CQ8" s="139"/>
      <c r="CR8" s="139"/>
      <c r="CS8" s="139"/>
      <c r="CT8" s="139"/>
      <c r="CU8" s="139"/>
      <c r="CV8" s="139"/>
      <c r="CW8" s="139"/>
      <c r="CX8" s="139"/>
      <c r="CY8" s="139"/>
      <c r="CZ8" s="139"/>
      <c r="DA8" s="139"/>
      <c r="DB8" s="139"/>
      <c r="DC8" s="139"/>
      <c r="DD8" s="139"/>
      <c r="DE8" s="139"/>
      <c r="DF8" s="139"/>
      <c r="DG8" s="139"/>
      <c r="DH8" s="139"/>
      <c r="DI8" s="139"/>
      <c r="DJ8" s="139"/>
      <c r="DK8" s="139"/>
      <c r="DL8" s="139"/>
      <c r="DM8" s="139"/>
      <c r="DN8" s="139"/>
      <c r="DO8" s="139"/>
      <c r="DP8" s="139"/>
      <c r="DQ8" s="139"/>
      <c r="DR8" s="139"/>
      <c r="DS8" s="139"/>
      <c r="DT8" s="139"/>
      <c r="DU8" s="139"/>
      <c r="DV8" s="139"/>
      <c r="DW8" s="139"/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  <c r="ES8" s="139"/>
      <c r="ET8" s="139"/>
      <c r="EU8" s="139"/>
      <c r="EV8" s="139"/>
      <c r="EW8" s="139"/>
      <c r="EX8" s="139"/>
      <c r="EY8" s="139"/>
      <c r="EZ8" s="139"/>
      <c r="FA8" s="139"/>
      <c r="FB8" s="139"/>
      <c r="FC8" s="139"/>
      <c r="FD8" s="139"/>
      <c r="FE8" s="139"/>
      <c r="FF8" s="139"/>
      <c r="FG8" s="139"/>
      <c r="FH8" s="139"/>
      <c r="FI8" s="139"/>
      <c r="FJ8" s="139"/>
      <c r="FK8" s="139"/>
      <c r="FL8" s="139"/>
      <c r="FM8" s="139"/>
      <c r="FN8" s="139"/>
      <c r="FO8" s="139"/>
      <c r="FP8" s="139"/>
      <c r="FQ8" s="139"/>
      <c r="FR8" s="139"/>
      <c r="FS8" s="139"/>
      <c r="FT8" s="139"/>
      <c r="FU8" s="139"/>
      <c r="FV8" s="139"/>
      <c r="FW8" s="139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9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</row>
    <row r="9" spans="1:256" ht="17.100000000000001" customHeight="1">
      <c r="A9" s="16"/>
      <c r="B9" s="41" t="s">
        <v>21</v>
      </c>
      <c r="C9" s="30" t="s">
        <v>22</v>
      </c>
      <c r="D9" s="155">
        <v>1163</v>
      </c>
      <c r="E9" s="155">
        <v>68</v>
      </c>
      <c r="F9" s="155">
        <v>17</v>
      </c>
      <c r="G9" s="155">
        <v>4</v>
      </c>
      <c r="H9" s="155">
        <v>9</v>
      </c>
      <c r="I9" s="155">
        <f t="shared" si="2"/>
        <v>1261</v>
      </c>
      <c r="J9" s="155">
        <v>167</v>
      </c>
      <c r="K9" s="155">
        <v>3</v>
      </c>
      <c r="L9" s="155">
        <v>3</v>
      </c>
      <c r="M9" s="155">
        <v>5</v>
      </c>
      <c r="N9" s="155">
        <v>6</v>
      </c>
      <c r="O9" s="155">
        <f t="shared" si="3"/>
        <v>184</v>
      </c>
      <c r="P9" s="155">
        <v>0</v>
      </c>
      <c r="Q9" s="155">
        <v>0</v>
      </c>
      <c r="R9" s="155">
        <v>0</v>
      </c>
      <c r="S9" s="155">
        <v>0</v>
      </c>
      <c r="T9" s="155">
        <v>0</v>
      </c>
      <c r="U9" s="156">
        <f t="shared" si="4"/>
        <v>0</v>
      </c>
      <c r="V9" s="41" t="s">
        <v>21</v>
      </c>
      <c r="W9" s="30" t="s">
        <v>22</v>
      </c>
      <c r="X9" s="155">
        <v>0</v>
      </c>
      <c r="Y9" s="155">
        <v>0</v>
      </c>
      <c r="Z9" s="155">
        <v>0</v>
      </c>
      <c r="AA9" s="155">
        <v>0</v>
      </c>
      <c r="AB9" s="155">
        <v>0</v>
      </c>
      <c r="AC9" s="155">
        <f t="shared" si="5"/>
        <v>0</v>
      </c>
      <c r="AD9" s="155">
        <v>0</v>
      </c>
      <c r="AE9" s="155">
        <v>0</v>
      </c>
      <c r="AF9" s="155">
        <v>0</v>
      </c>
      <c r="AG9" s="155">
        <v>0</v>
      </c>
      <c r="AH9" s="155">
        <v>0</v>
      </c>
      <c r="AI9" s="155">
        <f t="shared" si="6"/>
        <v>0</v>
      </c>
      <c r="AJ9" s="155">
        <f t="shared" si="7"/>
        <v>1330</v>
      </c>
      <c r="AK9" s="155">
        <f t="shared" si="0"/>
        <v>71</v>
      </c>
      <c r="AL9" s="155">
        <f t="shared" si="0"/>
        <v>20</v>
      </c>
      <c r="AM9" s="155">
        <f t="shared" si="0"/>
        <v>9</v>
      </c>
      <c r="AN9" s="155">
        <f t="shared" si="0"/>
        <v>15</v>
      </c>
      <c r="AO9" s="156">
        <f t="shared" si="8"/>
        <v>1445</v>
      </c>
      <c r="AP9" s="41" t="s">
        <v>21</v>
      </c>
      <c r="AQ9" s="30" t="s">
        <v>22</v>
      </c>
      <c r="AR9" s="39">
        <v>22</v>
      </c>
      <c r="AS9" s="39">
        <v>0</v>
      </c>
      <c r="AT9" s="39">
        <v>3</v>
      </c>
      <c r="AU9" s="39">
        <v>1</v>
      </c>
      <c r="AV9" s="39">
        <v>4</v>
      </c>
      <c r="AW9" s="39">
        <f t="shared" si="9"/>
        <v>30</v>
      </c>
      <c r="AX9" s="39">
        <v>16</v>
      </c>
      <c r="AY9" s="39">
        <v>0</v>
      </c>
      <c r="AZ9" s="39">
        <v>4</v>
      </c>
      <c r="BA9" s="39">
        <v>2</v>
      </c>
      <c r="BB9" s="39">
        <v>6</v>
      </c>
      <c r="BC9" s="39">
        <f t="shared" si="10"/>
        <v>28</v>
      </c>
      <c r="BD9" s="39">
        <v>0</v>
      </c>
      <c r="BE9" s="39">
        <v>0</v>
      </c>
      <c r="BF9" s="39">
        <v>0</v>
      </c>
      <c r="BG9" s="39">
        <v>0</v>
      </c>
      <c r="BH9" s="39">
        <v>0</v>
      </c>
      <c r="BI9" s="157">
        <f t="shared" si="11"/>
        <v>0</v>
      </c>
      <c r="BJ9" s="41" t="s">
        <v>21</v>
      </c>
      <c r="BK9" s="30" t="s">
        <v>22</v>
      </c>
      <c r="BL9" s="155">
        <v>0</v>
      </c>
      <c r="BM9" s="155">
        <v>0</v>
      </c>
      <c r="BN9" s="155">
        <v>0</v>
      </c>
      <c r="BO9" s="155">
        <v>0</v>
      </c>
      <c r="BP9" s="155">
        <v>0</v>
      </c>
      <c r="BQ9" s="155">
        <f t="shared" si="12"/>
        <v>0</v>
      </c>
      <c r="BR9" s="155">
        <v>0</v>
      </c>
      <c r="BS9" s="155">
        <v>0</v>
      </c>
      <c r="BT9" s="155">
        <v>0</v>
      </c>
      <c r="BU9" s="155">
        <v>0</v>
      </c>
      <c r="BV9" s="155">
        <v>0</v>
      </c>
      <c r="BW9" s="155">
        <f t="shared" si="13"/>
        <v>0</v>
      </c>
      <c r="BX9" s="155">
        <f t="shared" si="14"/>
        <v>38</v>
      </c>
      <c r="BY9" s="155">
        <f t="shared" si="1"/>
        <v>0</v>
      </c>
      <c r="BZ9" s="155">
        <f t="shared" si="1"/>
        <v>7</v>
      </c>
      <c r="CA9" s="155">
        <f t="shared" si="1"/>
        <v>3</v>
      </c>
      <c r="CB9" s="155">
        <f t="shared" si="1"/>
        <v>10</v>
      </c>
      <c r="CC9" s="156">
        <f t="shared" si="15"/>
        <v>58</v>
      </c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  <c r="CQ9" s="139"/>
      <c r="CR9" s="139"/>
      <c r="CS9" s="139"/>
      <c r="CT9" s="139"/>
      <c r="CU9" s="139"/>
      <c r="CV9" s="139"/>
      <c r="CW9" s="139"/>
      <c r="CX9" s="139"/>
      <c r="CY9" s="139"/>
      <c r="CZ9" s="139"/>
      <c r="DA9" s="139"/>
      <c r="DB9" s="139"/>
      <c r="DC9" s="139"/>
      <c r="DD9" s="139"/>
      <c r="DE9" s="139"/>
      <c r="DF9" s="139"/>
      <c r="DG9" s="139"/>
      <c r="DH9" s="139"/>
      <c r="DI9" s="139"/>
      <c r="DJ9" s="139"/>
      <c r="DK9" s="139"/>
      <c r="DL9" s="139"/>
      <c r="DM9" s="139"/>
      <c r="DN9" s="139"/>
      <c r="DO9" s="139"/>
      <c r="DP9" s="139"/>
      <c r="DQ9" s="139"/>
      <c r="DR9" s="139"/>
      <c r="DS9" s="139"/>
      <c r="DT9" s="139"/>
      <c r="DU9" s="139"/>
      <c r="DV9" s="139"/>
      <c r="DW9" s="139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  <c r="ES9" s="139"/>
      <c r="ET9" s="139"/>
      <c r="EU9" s="139"/>
      <c r="EV9" s="139"/>
      <c r="EW9" s="139"/>
      <c r="EX9" s="139"/>
      <c r="EY9" s="139"/>
      <c r="EZ9" s="139"/>
      <c r="FA9" s="139"/>
      <c r="FB9" s="139"/>
      <c r="FC9" s="139"/>
      <c r="FD9" s="139"/>
      <c r="FE9" s="139"/>
      <c r="FF9" s="139"/>
      <c r="FG9" s="139"/>
      <c r="FH9" s="139"/>
      <c r="FI9" s="139"/>
      <c r="FJ9" s="139"/>
      <c r="FK9" s="139"/>
      <c r="FL9" s="139"/>
      <c r="FM9" s="139"/>
      <c r="FN9" s="139"/>
      <c r="FO9" s="139"/>
      <c r="FP9" s="139"/>
      <c r="FQ9" s="139"/>
      <c r="FR9" s="139"/>
      <c r="FS9" s="139"/>
      <c r="FT9" s="139"/>
      <c r="FU9" s="139"/>
      <c r="FV9" s="139"/>
      <c r="FW9" s="139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</row>
    <row r="10" spans="1:256" ht="17.100000000000001" customHeight="1">
      <c r="A10" s="16"/>
      <c r="B10" s="41" t="s">
        <v>23</v>
      </c>
      <c r="C10" s="30" t="s">
        <v>24</v>
      </c>
      <c r="D10" s="155">
        <v>767</v>
      </c>
      <c r="E10" s="155">
        <v>42</v>
      </c>
      <c r="F10" s="155">
        <v>18</v>
      </c>
      <c r="G10" s="155">
        <v>1</v>
      </c>
      <c r="H10" s="155">
        <v>13</v>
      </c>
      <c r="I10" s="155">
        <f t="shared" si="2"/>
        <v>841</v>
      </c>
      <c r="J10" s="155">
        <v>191</v>
      </c>
      <c r="K10" s="155">
        <v>3</v>
      </c>
      <c r="L10" s="155">
        <v>2</v>
      </c>
      <c r="M10" s="155">
        <v>4</v>
      </c>
      <c r="N10" s="155">
        <v>5</v>
      </c>
      <c r="O10" s="155">
        <f t="shared" si="3"/>
        <v>205</v>
      </c>
      <c r="P10" s="155">
        <v>0</v>
      </c>
      <c r="Q10" s="155">
        <v>0</v>
      </c>
      <c r="R10" s="155">
        <v>0</v>
      </c>
      <c r="S10" s="155">
        <v>0</v>
      </c>
      <c r="T10" s="155">
        <v>0</v>
      </c>
      <c r="U10" s="156">
        <f t="shared" si="4"/>
        <v>0</v>
      </c>
      <c r="V10" s="41" t="s">
        <v>23</v>
      </c>
      <c r="W10" s="30" t="s">
        <v>24</v>
      </c>
      <c r="X10" s="155">
        <v>0</v>
      </c>
      <c r="Y10" s="155">
        <v>0</v>
      </c>
      <c r="Z10" s="155">
        <v>0</v>
      </c>
      <c r="AA10" s="155">
        <v>0</v>
      </c>
      <c r="AB10" s="155">
        <v>0</v>
      </c>
      <c r="AC10" s="155">
        <f t="shared" si="5"/>
        <v>0</v>
      </c>
      <c r="AD10" s="155">
        <v>0</v>
      </c>
      <c r="AE10" s="155">
        <v>0</v>
      </c>
      <c r="AF10" s="155">
        <v>0</v>
      </c>
      <c r="AG10" s="155">
        <v>0</v>
      </c>
      <c r="AH10" s="155">
        <v>0</v>
      </c>
      <c r="AI10" s="155">
        <f t="shared" si="6"/>
        <v>0</v>
      </c>
      <c r="AJ10" s="155">
        <f t="shared" si="7"/>
        <v>958</v>
      </c>
      <c r="AK10" s="155">
        <f t="shared" si="0"/>
        <v>45</v>
      </c>
      <c r="AL10" s="155">
        <f t="shared" si="0"/>
        <v>20</v>
      </c>
      <c r="AM10" s="155">
        <f t="shared" si="0"/>
        <v>5</v>
      </c>
      <c r="AN10" s="155">
        <f t="shared" si="0"/>
        <v>18</v>
      </c>
      <c r="AO10" s="156">
        <f t="shared" si="8"/>
        <v>1046</v>
      </c>
      <c r="AP10" s="41" t="s">
        <v>23</v>
      </c>
      <c r="AQ10" s="30" t="s">
        <v>24</v>
      </c>
      <c r="AR10" s="39">
        <v>12</v>
      </c>
      <c r="AS10" s="39">
        <v>1</v>
      </c>
      <c r="AT10" s="39">
        <v>2</v>
      </c>
      <c r="AU10" s="39">
        <v>2</v>
      </c>
      <c r="AV10" s="39">
        <v>2</v>
      </c>
      <c r="AW10" s="39">
        <f t="shared" si="9"/>
        <v>19</v>
      </c>
      <c r="AX10" s="39">
        <v>27</v>
      </c>
      <c r="AY10" s="39">
        <v>0</v>
      </c>
      <c r="AZ10" s="39">
        <v>2</v>
      </c>
      <c r="BA10" s="39">
        <v>4</v>
      </c>
      <c r="BB10" s="39">
        <v>2</v>
      </c>
      <c r="BC10" s="39">
        <f t="shared" si="10"/>
        <v>35</v>
      </c>
      <c r="BD10" s="39">
        <v>0</v>
      </c>
      <c r="BE10" s="39">
        <v>0</v>
      </c>
      <c r="BF10" s="39">
        <v>0</v>
      </c>
      <c r="BG10" s="39">
        <v>0</v>
      </c>
      <c r="BH10" s="39">
        <v>0</v>
      </c>
      <c r="BI10" s="157">
        <f t="shared" si="11"/>
        <v>0</v>
      </c>
      <c r="BJ10" s="41" t="s">
        <v>23</v>
      </c>
      <c r="BK10" s="30" t="s">
        <v>24</v>
      </c>
      <c r="BL10" s="155">
        <v>0</v>
      </c>
      <c r="BM10" s="155">
        <v>0</v>
      </c>
      <c r="BN10" s="155">
        <v>0</v>
      </c>
      <c r="BO10" s="155">
        <v>0</v>
      </c>
      <c r="BP10" s="155">
        <v>0</v>
      </c>
      <c r="BQ10" s="155">
        <f t="shared" si="12"/>
        <v>0</v>
      </c>
      <c r="BR10" s="155">
        <v>0</v>
      </c>
      <c r="BS10" s="155">
        <v>0</v>
      </c>
      <c r="BT10" s="155">
        <v>0</v>
      </c>
      <c r="BU10" s="155">
        <v>0</v>
      </c>
      <c r="BV10" s="155">
        <v>0</v>
      </c>
      <c r="BW10" s="155">
        <f t="shared" si="13"/>
        <v>0</v>
      </c>
      <c r="BX10" s="155">
        <f t="shared" si="14"/>
        <v>39</v>
      </c>
      <c r="BY10" s="155">
        <f t="shared" si="1"/>
        <v>1</v>
      </c>
      <c r="BZ10" s="155">
        <f t="shared" si="1"/>
        <v>4</v>
      </c>
      <c r="CA10" s="155">
        <f t="shared" si="1"/>
        <v>6</v>
      </c>
      <c r="CB10" s="155">
        <f t="shared" si="1"/>
        <v>4</v>
      </c>
      <c r="CC10" s="156">
        <f t="shared" si="15"/>
        <v>54</v>
      </c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  <c r="CQ10" s="139"/>
      <c r="CR10" s="139"/>
      <c r="CS10" s="139"/>
      <c r="CT10" s="139"/>
      <c r="CU10" s="139"/>
      <c r="CV10" s="139"/>
      <c r="CW10" s="139"/>
      <c r="CX10" s="139"/>
      <c r="CY10" s="139"/>
      <c r="CZ10" s="139"/>
      <c r="DA10" s="139"/>
      <c r="DB10" s="139"/>
      <c r="DC10" s="139"/>
      <c r="DD10" s="139"/>
      <c r="DE10" s="139"/>
      <c r="DF10" s="139"/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39"/>
      <c r="DV10" s="139"/>
      <c r="DW10" s="139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</row>
    <row r="11" spans="1:256" ht="17.100000000000001" customHeight="1">
      <c r="A11" s="16"/>
      <c r="B11" s="187" t="s">
        <v>25</v>
      </c>
      <c r="C11" s="42" t="s">
        <v>26</v>
      </c>
      <c r="D11" s="158">
        <v>864</v>
      </c>
      <c r="E11" s="158">
        <v>76</v>
      </c>
      <c r="F11" s="158">
        <v>26</v>
      </c>
      <c r="G11" s="158">
        <v>15</v>
      </c>
      <c r="H11" s="158">
        <v>9</v>
      </c>
      <c r="I11" s="158">
        <f t="shared" si="2"/>
        <v>990</v>
      </c>
      <c r="J11" s="158">
        <v>9</v>
      </c>
      <c r="K11" s="158">
        <v>0</v>
      </c>
      <c r="L11" s="158">
        <v>0</v>
      </c>
      <c r="M11" s="158">
        <v>2</v>
      </c>
      <c r="N11" s="158">
        <v>0</v>
      </c>
      <c r="O11" s="158">
        <f t="shared" si="3"/>
        <v>11</v>
      </c>
      <c r="P11" s="158">
        <v>0</v>
      </c>
      <c r="Q11" s="158">
        <v>0</v>
      </c>
      <c r="R11" s="158">
        <v>0</v>
      </c>
      <c r="S11" s="158">
        <v>0</v>
      </c>
      <c r="T11" s="158">
        <v>0</v>
      </c>
      <c r="U11" s="159">
        <f t="shared" si="4"/>
        <v>0</v>
      </c>
      <c r="V11" s="187" t="s">
        <v>25</v>
      </c>
      <c r="W11" s="42" t="s">
        <v>26</v>
      </c>
      <c r="X11" s="158">
        <v>0</v>
      </c>
      <c r="Y11" s="158">
        <v>0</v>
      </c>
      <c r="Z11" s="158">
        <v>0</v>
      </c>
      <c r="AA11" s="158">
        <v>0</v>
      </c>
      <c r="AB11" s="158">
        <v>0</v>
      </c>
      <c r="AC11" s="158">
        <f t="shared" si="5"/>
        <v>0</v>
      </c>
      <c r="AD11" s="158">
        <v>0</v>
      </c>
      <c r="AE11" s="158">
        <v>0</v>
      </c>
      <c r="AF11" s="158">
        <v>0</v>
      </c>
      <c r="AG11" s="158">
        <v>0</v>
      </c>
      <c r="AH11" s="158">
        <v>0</v>
      </c>
      <c r="AI11" s="158">
        <f t="shared" si="6"/>
        <v>0</v>
      </c>
      <c r="AJ11" s="158">
        <f t="shared" si="7"/>
        <v>873</v>
      </c>
      <c r="AK11" s="158">
        <f t="shared" si="0"/>
        <v>76</v>
      </c>
      <c r="AL11" s="158">
        <f t="shared" si="0"/>
        <v>26</v>
      </c>
      <c r="AM11" s="158">
        <f t="shared" si="0"/>
        <v>17</v>
      </c>
      <c r="AN11" s="158">
        <f t="shared" si="0"/>
        <v>9</v>
      </c>
      <c r="AO11" s="159">
        <f t="shared" si="8"/>
        <v>1001</v>
      </c>
      <c r="AP11" s="187" t="s">
        <v>25</v>
      </c>
      <c r="AQ11" s="42" t="s">
        <v>26</v>
      </c>
      <c r="AR11" s="51">
        <v>12</v>
      </c>
      <c r="AS11" s="51">
        <v>0</v>
      </c>
      <c r="AT11" s="51">
        <v>2</v>
      </c>
      <c r="AU11" s="51">
        <v>5</v>
      </c>
      <c r="AV11" s="51">
        <v>3</v>
      </c>
      <c r="AW11" s="51">
        <f t="shared" si="9"/>
        <v>22</v>
      </c>
      <c r="AX11" s="51">
        <v>0</v>
      </c>
      <c r="AY11" s="51">
        <v>0</v>
      </c>
      <c r="AZ11" s="51">
        <v>0</v>
      </c>
      <c r="BA11" s="51">
        <v>0</v>
      </c>
      <c r="BB11" s="51">
        <v>0</v>
      </c>
      <c r="BC11" s="51">
        <f t="shared" si="10"/>
        <v>0</v>
      </c>
      <c r="BD11" s="51">
        <v>0</v>
      </c>
      <c r="BE11" s="51">
        <v>0</v>
      </c>
      <c r="BF11" s="51">
        <v>0</v>
      </c>
      <c r="BG11" s="51">
        <v>0</v>
      </c>
      <c r="BH11" s="51">
        <v>0</v>
      </c>
      <c r="BI11" s="160">
        <f t="shared" si="11"/>
        <v>0</v>
      </c>
      <c r="BJ11" s="187" t="s">
        <v>25</v>
      </c>
      <c r="BK11" s="42" t="s">
        <v>26</v>
      </c>
      <c r="BL11" s="158">
        <v>0</v>
      </c>
      <c r="BM11" s="158">
        <v>0</v>
      </c>
      <c r="BN11" s="158">
        <v>0</v>
      </c>
      <c r="BO11" s="158">
        <v>0</v>
      </c>
      <c r="BP11" s="158">
        <v>0</v>
      </c>
      <c r="BQ11" s="158">
        <f t="shared" si="12"/>
        <v>0</v>
      </c>
      <c r="BR11" s="158">
        <v>0</v>
      </c>
      <c r="BS11" s="158">
        <v>0</v>
      </c>
      <c r="BT11" s="158">
        <v>0</v>
      </c>
      <c r="BU11" s="158">
        <v>0</v>
      </c>
      <c r="BV11" s="158">
        <v>0</v>
      </c>
      <c r="BW11" s="158">
        <f t="shared" si="13"/>
        <v>0</v>
      </c>
      <c r="BX11" s="158">
        <f t="shared" si="14"/>
        <v>12</v>
      </c>
      <c r="BY11" s="158">
        <f t="shared" si="1"/>
        <v>0</v>
      </c>
      <c r="BZ11" s="158">
        <f t="shared" si="1"/>
        <v>2</v>
      </c>
      <c r="CA11" s="158">
        <f t="shared" si="1"/>
        <v>5</v>
      </c>
      <c r="CB11" s="158">
        <f t="shared" si="1"/>
        <v>3</v>
      </c>
      <c r="CC11" s="159">
        <f t="shared" si="15"/>
        <v>22</v>
      </c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  <c r="ES11" s="139"/>
      <c r="ET11" s="139"/>
      <c r="EU11" s="139"/>
      <c r="EV11" s="139"/>
      <c r="EW11" s="139"/>
      <c r="EX11" s="139"/>
      <c r="EY11" s="139"/>
      <c r="EZ11" s="139"/>
      <c r="FA11" s="139"/>
      <c r="FB11" s="139"/>
      <c r="FC11" s="139"/>
      <c r="FD11" s="139"/>
      <c r="FE11" s="139"/>
      <c r="FF11" s="139"/>
      <c r="FG11" s="139"/>
      <c r="FH11" s="139"/>
      <c r="FI11" s="139"/>
      <c r="FJ11" s="139"/>
      <c r="FK11" s="139"/>
      <c r="FL11" s="139"/>
      <c r="FM11" s="139"/>
      <c r="FN11" s="139"/>
      <c r="FO11" s="139"/>
      <c r="FP11" s="139"/>
      <c r="FQ11" s="139"/>
      <c r="FR11" s="139"/>
      <c r="FS11" s="139"/>
      <c r="FT11" s="139"/>
      <c r="FU11" s="139"/>
      <c r="FV11" s="139"/>
      <c r="FW11" s="139"/>
      <c r="FX11" s="139"/>
      <c r="FY11" s="139"/>
      <c r="FZ11" s="139"/>
      <c r="GA11" s="139"/>
      <c r="GB11" s="139"/>
      <c r="GC11" s="139"/>
      <c r="GD11" s="139"/>
      <c r="GE11" s="139"/>
      <c r="GF11" s="139"/>
      <c r="GG11" s="139"/>
      <c r="GH11" s="139"/>
      <c r="GI11" s="139"/>
      <c r="GJ11" s="139"/>
      <c r="GK11" s="139"/>
      <c r="GL11" s="139"/>
      <c r="GM11" s="139"/>
      <c r="GN11" s="139"/>
      <c r="GO11" s="139"/>
      <c r="GP11" s="139"/>
      <c r="GQ11" s="139"/>
      <c r="GR11" s="139"/>
      <c r="GS11" s="139"/>
      <c r="GT11" s="139"/>
      <c r="GU11" s="139"/>
      <c r="GV11" s="139"/>
      <c r="GW11" s="139"/>
      <c r="GX11" s="139"/>
      <c r="GY11" s="139"/>
      <c r="GZ11" s="139"/>
      <c r="HA11" s="139"/>
      <c r="HB11" s="139"/>
      <c r="HC11" s="139"/>
      <c r="HD11" s="139"/>
      <c r="HE11" s="139"/>
      <c r="HF11" s="139"/>
      <c r="HG11" s="139"/>
      <c r="HH11" s="139"/>
      <c r="HI11" s="139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39"/>
      <c r="IF11" s="139"/>
      <c r="IG11" s="139"/>
      <c r="IH11" s="139"/>
      <c r="II11" s="139"/>
      <c r="IJ11" s="139"/>
      <c r="IK11" s="139"/>
      <c r="IL11" s="139"/>
      <c r="IM11" s="139"/>
      <c r="IN11" s="139"/>
      <c r="IO11" s="139"/>
      <c r="IP11" s="139"/>
      <c r="IQ11" s="139"/>
      <c r="IR11" s="139"/>
      <c r="IS11" s="139"/>
      <c r="IT11" s="139"/>
      <c r="IU11" s="139"/>
      <c r="IV11" s="139"/>
    </row>
    <row r="12" spans="1:256" ht="17.100000000000001" customHeight="1">
      <c r="A12" s="16"/>
      <c r="B12" s="188"/>
      <c r="C12" s="42" t="s">
        <v>27</v>
      </c>
      <c r="D12" s="158">
        <v>355</v>
      </c>
      <c r="E12" s="158">
        <v>42</v>
      </c>
      <c r="F12" s="158">
        <v>9</v>
      </c>
      <c r="G12" s="158">
        <v>19</v>
      </c>
      <c r="H12" s="158">
        <v>10</v>
      </c>
      <c r="I12" s="158">
        <f t="shared" si="2"/>
        <v>435</v>
      </c>
      <c r="J12" s="158">
        <v>8</v>
      </c>
      <c r="K12" s="158">
        <v>0</v>
      </c>
      <c r="L12" s="158">
        <v>0</v>
      </c>
      <c r="M12" s="158">
        <v>0</v>
      </c>
      <c r="N12" s="158">
        <v>2</v>
      </c>
      <c r="O12" s="158">
        <f t="shared" si="3"/>
        <v>10</v>
      </c>
      <c r="P12" s="158">
        <v>0</v>
      </c>
      <c r="Q12" s="158">
        <v>0</v>
      </c>
      <c r="R12" s="158">
        <v>0</v>
      </c>
      <c r="S12" s="158">
        <v>0</v>
      </c>
      <c r="T12" s="158">
        <v>0</v>
      </c>
      <c r="U12" s="159">
        <f t="shared" si="4"/>
        <v>0</v>
      </c>
      <c r="V12" s="188"/>
      <c r="W12" s="42" t="s">
        <v>27</v>
      </c>
      <c r="X12" s="158">
        <v>0</v>
      </c>
      <c r="Y12" s="158">
        <v>0</v>
      </c>
      <c r="Z12" s="158">
        <v>0</v>
      </c>
      <c r="AA12" s="158">
        <v>0</v>
      </c>
      <c r="AB12" s="158">
        <v>0</v>
      </c>
      <c r="AC12" s="158">
        <f t="shared" si="5"/>
        <v>0</v>
      </c>
      <c r="AD12" s="158">
        <v>0</v>
      </c>
      <c r="AE12" s="158">
        <v>0</v>
      </c>
      <c r="AF12" s="158">
        <v>0</v>
      </c>
      <c r="AG12" s="158">
        <v>0</v>
      </c>
      <c r="AH12" s="158">
        <v>0</v>
      </c>
      <c r="AI12" s="158">
        <f t="shared" si="6"/>
        <v>0</v>
      </c>
      <c r="AJ12" s="158">
        <f t="shared" si="7"/>
        <v>363</v>
      </c>
      <c r="AK12" s="158">
        <f t="shared" si="0"/>
        <v>42</v>
      </c>
      <c r="AL12" s="158">
        <f t="shared" si="0"/>
        <v>9</v>
      </c>
      <c r="AM12" s="158">
        <f t="shared" si="0"/>
        <v>19</v>
      </c>
      <c r="AN12" s="158">
        <f t="shared" si="0"/>
        <v>12</v>
      </c>
      <c r="AO12" s="159">
        <f t="shared" si="8"/>
        <v>445</v>
      </c>
      <c r="AP12" s="188"/>
      <c r="AQ12" s="42" t="s">
        <v>27</v>
      </c>
      <c r="AR12" s="51">
        <v>3</v>
      </c>
      <c r="AS12" s="51">
        <v>0</v>
      </c>
      <c r="AT12" s="51">
        <v>0</v>
      </c>
      <c r="AU12" s="51">
        <v>4</v>
      </c>
      <c r="AV12" s="51">
        <v>0</v>
      </c>
      <c r="AW12" s="51">
        <f t="shared" si="9"/>
        <v>7</v>
      </c>
      <c r="AX12" s="51">
        <v>2</v>
      </c>
      <c r="AY12" s="51">
        <v>0</v>
      </c>
      <c r="AZ12" s="51">
        <v>0</v>
      </c>
      <c r="BA12" s="51">
        <v>0</v>
      </c>
      <c r="BB12" s="51">
        <v>1</v>
      </c>
      <c r="BC12" s="51">
        <f t="shared" si="10"/>
        <v>3</v>
      </c>
      <c r="BD12" s="51">
        <v>0</v>
      </c>
      <c r="BE12" s="51">
        <v>0</v>
      </c>
      <c r="BF12" s="51">
        <v>0</v>
      </c>
      <c r="BG12" s="51">
        <v>0</v>
      </c>
      <c r="BH12" s="51">
        <v>0</v>
      </c>
      <c r="BI12" s="160">
        <f t="shared" si="11"/>
        <v>0</v>
      </c>
      <c r="BJ12" s="188"/>
      <c r="BK12" s="42" t="s">
        <v>27</v>
      </c>
      <c r="BL12" s="158">
        <v>0</v>
      </c>
      <c r="BM12" s="158">
        <v>0</v>
      </c>
      <c r="BN12" s="158">
        <v>0</v>
      </c>
      <c r="BO12" s="158">
        <v>0</v>
      </c>
      <c r="BP12" s="158">
        <v>0</v>
      </c>
      <c r="BQ12" s="158">
        <f t="shared" si="12"/>
        <v>0</v>
      </c>
      <c r="BR12" s="158">
        <v>0</v>
      </c>
      <c r="BS12" s="158">
        <v>0</v>
      </c>
      <c r="BT12" s="158">
        <v>0</v>
      </c>
      <c r="BU12" s="158">
        <v>0</v>
      </c>
      <c r="BV12" s="158">
        <v>0</v>
      </c>
      <c r="BW12" s="158">
        <f t="shared" si="13"/>
        <v>0</v>
      </c>
      <c r="BX12" s="158">
        <f t="shared" si="14"/>
        <v>5</v>
      </c>
      <c r="BY12" s="158">
        <f t="shared" si="1"/>
        <v>0</v>
      </c>
      <c r="BZ12" s="158">
        <f t="shared" si="1"/>
        <v>0</v>
      </c>
      <c r="CA12" s="158">
        <f t="shared" si="1"/>
        <v>4</v>
      </c>
      <c r="CB12" s="158">
        <f t="shared" si="1"/>
        <v>1</v>
      </c>
      <c r="CC12" s="159">
        <f t="shared" si="15"/>
        <v>10</v>
      </c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  <c r="IP12" s="139"/>
      <c r="IQ12" s="139"/>
      <c r="IR12" s="139"/>
      <c r="IS12" s="139"/>
      <c r="IT12" s="139"/>
      <c r="IU12" s="139"/>
      <c r="IV12" s="139"/>
    </row>
    <row r="13" spans="1:256" ht="17.100000000000001" customHeight="1">
      <c r="A13" s="16"/>
      <c r="B13" s="188"/>
      <c r="C13" s="42" t="s">
        <v>28</v>
      </c>
      <c r="D13" s="158">
        <v>415</v>
      </c>
      <c r="E13" s="158">
        <v>34</v>
      </c>
      <c r="F13" s="158">
        <v>14</v>
      </c>
      <c r="G13" s="158">
        <v>2</v>
      </c>
      <c r="H13" s="158">
        <v>22</v>
      </c>
      <c r="I13" s="158">
        <f t="shared" si="2"/>
        <v>487</v>
      </c>
      <c r="J13" s="158">
        <v>49</v>
      </c>
      <c r="K13" s="158">
        <v>2</v>
      </c>
      <c r="L13" s="158">
        <v>4</v>
      </c>
      <c r="M13" s="158">
        <v>4</v>
      </c>
      <c r="N13" s="158">
        <v>4</v>
      </c>
      <c r="O13" s="158">
        <f t="shared" si="3"/>
        <v>63</v>
      </c>
      <c r="P13" s="158">
        <v>0</v>
      </c>
      <c r="Q13" s="158">
        <v>0</v>
      </c>
      <c r="R13" s="158">
        <v>0</v>
      </c>
      <c r="S13" s="158">
        <v>0</v>
      </c>
      <c r="T13" s="158">
        <v>0</v>
      </c>
      <c r="U13" s="159">
        <f t="shared" si="4"/>
        <v>0</v>
      </c>
      <c r="V13" s="188"/>
      <c r="W13" s="42" t="s">
        <v>28</v>
      </c>
      <c r="X13" s="158">
        <v>0</v>
      </c>
      <c r="Y13" s="158">
        <v>0</v>
      </c>
      <c r="Z13" s="158">
        <v>0</v>
      </c>
      <c r="AA13" s="158">
        <v>0</v>
      </c>
      <c r="AB13" s="158">
        <v>0</v>
      </c>
      <c r="AC13" s="158">
        <f t="shared" si="5"/>
        <v>0</v>
      </c>
      <c r="AD13" s="158">
        <v>0</v>
      </c>
      <c r="AE13" s="158">
        <v>0</v>
      </c>
      <c r="AF13" s="158">
        <v>0</v>
      </c>
      <c r="AG13" s="158">
        <v>0</v>
      </c>
      <c r="AH13" s="158">
        <v>0</v>
      </c>
      <c r="AI13" s="158">
        <f t="shared" si="6"/>
        <v>0</v>
      </c>
      <c r="AJ13" s="158">
        <f t="shared" si="7"/>
        <v>464</v>
      </c>
      <c r="AK13" s="158">
        <f t="shared" si="0"/>
        <v>36</v>
      </c>
      <c r="AL13" s="158">
        <f t="shared" si="0"/>
        <v>18</v>
      </c>
      <c r="AM13" s="158">
        <f t="shared" si="0"/>
        <v>6</v>
      </c>
      <c r="AN13" s="158">
        <f t="shared" si="0"/>
        <v>26</v>
      </c>
      <c r="AO13" s="159">
        <f t="shared" si="8"/>
        <v>550</v>
      </c>
      <c r="AP13" s="188"/>
      <c r="AQ13" s="42" t="s">
        <v>28</v>
      </c>
      <c r="AR13" s="51">
        <v>11</v>
      </c>
      <c r="AS13" s="51">
        <v>0</v>
      </c>
      <c r="AT13" s="51">
        <v>0</v>
      </c>
      <c r="AU13" s="51">
        <v>0</v>
      </c>
      <c r="AV13" s="51">
        <v>4</v>
      </c>
      <c r="AW13" s="51">
        <f t="shared" si="9"/>
        <v>15</v>
      </c>
      <c r="AX13" s="51">
        <v>8</v>
      </c>
      <c r="AY13" s="51">
        <v>0</v>
      </c>
      <c r="AZ13" s="51">
        <v>1</v>
      </c>
      <c r="BA13" s="51">
        <v>1</v>
      </c>
      <c r="BB13" s="51">
        <v>0</v>
      </c>
      <c r="BC13" s="51">
        <f t="shared" si="10"/>
        <v>10</v>
      </c>
      <c r="BD13" s="51">
        <v>0</v>
      </c>
      <c r="BE13" s="51">
        <v>0</v>
      </c>
      <c r="BF13" s="51">
        <v>0</v>
      </c>
      <c r="BG13" s="51">
        <v>0</v>
      </c>
      <c r="BH13" s="51">
        <v>0</v>
      </c>
      <c r="BI13" s="160">
        <f t="shared" si="11"/>
        <v>0</v>
      </c>
      <c r="BJ13" s="188"/>
      <c r="BK13" s="42" t="s">
        <v>28</v>
      </c>
      <c r="BL13" s="158">
        <v>0</v>
      </c>
      <c r="BM13" s="158">
        <v>0</v>
      </c>
      <c r="BN13" s="158">
        <v>0</v>
      </c>
      <c r="BO13" s="158">
        <v>0</v>
      </c>
      <c r="BP13" s="158">
        <v>0</v>
      </c>
      <c r="BQ13" s="158">
        <f t="shared" si="12"/>
        <v>0</v>
      </c>
      <c r="BR13" s="158">
        <v>0</v>
      </c>
      <c r="BS13" s="158">
        <v>0</v>
      </c>
      <c r="BT13" s="158">
        <v>0</v>
      </c>
      <c r="BU13" s="158">
        <v>0</v>
      </c>
      <c r="BV13" s="158">
        <v>0</v>
      </c>
      <c r="BW13" s="158">
        <f t="shared" si="13"/>
        <v>0</v>
      </c>
      <c r="BX13" s="158">
        <f t="shared" si="14"/>
        <v>19</v>
      </c>
      <c r="BY13" s="158">
        <f t="shared" si="1"/>
        <v>0</v>
      </c>
      <c r="BZ13" s="158">
        <f t="shared" si="1"/>
        <v>1</v>
      </c>
      <c r="CA13" s="158">
        <f t="shared" si="1"/>
        <v>1</v>
      </c>
      <c r="CB13" s="158">
        <f t="shared" si="1"/>
        <v>4</v>
      </c>
      <c r="CC13" s="159">
        <f t="shared" si="15"/>
        <v>25</v>
      </c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  <c r="IP13" s="139"/>
      <c r="IQ13" s="139"/>
      <c r="IR13" s="139"/>
      <c r="IS13" s="139"/>
      <c r="IT13" s="139"/>
      <c r="IU13" s="139"/>
      <c r="IV13" s="139"/>
    </row>
    <row r="14" spans="1:256" ht="17.100000000000001" customHeight="1">
      <c r="A14" s="16"/>
      <c r="B14" s="189"/>
      <c r="C14" s="30" t="s">
        <v>29</v>
      </c>
      <c r="D14" s="155">
        <f t="shared" ref="D14:U14" si="16">SUM(D11:D13)</f>
        <v>1634</v>
      </c>
      <c r="E14" s="155">
        <f t="shared" si="16"/>
        <v>152</v>
      </c>
      <c r="F14" s="155">
        <f t="shared" si="16"/>
        <v>49</v>
      </c>
      <c r="G14" s="155">
        <f t="shared" si="16"/>
        <v>36</v>
      </c>
      <c r="H14" s="155">
        <f t="shared" si="16"/>
        <v>41</v>
      </c>
      <c r="I14" s="155">
        <f t="shared" si="16"/>
        <v>1912</v>
      </c>
      <c r="J14" s="155">
        <f t="shared" si="16"/>
        <v>66</v>
      </c>
      <c r="K14" s="155">
        <f t="shared" si="16"/>
        <v>2</v>
      </c>
      <c r="L14" s="155">
        <f t="shared" si="16"/>
        <v>4</v>
      </c>
      <c r="M14" s="155">
        <f t="shared" si="16"/>
        <v>6</v>
      </c>
      <c r="N14" s="155">
        <f t="shared" si="16"/>
        <v>6</v>
      </c>
      <c r="O14" s="155">
        <f t="shared" si="16"/>
        <v>84</v>
      </c>
      <c r="P14" s="155">
        <f t="shared" si="16"/>
        <v>0</v>
      </c>
      <c r="Q14" s="155">
        <f t="shared" si="16"/>
        <v>0</v>
      </c>
      <c r="R14" s="155">
        <f t="shared" si="16"/>
        <v>0</v>
      </c>
      <c r="S14" s="155">
        <f t="shared" si="16"/>
        <v>0</v>
      </c>
      <c r="T14" s="155">
        <f t="shared" si="16"/>
        <v>0</v>
      </c>
      <c r="U14" s="156">
        <f t="shared" si="16"/>
        <v>0</v>
      </c>
      <c r="V14" s="189"/>
      <c r="W14" s="30" t="s">
        <v>29</v>
      </c>
      <c r="X14" s="155">
        <f t="shared" ref="X14:AO14" si="17">SUM(X11:X13)</f>
        <v>0</v>
      </c>
      <c r="Y14" s="155">
        <f t="shared" si="17"/>
        <v>0</v>
      </c>
      <c r="Z14" s="155">
        <f t="shared" si="17"/>
        <v>0</v>
      </c>
      <c r="AA14" s="155">
        <f t="shared" si="17"/>
        <v>0</v>
      </c>
      <c r="AB14" s="155">
        <f t="shared" si="17"/>
        <v>0</v>
      </c>
      <c r="AC14" s="155">
        <f t="shared" si="17"/>
        <v>0</v>
      </c>
      <c r="AD14" s="155">
        <f t="shared" si="17"/>
        <v>0</v>
      </c>
      <c r="AE14" s="155">
        <f t="shared" si="17"/>
        <v>0</v>
      </c>
      <c r="AF14" s="155">
        <f t="shared" si="17"/>
        <v>0</v>
      </c>
      <c r="AG14" s="155">
        <f t="shared" si="17"/>
        <v>0</v>
      </c>
      <c r="AH14" s="155">
        <f t="shared" si="17"/>
        <v>0</v>
      </c>
      <c r="AI14" s="155">
        <f t="shared" si="17"/>
        <v>0</v>
      </c>
      <c r="AJ14" s="155">
        <f t="shared" si="17"/>
        <v>1700</v>
      </c>
      <c r="AK14" s="155">
        <f t="shared" si="17"/>
        <v>154</v>
      </c>
      <c r="AL14" s="155">
        <f t="shared" si="17"/>
        <v>53</v>
      </c>
      <c r="AM14" s="155">
        <f t="shared" si="17"/>
        <v>42</v>
      </c>
      <c r="AN14" s="155">
        <f t="shared" si="17"/>
        <v>47</v>
      </c>
      <c r="AO14" s="156">
        <f t="shared" si="17"/>
        <v>1996</v>
      </c>
      <c r="AP14" s="189"/>
      <c r="AQ14" s="30" t="s">
        <v>29</v>
      </c>
      <c r="AR14" s="155">
        <f t="shared" ref="AR14:BI14" si="18">SUM(AR11:AR13)</f>
        <v>26</v>
      </c>
      <c r="AS14" s="155">
        <f t="shared" si="18"/>
        <v>0</v>
      </c>
      <c r="AT14" s="155">
        <f t="shared" si="18"/>
        <v>2</v>
      </c>
      <c r="AU14" s="155">
        <f t="shared" si="18"/>
        <v>9</v>
      </c>
      <c r="AV14" s="155">
        <f t="shared" si="18"/>
        <v>7</v>
      </c>
      <c r="AW14" s="155">
        <f t="shared" si="18"/>
        <v>44</v>
      </c>
      <c r="AX14" s="155">
        <f t="shared" si="18"/>
        <v>10</v>
      </c>
      <c r="AY14" s="155">
        <f t="shared" si="18"/>
        <v>0</v>
      </c>
      <c r="AZ14" s="155">
        <f t="shared" si="18"/>
        <v>1</v>
      </c>
      <c r="BA14" s="155">
        <f t="shared" si="18"/>
        <v>1</v>
      </c>
      <c r="BB14" s="155">
        <f t="shared" si="18"/>
        <v>1</v>
      </c>
      <c r="BC14" s="155">
        <f t="shared" si="18"/>
        <v>13</v>
      </c>
      <c r="BD14" s="155">
        <f t="shared" si="18"/>
        <v>0</v>
      </c>
      <c r="BE14" s="155">
        <f t="shared" si="18"/>
        <v>0</v>
      </c>
      <c r="BF14" s="155">
        <f t="shared" si="18"/>
        <v>0</v>
      </c>
      <c r="BG14" s="155">
        <f t="shared" si="18"/>
        <v>0</v>
      </c>
      <c r="BH14" s="155">
        <f t="shared" si="18"/>
        <v>0</v>
      </c>
      <c r="BI14" s="156">
        <f t="shared" si="18"/>
        <v>0</v>
      </c>
      <c r="BJ14" s="189"/>
      <c r="BK14" s="30" t="s">
        <v>29</v>
      </c>
      <c r="BL14" s="155">
        <f t="shared" ref="BL14:CC14" si="19">SUM(BL11:BL13)</f>
        <v>0</v>
      </c>
      <c r="BM14" s="155">
        <f t="shared" si="19"/>
        <v>0</v>
      </c>
      <c r="BN14" s="155">
        <f t="shared" si="19"/>
        <v>0</v>
      </c>
      <c r="BO14" s="155">
        <f t="shared" si="19"/>
        <v>0</v>
      </c>
      <c r="BP14" s="155">
        <f t="shared" si="19"/>
        <v>0</v>
      </c>
      <c r="BQ14" s="155">
        <f t="shared" si="19"/>
        <v>0</v>
      </c>
      <c r="BR14" s="155">
        <f t="shared" si="19"/>
        <v>0</v>
      </c>
      <c r="BS14" s="155">
        <f t="shared" si="19"/>
        <v>0</v>
      </c>
      <c r="BT14" s="155">
        <f t="shared" si="19"/>
        <v>0</v>
      </c>
      <c r="BU14" s="155">
        <f t="shared" si="19"/>
        <v>0</v>
      </c>
      <c r="BV14" s="155">
        <f t="shared" si="19"/>
        <v>0</v>
      </c>
      <c r="BW14" s="155">
        <f t="shared" si="19"/>
        <v>0</v>
      </c>
      <c r="BX14" s="155">
        <f t="shared" si="19"/>
        <v>36</v>
      </c>
      <c r="BY14" s="155">
        <f t="shared" si="19"/>
        <v>0</v>
      </c>
      <c r="BZ14" s="155">
        <f t="shared" si="19"/>
        <v>3</v>
      </c>
      <c r="CA14" s="155">
        <f t="shared" si="19"/>
        <v>10</v>
      </c>
      <c r="CB14" s="155">
        <f t="shared" si="19"/>
        <v>8</v>
      </c>
      <c r="CC14" s="156">
        <f t="shared" si="19"/>
        <v>57</v>
      </c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  <c r="HE14" s="139"/>
      <c r="HF14" s="139"/>
      <c r="HG14" s="139"/>
      <c r="HH14" s="139"/>
      <c r="HI14" s="139"/>
      <c r="HJ14" s="139"/>
      <c r="HK14" s="139"/>
      <c r="HL14" s="139"/>
      <c r="HM14" s="139"/>
      <c r="HN14" s="139"/>
      <c r="HO14" s="139"/>
      <c r="HP14" s="139"/>
      <c r="HQ14" s="139"/>
      <c r="HR14" s="139"/>
      <c r="HS14" s="139"/>
      <c r="HT14" s="139"/>
      <c r="HU14" s="139"/>
      <c r="HV14" s="139"/>
      <c r="HW14" s="139"/>
      <c r="HX14" s="139"/>
      <c r="HY14" s="139"/>
      <c r="HZ14" s="139"/>
      <c r="IA14" s="139"/>
      <c r="IB14" s="139"/>
      <c r="IC14" s="139"/>
      <c r="ID14" s="139"/>
      <c r="IE14" s="139"/>
      <c r="IF14" s="139"/>
      <c r="IG14" s="139"/>
      <c r="IH14" s="139"/>
      <c r="II14" s="139"/>
      <c r="IJ14" s="139"/>
      <c r="IK14" s="139"/>
      <c r="IL14" s="139"/>
      <c r="IM14" s="139"/>
      <c r="IN14" s="139"/>
      <c r="IO14" s="139"/>
      <c r="IP14" s="139"/>
      <c r="IQ14" s="139"/>
      <c r="IR14" s="139"/>
      <c r="IS14" s="139"/>
      <c r="IT14" s="139"/>
      <c r="IU14" s="139"/>
      <c r="IV14" s="139"/>
    </row>
    <row r="15" spans="1:256" ht="17.100000000000001" customHeight="1">
      <c r="A15" s="16"/>
      <c r="B15" s="187" t="s">
        <v>30</v>
      </c>
      <c r="C15" s="42" t="s">
        <v>31</v>
      </c>
      <c r="D15" s="158">
        <v>1085</v>
      </c>
      <c r="E15" s="158">
        <v>55</v>
      </c>
      <c r="F15" s="158">
        <v>14</v>
      </c>
      <c r="G15" s="158">
        <v>14</v>
      </c>
      <c r="H15" s="158">
        <v>15</v>
      </c>
      <c r="I15" s="158">
        <f t="shared" ref="I15:I17" si="20">SUM(D15:H15)</f>
        <v>1183</v>
      </c>
      <c r="J15" s="158">
        <v>195</v>
      </c>
      <c r="K15" s="158">
        <v>0</v>
      </c>
      <c r="L15" s="158">
        <v>1</v>
      </c>
      <c r="M15" s="158">
        <v>8</v>
      </c>
      <c r="N15" s="158">
        <v>7</v>
      </c>
      <c r="O15" s="158">
        <f t="shared" ref="O15:O17" si="21">SUM(J15:N15)</f>
        <v>211</v>
      </c>
      <c r="P15" s="158">
        <v>0</v>
      </c>
      <c r="Q15" s="158">
        <v>0</v>
      </c>
      <c r="R15" s="158">
        <v>0</v>
      </c>
      <c r="S15" s="158">
        <v>0</v>
      </c>
      <c r="T15" s="158">
        <v>0</v>
      </c>
      <c r="U15" s="159">
        <f t="shared" ref="U15:U17" si="22">SUM(P15:T15)</f>
        <v>0</v>
      </c>
      <c r="V15" s="187" t="s">
        <v>30</v>
      </c>
      <c r="W15" s="42" t="s">
        <v>31</v>
      </c>
      <c r="X15" s="158">
        <v>0</v>
      </c>
      <c r="Y15" s="158">
        <v>0</v>
      </c>
      <c r="Z15" s="158">
        <v>0</v>
      </c>
      <c r="AA15" s="158">
        <v>0</v>
      </c>
      <c r="AB15" s="158">
        <v>0</v>
      </c>
      <c r="AC15" s="158">
        <f t="shared" ref="AC15:AC17" si="23">SUM(X15:AB15)</f>
        <v>0</v>
      </c>
      <c r="AD15" s="158">
        <v>0</v>
      </c>
      <c r="AE15" s="158">
        <v>0</v>
      </c>
      <c r="AF15" s="158">
        <v>0</v>
      </c>
      <c r="AG15" s="158">
        <v>0</v>
      </c>
      <c r="AH15" s="158">
        <v>0</v>
      </c>
      <c r="AI15" s="158">
        <f t="shared" ref="AI15:AI17" si="24">SUM(AD15:AH15)</f>
        <v>0</v>
      </c>
      <c r="AJ15" s="158">
        <f t="shared" ref="AJ15:AN17" si="25">D15+J15+P15+X15+AD15</f>
        <v>1280</v>
      </c>
      <c r="AK15" s="158">
        <f t="shared" si="25"/>
        <v>55</v>
      </c>
      <c r="AL15" s="158">
        <f t="shared" si="25"/>
        <v>15</v>
      </c>
      <c r="AM15" s="158">
        <f t="shared" si="25"/>
        <v>22</v>
      </c>
      <c r="AN15" s="158">
        <f t="shared" si="25"/>
        <v>22</v>
      </c>
      <c r="AO15" s="159">
        <f t="shared" ref="AO15:AO17" si="26">SUM(AJ15:AN15)</f>
        <v>1394</v>
      </c>
      <c r="AP15" s="187" t="s">
        <v>30</v>
      </c>
      <c r="AQ15" s="42" t="s">
        <v>31</v>
      </c>
      <c r="AR15" s="51">
        <v>17</v>
      </c>
      <c r="AS15" s="51">
        <v>0</v>
      </c>
      <c r="AT15" s="51">
        <v>1</v>
      </c>
      <c r="AU15" s="51">
        <v>3</v>
      </c>
      <c r="AV15" s="51">
        <v>5</v>
      </c>
      <c r="AW15" s="51">
        <f t="shared" ref="AW15:AW17" si="27">SUM(AR15:AV15)</f>
        <v>26</v>
      </c>
      <c r="AX15" s="51">
        <v>16</v>
      </c>
      <c r="AY15" s="51">
        <v>0</v>
      </c>
      <c r="AZ15" s="51">
        <v>1</v>
      </c>
      <c r="BA15" s="51">
        <v>4</v>
      </c>
      <c r="BB15" s="51">
        <v>5</v>
      </c>
      <c r="BC15" s="51">
        <f t="shared" ref="BC15:BC17" si="28">SUM(AX15:BB15)</f>
        <v>26</v>
      </c>
      <c r="BD15" s="51">
        <v>0</v>
      </c>
      <c r="BE15" s="51">
        <v>0</v>
      </c>
      <c r="BF15" s="51">
        <v>0</v>
      </c>
      <c r="BG15" s="51">
        <v>0</v>
      </c>
      <c r="BH15" s="51">
        <v>0</v>
      </c>
      <c r="BI15" s="160">
        <f t="shared" ref="BI15:BI17" si="29">SUM(BD15:BH15)</f>
        <v>0</v>
      </c>
      <c r="BJ15" s="187" t="s">
        <v>30</v>
      </c>
      <c r="BK15" s="42" t="s">
        <v>31</v>
      </c>
      <c r="BL15" s="158">
        <v>0</v>
      </c>
      <c r="BM15" s="158">
        <v>0</v>
      </c>
      <c r="BN15" s="158">
        <v>0</v>
      </c>
      <c r="BO15" s="158">
        <v>0</v>
      </c>
      <c r="BP15" s="158">
        <v>0</v>
      </c>
      <c r="BQ15" s="158">
        <f t="shared" ref="BQ15:BQ17" si="30">SUM(BL15:BP15)</f>
        <v>0</v>
      </c>
      <c r="BR15" s="158">
        <v>0</v>
      </c>
      <c r="BS15" s="158">
        <v>0</v>
      </c>
      <c r="BT15" s="158">
        <v>0</v>
      </c>
      <c r="BU15" s="158">
        <v>0</v>
      </c>
      <c r="BV15" s="158">
        <v>0</v>
      </c>
      <c r="BW15" s="158">
        <f t="shared" ref="BW15:BW17" si="31">SUM(BR15:BV15)</f>
        <v>0</v>
      </c>
      <c r="BX15" s="158">
        <f t="shared" ref="BX15:CB17" si="32">AR15+AX15+BD15+BL15+BR15</f>
        <v>33</v>
      </c>
      <c r="BY15" s="158">
        <f t="shared" si="32"/>
        <v>0</v>
      </c>
      <c r="BZ15" s="158">
        <f t="shared" si="32"/>
        <v>2</v>
      </c>
      <c r="CA15" s="158">
        <f t="shared" si="32"/>
        <v>7</v>
      </c>
      <c r="CB15" s="158">
        <f t="shared" si="32"/>
        <v>10</v>
      </c>
      <c r="CC15" s="159">
        <f t="shared" ref="CC15:CC17" si="33">SUM(BX15:CB15)</f>
        <v>52</v>
      </c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39"/>
    </row>
    <row r="16" spans="1:256" ht="17.100000000000001" customHeight="1">
      <c r="A16" s="16"/>
      <c r="B16" s="188"/>
      <c r="C16" s="42" t="s">
        <v>32</v>
      </c>
      <c r="D16" s="161">
        <v>189</v>
      </c>
      <c r="E16" s="161">
        <v>24</v>
      </c>
      <c r="F16" s="161">
        <v>4</v>
      </c>
      <c r="G16" s="161">
        <v>3</v>
      </c>
      <c r="H16" s="161">
        <v>8</v>
      </c>
      <c r="I16" s="161">
        <f t="shared" si="20"/>
        <v>228</v>
      </c>
      <c r="J16" s="161">
        <v>27</v>
      </c>
      <c r="K16" s="161">
        <v>0</v>
      </c>
      <c r="L16" s="161">
        <v>2</v>
      </c>
      <c r="M16" s="161">
        <v>0</v>
      </c>
      <c r="N16" s="161">
        <v>6</v>
      </c>
      <c r="O16" s="161">
        <f t="shared" si="21"/>
        <v>35</v>
      </c>
      <c r="P16" s="161">
        <v>0</v>
      </c>
      <c r="Q16" s="161">
        <v>0</v>
      </c>
      <c r="R16" s="161">
        <v>0</v>
      </c>
      <c r="S16" s="161">
        <v>0</v>
      </c>
      <c r="T16" s="161">
        <v>0</v>
      </c>
      <c r="U16" s="162">
        <f t="shared" si="22"/>
        <v>0</v>
      </c>
      <c r="V16" s="188"/>
      <c r="W16" s="42" t="s">
        <v>32</v>
      </c>
      <c r="X16" s="161">
        <v>0</v>
      </c>
      <c r="Y16" s="161">
        <v>0</v>
      </c>
      <c r="Z16" s="161">
        <v>0</v>
      </c>
      <c r="AA16" s="161">
        <v>0</v>
      </c>
      <c r="AB16" s="161">
        <v>0</v>
      </c>
      <c r="AC16" s="161">
        <f t="shared" si="23"/>
        <v>0</v>
      </c>
      <c r="AD16" s="161">
        <v>0</v>
      </c>
      <c r="AE16" s="161">
        <v>0</v>
      </c>
      <c r="AF16" s="161">
        <v>0</v>
      </c>
      <c r="AG16" s="161">
        <v>0</v>
      </c>
      <c r="AH16" s="161">
        <v>0</v>
      </c>
      <c r="AI16" s="161">
        <f t="shared" si="24"/>
        <v>0</v>
      </c>
      <c r="AJ16" s="161">
        <f t="shared" si="25"/>
        <v>216</v>
      </c>
      <c r="AK16" s="161">
        <f t="shared" si="25"/>
        <v>24</v>
      </c>
      <c r="AL16" s="161">
        <f t="shared" si="25"/>
        <v>6</v>
      </c>
      <c r="AM16" s="161">
        <f t="shared" si="25"/>
        <v>3</v>
      </c>
      <c r="AN16" s="161">
        <f t="shared" si="25"/>
        <v>14</v>
      </c>
      <c r="AO16" s="162">
        <f t="shared" si="26"/>
        <v>263</v>
      </c>
      <c r="AP16" s="188"/>
      <c r="AQ16" s="42" t="s">
        <v>32</v>
      </c>
      <c r="AR16" s="61">
        <v>6</v>
      </c>
      <c r="AS16" s="61">
        <v>0</v>
      </c>
      <c r="AT16" s="61">
        <v>2</v>
      </c>
      <c r="AU16" s="61">
        <v>1</v>
      </c>
      <c r="AV16" s="61">
        <v>4</v>
      </c>
      <c r="AW16" s="61">
        <f t="shared" si="27"/>
        <v>13</v>
      </c>
      <c r="AX16" s="61">
        <v>11</v>
      </c>
      <c r="AY16" s="61">
        <v>0</v>
      </c>
      <c r="AZ16" s="61">
        <v>0</v>
      </c>
      <c r="BA16" s="61">
        <v>4</v>
      </c>
      <c r="BB16" s="61">
        <v>1</v>
      </c>
      <c r="BC16" s="61">
        <f t="shared" si="28"/>
        <v>16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163">
        <f t="shared" si="29"/>
        <v>0</v>
      </c>
      <c r="BJ16" s="188"/>
      <c r="BK16" s="42" t="s">
        <v>32</v>
      </c>
      <c r="BL16" s="161">
        <v>0</v>
      </c>
      <c r="BM16" s="161">
        <v>0</v>
      </c>
      <c r="BN16" s="161">
        <v>0</v>
      </c>
      <c r="BO16" s="161">
        <v>0</v>
      </c>
      <c r="BP16" s="161">
        <v>0</v>
      </c>
      <c r="BQ16" s="161">
        <f t="shared" si="30"/>
        <v>0</v>
      </c>
      <c r="BR16" s="161">
        <v>0</v>
      </c>
      <c r="BS16" s="161">
        <v>0</v>
      </c>
      <c r="BT16" s="161">
        <v>0</v>
      </c>
      <c r="BU16" s="161">
        <v>0</v>
      </c>
      <c r="BV16" s="161">
        <v>0</v>
      </c>
      <c r="BW16" s="161">
        <f t="shared" si="31"/>
        <v>0</v>
      </c>
      <c r="BX16" s="161">
        <f t="shared" si="32"/>
        <v>17</v>
      </c>
      <c r="BY16" s="161">
        <f t="shared" si="32"/>
        <v>0</v>
      </c>
      <c r="BZ16" s="161">
        <f t="shared" si="32"/>
        <v>2</v>
      </c>
      <c r="CA16" s="161">
        <f t="shared" si="32"/>
        <v>5</v>
      </c>
      <c r="CB16" s="161">
        <f t="shared" si="32"/>
        <v>5</v>
      </c>
      <c r="CC16" s="162">
        <f t="shared" si="33"/>
        <v>29</v>
      </c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39"/>
      <c r="FJ16" s="139"/>
      <c r="FK16" s="139"/>
      <c r="FL16" s="139"/>
      <c r="FM16" s="139"/>
      <c r="FN16" s="139"/>
      <c r="FO16" s="139"/>
      <c r="FP16" s="139"/>
      <c r="FQ16" s="139"/>
      <c r="FR16" s="139"/>
      <c r="FS16" s="139"/>
      <c r="FT16" s="139"/>
      <c r="FU16" s="139"/>
      <c r="FV16" s="139"/>
      <c r="FW16" s="139"/>
      <c r="FX16" s="139"/>
      <c r="FY16" s="139"/>
      <c r="FZ16" s="139"/>
      <c r="GA16" s="139"/>
      <c r="GB16" s="139"/>
      <c r="GC16" s="139"/>
      <c r="GD16" s="139"/>
      <c r="GE16" s="139"/>
      <c r="GF16" s="139"/>
      <c r="GG16" s="139"/>
      <c r="GH16" s="139"/>
      <c r="GI16" s="139"/>
      <c r="GJ16" s="139"/>
      <c r="GK16" s="139"/>
      <c r="GL16" s="139"/>
      <c r="GM16" s="139"/>
      <c r="GN16" s="139"/>
      <c r="GO16" s="139"/>
      <c r="GP16" s="139"/>
      <c r="GQ16" s="139"/>
      <c r="GR16" s="139"/>
      <c r="GS16" s="139"/>
      <c r="GT16" s="139"/>
      <c r="GU16" s="139"/>
      <c r="GV16" s="139"/>
      <c r="GW16" s="139"/>
      <c r="GX16" s="139"/>
      <c r="GY16" s="139"/>
      <c r="GZ16" s="139"/>
      <c r="HA16" s="139"/>
      <c r="HB16" s="139"/>
      <c r="HC16" s="139"/>
      <c r="HD16" s="139"/>
      <c r="HE16" s="139"/>
      <c r="HF16" s="139"/>
      <c r="HG16" s="139"/>
      <c r="HH16" s="139"/>
      <c r="HI16" s="139"/>
      <c r="HJ16" s="139"/>
      <c r="HK16" s="139"/>
      <c r="HL16" s="139"/>
      <c r="HM16" s="139"/>
      <c r="HN16" s="139"/>
      <c r="HO16" s="139"/>
      <c r="HP16" s="139"/>
      <c r="HQ16" s="139"/>
      <c r="HR16" s="139"/>
      <c r="HS16" s="139"/>
      <c r="HT16" s="139"/>
      <c r="HU16" s="139"/>
      <c r="HV16" s="139"/>
      <c r="HW16" s="139"/>
      <c r="HX16" s="139"/>
      <c r="HY16" s="139"/>
      <c r="HZ16" s="139"/>
      <c r="IA16" s="139"/>
      <c r="IB16" s="139"/>
      <c r="IC16" s="139"/>
      <c r="ID16" s="139"/>
      <c r="IE16" s="139"/>
      <c r="IF16" s="139"/>
      <c r="IG16" s="139"/>
      <c r="IH16" s="139"/>
      <c r="II16" s="139"/>
      <c r="IJ16" s="139"/>
      <c r="IK16" s="139"/>
      <c r="IL16" s="139"/>
      <c r="IM16" s="139"/>
      <c r="IN16" s="139"/>
      <c r="IO16" s="139"/>
      <c r="IP16" s="139"/>
      <c r="IQ16" s="139"/>
      <c r="IR16" s="139"/>
      <c r="IS16" s="139"/>
      <c r="IT16" s="139"/>
      <c r="IU16" s="139"/>
      <c r="IV16" s="139"/>
    </row>
    <row r="17" spans="1:256" ht="17.100000000000001" customHeight="1">
      <c r="A17" s="16"/>
      <c r="B17" s="188"/>
      <c r="C17" s="42" t="s">
        <v>33</v>
      </c>
      <c r="D17" s="158">
        <v>62</v>
      </c>
      <c r="E17" s="158">
        <v>0</v>
      </c>
      <c r="F17" s="158">
        <v>3</v>
      </c>
      <c r="G17" s="158">
        <v>0</v>
      </c>
      <c r="H17" s="158">
        <v>0</v>
      </c>
      <c r="I17" s="158">
        <f t="shared" si="20"/>
        <v>65</v>
      </c>
      <c r="J17" s="158">
        <v>24</v>
      </c>
      <c r="K17" s="158">
        <v>1</v>
      </c>
      <c r="L17" s="158">
        <v>5</v>
      </c>
      <c r="M17" s="158">
        <v>2</v>
      </c>
      <c r="N17" s="158">
        <v>1</v>
      </c>
      <c r="O17" s="158">
        <f t="shared" si="21"/>
        <v>33</v>
      </c>
      <c r="P17" s="158">
        <v>0</v>
      </c>
      <c r="Q17" s="158">
        <v>0</v>
      </c>
      <c r="R17" s="158">
        <v>0</v>
      </c>
      <c r="S17" s="158">
        <v>0</v>
      </c>
      <c r="T17" s="158">
        <v>0</v>
      </c>
      <c r="U17" s="159">
        <f t="shared" si="22"/>
        <v>0</v>
      </c>
      <c r="V17" s="188"/>
      <c r="W17" s="42" t="s">
        <v>33</v>
      </c>
      <c r="X17" s="158">
        <v>0</v>
      </c>
      <c r="Y17" s="158">
        <v>0</v>
      </c>
      <c r="Z17" s="158">
        <v>0</v>
      </c>
      <c r="AA17" s="158">
        <v>0</v>
      </c>
      <c r="AB17" s="158">
        <v>0</v>
      </c>
      <c r="AC17" s="158">
        <f t="shared" si="23"/>
        <v>0</v>
      </c>
      <c r="AD17" s="158">
        <v>0</v>
      </c>
      <c r="AE17" s="158">
        <v>0</v>
      </c>
      <c r="AF17" s="158">
        <v>0</v>
      </c>
      <c r="AG17" s="158">
        <v>0</v>
      </c>
      <c r="AH17" s="158">
        <v>0</v>
      </c>
      <c r="AI17" s="158">
        <f t="shared" si="24"/>
        <v>0</v>
      </c>
      <c r="AJ17" s="158">
        <f t="shared" si="25"/>
        <v>86</v>
      </c>
      <c r="AK17" s="158">
        <f t="shared" si="25"/>
        <v>1</v>
      </c>
      <c r="AL17" s="158">
        <f t="shared" si="25"/>
        <v>8</v>
      </c>
      <c r="AM17" s="158">
        <f t="shared" si="25"/>
        <v>2</v>
      </c>
      <c r="AN17" s="158">
        <f t="shared" si="25"/>
        <v>1</v>
      </c>
      <c r="AO17" s="159">
        <f t="shared" si="26"/>
        <v>98</v>
      </c>
      <c r="AP17" s="188"/>
      <c r="AQ17" s="42" t="s">
        <v>33</v>
      </c>
      <c r="AR17" s="51">
        <v>0</v>
      </c>
      <c r="AS17" s="51">
        <v>0</v>
      </c>
      <c r="AT17" s="51">
        <v>0</v>
      </c>
      <c r="AU17" s="51">
        <v>0</v>
      </c>
      <c r="AV17" s="51">
        <v>2</v>
      </c>
      <c r="AW17" s="51">
        <f t="shared" si="27"/>
        <v>2</v>
      </c>
      <c r="AX17" s="51">
        <v>5</v>
      </c>
      <c r="AY17" s="51">
        <v>0</v>
      </c>
      <c r="AZ17" s="51">
        <v>0</v>
      </c>
      <c r="BA17" s="51">
        <v>1</v>
      </c>
      <c r="BB17" s="51">
        <v>2</v>
      </c>
      <c r="BC17" s="51">
        <f t="shared" si="28"/>
        <v>8</v>
      </c>
      <c r="BD17" s="51">
        <v>0</v>
      </c>
      <c r="BE17" s="51">
        <v>0</v>
      </c>
      <c r="BF17" s="51">
        <v>0</v>
      </c>
      <c r="BG17" s="51">
        <v>0</v>
      </c>
      <c r="BH17" s="51">
        <v>0</v>
      </c>
      <c r="BI17" s="160">
        <f t="shared" si="29"/>
        <v>0</v>
      </c>
      <c r="BJ17" s="188"/>
      <c r="BK17" s="42" t="s">
        <v>33</v>
      </c>
      <c r="BL17" s="158">
        <v>0</v>
      </c>
      <c r="BM17" s="158">
        <v>0</v>
      </c>
      <c r="BN17" s="158">
        <v>0</v>
      </c>
      <c r="BO17" s="158">
        <v>0</v>
      </c>
      <c r="BP17" s="158">
        <v>0</v>
      </c>
      <c r="BQ17" s="158">
        <f t="shared" si="30"/>
        <v>0</v>
      </c>
      <c r="BR17" s="158">
        <v>0</v>
      </c>
      <c r="BS17" s="158">
        <v>0</v>
      </c>
      <c r="BT17" s="158">
        <v>0</v>
      </c>
      <c r="BU17" s="158">
        <v>0</v>
      </c>
      <c r="BV17" s="158">
        <v>0</v>
      </c>
      <c r="BW17" s="158">
        <f t="shared" si="31"/>
        <v>0</v>
      </c>
      <c r="BX17" s="158">
        <f t="shared" si="32"/>
        <v>5</v>
      </c>
      <c r="BY17" s="158">
        <f t="shared" si="32"/>
        <v>0</v>
      </c>
      <c r="BZ17" s="158">
        <f t="shared" si="32"/>
        <v>0</v>
      </c>
      <c r="CA17" s="158">
        <f t="shared" si="32"/>
        <v>1</v>
      </c>
      <c r="CB17" s="158">
        <f t="shared" si="32"/>
        <v>4</v>
      </c>
      <c r="CC17" s="159">
        <f t="shared" si="33"/>
        <v>10</v>
      </c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  <c r="IV17" s="139"/>
    </row>
    <row r="18" spans="1:256" ht="17.100000000000001" customHeight="1">
      <c r="A18" s="16"/>
      <c r="B18" s="189"/>
      <c r="C18" s="30" t="s">
        <v>34</v>
      </c>
      <c r="D18" s="155">
        <f t="shared" ref="D18:U18" si="34">SUM(D15:D17)</f>
        <v>1336</v>
      </c>
      <c r="E18" s="155">
        <f t="shared" si="34"/>
        <v>79</v>
      </c>
      <c r="F18" s="155">
        <f t="shared" si="34"/>
        <v>21</v>
      </c>
      <c r="G18" s="155">
        <f t="shared" si="34"/>
        <v>17</v>
      </c>
      <c r="H18" s="155">
        <f t="shared" si="34"/>
        <v>23</v>
      </c>
      <c r="I18" s="155">
        <f t="shared" si="34"/>
        <v>1476</v>
      </c>
      <c r="J18" s="155">
        <f t="shared" si="34"/>
        <v>246</v>
      </c>
      <c r="K18" s="155">
        <f t="shared" si="34"/>
        <v>1</v>
      </c>
      <c r="L18" s="155">
        <f t="shared" si="34"/>
        <v>8</v>
      </c>
      <c r="M18" s="155">
        <f t="shared" si="34"/>
        <v>10</v>
      </c>
      <c r="N18" s="155">
        <f t="shared" si="34"/>
        <v>14</v>
      </c>
      <c r="O18" s="155">
        <f t="shared" si="34"/>
        <v>279</v>
      </c>
      <c r="P18" s="155">
        <f t="shared" si="34"/>
        <v>0</v>
      </c>
      <c r="Q18" s="155">
        <f t="shared" si="34"/>
        <v>0</v>
      </c>
      <c r="R18" s="155">
        <f t="shared" si="34"/>
        <v>0</v>
      </c>
      <c r="S18" s="155">
        <f t="shared" si="34"/>
        <v>0</v>
      </c>
      <c r="T18" s="155">
        <f t="shared" si="34"/>
        <v>0</v>
      </c>
      <c r="U18" s="156">
        <f t="shared" si="34"/>
        <v>0</v>
      </c>
      <c r="V18" s="189"/>
      <c r="W18" s="30" t="s">
        <v>34</v>
      </c>
      <c r="X18" s="155">
        <f t="shared" ref="X18:AO18" si="35">SUM(X15:X17)</f>
        <v>0</v>
      </c>
      <c r="Y18" s="155">
        <f t="shared" si="35"/>
        <v>0</v>
      </c>
      <c r="Z18" s="155">
        <f t="shared" si="35"/>
        <v>0</v>
      </c>
      <c r="AA18" s="155">
        <f t="shared" si="35"/>
        <v>0</v>
      </c>
      <c r="AB18" s="155">
        <f t="shared" si="35"/>
        <v>0</v>
      </c>
      <c r="AC18" s="155">
        <f t="shared" si="35"/>
        <v>0</v>
      </c>
      <c r="AD18" s="155">
        <f t="shared" si="35"/>
        <v>0</v>
      </c>
      <c r="AE18" s="155">
        <f t="shared" si="35"/>
        <v>0</v>
      </c>
      <c r="AF18" s="155">
        <f t="shared" si="35"/>
        <v>0</v>
      </c>
      <c r="AG18" s="155">
        <f t="shared" si="35"/>
        <v>0</v>
      </c>
      <c r="AH18" s="155">
        <f t="shared" si="35"/>
        <v>0</v>
      </c>
      <c r="AI18" s="155">
        <f t="shared" si="35"/>
        <v>0</v>
      </c>
      <c r="AJ18" s="155">
        <f t="shared" si="35"/>
        <v>1582</v>
      </c>
      <c r="AK18" s="155">
        <f t="shared" si="35"/>
        <v>80</v>
      </c>
      <c r="AL18" s="155">
        <f t="shared" si="35"/>
        <v>29</v>
      </c>
      <c r="AM18" s="155">
        <f t="shared" si="35"/>
        <v>27</v>
      </c>
      <c r="AN18" s="155">
        <f t="shared" si="35"/>
        <v>37</v>
      </c>
      <c r="AO18" s="156">
        <f t="shared" si="35"/>
        <v>1755</v>
      </c>
      <c r="AP18" s="189"/>
      <c r="AQ18" s="30" t="s">
        <v>34</v>
      </c>
      <c r="AR18" s="155">
        <f t="shared" ref="AR18:BI18" si="36">SUM(AR15:AR17)</f>
        <v>23</v>
      </c>
      <c r="AS18" s="155">
        <f t="shared" si="36"/>
        <v>0</v>
      </c>
      <c r="AT18" s="155">
        <f t="shared" si="36"/>
        <v>3</v>
      </c>
      <c r="AU18" s="155">
        <f t="shared" si="36"/>
        <v>4</v>
      </c>
      <c r="AV18" s="155">
        <f t="shared" si="36"/>
        <v>11</v>
      </c>
      <c r="AW18" s="155">
        <f t="shared" si="36"/>
        <v>41</v>
      </c>
      <c r="AX18" s="155">
        <f t="shared" si="36"/>
        <v>32</v>
      </c>
      <c r="AY18" s="155">
        <f t="shared" si="36"/>
        <v>0</v>
      </c>
      <c r="AZ18" s="155">
        <f t="shared" si="36"/>
        <v>1</v>
      </c>
      <c r="BA18" s="155">
        <f t="shared" si="36"/>
        <v>9</v>
      </c>
      <c r="BB18" s="155">
        <f t="shared" si="36"/>
        <v>8</v>
      </c>
      <c r="BC18" s="155">
        <f t="shared" si="36"/>
        <v>50</v>
      </c>
      <c r="BD18" s="155">
        <f t="shared" si="36"/>
        <v>0</v>
      </c>
      <c r="BE18" s="155">
        <f t="shared" si="36"/>
        <v>0</v>
      </c>
      <c r="BF18" s="155">
        <f t="shared" si="36"/>
        <v>0</v>
      </c>
      <c r="BG18" s="155">
        <f t="shared" si="36"/>
        <v>0</v>
      </c>
      <c r="BH18" s="155">
        <f t="shared" si="36"/>
        <v>0</v>
      </c>
      <c r="BI18" s="156">
        <f t="shared" si="36"/>
        <v>0</v>
      </c>
      <c r="BJ18" s="189"/>
      <c r="BK18" s="30" t="s">
        <v>34</v>
      </c>
      <c r="BL18" s="155">
        <f t="shared" ref="BL18:CC18" si="37">SUM(BL15:BL17)</f>
        <v>0</v>
      </c>
      <c r="BM18" s="155">
        <f t="shared" si="37"/>
        <v>0</v>
      </c>
      <c r="BN18" s="155">
        <f t="shared" si="37"/>
        <v>0</v>
      </c>
      <c r="BO18" s="155">
        <f t="shared" si="37"/>
        <v>0</v>
      </c>
      <c r="BP18" s="155">
        <f t="shared" si="37"/>
        <v>0</v>
      </c>
      <c r="BQ18" s="155">
        <f t="shared" si="37"/>
        <v>0</v>
      </c>
      <c r="BR18" s="155">
        <f t="shared" si="37"/>
        <v>0</v>
      </c>
      <c r="BS18" s="155">
        <f t="shared" si="37"/>
        <v>0</v>
      </c>
      <c r="BT18" s="155">
        <f t="shared" si="37"/>
        <v>0</v>
      </c>
      <c r="BU18" s="155">
        <f t="shared" si="37"/>
        <v>0</v>
      </c>
      <c r="BV18" s="155">
        <f t="shared" si="37"/>
        <v>0</v>
      </c>
      <c r="BW18" s="155">
        <f t="shared" si="37"/>
        <v>0</v>
      </c>
      <c r="BX18" s="155">
        <f t="shared" si="37"/>
        <v>55</v>
      </c>
      <c r="BY18" s="155">
        <f t="shared" si="37"/>
        <v>0</v>
      </c>
      <c r="BZ18" s="155">
        <f t="shared" si="37"/>
        <v>4</v>
      </c>
      <c r="CA18" s="155">
        <f t="shared" si="37"/>
        <v>13</v>
      </c>
      <c r="CB18" s="155">
        <f t="shared" si="37"/>
        <v>19</v>
      </c>
      <c r="CC18" s="156">
        <f t="shared" si="37"/>
        <v>91</v>
      </c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  <c r="IV18" s="139"/>
    </row>
    <row r="19" spans="1:256" ht="17.100000000000001" customHeight="1">
      <c r="A19" s="16"/>
      <c r="B19" s="41" t="s">
        <v>35</v>
      </c>
      <c r="C19" s="30" t="s">
        <v>36</v>
      </c>
      <c r="D19" s="155">
        <v>331</v>
      </c>
      <c r="E19" s="155">
        <v>39</v>
      </c>
      <c r="F19" s="155">
        <v>1</v>
      </c>
      <c r="G19" s="155">
        <v>1</v>
      </c>
      <c r="H19" s="155">
        <v>8</v>
      </c>
      <c r="I19" s="155">
        <f t="shared" ref="I19:I27" si="38">SUM(D19:H19)</f>
        <v>380</v>
      </c>
      <c r="J19" s="155">
        <v>0</v>
      </c>
      <c r="K19" s="155">
        <v>0</v>
      </c>
      <c r="L19" s="155">
        <v>0</v>
      </c>
      <c r="M19" s="155">
        <v>0</v>
      </c>
      <c r="N19" s="155">
        <v>0</v>
      </c>
      <c r="O19" s="155">
        <f t="shared" ref="O19:O27" si="39">SUM(J19:N19)</f>
        <v>0</v>
      </c>
      <c r="P19" s="155">
        <v>0</v>
      </c>
      <c r="Q19" s="155">
        <v>0</v>
      </c>
      <c r="R19" s="155">
        <v>0</v>
      </c>
      <c r="S19" s="155">
        <v>0</v>
      </c>
      <c r="T19" s="155">
        <v>0</v>
      </c>
      <c r="U19" s="156">
        <f t="shared" ref="U19:U27" si="40">SUM(P19:T19)</f>
        <v>0</v>
      </c>
      <c r="V19" s="41" t="s">
        <v>35</v>
      </c>
      <c r="W19" s="30" t="s">
        <v>36</v>
      </c>
      <c r="X19" s="155">
        <v>0</v>
      </c>
      <c r="Y19" s="155">
        <v>0</v>
      </c>
      <c r="Z19" s="155">
        <v>0</v>
      </c>
      <c r="AA19" s="155">
        <v>0</v>
      </c>
      <c r="AB19" s="155">
        <v>0</v>
      </c>
      <c r="AC19" s="155">
        <f t="shared" ref="AC19:AC27" si="41">SUM(X19:AB19)</f>
        <v>0</v>
      </c>
      <c r="AD19" s="155">
        <v>0</v>
      </c>
      <c r="AE19" s="155">
        <v>0</v>
      </c>
      <c r="AF19" s="155">
        <v>0</v>
      </c>
      <c r="AG19" s="155">
        <v>0</v>
      </c>
      <c r="AH19" s="155">
        <v>0</v>
      </c>
      <c r="AI19" s="155">
        <f t="shared" ref="AI19:AI27" si="42">SUM(AD19:AH19)</f>
        <v>0</v>
      </c>
      <c r="AJ19" s="155">
        <f t="shared" ref="AJ19:AN27" si="43">D19+J19+P19+X19+AD19</f>
        <v>331</v>
      </c>
      <c r="AK19" s="155">
        <f t="shared" si="43"/>
        <v>39</v>
      </c>
      <c r="AL19" s="155">
        <f t="shared" si="43"/>
        <v>1</v>
      </c>
      <c r="AM19" s="155">
        <f t="shared" si="43"/>
        <v>1</v>
      </c>
      <c r="AN19" s="155">
        <f t="shared" si="43"/>
        <v>8</v>
      </c>
      <c r="AO19" s="156">
        <f t="shared" ref="AO19:AO27" si="44">SUM(AJ19:AN19)</f>
        <v>380</v>
      </c>
      <c r="AP19" s="41" t="s">
        <v>35</v>
      </c>
      <c r="AQ19" s="30" t="s">
        <v>36</v>
      </c>
      <c r="AR19" s="39">
        <v>1</v>
      </c>
      <c r="AS19" s="39">
        <v>0</v>
      </c>
      <c r="AT19" s="39">
        <v>0</v>
      </c>
      <c r="AU19" s="39">
        <v>1</v>
      </c>
      <c r="AV19" s="39">
        <v>2</v>
      </c>
      <c r="AW19" s="39">
        <f t="shared" ref="AW19:AW27" si="45">SUM(AR19:AV19)</f>
        <v>4</v>
      </c>
      <c r="AX19" s="39">
        <v>0</v>
      </c>
      <c r="AY19" s="39">
        <v>0</v>
      </c>
      <c r="AZ19" s="39">
        <v>0</v>
      </c>
      <c r="BA19" s="39">
        <v>0</v>
      </c>
      <c r="BB19" s="39">
        <v>0</v>
      </c>
      <c r="BC19" s="39">
        <f t="shared" ref="BC19:BC27" si="46">SUM(AX19:BB19)</f>
        <v>0</v>
      </c>
      <c r="BD19" s="39">
        <v>0</v>
      </c>
      <c r="BE19" s="39">
        <v>0</v>
      </c>
      <c r="BF19" s="39">
        <v>0</v>
      </c>
      <c r="BG19" s="39">
        <v>0</v>
      </c>
      <c r="BH19" s="39">
        <v>0</v>
      </c>
      <c r="BI19" s="157">
        <f t="shared" ref="BI19:BI27" si="47">SUM(BD19:BH19)</f>
        <v>0</v>
      </c>
      <c r="BJ19" s="41" t="s">
        <v>35</v>
      </c>
      <c r="BK19" s="30" t="s">
        <v>36</v>
      </c>
      <c r="BL19" s="155">
        <v>0</v>
      </c>
      <c r="BM19" s="155">
        <v>0</v>
      </c>
      <c r="BN19" s="155">
        <v>0</v>
      </c>
      <c r="BO19" s="155">
        <v>0</v>
      </c>
      <c r="BP19" s="155">
        <v>0</v>
      </c>
      <c r="BQ19" s="155">
        <f t="shared" ref="BQ19:BQ27" si="48">SUM(BL19:BP19)</f>
        <v>0</v>
      </c>
      <c r="BR19" s="155">
        <v>0</v>
      </c>
      <c r="BS19" s="155">
        <v>0</v>
      </c>
      <c r="BT19" s="155">
        <v>0</v>
      </c>
      <c r="BU19" s="155">
        <v>0</v>
      </c>
      <c r="BV19" s="155">
        <v>0</v>
      </c>
      <c r="BW19" s="155">
        <f t="shared" ref="BW19:BW27" si="49">SUM(BR19:BV19)</f>
        <v>0</v>
      </c>
      <c r="BX19" s="155">
        <f t="shared" ref="BX19:CB27" si="50">AR19+AX19+BD19+BL19+BR19</f>
        <v>1</v>
      </c>
      <c r="BY19" s="155">
        <f t="shared" si="50"/>
        <v>0</v>
      </c>
      <c r="BZ19" s="155">
        <f t="shared" si="50"/>
        <v>0</v>
      </c>
      <c r="CA19" s="155">
        <f t="shared" si="50"/>
        <v>1</v>
      </c>
      <c r="CB19" s="155">
        <f t="shared" si="50"/>
        <v>2</v>
      </c>
      <c r="CC19" s="156">
        <f t="shared" ref="CC19:CC27" si="51">SUM(BX19:CB19)</f>
        <v>4</v>
      </c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/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  <c r="FL19" s="139"/>
      <c r="FM19" s="139"/>
      <c r="FN19" s="139"/>
      <c r="FO19" s="139"/>
      <c r="FP19" s="139"/>
      <c r="FQ19" s="139"/>
      <c r="FR19" s="139"/>
      <c r="FS19" s="139"/>
      <c r="FT19" s="139"/>
      <c r="FU19" s="139"/>
      <c r="FV19" s="139"/>
      <c r="FW19" s="139"/>
      <c r="FX19" s="139"/>
      <c r="FY19" s="139"/>
      <c r="FZ19" s="139"/>
      <c r="GA19" s="139"/>
      <c r="GB19" s="139"/>
      <c r="GC19" s="139"/>
      <c r="GD19" s="139"/>
      <c r="GE19" s="139"/>
      <c r="GF19" s="139"/>
      <c r="GG19" s="139"/>
      <c r="GH19" s="139"/>
      <c r="GI19" s="139"/>
      <c r="GJ19" s="139"/>
      <c r="GK19" s="139"/>
      <c r="GL19" s="139"/>
      <c r="GM19" s="139"/>
      <c r="GN19" s="139"/>
      <c r="GO19" s="139"/>
      <c r="GP19" s="139"/>
      <c r="GQ19" s="139"/>
      <c r="GR19" s="139"/>
      <c r="GS19" s="139"/>
      <c r="GT19" s="139"/>
      <c r="GU19" s="139"/>
      <c r="GV19" s="139"/>
      <c r="GW19" s="139"/>
      <c r="GX19" s="139"/>
      <c r="GY19" s="139"/>
      <c r="GZ19" s="139"/>
      <c r="HA19" s="139"/>
      <c r="HB19" s="139"/>
      <c r="HC19" s="139"/>
      <c r="HD19" s="139"/>
      <c r="HE19" s="139"/>
      <c r="HF19" s="139"/>
      <c r="HG19" s="139"/>
      <c r="HH19" s="139"/>
      <c r="HI19" s="139"/>
      <c r="HJ19" s="139"/>
      <c r="HK19" s="139"/>
      <c r="HL19" s="139"/>
      <c r="HM19" s="139"/>
      <c r="HN19" s="139"/>
      <c r="HO19" s="139"/>
      <c r="HP19" s="139"/>
      <c r="HQ19" s="139"/>
      <c r="HR19" s="139"/>
      <c r="HS19" s="139"/>
      <c r="HT19" s="139"/>
      <c r="HU19" s="139"/>
      <c r="HV19" s="139"/>
      <c r="HW19" s="139"/>
      <c r="HX19" s="139"/>
      <c r="HY19" s="139"/>
      <c r="HZ19" s="139"/>
      <c r="IA19" s="139"/>
      <c r="IB19" s="139"/>
      <c r="IC19" s="139"/>
      <c r="ID19" s="139"/>
      <c r="IE19" s="139"/>
      <c r="IF19" s="139"/>
      <c r="IG19" s="139"/>
      <c r="IH19" s="139"/>
      <c r="II19" s="139"/>
      <c r="IJ19" s="139"/>
      <c r="IK19" s="139"/>
      <c r="IL19" s="139"/>
      <c r="IM19" s="139"/>
      <c r="IN19" s="139"/>
      <c r="IO19" s="139"/>
      <c r="IP19" s="139"/>
      <c r="IQ19" s="139"/>
      <c r="IR19" s="139"/>
      <c r="IS19" s="139"/>
      <c r="IT19" s="139"/>
      <c r="IU19" s="139"/>
      <c r="IV19" s="139"/>
    </row>
    <row r="20" spans="1:256" ht="17.100000000000001" customHeight="1">
      <c r="A20" s="16"/>
      <c r="B20" s="41" t="s">
        <v>37</v>
      </c>
      <c r="C20" s="30" t="s">
        <v>38</v>
      </c>
      <c r="D20" s="155">
        <v>315</v>
      </c>
      <c r="E20" s="155">
        <v>63</v>
      </c>
      <c r="F20" s="155">
        <v>12</v>
      </c>
      <c r="G20" s="155">
        <v>9</v>
      </c>
      <c r="H20" s="155">
        <v>8</v>
      </c>
      <c r="I20" s="155">
        <f t="shared" si="38"/>
        <v>407</v>
      </c>
      <c r="J20" s="155">
        <v>0</v>
      </c>
      <c r="K20" s="155">
        <v>0</v>
      </c>
      <c r="L20" s="155">
        <v>0</v>
      </c>
      <c r="M20" s="155">
        <v>0</v>
      </c>
      <c r="N20" s="155">
        <v>0</v>
      </c>
      <c r="O20" s="155">
        <f t="shared" si="39"/>
        <v>0</v>
      </c>
      <c r="P20" s="155">
        <v>0</v>
      </c>
      <c r="Q20" s="155">
        <v>0</v>
      </c>
      <c r="R20" s="155">
        <v>0</v>
      </c>
      <c r="S20" s="155">
        <v>0</v>
      </c>
      <c r="T20" s="155">
        <v>0</v>
      </c>
      <c r="U20" s="156">
        <f t="shared" si="40"/>
        <v>0</v>
      </c>
      <c r="V20" s="41" t="s">
        <v>37</v>
      </c>
      <c r="W20" s="30" t="s">
        <v>38</v>
      </c>
      <c r="X20" s="155">
        <v>0</v>
      </c>
      <c r="Y20" s="155">
        <v>0</v>
      </c>
      <c r="Z20" s="155">
        <v>0</v>
      </c>
      <c r="AA20" s="155">
        <v>0</v>
      </c>
      <c r="AB20" s="155">
        <v>0</v>
      </c>
      <c r="AC20" s="155">
        <f t="shared" si="41"/>
        <v>0</v>
      </c>
      <c r="AD20" s="155">
        <v>0</v>
      </c>
      <c r="AE20" s="155">
        <v>0</v>
      </c>
      <c r="AF20" s="155">
        <v>0</v>
      </c>
      <c r="AG20" s="155">
        <v>0</v>
      </c>
      <c r="AH20" s="155">
        <v>0</v>
      </c>
      <c r="AI20" s="155">
        <f t="shared" si="42"/>
        <v>0</v>
      </c>
      <c r="AJ20" s="155">
        <f t="shared" si="43"/>
        <v>315</v>
      </c>
      <c r="AK20" s="155">
        <f t="shared" si="43"/>
        <v>63</v>
      </c>
      <c r="AL20" s="155">
        <f t="shared" si="43"/>
        <v>12</v>
      </c>
      <c r="AM20" s="155">
        <f t="shared" si="43"/>
        <v>9</v>
      </c>
      <c r="AN20" s="155">
        <f t="shared" si="43"/>
        <v>8</v>
      </c>
      <c r="AO20" s="156">
        <f t="shared" si="44"/>
        <v>407</v>
      </c>
      <c r="AP20" s="41" t="s">
        <v>37</v>
      </c>
      <c r="AQ20" s="30" t="s">
        <v>38</v>
      </c>
      <c r="AR20" s="39">
        <v>4</v>
      </c>
      <c r="AS20" s="39">
        <v>1</v>
      </c>
      <c r="AT20" s="39">
        <v>4</v>
      </c>
      <c r="AU20" s="39">
        <v>1</v>
      </c>
      <c r="AV20" s="39">
        <v>3</v>
      </c>
      <c r="AW20" s="39">
        <f t="shared" si="45"/>
        <v>13</v>
      </c>
      <c r="AX20" s="39">
        <v>0</v>
      </c>
      <c r="AY20" s="39">
        <v>0</v>
      </c>
      <c r="AZ20" s="39">
        <v>0</v>
      </c>
      <c r="BA20" s="39">
        <v>0</v>
      </c>
      <c r="BB20" s="39">
        <v>0</v>
      </c>
      <c r="BC20" s="39">
        <f t="shared" si="46"/>
        <v>0</v>
      </c>
      <c r="BD20" s="39">
        <v>0</v>
      </c>
      <c r="BE20" s="39">
        <v>0</v>
      </c>
      <c r="BF20" s="39">
        <v>0</v>
      </c>
      <c r="BG20" s="39">
        <v>0</v>
      </c>
      <c r="BH20" s="39">
        <v>0</v>
      </c>
      <c r="BI20" s="157">
        <f t="shared" si="47"/>
        <v>0</v>
      </c>
      <c r="BJ20" s="41" t="s">
        <v>37</v>
      </c>
      <c r="BK20" s="30" t="s">
        <v>38</v>
      </c>
      <c r="BL20" s="155">
        <v>0</v>
      </c>
      <c r="BM20" s="155">
        <v>0</v>
      </c>
      <c r="BN20" s="155">
        <v>0</v>
      </c>
      <c r="BO20" s="155">
        <v>0</v>
      </c>
      <c r="BP20" s="155">
        <v>0</v>
      </c>
      <c r="BQ20" s="155">
        <f t="shared" si="48"/>
        <v>0</v>
      </c>
      <c r="BR20" s="155">
        <v>0</v>
      </c>
      <c r="BS20" s="155">
        <v>0</v>
      </c>
      <c r="BT20" s="155">
        <v>0</v>
      </c>
      <c r="BU20" s="155">
        <v>0</v>
      </c>
      <c r="BV20" s="155">
        <v>0</v>
      </c>
      <c r="BW20" s="155">
        <f t="shared" si="49"/>
        <v>0</v>
      </c>
      <c r="BX20" s="155">
        <f t="shared" si="50"/>
        <v>4</v>
      </c>
      <c r="BY20" s="155">
        <f t="shared" si="50"/>
        <v>1</v>
      </c>
      <c r="BZ20" s="155">
        <f t="shared" si="50"/>
        <v>4</v>
      </c>
      <c r="CA20" s="155">
        <f t="shared" si="50"/>
        <v>1</v>
      </c>
      <c r="CB20" s="155">
        <f t="shared" si="50"/>
        <v>3</v>
      </c>
      <c r="CC20" s="156">
        <f t="shared" si="51"/>
        <v>13</v>
      </c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39"/>
      <c r="EO20" s="139"/>
      <c r="EP20" s="139"/>
      <c r="EQ20" s="139"/>
      <c r="ER20" s="139"/>
      <c r="ES20" s="139"/>
      <c r="ET20" s="139"/>
      <c r="EU20" s="139"/>
      <c r="EV20" s="139"/>
      <c r="EW20" s="139"/>
      <c r="EX20" s="139"/>
      <c r="EY20" s="139"/>
      <c r="EZ20" s="139"/>
      <c r="FA20" s="139"/>
      <c r="FB20" s="139"/>
      <c r="FC20" s="139"/>
      <c r="FD20" s="139"/>
      <c r="FE20" s="139"/>
      <c r="FF20" s="139"/>
      <c r="FG20" s="139"/>
      <c r="FH20" s="139"/>
      <c r="FI20" s="139"/>
      <c r="FJ20" s="139"/>
      <c r="FK20" s="139"/>
      <c r="FL20" s="139"/>
      <c r="FM20" s="139"/>
      <c r="FN20" s="139"/>
      <c r="FO20" s="139"/>
      <c r="FP20" s="139"/>
      <c r="FQ20" s="139"/>
      <c r="FR20" s="139"/>
      <c r="FS20" s="139"/>
      <c r="FT20" s="139"/>
      <c r="FU20" s="139"/>
      <c r="FV20" s="139"/>
      <c r="FW20" s="139"/>
      <c r="FX20" s="139"/>
      <c r="FY20" s="139"/>
      <c r="FZ20" s="139"/>
      <c r="GA20" s="139"/>
      <c r="GB20" s="139"/>
      <c r="GC20" s="139"/>
      <c r="GD20" s="139"/>
      <c r="GE20" s="139"/>
      <c r="GF20" s="139"/>
      <c r="GG20" s="139"/>
      <c r="GH20" s="139"/>
      <c r="GI20" s="139"/>
      <c r="GJ20" s="139"/>
      <c r="GK20" s="139"/>
      <c r="GL20" s="139"/>
      <c r="GM20" s="139"/>
      <c r="GN20" s="139"/>
      <c r="GO20" s="139"/>
      <c r="GP20" s="139"/>
      <c r="GQ20" s="139"/>
      <c r="GR20" s="139"/>
      <c r="GS20" s="139"/>
      <c r="GT20" s="139"/>
      <c r="GU20" s="139"/>
      <c r="GV20" s="139"/>
      <c r="GW20" s="139"/>
      <c r="GX20" s="139"/>
      <c r="GY20" s="139"/>
      <c r="GZ20" s="139"/>
      <c r="HA20" s="139"/>
      <c r="HB20" s="139"/>
      <c r="HC20" s="139"/>
      <c r="HD20" s="139"/>
      <c r="HE20" s="139"/>
      <c r="HF20" s="139"/>
      <c r="HG20" s="139"/>
      <c r="HH20" s="139"/>
      <c r="HI20" s="139"/>
      <c r="HJ20" s="139"/>
      <c r="HK20" s="139"/>
      <c r="HL20" s="139"/>
      <c r="HM20" s="139"/>
      <c r="HN20" s="139"/>
      <c r="HO20" s="139"/>
      <c r="HP20" s="139"/>
      <c r="HQ20" s="139"/>
      <c r="HR20" s="139"/>
      <c r="HS20" s="139"/>
      <c r="HT20" s="139"/>
      <c r="HU20" s="139"/>
      <c r="HV20" s="139"/>
      <c r="HW20" s="139"/>
      <c r="HX20" s="139"/>
      <c r="HY20" s="139"/>
      <c r="HZ20" s="139"/>
      <c r="IA20" s="139"/>
      <c r="IB20" s="139"/>
      <c r="IC20" s="139"/>
      <c r="ID20" s="139"/>
      <c r="IE20" s="139"/>
      <c r="IF20" s="139"/>
      <c r="IG20" s="139"/>
      <c r="IH20" s="139"/>
      <c r="II20" s="139"/>
      <c r="IJ20" s="139"/>
      <c r="IK20" s="139"/>
      <c r="IL20" s="139"/>
      <c r="IM20" s="139"/>
      <c r="IN20" s="139"/>
      <c r="IO20" s="139"/>
      <c r="IP20" s="139"/>
      <c r="IQ20" s="139"/>
      <c r="IR20" s="139"/>
      <c r="IS20" s="139"/>
      <c r="IT20" s="139"/>
      <c r="IU20" s="139"/>
      <c r="IV20" s="139"/>
    </row>
    <row r="21" spans="1:256" ht="17.100000000000001" customHeight="1">
      <c r="A21" s="16"/>
      <c r="B21" s="41" t="s">
        <v>39</v>
      </c>
      <c r="C21" s="30" t="s">
        <v>40</v>
      </c>
      <c r="D21" s="155">
        <v>644</v>
      </c>
      <c r="E21" s="155">
        <v>42</v>
      </c>
      <c r="F21" s="155">
        <v>17</v>
      </c>
      <c r="G21" s="155">
        <v>0</v>
      </c>
      <c r="H21" s="155">
        <v>15</v>
      </c>
      <c r="I21" s="155">
        <f t="shared" si="38"/>
        <v>718</v>
      </c>
      <c r="J21" s="155">
        <v>5</v>
      </c>
      <c r="K21" s="155">
        <v>0</v>
      </c>
      <c r="L21" s="155">
        <v>2</v>
      </c>
      <c r="M21" s="155">
        <v>0</v>
      </c>
      <c r="N21" s="155">
        <v>2</v>
      </c>
      <c r="O21" s="155">
        <f t="shared" si="39"/>
        <v>9</v>
      </c>
      <c r="P21" s="155">
        <v>0</v>
      </c>
      <c r="Q21" s="155">
        <v>0</v>
      </c>
      <c r="R21" s="155">
        <v>0</v>
      </c>
      <c r="S21" s="155">
        <v>0</v>
      </c>
      <c r="T21" s="155">
        <v>0</v>
      </c>
      <c r="U21" s="156">
        <f t="shared" si="40"/>
        <v>0</v>
      </c>
      <c r="V21" s="41" t="s">
        <v>39</v>
      </c>
      <c r="W21" s="30" t="s">
        <v>40</v>
      </c>
      <c r="X21" s="155">
        <v>0</v>
      </c>
      <c r="Y21" s="155">
        <v>0</v>
      </c>
      <c r="Z21" s="155">
        <v>0</v>
      </c>
      <c r="AA21" s="155">
        <v>0</v>
      </c>
      <c r="AB21" s="155">
        <v>0</v>
      </c>
      <c r="AC21" s="155">
        <f t="shared" si="41"/>
        <v>0</v>
      </c>
      <c r="AD21" s="155">
        <v>0</v>
      </c>
      <c r="AE21" s="155">
        <v>0</v>
      </c>
      <c r="AF21" s="155">
        <v>0</v>
      </c>
      <c r="AG21" s="155">
        <v>0</v>
      </c>
      <c r="AH21" s="155">
        <v>0</v>
      </c>
      <c r="AI21" s="155">
        <f t="shared" si="42"/>
        <v>0</v>
      </c>
      <c r="AJ21" s="155">
        <f t="shared" si="43"/>
        <v>649</v>
      </c>
      <c r="AK21" s="155">
        <f t="shared" si="43"/>
        <v>42</v>
      </c>
      <c r="AL21" s="155">
        <f t="shared" si="43"/>
        <v>19</v>
      </c>
      <c r="AM21" s="155">
        <f t="shared" si="43"/>
        <v>0</v>
      </c>
      <c r="AN21" s="155">
        <f t="shared" si="43"/>
        <v>17</v>
      </c>
      <c r="AO21" s="156">
        <f t="shared" si="44"/>
        <v>727</v>
      </c>
      <c r="AP21" s="41" t="s">
        <v>39</v>
      </c>
      <c r="AQ21" s="30" t="s">
        <v>40</v>
      </c>
      <c r="AR21" s="39">
        <v>7</v>
      </c>
      <c r="AS21" s="39">
        <v>2</v>
      </c>
      <c r="AT21" s="39">
        <v>0</v>
      </c>
      <c r="AU21" s="39">
        <v>0</v>
      </c>
      <c r="AV21" s="39">
        <v>1</v>
      </c>
      <c r="AW21" s="39">
        <f t="shared" si="45"/>
        <v>10</v>
      </c>
      <c r="AX21" s="39">
        <v>1</v>
      </c>
      <c r="AY21" s="39">
        <v>0</v>
      </c>
      <c r="AZ21" s="39">
        <v>0</v>
      </c>
      <c r="BA21" s="39">
        <v>0</v>
      </c>
      <c r="BB21" s="39">
        <v>1</v>
      </c>
      <c r="BC21" s="39">
        <f t="shared" si="46"/>
        <v>2</v>
      </c>
      <c r="BD21" s="39">
        <v>0</v>
      </c>
      <c r="BE21" s="39">
        <v>0</v>
      </c>
      <c r="BF21" s="39">
        <v>0</v>
      </c>
      <c r="BG21" s="39">
        <v>0</v>
      </c>
      <c r="BH21" s="39">
        <v>0</v>
      </c>
      <c r="BI21" s="157">
        <f t="shared" si="47"/>
        <v>0</v>
      </c>
      <c r="BJ21" s="41" t="s">
        <v>39</v>
      </c>
      <c r="BK21" s="30" t="s">
        <v>40</v>
      </c>
      <c r="BL21" s="155">
        <v>0</v>
      </c>
      <c r="BM21" s="155">
        <v>0</v>
      </c>
      <c r="BN21" s="155">
        <v>0</v>
      </c>
      <c r="BO21" s="155">
        <v>0</v>
      </c>
      <c r="BP21" s="155">
        <v>0</v>
      </c>
      <c r="BQ21" s="155">
        <f t="shared" si="48"/>
        <v>0</v>
      </c>
      <c r="BR21" s="155">
        <v>0</v>
      </c>
      <c r="BS21" s="155">
        <v>0</v>
      </c>
      <c r="BT21" s="155">
        <v>0</v>
      </c>
      <c r="BU21" s="155">
        <v>0</v>
      </c>
      <c r="BV21" s="155">
        <v>0</v>
      </c>
      <c r="BW21" s="155">
        <f t="shared" si="49"/>
        <v>0</v>
      </c>
      <c r="BX21" s="155">
        <f t="shared" si="50"/>
        <v>8</v>
      </c>
      <c r="BY21" s="155">
        <f t="shared" si="50"/>
        <v>2</v>
      </c>
      <c r="BZ21" s="155">
        <f t="shared" si="50"/>
        <v>0</v>
      </c>
      <c r="CA21" s="155">
        <f t="shared" si="50"/>
        <v>0</v>
      </c>
      <c r="CB21" s="155">
        <f t="shared" si="50"/>
        <v>2</v>
      </c>
      <c r="CC21" s="156">
        <f t="shared" si="51"/>
        <v>12</v>
      </c>
      <c r="CD21" s="139"/>
      <c r="CE21" s="139"/>
      <c r="CF21" s="139"/>
      <c r="CG21" s="139"/>
      <c r="CH21" s="139"/>
      <c r="CI21" s="139"/>
      <c r="CJ21" s="139"/>
      <c r="CK21" s="139"/>
      <c r="CL21" s="139"/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39"/>
      <c r="CY21" s="139"/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39"/>
      <c r="DQ21" s="139"/>
      <c r="DR21" s="139"/>
      <c r="DS21" s="139"/>
      <c r="DT21" s="139"/>
      <c r="DU21" s="139"/>
      <c r="DV21" s="139"/>
      <c r="DW21" s="139"/>
      <c r="DX21" s="139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  <c r="EL21" s="139"/>
      <c r="EM21" s="139"/>
      <c r="EN21" s="139"/>
      <c r="EO21" s="139"/>
      <c r="EP21" s="139"/>
      <c r="EQ21" s="139"/>
      <c r="ER21" s="139"/>
      <c r="ES21" s="139"/>
      <c r="ET21" s="139"/>
      <c r="EU21" s="139"/>
      <c r="EV21" s="139"/>
      <c r="EW21" s="139"/>
      <c r="EX21" s="139"/>
      <c r="EY21" s="139"/>
      <c r="EZ21" s="139"/>
      <c r="FA21" s="139"/>
      <c r="FB21" s="139"/>
      <c r="FC21" s="139"/>
      <c r="FD21" s="139"/>
      <c r="FE21" s="139"/>
      <c r="FF21" s="139"/>
      <c r="FG21" s="139"/>
      <c r="FH21" s="139"/>
      <c r="FI21" s="139"/>
      <c r="FJ21" s="139"/>
      <c r="FK21" s="139"/>
      <c r="FL21" s="139"/>
      <c r="FM21" s="139"/>
      <c r="FN21" s="139"/>
      <c r="FO21" s="139"/>
      <c r="FP21" s="139"/>
      <c r="FQ21" s="139"/>
      <c r="FR21" s="139"/>
      <c r="FS21" s="139"/>
      <c r="FT21" s="139"/>
      <c r="FU21" s="139"/>
      <c r="FV21" s="139"/>
      <c r="FW21" s="139"/>
      <c r="FX21" s="139"/>
      <c r="FY21" s="139"/>
      <c r="FZ21" s="139"/>
      <c r="GA21" s="139"/>
      <c r="GB21" s="139"/>
      <c r="GC21" s="139"/>
      <c r="GD21" s="139"/>
      <c r="GE21" s="139"/>
      <c r="GF21" s="139"/>
      <c r="GG21" s="139"/>
      <c r="GH21" s="139"/>
      <c r="GI21" s="139"/>
      <c r="GJ21" s="139"/>
      <c r="GK21" s="139"/>
      <c r="GL21" s="139"/>
      <c r="GM21" s="139"/>
      <c r="GN21" s="139"/>
      <c r="GO21" s="139"/>
      <c r="GP21" s="139"/>
      <c r="GQ21" s="139"/>
      <c r="GR21" s="139"/>
      <c r="GS21" s="139"/>
      <c r="GT21" s="139"/>
      <c r="GU21" s="139"/>
      <c r="GV21" s="139"/>
      <c r="GW21" s="139"/>
      <c r="GX21" s="139"/>
      <c r="GY21" s="139"/>
      <c r="GZ21" s="139"/>
      <c r="HA21" s="139"/>
      <c r="HB21" s="139"/>
      <c r="HC21" s="139"/>
      <c r="HD21" s="139"/>
      <c r="HE21" s="139"/>
      <c r="HF21" s="139"/>
      <c r="HG21" s="139"/>
      <c r="HH21" s="139"/>
      <c r="HI21" s="139"/>
      <c r="HJ21" s="139"/>
      <c r="HK21" s="139"/>
      <c r="HL21" s="139"/>
      <c r="HM21" s="139"/>
      <c r="HN21" s="139"/>
      <c r="HO21" s="139"/>
      <c r="HP21" s="139"/>
      <c r="HQ21" s="139"/>
      <c r="HR21" s="139"/>
      <c r="HS21" s="139"/>
      <c r="HT21" s="139"/>
      <c r="HU21" s="139"/>
      <c r="HV21" s="139"/>
      <c r="HW21" s="139"/>
      <c r="HX21" s="139"/>
      <c r="HY21" s="139"/>
      <c r="HZ21" s="139"/>
      <c r="IA21" s="139"/>
      <c r="IB21" s="139"/>
      <c r="IC21" s="139"/>
      <c r="ID21" s="139"/>
      <c r="IE21" s="139"/>
      <c r="IF21" s="139"/>
      <c r="IG21" s="139"/>
      <c r="IH21" s="139"/>
      <c r="II21" s="139"/>
      <c r="IJ21" s="139"/>
      <c r="IK21" s="139"/>
      <c r="IL21" s="139"/>
      <c r="IM21" s="139"/>
      <c r="IN21" s="139"/>
      <c r="IO21" s="139"/>
      <c r="IP21" s="139"/>
      <c r="IQ21" s="139"/>
      <c r="IR21" s="139"/>
      <c r="IS21" s="139"/>
      <c r="IT21" s="139"/>
      <c r="IU21" s="139"/>
      <c r="IV21" s="139"/>
    </row>
    <row r="22" spans="1:256" ht="17.100000000000001" customHeight="1">
      <c r="A22" s="16"/>
      <c r="B22" s="41" t="s">
        <v>41</v>
      </c>
      <c r="C22" s="30" t="s">
        <v>42</v>
      </c>
      <c r="D22" s="155">
        <v>255</v>
      </c>
      <c r="E22" s="155">
        <v>15</v>
      </c>
      <c r="F22" s="155">
        <v>3</v>
      </c>
      <c r="G22" s="155">
        <v>0</v>
      </c>
      <c r="H22" s="155">
        <v>7</v>
      </c>
      <c r="I22" s="155">
        <f t="shared" si="38"/>
        <v>280</v>
      </c>
      <c r="J22" s="155">
        <v>2</v>
      </c>
      <c r="K22" s="155">
        <v>0</v>
      </c>
      <c r="L22" s="155">
        <v>0</v>
      </c>
      <c r="M22" s="155">
        <v>0</v>
      </c>
      <c r="N22" s="155">
        <v>1</v>
      </c>
      <c r="O22" s="155">
        <f t="shared" si="39"/>
        <v>3</v>
      </c>
      <c r="P22" s="155">
        <v>0</v>
      </c>
      <c r="Q22" s="155">
        <v>0</v>
      </c>
      <c r="R22" s="155">
        <v>0</v>
      </c>
      <c r="S22" s="155">
        <v>0</v>
      </c>
      <c r="T22" s="155">
        <v>0</v>
      </c>
      <c r="U22" s="156">
        <f t="shared" si="40"/>
        <v>0</v>
      </c>
      <c r="V22" s="41" t="s">
        <v>41</v>
      </c>
      <c r="W22" s="30" t="s">
        <v>42</v>
      </c>
      <c r="X22" s="155">
        <v>0</v>
      </c>
      <c r="Y22" s="155">
        <v>0</v>
      </c>
      <c r="Z22" s="155">
        <v>0</v>
      </c>
      <c r="AA22" s="155">
        <v>0</v>
      </c>
      <c r="AB22" s="155">
        <v>0</v>
      </c>
      <c r="AC22" s="155">
        <f t="shared" si="41"/>
        <v>0</v>
      </c>
      <c r="AD22" s="155">
        <v>0</v>
      </c>
      <c r="AE22" s="155">
        <v>0</v>
      </c>
      <c r="AF22" s="155">
        <v>0</v>
      </c>
      <c r="AG22" s="155">
        <v>0</v>
      </c>
      <c r="AH22" s="155">
        <v>0</v>
      </c>
      <c r="AI22" s="155">
        <f t="shared" si="42"/>
        <v>0</v>
      </c>
      <c r="AJ22" s="155">
        <f t="shared" si="43"/>
        <v>257</v>
      </c>
      <c r="AK22" s="155">
        <f t="shared" si="43"/>
        <v>15</v>
      </c>
      <c r="AL22" s="155">
        <f t="shared" si="43"/>
        <v>3</v>
      </c>
      <c r="AM22" s="155">
        <f t="shared" si="43"/>
        <v>0</v>
      </c>
      <c r="AN22" s="155">
        <f t="shared" si="43"/>
        <v>8</v>
      </c>
      <c r="AO22" s="156">
        <f t="shared" si="44"/>
        <v>283</v>
      </c>
      <c r="AP22" s="41" t="s">
        <v>41</v>
      </c>
      <c r="AQ22" s="30" t="s">
        <v>42</v>
      </c>
      <c r="AR22" s="39">
        <v>4</v>
      </c>
      <c r="AS22" s="39">
        <v>0</v>
      </c>
      <c r="AT22" s="39">
        <v>0</v>
      </c>
      <c r="AU22" s="39">
        <v>0</v>
      </c>
      <c r="AV22" s="39">
        <v>2</v>
      </c>
      <c r="AW22" s="39">
        <f t="shared" si="45"/>
        <v>6</v>
      </c>
      <c r="AX22" s="39">
        <v>0</v>
      </c>
      <c r="AY22" s="39">
        <v>0</v>
      </c>
      <c r="AZ22" s="39">
        <v>0</v>
      </c>
      <c r="BA22" s="39">
        <v>0</v>
      </c>
      <c r="BB22" s="39">
        <v>0</v>
      </c>
      <c r="BC22" s="39">
        <f t="shared" si="46"/>
        <v>0</v>
      </c>
      <c r="BD22" s="39">
        <v>0</v>
      </c>
      <c r="BE22" s="39">
        <v>0</v>
      </c>
      <c r="BF22" s="39">
        <v>0</v>
      </c>
      <c r="BG22" s="39">
        <v>0</v>
      </c>
      <c r="BH22" s="39">
        <v>0</v>
      </c>
      <c r="BI22" s="157">
        <f t="shared" si="47"/>
        <v>0</v>
      </c>
      <c r="BJ22" s="41" t="s">
        <v>41</v>
      </c>
      <c r="BK22" s="30" t="s">
        <v>42</v>
      </c>
      <c r="BL22" s="155">
        <v>0</v>
      </c>
      <c r="BM22" s="155">
        <v>0</v>
      </c>
      <c r="BN22" s="155">
        <v>0</v>
      </c>
      <c r="BO22" s="155">
        <v>0</v>
      </c>
      <c r="BP22" s="155">
        <v>0</v>
      </c>
      <c r="BQ22" s="155">
        <f t="shared" si="48"/>
        <v>0</v>
      </c>
      <c r="BR22" s="155">
        <v>0</v>
      </c>
      <c r="BS22" s="155">
        <v>0</v>
      </c>
      <c r="BT22" s="155">
        <v>0</v>
      </c>
      <c r="BU22" s="155">
        <v>0</v>
      </c>
      <c r="BV22" s="155">
        <v>0</v>
      </c>
      <c r="BW22" s="155">
        <f t="shared" si="49"/>
        <v>0</v>
      </c>
      <c r="BX22" s="155">
        <f t="shared" si="50"/>
        <v>4</v>
      </c>
      <c r="BY22" s="155">
        <f t="shared" si="50"/>
        <v>0</v>
      </c>
      <c r="BZ22" s="155">
        <f t="shared" si="50"/>
        <v>0</v>
      </c>
      <c r="CA22" s="155">
        <f t="shared" si="50"/>
        <v>0</v>
      </c>
      <c r="CB22" s="155">
        <f t="shared" si="50"/>
        <v>2</v>
      </c>
      <c r="CC22" s="156">
        <f t="shared" si="51"/>
        <v>6</v>
      </c>
      <c r="CD22" s="139"/>
      <c r="CE22" s="139"/>
      <c r="CF22" s="139"/>
      <c r="CG22" s="139"/>
      <c r="CH22" s="139"/>
      <c r="CI22" s="139"/>
      <c r="CJ22" s="139"/>
      <c r="CK22" s="139"/>
      <c r="CL22" s="139"/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39"/>
      <c r="CY22" s="139"/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39"/>
      <c r="EL22" s="139"/>
      <c r="EM22" s="139"/>
      <c r="EN22" s="139"/>
      <c r="EO22" s="139"/>
      <c r="EP22" s="139"/>
      <c r="EQ22" s="139"/>
      <c r="ER22" s="139"/>
      <c r="ES22" s="139"/>
      <c r="ET22" s="139"/>
      <c r="EU22" s="139"/>
      <c r="EV22" s="139"/>
      <c r="EW22" s="139"/>
      <c r="EX22" s="139"/>
      <c r="EY22" s="139"/>
      <c r="EZ22" s="139"/>
      <c r="FA22" s="139"/>
      <c r="FB22" s="139"/>
      <c r="FC22" s="139"/>
      <c r="FD22" s="139"/>
      <c r="FE22" s="139"/>
      <c r="FF22" s="139"/>
      <c r="FG22" s="139"/>
      <c r="FH22" s="139"/>
      <c r="FI22" s="139"/>
      <c r="FJ22" s="139"/>
      <c r="FK22" s="139"/>
      <c r="FL22" s="139"/>
      <c r="FM22" s="139"/>
      <c r="FN22" s="139"/>
      <c r="FO22" s="139"/>
      <c r="FP22" s="139"/>
      <c r="FQ22" s="139"/>
      <c r="FR22" s="139"/>
      <c r="FS22" s="139"/>
      <c r="FT22" s="139"/>
      <c r="FU22" s="139"/>
      <c r="FV22" s="139"/>
      <c r="FW22" s="139"/>
      <c r="FX22" s="139"/>
      <c r="FY22" s="139"/>
      <c r="FZ22" s="139"/>
      <c r="GA22" s="139"/>
      <c r="GB22" s="139"/>
      <c r="GC22" s="139"/>
      <c r="GD22" s="139"/>
      <c r="GE22" s="139"/>
      <c r="GF22" s="139"/>
      <c r="GG22" s="139"/>
      <c r="GH22" s="139"/>
      <c r="GI22" s="139"/>
      <c r="GJ22" s="139"/>
      <c r="GK22" s="139"/>
      <c r="GL22" s="139"/>
      <c r="GM22" s="139"/>
      <c r="GN22" s="139"/>
      <c r="GO22" s="139"/>
      <c r="GP22" s="139"/>
      <c r="GQ22" s="139"/>
      <c r="GR22" s="139"/>
      <c r="GS22" s="139"/>
      <c r="GT22" s="139"/>
      <c r="GU22" s="139"/>
      <c r="GV22" s="139"/>
      <c r="GW22" s="139"/>
      <c r="GX22" s="139"/>
      <c r="GY22" s="139"/>
      <c r="GZ22" s="139"/>
      <c r="HA22" s="139"/>
      <c r="HB22" s="139"/>
      <c r="HC22" s="139"/>
      <c r="HD22" s="139"/>
      <c r="HE22" s="139"/>
      <c r="HF22" s="139"/>
      <c r="HG22" s="139"/>
      <c r="HH22" s="139"/>
      <c r="HI22" s="139"/>
      <c r="HJ22" s="139"/>
      <c r="HK22" s="139"/>
      <c r="HL22" s="139"/>
      <c r="HM22" s="139"/>
      <c r="HN22" s="139"/>
      <c r="HO22" s="139"/>
      <c r="HP22" s="139"/>
      <c r="HQ22" s="139"/>
      <c r="HR22" s="139"/>
      <c r="HS22" s="139"/>
      <c r="HT22" s="139"/>
      <c r="HU22" s="139"/>
      <c r="HV22" s="139"/>
      <c r="HW22" s="139"/>
      <c r="HX22" s="139"/>
      <c r="HY22" s="139"/>
      <c r="HZ22" s="139"/>
      <c r="IA22" s="139"/>
      <c r="IB22" s="139"/>
      <c r="IC22" s="139"/>
      <c r="ID22" s="139"/>
      <c r="IE22" s="139"/>
      <c r="IF22" s="139"/>
      <c r="IG22" s="139"/>
      <c r="IH22" s="139"/>
      <c r="II22" s="139"/>
      <c r="IJ22" s="139"/>
      <c r="IK22" s="139"/>
      <c r="IL22" s="139"/>
      <c r="IM22" s="139"/>
      <c r="IN22" s="139"/>
      <c r="IO22" s="139"/>
      <c r="IP22" s="139"/>
      <c r="IQ22" s="139"/>
      <c r="IR22" s="139"/>
      <c r="IS22" s="139"/>
      <c r="IT22" s="139"/>
      <c r="IU22" s="139"/>
      <c r="IV22" s="139"/>
    </row>
    <row r="23" spans="1:256" ht="17.100000000000001" customHeight="1">
      <c r="A23" s="16"/>
      <c r="B23" s="41" t="s">
        <v>43</v>
      </c>
      <c r="C23" s="30" t="s">
        <v>44</v>
      </c>
      <c r="D23" s="155">
        <v>81</v>
      </c>
      <c r="E23" s="155">
        <v>37</v>
      </c>
      <c r="F23" s="155">
        <v>6</v>
      </c>
      <c r="G23" s="155">
        <v>1</v>
      </c>
      <c r="H23" s="155">
        <v>4</v>
      </c>
      <c r="I23" s="155">
        <f t="shared" si="38"/>
        <v>129</v>
      </c>
      <c r="J23" s="155">
        <v>0</v>
      </c>
      <c r="K23" s="155">
        <v>0</v>
      </c>
      <c r="L23" s="155">
        <v>0</v>
      </c>
      <c r="M23" s="155">
        <v>0</v>
      </c>
      <c r="N23" s="155">
        <v>1</v>
      </c>
      <c r="O23" s="155">
        <f t="shared" si="39"/>
        <v>1</v>
      </c>
      <c r="P23" s="155">
        <v>0</v>
      </c>
      <c r="Q23" s="155">
        <v>0</v>
      </c>
      <c r="R23" s="155">
        <v>0</v>
      </c>
      <c r="S23" s="155">
        <v>0</v>
      </c>
      <c r="T23" s="155">
        <v>0</v>
      </c>
      <c r="U23" s="156">
        <f t="shared" si="40"/>
        <v>0</v>
      </c>
      <c r="V23" s="41" t="s">
        <v>43</v>
      </c>
      <c r="W23" s="30" t="s">
        <v>44</v>
      </c>
      <c r="X23" s="155">
        <v>0</v>
      </c>
      <c r="Y23" s="155">
        <v>0</v>
      </c>
      <c r="Z23" s="155">
        <v>0</v>
      </c>
      <c r="AA23" s="155">
        <v>0</v>
      </c>
      <c r="AB23" s="155">
        <v>0</v>
      </c>
      <c r="AC23" s="155">
        <f t="shared" si="41"/>
        <v>0</v>
      </c>
      <c r="AD23" s="155">
        <v>0</v>
      </c>
      <c r="AE23" s="155">
        <v>0</v>
      </c>
      <c r="AF23" s="155">
        <v>0</v>
      </c>
      <c r="AG23" s="155">
        <v>0</v>
      </c>
      <c r="AH23" s="155">
        <v>0</v>
      </c>
      <c r="AI23" s="155">
        <f t="shared" si="42"/>
        <v>0</v>
      </c>
      <c r="AJ23" s="155">
        <f t="shared" si="43"/>
        <v>81</v>
      </c>
      <c r="AK23" s="155">
        <f t="shared" si="43"/>
        <v>37</v>
      </c>
      <c r="AL23" s="155">
        <f t="shared" si="43"/>
        <v>6</v>
      </c>
      <c r="AM23" s="155">
        <f t="shared" si="43"/>
        <v>1</v>
      </c>
      <c r="AN23" s="155">
        <f t="shared" si="43"/>
        <v>5</v>
      </c>
      <c r="AO23" s="156">
        <f t="shared" si="44"/>
        <v>130</v>
      </c>
      <c r="AP23" s="41" t="s">
        <v>43</v>
      </c>
      <c r="AQ23" s="30" t="s">
        <v>44</v>
      </c>
      <c r="AR23" s="39">
        <v>1</v>
      </c>
      <c r="AS23" s="39">
        <v>0</v>
      </c>
      <c r="AT23" s="39">
        <v>1</v>
      </c>
      <c r="AU23" s="39">
        <v>0</v>
      </c>
      <c r="AV23" s="39">
        <v>1</v>
      </c>
      <c r="AW23" s="39">
        <f t="shared" si="45"/>
        <v>3</v>
      </c>
      <c r="AX23" s="39">
        <v>0</v>
      </c>
      <c r="AY23" s="39">
        <v>0</v>
      </c>
      <c r="AZ23" s="39">
        <v>0</v>
      </c>
      <c r="BA23" s="39">
        <v>0</v>
      </c>
      <c r="BB23" s="39">
        <v>0</v>
      </c>
      <c r="BC23" s="39">
        <f t="shared" si="46"/>
        <v>0</v>
      </c>
      <c r="BD23" s="39">
        <v>0</v>
      </c>
      <c r="BE23" s="39">
        <v>0</v>
      </c>
      <c r="BF23" s="39">
        <v>0</v>
      </c>
      <c r="BG23" s="39">
        <v>0</v>
      </c>
      <c r="BH23" s="39">
        <v>0</v>
      </c>
      <c r="BI23" s="157">
        <f t="shared" si="47"/>
        <v>0</v>
      </c>
      <c r="BJ23" s="41" t="s">
        <v>43</v>
      </c>
      <c r="BK23" s="30" t="s">
        <v>44</v>
      </c>
      <c r="BL23" s="155">
        <v>0</v>
      </c>
      <c r="BM23" s="155">
        <v>0</v>
      </c>
      <c r="BN23" s="155">
        <v>0</v>
      </c>
      <c r="BO23" s="155">
        <v>0</v>
      </c>
      <c r="BP23" s="155">
        <v>0</v>
      </c>
      <c r="BQ23" s="155">
        <f t="shared" si="48"/>
        <v>0</v>
      </c>
      <c r="BR23" s="155">
        <v>0</v>
      </c>
      <c r="BS23" s="155">
        <v>0</v>
      </c>
      <c r="BT23" s="155">
        <v>0</v>
      </c>
      <c r="BU23" s="155">
        <v>0</v>
      </c>
      <c r="BV23" s="155">
        <v>0</v>
      </c>
      <c r="BW23" s="155">
        <f t="shared" si="49"/>
        <v>0</v>
      </c>
      <c r="BX23" s="155">
        <f t="shared" si="50"/>
        <v>1</v>
      </c>
      <c r="BY23" s="155">
        <f t="shared" si="50"/>
        <v>0</v>
      </c>
      <c r="BZ23" s="155">
        <f t="shared" si="50"/>
        <v>1</v>
      </c>
      <c r="CA23" s="155">
        <f t="shared" si="50"/>
        <v>0</v>
      </c>
      <c r="CB23" s="155">
        <f t="shared" si="50"/>
        <v>1</v>
      </c>
      <c r="CC23" s="156">
        <f t="shared" si="51"/>
        <v>3</v>
      </c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  <c r="HG23" s="139"/>
      <c r="HH23" s="139"/>
      <c r="HI23" s="139"/>
      <c r="HJ23" s="139"/>
      <c r="HK23" s="139"/>
      <c r="HL23" s="139"/>
      <c r="HM23" s="139"/>
      <c r="HN23" s="139"/>
      <c r="HO23" s="139"/>
      <c r="HP23" s="139"/>
      <c r="HQ23" s="139"/>
      <c r="HR23" s="139"/>
      <c r="HS23" s="139"/>
      <c r="HT23" s="139"/>
      <c r="HU23" s="139"/>
      <c r="HV23" s="139"/>
      <c r="HW23" s="139"/>
      <c r="HX23" s="139"/>
      <c r="HY23" s="139"/>
      <c r="HZ23" s="139"/>
      <c r="IA23" s="139"/>
      <c r="IB23" s="139"/>
      <c r="IC23" s="139"/>
      <c r="ID23" s="139"/>
      <c r="IE23" s="139"/>
      <c r="IF23" s="139"/>
      <c r="IG23" s="139"/>
      <c r="IH23" s="139"/>
      <c r="II23" s="139"/>
      <c r="IJ23" s="139"/>
      <c r="IK23" s="139"/>
      <c r="IL23" s="139"/>
      <c r="IM23" s="139"/>
      <c r="IN23" s="139"/>
      <c r="IO23" s="139"/>
      <c r="IP23" s="139"/>
      <c r="IQ23" s="139"/>
      <c r="IR23" s="139"/>
      <c r="IS23" s="139"/>
      <c r="IT23" s="139"/>
      <c r="IU23" s="139"/>
      <c r="IV23" s="139"/>
    </row>
    <row r="24" spans="1:256" ht="17.100000000000001" customHeight="1">
      <c r="A24" s="16"/>
      <c r="B24" s="41" t="s">
        <v>45</v>
      </c>
      <c r="C24" s="30" t="s">
        <v>46</v>
      </c>
      <c r="D24" s="155">
        <v>675</v>
      </c>
      <c r="E24" s="155">
        <v>39</v>
      </c>
      <c r="F24" s="155">
        <v>14</v>
      </c>
      <c r="G24" s="155">
        <v>2</v>
      </c>
      <c r="H24" s="155">
        <v>22</v>
      </c>
      <c r="I24" s="155">
        <f t="shared" si="38"/>
        <v>752</v>
      </c>
      <c r="J24" s="155">
        <v>17</v>
      </c>
      <c r="K24" s="155">
        <v>1</v>
      </c>
      <c r="L24" s="155">
        <v>6</v>
      </c>
      <c r="M24" s="155">
        <v>0</v>
      </c>
      <c r="N24" s="155">
        <v>1</v>
      </c>
      <c r="O24" s="155">
        <f t="shared" si="39"/>
        <v>25</v>
      </c>
      <c r="P24" s="155">
        <v>0</v>
      </c>
      <c r="Q24" s="155">
        <v>0</v>
      </c>
      <c r="R24" s="155">
        <v>0</v>
      </c>
      <c r="S24" s="155">
        <v>0</v>
      </c>
      <c r="T24" s="155">
        <v>0</v>
      </c>
      <c r="U24" s="156">
        <f t="shared" si="40"/>
        <v>0</v>
      </c>
      <c r="V24" s="41" t="s">
        <v>45</v>
      </c>
      <c r="W24" s="30" t="s">
        <v>46</v>
      </c>
      <c r="X24" s="155">
        <v>0</v>
      </c>
      <c r="Y24" s="155">
        <v>0</v>
      </c>
      <c r="Z24" s="155">
        <v>0</v>
      </c>
      <c r="AA24" s="155">
        <v>0</v>
      </c>
      <c r="AB24" s="155">
        <v>0</v>
      </c>
      <c r="AC24" s="155">
        <f t="shared" si="41"/>
        <v>0</v>
      </c>
      <c r="AD24" s="155">
        <v>0</v>
      </c>
      <c r="AE24" s="155">
        <v>0</v>
      </c>
      <c r="AF24" s="155">
        <v>0</v>
      </c>
      <c r="AG24" s="155">
        <v>0</v>
      </c>
      <c r="AH24" s="155">
        <v>0</v>
      </c>
      <c r="AI24" s="155">
        <f t="shared" si="42"/>
        <v>0</v>
      </c>
      <c r="AJ24" s="155">
        <f t="shared" si="43"/>
        <v>692</v>
      </c>
      <c r="AK24" s="155">
        <f t="shared" si="43"/>
        <v>40</v>
      </c>
      <c r="AL24" s="155">
        <f t="shared" si="43"/>
        <v>20</v>
      </c>
      <c r="AM24" s="155">
        <f t="shared" si="43"/>
        <v>2</v>
      </c>
      <c r="AN24" s="155">
        <f t="shared" si="43"/>
        <v>23</v>
      </c>
      <c r="AO24" s="156">
        <f t="shared" si="44"/>
        <v>777</v>
      </c>
      <c r="AP24" s="41" t="s">
        <v>45</v>
      </c>
      <c r="AQ24" s="30" t="s">
        <v>46</v>
      </c>
      <c r="AR24" s="39">
        <v>2</v>
      </c>
      <c r="AS24" s="39">
        <v>1</v>
      </c>
      <c r="AT24" s="39">
        <v>4</v>
      </c>
      <c r="AU24" s="39">
        <v>0</v>
      </c>
      <c r="AV24" s="39">
        <v>1</v>
      </c>
      <c r="AW24" s="39">
        <f t="shared" si="45"/>
        <v>8</v>
      </c>
      <c r="AX24" s="39">
        <v>0</v>
      </c>
      <c r="AY24" s="39">
        <v>0</v>
      </c>
      <c r="AZ24" s="39">
        <v>0</v>
      </c>
      <c r="BA24" s="39">
        <v>0</v>
      </c>
      <c r="BB24" s="39">
        <v>0</v>
      </c>
      <c r="BC24" s="39">
        <f t="shared" si="46"/>
        <v>0</v>
      </c>
      <c r="BD24" s="39">
        <v>0</v>
      </c>
      <c r="BE24" s="39">
        <v>0</v>
      </c>
      <c r="BF24" s="39">
        <v>0</v>
      </c>
      <c r="BG24" s="39">
        <v>0</v>
      </c>
      <c r="BH24" s="39">
        <v>0</v>
      </c>
      <c r="BI24" s="157">
        <f t="shared" si="47"/>
        <v>0</v>
      </c>
      <c r="BJ24" s="41" t="s">
        <v>45</v>
      </c>
      <c r="BK24" s="30" t="s">
        <v>46</v>
      </c>
      <c r="BL24" s="155">
        <v>0</v>
      </c>
      <c r="BM24" s="155">
        <v>0</v>
      </c>
      <c r="BN24" s="155">
        <v>0</v>
      </c>
      <c r="BO24" s="155">
        <v>0</v>
      </c>
      <c r="BP24" s="155">
        <v>0</v>
      </c>
      <c r="BQ24" s="155">
        <f t="shared" si="48"/>
        <v>0</v>
      </c>
      <c r="BR24" s="155">
        <v>0</v>
      </c>
      <c r="BS24" s="155">
        <v>0</v>
      </c>
      <c r="BT24" s="155">
        <v>0</v>
      </c>
      <c r="BU24" s="155">
        <v>0</v>
      </c>
      <c r="BV24" s="155">
        <v>0</v>
      </c>
      <c r="BW24" s="155">
        <f t="shared" si="49"/>
        <v>0</v>
      </c>
      <c r="BX24" s="155">
        <f t="shared" si="50"/>
        <v>2</v>
      </c>
      <c r="BY24" s="155">
        <f t="shared" si="50"/>
        <v>1</v>
      </c>
      <c r="BZ24" s="155">
        <f t="shared" si="50"/>
        <v>4</v>
      </c>
      <c r="CA24" s="155">
        <f t="shared" si="50"/>
        <v>0</v>
      </c>
      <c r="CB24" s="155">
        <f t="shared" si="50"/>
        <v>1</v>
      </c>
      <c r="CC24" s="156">
        <f t="shared" si="51"/>
        <v>8</v>
      </c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  <c r="IU24" s="139"/>
      <c r="IV24" s="139"/>
    </row>
    <row r="25" spans="1:256" ht="17.100000000000001" customHeight="1">
      <c r="A25" s="16"/>
      <c r="B25" s="187" t="s">
        <v>47</v>
      </c>
      <c r="C25" s="42" t="s">
        <v>48</v>
      </c>
      <c r="D25" s="158">
        <v>335</v>
      </c>
      <c r="E25" s="158">
        <v>29</v>
      </c>
      <c r="F25" s="158">
        <v>6</v>
      </c>
      <c r="G25" s="158">
        <v>0</v>
      </c>
      <c r="H25" s="158">
        <v>7</v>
      </c>
      <c r="I25" s="158">
        <f t="shared" si="38"/>
        <v>377</v>
      </c>
      <c r="J25" s="158">
        <v>71</v>
      </c>
      <c r="K25" s="158">
        <v>0</v>
      </c>
      <c r="L25" s="158">
        <v>1</v>
      </c>
      <c r="M25" s="158">
        <v>0</v>
      </c>
      <c r="N25" s="158">
        <v>1</v>
      </c>
      <c r="O25" s="158">
        <f t="shared" si="39"/>
        <v>73</v>
      </c>
      <c r="P25" s="158">
        <v>0</v>
      </c>
      <c r="Q25" s="158">
        <v>0</v>
      </c>
      <c r="R25" s="158">
        <v>0</v>
      </c>
      <c r="S25" s="158">
        <v>0</v>
      </c>
      <c r="T25" s="158">
        <v>0</v>
      </c>
      <c r="U25" s="159">
        <f t="shared" si="40"/>
        <v>0</v>
      </c>
      <c r="V25" s="187" t="s">
        <v>47</v>
      </c>
      <c r="W25" s="42" t="s">
        <v>48</v>
      </c>
      <c r="X25" s="158">
        <v>0</v>
      </c>
      <c r="Y25" s="158">
        <v>0</v>
      </c>
      <c r="Z25" s="158">
        <v>0</v>
      </c>
      <c r="AA25" s="158">
        <v>0</v>
      </c>
      <c r="AB25" s="158">
        <v>0</v>
      </c>
      <c r="AC25" s="158">
        <f t="shared" si="41"/>
        <v>0</v>
      </c>
      <c r="AD25" s="158">
        <v>0</v>
      </c>
      <c r="AE25" s="158">
        <v>0</v>
      </c>
      <c r="AF25" s="158">
        <v>0</v>
      </c>
      <c r="AG25" s="158">
        <v>0</v>
      </c>
      <c r="AH25" s="158">
        <v>0</v>
      </c>
      <c r="AI25" s="158">
        <f t="shared" si="42"/>
        <v>0</v>
      </c>
      <c r="AJ25" s="158">
        <f t="shared" si="43"/>
        <v>406</v>
      </c>
      <c r="AK25" s="158">
        <f t="shared" si="43"/>
        <v>29</v>
      </c>
      <c r="AL25" s="158">
        <f t="shared" si="43"/>
        <v>7</v>
      </c>
      <c r="AM25" s="158">
        <f t="shared" si="43"/>
        <v>0</v>
      </c>
      <c r="AN25" s="158">
        <f t="shared" si="43"/>
        <v>8</v>
      </c>
      <c r="AO25" s="159">
        <f t="shared" si="44"/>
        <v>450</v>
      </c>
      <c r="AP25" s="187" t="s">
        <v>47</v>
      </c>
      <c r="AQ25" s="42" t="s">
        <v>48</v>
      </c>
      <c r="AR25" s="51">
        <v>5</v>
      </c>
      <c r="AS25" s="51">
        <v>0</v>
      </c>
      <c r="AT25" s="51">
        <v>0</v>
      </c>
      <c r="AU25" s="51">
        <v>0</v>
      </c>
      <c r="AV25" s="51">
        <v>1</v>
      </c>
      <c r="AW25" s="51">
        <f t="shared" si="45"/>
        <v>6</v>
      </c>
      <c r="AX25" s="51">
        <v>6</v>
      </c>
      <c r="AY25" s="51">
        <v>0</v>
      </c>
      <c r="AZ25" s="51">
        <v>0</v>
      </c>
      <c r="BA25" s="51">
        <v>1</v>
      </c>
      <c r="BB25" s="51">
        <v>3</v>
      </c>
      <c r="BC25" s="51">
        <f t="shared" si="46"/>
        <v>10</v>
      </c>
      <c r="BD25" s="51">
        <v>0</v>
      </c>
      <c r="BE25" s="51">
        <v>0</v>
      </c>
      <c r="BF25" s="51">
        <v>0</v>
      </c>
      <c r="BG25" s="51">
        <v>0</v>
      </c>
      <c r="BH25" s="51">
        <v>0</v>
      </c>
      <c r="BI25" s="160">
        <f t="shared" si="47"/>
        <v>0</v>
      </c>
      <c r="BJ25" s="187" t="s">
        <v>47</v>
      </c>
      <c r="BK25" s="42" t="s">
        <v>48</v>
      </c>
      <c r="BL25" s="158">
        <v>0</v>
      </c>
      <c r="BM25" s="158">
        <v>0</v>
      </c>
      <c r="BN25" s="158">
        <v>0</v>
      </c>
      <c r="BO25" s="158">
        <v>0</v>
      </c>
      <c r="BP25" s="158">
        <v>0</v>
      </c>
      <c r="BQ25" s="158">
        <f t="shared" si="48"/>
        <v>0</v>
      </c>
      <c r="BR25" s="158">
        <v>0</v>
      </c>
      <c r="BS25" s="158">
        <v>0</v>
      </c>
      <c r="BT25" s="158">
        <v>0</v>
      </c>
      <c r="BU25" s="158">
        <v>0</v>
      </c>
      <c r="BV25" s="158">
        <v>0</v>
      </c>
      <c r="BW25" s="158">
        <f t="shared" si="49"/>
        <v>0</v>
      </c>
      <c r="BX25" s="158">
        <f t="shared" si="50"/>
        <v>11</v>
      </c>
      <c r="BY25" s="158">
        <f t="shared" si="50"/>
        <v>0</v>
      </c>
      <c r="BZ25" s="158">
        <f t="shared" si="50"/>
        <v>0</v>
      </c>
      <c r="CA25" s="158">
        <f t="shared" si="50"/>
        <v>1</v>
      </c>
      <c r="CB25" s="158">
        <f t="shared" si="50"/>
        <v>4</v>
      </c>
      <c r="CC25" s="159">
        <f t="shared" si="51"/>
        <v>16</v>
      </c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  <c r="IU25" s="139"/>
      <c r="IV25" s="139"/>
    </row>
    <row r="26" spans="1:256" ht="17.100000000000001" customHeight="1">
      <c r="A26" s="16"/>
      <c r="B26" s="188"/>
      <c r="C26" s="42" t="s">
        <v>49</v>
      </c>
      <c r="D26" s="158">
        <v>49</v>
      </c>
      <c r="E26" s="158">
        <v>11</v>
      </c>
      <c r="F26" s="158">
        <v>7</v>
      </c>
      <c r="G26" s="158">
        <v>0</v>
      </c>
      <c r="H26" s="158">
        <v>3</v>
      </c>
      <c r="I26" s="158">
        <f t="shared" si="38"/>
        <v>70</v>
      </c>
      <c r="J26" s="158">
        <v>4</v>
      </c>
      <c r="K26" s="158">
        <v>0</v>
      </c>
      <c r="L26" s="158">
        <v>0</v>
      </c>
      <c r="M26" s="158">
        <v>1</v>
      </c>
      <c r="N26" s="158">
        <v>2</v>
      </c>
      <c r="O26" s="158">
        <f t="shared" si="39"/>
        <v>7</v>
      </c>
      <c r="P26" s="158">
        <v>0</v>
      </c>
      <c r="Q26" s="158">
        <v>0</v>
      </c>
      <c r="R26" s="158">
        <v>0</v>
      </c>
      <c r="S26" s="158">
        <v>0</v>
      </c>
      <c r="T26" s="158">
        <v>0</v>
      </c>
      <c r="U26" s="159">
        <f t="shared" si="40"/>
        <v>0</v>
      </c>
      <c r="V26" s="188"/>
      <c r="W26" s="42" t="s">
        <v>49</v>
      </c>
      <c r="X26" s="158">
        <v>0</v>
      </c>
      <c r="Y26" s="158">
        <v>0</v>
      </c>
      <c r="Z26" s="158">
        <v>0</v>
      </c>
      <c r="AA26" s="158">
        <v>0</v>
      </c>
      <c r="AB26" s="158">
        <v>0</v>
      </c>
      <c r="AC26" s="158">
        <f t="shared" si="41"/>
        <v>0</v>
      </c>
      <c r="AD26" s="158">
        <v>0</v>
      </c>
      <c r="AE26" s="158">
        <v>0</v>
      </c>
      <c r="AF26" s="158">
        <v>0</v>
      </c>
      <c r="AG26" s="158">
        <v>0</v>
      </c>
      <c r="AH26" s="158">
        <v>0</v>
      </c>
      <c r="AI26" s="158">
        <f t="shared" si="42"/>
        <v>0</v>
      </c>
      <c r="AJ26" s="158">
        <f t="shared" si="43"/>
        <v>53</v>
      </c>
      <c r="AK26" s="158">
        <f t="shared" si="43"/>
        <v>11</v>
      </c>
      <c r="AL26" s="158">
        <f t="shared" si="43"/>
        <v>7</v>
      </c>
      <c r="AM26" s="158">
        <f t="shared" si="43"/>
        <v>1</v>
      </c>
      <c r="AN26" s="158">
        <f t="shared" si="43"/>
        <v>5</v>
      </c>
      <c r="AO26" s="159">
        <f t="shared" si="44"/>
        <v>77</v>
      </c>
      <c r="AP26" s="188"/>
      <c r="AQ26" s="42" t="s">
        <v>49</v>
      </c>
      <c r="AR26" s="51">
        <v>0</v>
      </c>
      <c r="AS26" s="51">
        <v>1</v>
      </c>
      <c r="AT26" s="51">
        <v>0</v>
      </c>
      <c r="AU26" s="51">
        <v>0</v>
      </c>
      <c r="AV26" s="51">
        <v>1</v>
      </c>
      <c r="AW26" s="51">
        <f t="shared" si="45"/>
        <v>2</v>
      </c>
      <c r="AX26" s="51">
        <v>1</v>
      </c>
      <c r="AY26" s="51">
        <v>0</v>
      </c>
      <c r="AZ26" s="51">
        <v>0</v>
      </c>
      <c r="BA26" s="51">
        <v>0</v>
      </c>
      <c r="BB26" s="51">
        <v>0</v>
      </c>
      <c r="BC26" s="51">
        <f t="shared" si="46"/>
        <v>1</v>
      </c>
      <c r="BD26" s="51">
        <v>0</v>
      </c>
      <c r="BE26" s="51">
        <v>0</v>
      </c>
      <c r="BF26" s="51">
        <v>0</v>
      </c>
      <c r="BG26" s="51">
        <v>0</v>
      </c>
      <c r="BH26" s="51">
        <v>0</v>
      </c>
      <c r="BI26" s="160">
        <f t="shared" si="47"/>
        <v>0</v>
      </c>
      <c r="BJ26" s="188"/>
      <c r="BK26" s="42" t="s">
        <v>49</v>
      </c>
      <c r="BL26" s="158">
        <v>0</v>
      </c>
      <c r="BM26" s="158">
        <v>0</v>
      </c>
      <c r="BN26" s="158">
        <v>0</v>
      </c>
      <c r="BO26" s="158">
        <v>0</v>
      </c>
      <c r="BP26" s="158">
        <v>0</v>
      </c>
      <c r="BQ26" s="158">
        <f t="shared" si="48"/>
        <v>0</v>
      </c>
      <c r="BR26" s="158">
        <v>0</v>
      </c>
      <c r="BS26" s="158">
        <v>0</v>
      </c>
      <c r="BT26" s="158">
        <v>0</v>
      </c>
      <c r="BU26" s="158">
        <v>0</v>
      </c>
      <c r="BV26" s="158">
        <v>0</v>
      </c>
      <c r="BW26" s="158">
        <f t="shared" si="49"/>
        <v>0</v>
      </c>
      <c r="BX26" s="158">
        <f t="shared" si="50"/>
        <v>1</v>
      </c>
      <c r="BY26" s="158">
        <f t="shared" si="50"/>
        <v>1</v>
      </c>
      <c r="BZ26" s="158">
        <f t="shared" si="50"/>
        <v>0</v>
      </c>
      <c r="CA26" s="158">
        <f t="shared" si="50"/>
        <v>0</v>
      </c>
      <c r="CB26" s="158">
        <f t="shared" si="50"/>
        <v>1</v>
      </c>
      <c r="CC26" s="159">
        <f t="shared" si="51"/>
        <v>3</v>
      </c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  <c r="IU26" s="139"/>
      <c r="IV26" s="139"/>
    </row>
    <row r="27" spans="1:256" ht="17.100000000000001" customHeight="1">
      <c r="A27" s="16"/>
      <c r="B27" s="188"/>
      <c r="C27" s="42" t="s">
        <v>50</v>
      </c>
      <c r="D27" s="158">
        <v>89</v>
      </c>
      <c r="E27" s="158">
        <v>3</v>
      </c>
      <c r="F27" s="158">
        <v>1</v>
      </c>
      <c r="G27" s="158">
        <v>2</v>
      </c>
      <c r="H27" s="158">
        <v>2</v>
      </c>
      <c r="I27" s="158">
        <f t="shared" si="38"/>
        <v>97</v>
      </c>
      <c r="J27" s="158">
        <v>22</v>
      </c>
      <c r="K27" s="158">
        <v>0</v>
      </c>
      <c r="L27" s="158">
        <v>1</v>
      </c>
      <c r="M27" s="158">
        <v>3</v>
      </c>
      <c r="N27" s="158">
        <v>2</v>
      </c>
      <c r="O27" s="158">
        <f t="shared" si="39"/>
        <v>28</v>
      </c>
      <c r="P27" s="158">
        <v>0</v>
      </c>
      <c r="Q27" s="158">
        <v>0</v>
      </c>
      <c r="R27" s="158">
        <v>0</v>
      </c>
      <c r="S27" s="158">
        <v>0</v>
      </c>
      <c r="T27" s="158">
        <v>0</v>
      </c>
      <c r="U27" s="159">
        <f t="shared" si="40"/>
        <v>0</v>
      </c>
      <c r="V27" s="188"/>
      <c r="W27" s="42" t="s">
        <v>50</v>
      </c>
      <c r="X27" s="158">
        <v>0</v>
      </c>
      <c r="Y27" s="158">
        <v>0</v>
      </c>
      <c r="Z27" s="158">
        <v>0</v>
      </c>
      <c r="AA27" s="158">
        <v>0</v>
      </c>
      <c r="AB27" s="158">
        <v>0</v>
      </c>
      <c r="AC27" s="158">
        <f t="shared" si="41"/>
        <v>0</v>
      </c>
      <c r="AD27" s="158">
        <v>0</v>
      </c>
      <c r="AE27" s="158">
        <v>0</v>
      </c>
      <c r="AF27" s="158">
        <v>0</v>
      </c>
      <c r="AG27" s="158">
        <v>0</v>
      </c>
      <c r="AH27" s="158">
        <v>0</v>
      </c>
      <c r="AI27" s="158">
        <f t="shared" si="42"/>
        <v>0</v>
      </c>
      <c r="AJ27" s="158">
        <f t="shared" si="43"/>
        <v>111</v>
      </c>
      <c r="AK27" s="158">
        <f t="shared" si="43"/>
        <v>3</v>
      </c>
      <c r="AL27" s="158">
        <f t="shared" si="43"/>
        <v>2</v>
      </c>
      <c r="AM27" s="158">
        <f t="shared" si="43"/>
        <v>5</v>
      </c>
      <c r="AN27" s="158">
        <f t="shared" si="43"/>
        <v>4</v>
      </c>
      <c r="AO27" s="159">
        <f t="shared" si="44"/>
        <v>125</v>
      </c>
      <c r="AP27" s="188"/>
      <c r="AQ27" s="42" t="s">
        <v>50</v>
      </c>
      <c r="AR27" s="51">
        <v>2</v>
      </c>
      <c r="AS27" s="51">
        <v>0</v>
      </c>
      <c r="AT27" s="51">
        <v>0</v>
      </c>
      <c r="AU27" s="51">
        <v>3</v>
      </c>
      <c r="AV27" s="51">
        <v>0</v>
      </c>
      <c r="AW27" s="51">
        <f t="shared" si="45"/>
        <v>5</v>
      </c>
      <c r="AX27" s="51">
        <v>2</v>
      </c>
      <c r="AY27" s="51">
        <v>1</v>
      </c>
      <c r="AZ27" s="51">
        <v>0</v>
      </c>
      <c r="BA27" s="51">
        <v>3</v>
      </c>
      <c r="BB27" s="51">
        <v>5</v>
      </c>
      <c r="BC27" s="51">
        <f t="shared" si="46"/>
        <v>11</v>
      </c>
      <c r="BD27" s="51">
        <v>0</v>
      </c>
      <c r="BE27" s="51">
        <v>0</v>
      </c>
      <c r="BF27" s="51">
        <v>0</v>
      </c>
      <c r="BG27" s="51">
        <v>0</v>
      </c>
      <c r="BH27" s="51">
        <v>0</v>
      </c>
      <c r="BI27" s="160">
        <f t="shared" si="47"/>
        <v>0</v>
      </c>
      <c r="BJ27" s="188"/>
      <c r="BK27" s="42" t="s">
        <v>50</v>
      </c>
      <c r="BL27" s="158">
        <v>0</v>
      </c>
      <c r="BM27" s="158">
        <v>0</v>
      </c>
      <c r="BN27" s="158">
        <v>0</v>
      </c>
      <c r="BO27" s="158">
        <v>0</v>
      </c>
      <c r="BP27" s="158">
        <v>0</v>
      </c>
      <c r="BQ27" s="158">
        <f t="shared" si="48"/>
        <v>0</v>
      </c>
      <c r="BR27" s="158">
        <v>0</v>
      </c>
      <c r="BS27" s="158">
        <v>0</v>
      </c>
      <c r="BT27" s="158">
        <v>0</v>
      </c>
      <c r="BU27" s="158">
        <v>0</v>
      </c>
      <c r="BV27" s="158">
        <v>0</v>
      </c>
      <c r="BW27" s="158">
        <f t="shared" si="49"/>
        <v>0</v>
      </c>
      <c r="BX27" s="158">
        <f t="shared" si="50"/>
        <v>4</v>
      </c>
      <c r="BY27" s="158">
        <f t="shared" si="50"/>
        <v>1</v>
      </c>
      <c r="BZ27" s="158">
        <f t="shared" si="50"/>
        <v>0</v>
      </c>
      <c r="CA27" s="158">
        <f t="shared" si="50"/>
        <v>6</v>
      </c>
      <c r="CB27" s="158">
        <f t="shared" si="50"/>
        <v>5</v>
      </c>
      <c r="CC27" s="159">
        <f t="shared" si="51"/>
        <v>16</v>
      </c>
      <c r="CD27" s="139"/>
      <c r="CE27" s="139"/>
      <c r="CF27" s="139"/>
      <c r="CG27" s="139"/>
      <c r="CH27" s="139"/>
      <c r="CI27" s="139"/>
      <c r="CJ27" s="139"/>
      <c r="CK27" s="139"/>
      <c r="CL27" s="139"/>
      <c r="CM27" s="139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39"/>
      <c r="EM27" s="139"/>
      <c r="EN27" s="139"/>
      <c r="EO27" s="139"/>
      <c r="EP27" s="139"/>
      <c r="EQ27" s="139"/>
      <c r="ER27" s="139"/>
      <c r="ES27" s="139"/>
      <c r="ET27" s="139"/>
      <c r="EU27" s="139"/>
      <c r="EV27" s="139"/>
      <c r="EW27" s="139"/>
      <c r="EX27" s="139"/>
      <c r="EY27" s="139"/>
      <c r="EZ27" s="139"/>
      <c r="FA27" s="139"/>
      <c r="FB27" s="139"/>
      <c r="FC27" s="139"/>
      <c r="FD27" s="139"/>
      <c r="FE27" s="139"/>
      <c r="FF27" s="139"/>
      <c r="FG27" s="139"/>
      <c r="FH27" s="139"/>
      <c r="FI27" s="139"/>
      <c r="FJ27" s="139"/>
      <c r="FK27" s="139"/>
      <c r="FL27" s="139"/>
      <c r="FM27" s="139"/>
      <c r="FN27" s="139"/>
      <c r="FO27" s="139"/>
      <c r="FP27" s="139"/>
      <c r="FQ27" s="139"/>
      <c r="FR27" s="139"/>
      <c r="FS27" s="139"/>
      <c r="FT27" s="139"/>
      <c r="FU27" s="139"/>
      <c r="FV27" s="139"/>
      <c r="FW27" s="139"/>
      <c r="FX27" s="139"/>
      <c r="FY27" s="139"/>
      <c r="FZ27" s="139"/>
      <c r="GA27" s="139"/>
      <c r="GB27" s="139"/>
      <c r="GC27" s="139"/>
      <c r="GD27" s="139"/>
      <c r="GE27" s="139"/>
      <c r="GF27" s="139"/>
      <c r="GG27" s="139"/>
      <c r="GH27" s="139"/>
      <c r="GI27" s="139"/>
      <c r="GJ27" s="139"/>
      <c r="GK27" s="139"/>
      <c r="GL27" s="139"/>
      <c r="GM27" s="139"/>
      <c r="GN27" s="139"/>
      <c r="GO27" s="139"/>
      <c r="GP27" s="139"/>
      <c r="GQ27" s="139"/>
      <c r="GR27" s="139"/>
      <c r="GS27" s="139"/>
      <c r="GT27" s="139"/>
      <c r="GU27" s="139"/>
      <c r="GV27" s="139"/>
      <c r="GW27" s="139"/>
      <c r="GX27" s="139"/>
      <c r="GY27" s="139"/>
      <c r="GZ27" s="139"/>
      <c r="HA27" s="139"/>
      <c r="HB27" s="139"/>
      <c r="HC27" s="139"/>
      <c r="HD27" s="139"/>
      <c r="HE27" s="139"/>
      <c r="HF27" s="139"/>
      <c r="HG27" s="139"/>
      <c r="HH27" s="139"/>
      <c r="HI27" s="139"/>
      <c r="HJ27" s="139"/>
      <c r="HK27" s="139"/>
      <c r="HL27" s="139"/>
      <c r="HM27" s="139"/>
      <c r="HN27" s="139"/>
      <c r="HO27" s="139"/>
      <c r="HP27" s="139"/>
      <c r="HQ27" s="139"/>
      <c r="HR27" s="139"/>
      <c r="HS27" s="139"/>
      <c r="HT27" s="139"/>
      <c r="HU27" s="139"/>
      <c r="HV27" s="139"/>
      <c r="HW27" s="139"/>
      <c r="HX27" s="139"/>
      <c r="HY27" s="139"/>
      <c r="HZ27" s="139"/>
      <c r="IA27" s="139"/>
      <c r="IB27" s="139"/>
      <c r="IC27" s="139"/>
      <c r="ID27" s="139"/>
      <c r="IE27" s="139"/>
      <c r="IF27" s="139"/>
      <c r="IG27" s="139"/>
      <c r="IH27" s="139"/>
      <c r="II27" s="139"/>
      <c r="IJ27" s="139"/>
      <c r="IK27" s="139"/>
      <c r="IL27" s="139"/>
      <c r="IM27" s="139"/>
      <c r="IN27" s="139"/>
      <c r="IO27" s="139"/>
      <c r="IP27" s="139"/>
      <c r="IQ27" s="139"/>
      <c r="IR27" s="139"/>
      <c r="IS27" s="139"/>
      <c r="IT27" s="139"/>
      <c r="IU27" s="139"/>
      <c r="IV27" s="139"/>
    </row>
    <row r="28" spans="1:256" ht="17.100000000000001" customHeight="1">
      <c r="A28" s="63"/>
      <c r="B28" s="189"/>
      <c r="C28" s="64" t="s">
        <v>34</v>
      </c>
      <c r="D28" s="155">
        <f t="shared" ref="D28:U28" si="52">SUM(D25:D27)</f>
        <v>473</v>
      </c>
      <c r="E28" s="155">
        <f t="shared" si="52"/>
        <v>43</v>
      </c>
      <c r="F28" s="155">
        <f t="shared" si="52"/>
        <v>14</v>
      </c>
      <c r="G28" s="155">
        <f t="shared" si="52"/>
        <v>2</v>
      </c>
      <c r="H28" s="155">
        <f t="shared" si="52"/>
        <v>12</v>
      </c>
      <c r="I28" s="155">
        <f t="shared" si="52"/>
        <v>544</v>
      </c>
      <c r="J28" s="155">
        <f t="shared" si="52"/>
        <v>97</v>
      </c>
      <c r="K28" s="155">
        <f t="shared" si="52"/>
        <v>0</v>
      </c>
      <c r="L28" s="155">
        <f t="shared" si="52"/>
        <v>2</v>
      </c>
      <c r="M28" s="155">
        <f t="shared" si="52"/>
        <v>4</v>
      </c>
      <c r="N28" s="155">
        <f t="shared" si="52"/>
        <v>5</v>
      </c>
      <c r="O28" s="155">
        <f t="shared" si="52"/>
        <v>108</v>
      </c>
      <c r="P28" s="155">
        <f t="shared" si="52"/>
        <v>0</v>
      </c>
      <c r="Q28" s="155">
        <f t="shared" si="52"/>
        <v>0</v>
      </c>
      <c r="R28" s="155">
        <f t="shared" si="52"/>
        <v>0</v>
      </c>
      <c r="S28" s="155">
        <f t="shared" si="52"/>
        <v>0</v>
      </c>
      <c r="T28" s="155">
        <f t="shared" si="52"/>
        <v>0</v>
      </c>
      <c r="U28" s="156">
        <f t="shared" si="52"/>
        <v>0</v>
      </c>
      <c r="V28" s="189"/>
      <c r="W28" s="64" t="s">
        <v>34</v>
      </c>
      <c r="X28" s="155">
        <f t="shared" ref="X28:AO28" si="53">SUM(X25:X27)</f>
        <v>0</v>
      </c>
      <c r="Y28" s="155">
        <f t="shared" si="53"/>
        <v>0</v>
      </c>
      <c r="Z28" s="155">
        <f t="shared" si="53"/>
        <v>0</v>
      </c>
      <c r="AA28" s="155">
        <f t="shared" si="53"/>
        <v>0</v>
      </c>
      <c r="AB28" s="155">
        <f t="shared" si="53"/>
        <v>0</v>
      </c>
      <c r="AC28" s="155">
        <f t="shared" si="53"/>
        <v>0</v>
      </c>
      <c r="AD28" s="155">
        <f t="shared" si="53"/>
        <v>0</v>
      </c>
      <c r="AE28" s="155">
        <f t="shared" si="53"/>
        <v>0</v>
      </c>
      <c r="AF28" s="155">
        <f t="shared" si="53"/>
        <v>0</v>
      </c>
      <c r="AG28" s="155">
        <f t="shared" si="53"/>
        <v>0</v>
      </c>
      <c r="AH28" s="155">
        <f t="shared" si="53"/>
        <v>0</v>
      </c>
      <c r="AI28" s="155">
        <f t="shared" si="53"/>
        <v>0</v>
      </c>
      <c r="AJ28" s="155">
        <f t="shared" si="53"/>
        <v>570</v>
      </c>
      <c r="AK28" s="155">
        <f t="shared" si="53"/>
        <v>43</v>
      </c>
      <c r="AL28" s="155">
        <f t="shared" si="53"/>
        <v>16</v>
      </c>
      <c r="AM28" s="155">
        <f t="shared" si="53"/>
        <v>6</v>
      </c>
      <c r="AN28" s="155">
        <f t="shared" si="53"/>
        <v>17</v>
      </c>
      <c r="AO28" s="156">
        <f t="shared" si="53"/>
        <v>652</v>
      </c>
      <c r="AP28" s="189"/>
      <c r="AQ28" s="64" t="s">
        <v>34</v>
      </c>
      <c r="AR28" s="155">
        <f t="shared" ref="AR28:BI28" si="54">SUM(AR25:AR27)</f>
        <v>7</v>
      </c>
      <c r="AS28" s="155">
        <f t="shared" si="54"/>
        <v>1</v>
      </c>
      <c r="AT28" s="155">
        <f t="shared" si="54"/>
        <v>0</v>
      </c>
      <c r="AU28" s="155">
        <f t="shared" si="54"/>
        <v>3</v>
      </c>
      <c r="AV28" s="155">
        <f t="shared" si="54"/>
        <v>2</v>
      </c>
      <c r="AW28" s="155">
        <f t="shared" si="54"/>
        <v>13</v>
      </c>
      <c r="AX28" s="155">
        <f t="shared" si="54"/>
        <v>9</v>
      </c>
      <c r="AY28" s="155">
        <f t="shared" si="54"/>
        <v>1</v>
      </c>
      <c r="AZ28" s="155">
        <f t="shared" si="54"/>
        <v>0</v>
      </c>
      <c r="BA28" s="155">
        <f t="shared" si="54"/>
        <v>4</v>
      </c>
      <c r="BB28" s="155">
        <f t="shared" si="54"/>
        <v>8</v>
      </c>
      <c r="BC28" s="155">
        <f t="shared" si="54"/>
        <v>22</v>
      </c>
      <c r="BD28" s="155">
        <f t="shared" si="54"/>
        <v>0</v>
      </c>
      <c r="BE28" s="155">
        <f t="shared" si="54"/>
        <v>0</v>
      </c>
      <c r="BF28" s="155">
        <f t="shared" si="54"/>
        <v>0</v>
      </c>
      <c r="BG28" s="155">
        <f t="shared" si="54"/>
        <v>0</v>
      </c>
      <c r="BH28" s="155">
        <f t="shared" si="54"/>
        <v>0</v>
      </c>
      <c r="BI28" s="156">
        <f t="shared" si="54"/>
        <v>0</v>
      </c>
      <c r="BJ28" s="189"/>
      <c r="BK28" s="64" t="s">
        <v>34</v>
      </c>
      <c r="BL28" s="155">
        <f t="shared" ref="BL28:CC28" si="55">SUM(BL25:BL27)</f>
        <v>0</v>
      </c>
      <c r="BM28" s="155">
        <f t="shared" si="55"/>
        <v>0</v>
      </c>
      <c r="BN28" s="155">
        <f t="shared" si="55"/>
        <v>0</v>
      </c>
      <c r="BO28" s="155">
        <f t="shared" si="55"/>
        <v>0</v>
      </c>
      <c r="BP28" s="155">
        <f t="shared" si="55"/>
        <v>0</v>
      </c>
      <c r="BQ28" s="155">
        <f t="shared" si="55"/>
        <v>0</v>
      </c>
      <c r="BR28" s="155">
        <f t="shared" si="55"/>
        <v>0</v>
      </c>
      <c r="BS28" s="155">
        <f t="shared" si="55"/>
        <v>0</v>
      </c>
      <c r="BT28" s="155">
        <f t="shared" si="55"/>
        <v>0</v>
      </c>
      <c r="BU28" s="155">
        <f t="shared" si="55"/>
        <v>0</v>
      </c>
      <c r="BV28" s="155">
        <f t="shared" si="55"/>
        <v>0</v>
      </c>
      <c r="BW28" s="155">
        <f t="shared" si="55"/>
        <v>0</v>
      </c>
      <c r="BX28" s="155">
        <f t="shared" si="55"/>
        <v>16</v>
      </c>
      <c r="BY28" s="155">
        <f t="shared" si="55"/>
        <v>2</v>
      </c>
      <c r="BZ28" s="155">
        <f t="shared" si="55"/>
        <v>0</v>
      </c>
      <c r="CA28" s="155">
        <f t="shared" si="55"/>
        <v>7</v>
      </c>
      <c r="CB28" s="155">
        <f t="shared" si="55"/>
        <v>10</v>
      </c>
      <c r="CC28" s="156">
        <f t="shared" si="55"/>
        <v>35</v>
      </c>
      <c r="CD28" s="139"/>
      <c r="CE28" s="139"/>
      <c r="CF28" s="139"/>
      <c r="CG28" s="139"/>
      <c r="CH28" s="139"/>
      <c r="CI28" s="139"/>
      <c r="CJ28" s="139"/>
      <c r="CK28" s="139"/>
      <c r="CL28" s="139"/>
      <c r="CM28" s="139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139"/>
      <c r="DE28" s="139"/>
      <c r="DF28" s="139"/>
      <c r="DG28" s="139"/>
      <c r="DH28" s="139"/>
      <c r="DI28" s="139"/>
      <c r="DJ28" s="139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39"/>
      <c r="EA28" s="139"/>
      <c r="EB28" s="139"/>
      <c r="EC28" s="139"/>
      <c r="ED28" s="139"/>
      <c r="EE28" s="139"/>
      <c r="EF28" s="139"/>
      <c r="EG28" s="139"/>
      <c r="EH28" s="139"/>
      <c r="EI28" s="139"/>
      <c r="EJ28" s="139"/>
      <c r="EK28" s="139"/>
      <c r="EL28" s="139"/>
      <c r="EM28" s="139"/>
      <c r="EN28" s="139"/>
      <c r="EO28" s="139"/>
      <c r="EP28" s="139"/>
      <c r="EQ28" s="139"/>
      <c r="ER28" s="139"/>
      <c r="ES28" s="139"/>
      <c r="ET28" s="139"/>
      <c r="EU28" s="139"/>
      <c r="EV28" s="139"/>
      <c r="EW28" s="139"/>
      <c r="EX28" s="139"/>
      <c r="EY28" s="139"/>
      <c r="EZ28" s="139"/>
      <c r="FA28" s="139"/>
      <c r="FB28" s="139"/>
      <c r="FC28" s="139"/>
      <c r="FD28" s="139"/>
      <c r="FE28" s="139"/>
      <c r="FF28" s="139"/>
      <c r="FG28" s="139"/>
      <c r="FH28" s="139"/>
      <c r="FI28" s="139"/>
      <c r="FJ28" s="139"/>
      <c r="FK28" s="139"/>
      <c r="FL28" s="139"/>
      <c r="FM28" s="139"/>
      <c r="FN28" s="139"/>
      <c r="FO28" s="139"/>
      <c r="FP28" s="139"/>
      <c r="FQ28" s="139"/>
      <c r="FR28" s="139"/>
      <c r="FS28" s="139"/>
      <c r="FT28" s="139"/>
      <c r="FU28" s="139"/>
      <c r="FV28" s="139"/>
      <c r="FW28" s="139"/>
      <c r="FX28" s="139"/>
      <c r="FY28" s="139"/>
      <c r="FZ28" s="139"/>
      <c r="GA28" s="139"/>
      <c r="GB28" s="139"/>
      <c r="GC28" s="139"/>
      <c r="GD28" s="139"/>
      <c r="GE28" s="139"/>
      <c r="GF28" s="139"/>
      <c r="GG28" s="139"/>
      <c r="GH28" s="139"/>
      <c r="GI28" s="139"/>
      <c r="GJ28" s="139"/>
      <c r="GK28" s="139"/>
      <c r="GL28" s="139"/>
      <c r="GM28" s="139"/>
      <c r="GN28" s="139"/>
      <c r="GO28" s="139"/>
      <c r="GP28" s="139"/>
      <c r="GQ28" s="139"/>
      <c r="GR28" s="139"/>
      <c r="GS28" s="139"/>
      <c r="GT28" s="139"/>
      <c r="GU28" s="139"/>
      <c r="GV28" s="139"/>
      <c r="GW28" s="139"/>
      <c r="GX28" s="139"/>
      <c r="GY28" s="139"/>
      <c r="GZ28" s="139"/>
      <c r="HA28" s="139"/>
      <c r="HB28" s="139"/>
      <c r="HC28" s="139"/>
      <c r="HD28" s="139"/>
      <c r="HE28" s="139"/>
      <c r="HF28" s="139"/>
      <c r="HG28" s="139"/>
      <c r="HH28" s="139"/>
      <c r="HI28" s="139"/>
      <c r="HJ28" s="139"/>
      <c r="HK28" s="139"/>
      <c r="HL28" s="139"/>
      <c r="HM28" s="139"/>
      <c r="HN28" s="139"/>
      <c r="HO28" s="139"/>
      <c r="HP28" s="139"/>
      <c r="HQ28" s="139"/>
      <c r="HR28" s="139"/>
      <c r="HS28" s="139"/>
      <c r="HT28" s="139"/>
      <c r="HU28" s="139"/>
      <c r="HV28" s="139"/>
      <c r="HW28" s="139"/>
      <c r="HX28" s="139"/>
      <c r="HY28" s="139"/>
      <c r="HZ28" s="139"/>
      <c r="IA28" s="139"/>
      <c r="IB28" s="139"/>
      <c r="IC28" s="139"/>
      <c r="ID28" s="139"/>
      <c r="IE28" s="139"/>
      <c r="IF28" s="139"/>
      <c r="IG28" s="139"/>
      <c r="IH28" s="139"/>
      <c r="II28" s="139"/>
      <c r="IJ28" s="139"/>
      <c r="IK28" s="139"/>
      <c r="IL28" s="139"/>
      <c r="IM28" s="139"/>
      <c r="IN28" s="139"/>
      <c r="IO28" s="139"/>
      <c r="IP28" s="139"/>
      <c r="IQ28" s="139"/>
      <c r="IR28" s="139"/>
      <c r="IS28" s="139"/>
      <c r="IT28" s="139"/>
      <c r="IU28" s="139"/>
      <c r="IV28" s="139"/>
    </row>
    <row r="29" spans="1:256" ht="17.100000000000001" customHeight="1" thickBot="1">
      <c r="A29" s="16"/>
      <c r="B29" s="209" t="s">
        <v>51</v>
      </c>
      <c r="C29" s="210"/>
      <c r="D29" s="164">
        <f t="shared" ref="D29:U29" si="56">SUM(D7:D8,D9:D10,D14,D18:D24,D28)</f>
        <v>15956</v>
      </c>
      <c r="E29" s="164">
        <f t="shared" si="56"/>
        <v>1270</v>
      </c>
      <c r="F29" s="164">
        <f t="shared" si="56"/>
        <v>359</v>
      </c>
      <c r="G29" s="164">
        <f t="shared" si="56"/>
        <v>115</v>
      </c>
      <c r="H29" s="164">
        <f t="shared" si="56"/>
        <v>340</v>
      </c>
      <c r="I29" s="164">
        <f t="shared" si="56"/>
        <v>18040</v>
      </c>
      <c r="J29" s="164">
        <f t="shared" si="56"/>
        <v>1193</v>
      </c>
      <c r="K29" s="164">
        <f t="shared" si="56"/>
        <v>23</v>
      </c>
      <c r="L29" s="164">
        <f t="shared" si="56"/>
        <v>37</v>
      </c>
      <c r="M29" s="164">
        <f t="shared" si="56"/>
        <v>35</v>
      </c>
      <c r="N29" s="164">
        <f t="shared" si="56"/>
        <v>52</v>
      </c>
      <c r="O29" s="164">
        <f t="shared" si="56"/>
        <v>1340</v>
      </c>
      <c r="P29" s="164">
        <f t="shared" si="56"/>
        <v>0</v>
      </c>
      <c r="Q29" s="164">
        <f t="shared" si="56"/>
        <v>0</v>
      </c>
      <c r="R29" s="164">
        <f t="shared" si="56"/>
        <v>0</v>
      </c>
      <c r="S29" s="164">
        <f t="shared" si="56"/>
        <v>0</v>
      </c>
      <c r="T29" s="164">
        <f t="shared" si="56"/>
        <v>0</v>
      </c>
      <c r="U29" s="165">
        <f t="shared" si="56"/>
        <v>0</v>
      </c>
      <c r="V29" s="209" t="s">
        <v>51</v>
      </c>
      <c r="W29" s="210"/>
      <c r="X29" s="164">
        <f t="shared" ref="X29:AO29" si="57">SUM(X7:X8,X9:X10,X14,X18:X24,X28)</f>
        <v>0</v>
      </c>
      <c r="Y29" s="164">
        <f t="shared" si="57"/>
        <v>0</v>
      </c>
      <c r="Z29" s="164">
        <f t="shared" si="57"/>
        <v>0</v>
      </c>
      <c r="AA29" s="164">
        <f t="shared" si="57"/>
        <v>0</v>
      </c>
      <c r="AB29" s="164">
        <f t="shared" si="57"/>
        <v>0</v>
      </c>
      <c r="AC29" s="164">
        <f t="shared" si="57"/>
        <v>0</v>
      </c>
      <c r="AD29" s="164">
        <f t="shared" si="57"/>
        <v>0</v>
      </c>
      <c r="AE29" s="164">
        <f t="shared" si="57"/>
        <v>0</v>
      </c>
      <c r="AF29" s="164">
        <f t="shared" si="57"/>
        <v>0</v>
      </c>
      <c r="AG29" s="164">
        <f t="shared" si="57"/>
        <v>0</v>
      </c>
      <c r="AH29" s="164">
        <f t="shared" si="57"/>
        <v>0</v>
      </c>
      <c r="AI29" s="164">
        <f t="shared" si="57"/>
        <v>0</v>
      </c>
      <c r="AJ29" s="164">
        <f t="shared" si="57"/>
        <v>17149</v>
      </c>
      <c r="AK29" s="164">
        <f t="shared" si="57"/>
        <v>1293</v>
      </c>
      <c r="AL29" s="164">
        <f t="shared" si="57"/>
        <v>396</v>
      </c>
      <c r="AM29" s="164">
        <f t="shared" si="57"/>
        <v>150</v>
      </c>
      <c r="AN29" s="164">
        <f t="shared" si="57"/>
        <v>392</v>
      </c>
      <c r="AO29" s="165">
        <f t="shared" si="57"/>
        <v>19380</v>
      </c>
      <c r="AP29" s="209" t="s">
        <v>51</v>
      </c>
      <c r="AQ29" s="210"/>
      <c r="AR29" s="164">
        <f t="shared" ref="AR29:BI29" si="58">SUM(AR7:AR8,AR9:AR10,AR14,AR18:AR24,AR28)</f>
        <v>224</v>
      </c>
      <c r="AS29" s="164">
        <f t="shared" si="58"/>
        <v>12</v>
      </c>
      <c r="AT29" s="164">
        <f t="shared" si="58"/>
        <v>42</v>
      </c>
      <c r="AU29" s="164">
        <f t="shared" si="58"/>
        <v>31</v>
      </c>
      <c r="AV29" s="164">
        <f t="shared" si="58"/>
        <v>64</v>
      </c>
      <c r="AW29" s="164">
        <f t="shared" si="58"/>
        <v>373</v>
      </c>
      <c r="AX29" s="164">
        <f t="shared" si="58"/>
        <v>132</v>
      </c>
      <c r="AY29" s="164">
        <f t="shared" si="58"/>
        <v>1</v>
      </c>
      <c r="AZ29" s="164">
        <f t="shared" si="58"/>
        <v>11</v>
      </c>
      <c r="BA29" s="164">
        <f t="shared" si="58"/>
        <v>20</v>
      </c>
      <c r="BB29" s="164">
        <f t="shared" si="58"/>
        <v>30</v>
      </c>
      <c r="BC29" s="164">
        <f t="shared" si="58"/>
        <v>194</v>
      </c>
      <c r="BD29" s="164">
        <f t="shared" si="58"/>
        <v>0</v>
      </c>
      <c r="BE29" s="164">
        <f t="shared" si="58"/>
        <v>0</v>
      </c>
      <c r="BF29" s="164">
        <f t="shared" si="58"/>
        <v>0</v>
      </c>
      <c r="BG29" s="164">
        <f t="shared" si="58"/>
        <v>0</v>
      </c>
      <c r="BH29" s="164">
        <f t="shared" si="58"/>
        <v>0</v>
      </c>
      <c r="BI29" s="165">
        <f t="shared" si="58"/>
        <v>0</v>
      </c>
      <c r="BJ29" s="209" t="s">
        <v>51</v>
      </c>
      <c r="BK29" s="210"/>
      <c r="BL29" s="164">
        <f t="shared" ref="BL29:CC29" si="59">SUM(BL7:BL8,BL9:BL10,BL14,BL18:BL24,BL28)</f>
        <v>0</v>
      </c>
      <c r="BM29" s="164">
        <f t="shared" si="59"/>
        <v>0</v>
      </c>
      <c r="BN29" s="164">
        <f t="shared" si="59"/>
        <v>0</v>
      </c>
      <c r="BO29" s="164">
        <f t="shared" si="59"/>
        <v>0</v>
      </c>
      <c r="BP29" s="164">
        <f t="shared" si="59"/>
        <v>0</v>
      </c>
      <c r="BQ29" s="164">
        <f t="shared" si="59"/>
        <v>0</v>
      </c>
      <c r="BR29" s="164">
        <f t="shared" si="59"/>
        <v>0</v>
      </c>
      <c r="BS29" s="164">
        <f t="shared" si="59"/>
        <v>0</v>
      </c>
      <c r="BT29" s="164">
        <f t="shared" si="59"/>
        <v>0</v>
      </c>
      <c r="BU29" s="164">
        <f t="shared" si="59"/>
        <v>0</v>
      </c>
      <c r="BV29" s="164">
        <f t="shared" si="59"/>
        <v>0</v>
      </c>
      <c r="BW29" s="164">
        <f t="shared" si="59"/>
        <v>0</v>
      </c>
      <c r="BX29" s="164">
        <f t="shared" si="59"/>
        <v>356</v>
      </c>
      <c r="BY29" s="164">
        <f t="shared" si="59"/>
        <v>13</v>
      </c>
      <c r="BZ29" s="164">
        <f t="shared" si="59"/>
        <v>53</v>
      </c>
      <c r="CA29" s="164">
        <f t="shared" si="59"/>
        <v>51</v>
      </c>
      <c r="CB29" s="164">
        <f t="shared" si="59"/>
        <v>94</v>
      </c>
      <c r="CC29" s="165">
        <f t="shared" si="59"/>
        <v>567</v>
      </c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  <c r="EL29" s="139"/>
      <c r="EM29" s="139"/>
      <c r="EN29" s="139"/>
      <c r="EO29" s="139"/>
      <c r="EP29" s="139"/>
      <c r="EQ29" s="139"/>
      <c r="ER29" s="139"/>
      <c r="ES29" s="139"/>
      <c r="ET29" s="139"/>
      <c r="EU29" s="139"/>
      <c r="EV29" s="139"/>
      <c r="EW29" s="139"/>
      <c r="EX29" s="139"/>
      <c r="EY29" s="139"/>
      <c r="EZ29" s="139"/>
      <c r="FA29" s="139"/>
      <c r="FB29" s="139"/>
      <c r="FC29" s="139"/>
      <c r="FD29" s="139"/>
      <c r="FE29" s="139"/>
      <c r="FF29" s="139"/>
      <c r="FG29" s="139"/>
      <c r="FH29" s="139"/>
      <c r="FI29" s="139"/>
      <c r="FJ29" s="139"/>
      <c r="FK29" s="139"/>
      <c r="FL29" s="139"/>
      <c r="FM29" s="139"/>
      <c r="FN29" s="139"/>
      <c r="FO29" s="139"/>
      <c r="FP29" s="139"/>
      <c r="FQ29" s="139"/>
      <c r="FR29" s="139"/>
      <c r="FS29" s="139"/>
      <c r="FT29" s="139"/>
      <c r="FU29" s="139"/>
      <c r="FV29" s="139"/>
      <c r="FW29" s="139"/>
      <c r="FX29" s="139"/>
      <c r="FY29" s="139"/>
      <c r="FZ29" s="139"/>
      <c r="GA29" s="139"/>
      <c r="GB29" s="139"/>
      <c r="GC29" s="139"/>
      <c r="GD29" s="139"/>
      <c r="GE29" s="139"/>
      <c r="GF29" s="139"/>
      <c r="GG29" s="139"/>
      <c r="GH29" s="139"/>
      <c r="GI29" s="139"/>
      <c r="GJ29" s="139"/>
      <c r="GK29" s="139"/>
      <c r="GL29" s="139"/>
      <c r="GM29" s="139"/>
      <c r="GN29" s="139"/>
      <c r="GO29" s="139"/>
      <c r="GP29" s="139"/>
      <c r="GQ29" s="139"/>
      <c r="GR29" s="139"/>
      <c r="GS29" s="139"/>
      <c r="GT29" s="139"/>
      <c r="GU29" s="139"/>
      <c r="GV29" s="139"/>
      <c r="GW29" s="139"/>
      <c r="GX29" s="139"/>
      <c r="GY29" s="139"/>
      <c r="GZ29" s="139"/>
      <c r="HA29" s="139"/>
      <c r="HB29" s="139"/>
      <c r="HC29" s="139"/>
      <c r="HD29" s="139"/>
      <c r="HE29" s="139"/>
      <c r="HF29" s="139"/>
      <c r="HG29" s="139"/>
      <c r="HH29" s="139"/>
      <c r="HI29" s="139"/>
      <c r="HJ29" s="139"/>
      <c r="HK29" s="139"/>
      <c r="HL29" s="139"/>
      <c r="HM29" s="139"/>
      <c r="HN29" s="139"/>
      <c r="HO29" s="139"/>
      <c r="HP29" s="139"/>
      <c r="HQ29" s="139"/>
      <c r="HR29" s="139"/>
      <c r="HS29" s="139"/>
      <c r="HT29" s="139"/>
      <c r="HU29" s="139"/>
      <c r="HV29" s="139"/>
      <c r="HW29" s="139"/>
      <c r="HX29" s="139"/>
      <c r="HY29" s="139"/>
      <c r="HZ29" s="139"/>
      <c r="IA29" s="139"/>
      <c r="IB29" s="139"/>
      <c r="IC29" s="139"/>
      <c r="ID29" s="139"/>
      <c r="IE29" s="139"/>
      <c r="IF29" s="139"/>
      <c r="IG29" s="139"/>
      <c r="IH29" s="139"/>
      <c r="II29" s="139"/>
      <c r="IJ29" s="139"/>
      <c r="IK29" s="139"/>
      <c r="IL29" s="139"/>
      <c r="IM29" s="139"/>
      <c r="IN29" s="139"/>
      <c r="IO29" s="139"/>
      <c r="IP29" s="139"/>
      <c r="IQ29" s="139"/>
      <c r="IR29" s="139"/>
      <c r="IS29" s="139"/>
      <c r="IT29" s="139"/>
      <c r="IU29" s="139"/>
      <c r="IV29" s="139"/>
    </row>
    <row r="30" spans="1:256" ht="17.100000000000001" customHeight="1">
      <c r="A30" s="16"/>
      <c r="B30" s="211" t="s">
        <v>52</v>
      </c>
      <c r="C30" s="42" t="s">
        <v>53</v>
      </c>
      <c r="D30" s="161">
        <v>1116</v>
      </c>
      <c r="E30" s="161">
        <v>68</v>
      </c>
      <c r="F30" s="161">
        <v>30</v>
      </c>
      <c r="G30" s="161">
        <v>3</v>
      </c>
      <c r="H30" s="161">
        <v>16</v>
      </c>
      <c r="I30" s="161">
        <f t="shared" ref="I30:I32" si="60">SUM(D30:H30)</f>
        <v>1233</v>
      </c>
      <c r="J30" s="161">
        <v>348</v>
      </c>
      <c r="K30" s="161">
        <v>5</v>
      </c>
      <c r="L30" s="161">
        <v>5</v>
      </c>
      <c r="M30" s="161">
        <v>3</v>
      </c>
      <c r="N30" s="161">
        <v>9</v>
      </c>
      <c r="O30" s="161">
        <f t="shared" ref="O30:O32" si="61">SUM(J30:N30)</f>
        <v>370</v>
      </c>
      <c r="P30" s="161">
        <v>0</v>
      </c>
      <c r="Q30" s="161">
        <v>0</v>
      </c>
      <c r="R30" s="161">
        <v>0</v>
      </c>
      <c r="S30" s="161">
        <v>0</v>
      </c>
      <c r="T30" s="161">
        <v>0</v>
      </c>
      <c r="U30" s="162">
        <f t="shared" ref="U30:U32" si="62">SUM(P30:T30)</f>
        <v>0</v>
      </c>
      <c r="V30" s="211" t="s">
        <v>52</v>
      </c>
      <c r="W30" s="42" t="s">
        <v>53</v>
      </c>
      <c r="X30" s="161">
        <v>0</v>
      </c>
      <c r="Y30" s="161">
        <v>0</v>
      </c>
      <c r="Z30" s="161">
        <v>0</v>
      </c>
      <c r="AA30" s="161">
        <v>0</v>
      </c>
      <c r="AB30" s="161">
        <v>0</v>
      </c>
      <c r="AC30" s="161">
        <f t="shared" ref="AC30:AC32" si="63">SUM(X30:AB30)</f>
        <v>0</v>
      </c>
      <c r="AD30" s="161">
        <v>0</v>
      </c>
      <c r="AE30" s="161">
        <v>0</v>
      </c>
      <c r="AF30" s="161">
        <v>0</v>
      </c>
      <c r="AG30" s="161">
        <v>0</v>
      </c>
      <c r="AH30" s="161">
        <v>0</v>
      </c>
      <c r="AI30" s="161">
        <f t="shared" ref="AI30:AI32" si="64">SUM(AD30:AH30)</f>
        <v>0</v>
      </c>
      <c r="AJ30" s="161">
        <f t="shared" ref="AJ30:AN32" si="65">D30+J30+P30+X30+AD30</f>
        <v>1464</v>
      </c>
      <c r="AK30" s="161">
        <f t="shared" si="65"/>
        <v>73</v>
      </c>
      <c r="AL30" s="161">
        <f t="shared" si="65"/>
        <v>35</v>
      </c>
      <c r="AM30" s="161">
        <f t="shared" si="65"/>
        <v>6</v>
      </c>
      <c r="AN30" s="161">
        <f t="shared" si="65"/>
        <v>25</v>
      </c>
      <c r="AO30" s="162">
        <f t="shared" ref="AO30:AO32" si="66">SUM(AJ30:AN30)</f>
        <v>1603</v>
      </c>
      <c r="AP30" s="211" t="s">
        <v>52</v>
      </c>
      <c r="AQ30" s="42" t="s">
        <v>53</v>
      </c>
      <c r="AR30" s="61">
        <v>34</v>
      </c>
      <c r="AS30" s="61">
        <v>1</v>
      </c>
      <c r="AT30" s="61">
        <v>1</v>
      </c>
      <c r="AU30" s="61">
        <v>4</v>
      </c>
      <c r="AV30" s="61">
        <v>3</v>
      </c>
      <c r="AW30" s="61">
        <f t="shared" ref="AW30:AW32" si="67">SUM(AR30:AV30)</f>
        <v>43</v>
      </c>
      <c r="AX30" s="61">
        <v>51</v>
      </c>
      <c r="AY30" s="61">
        <v>0</v>
      </c>
      <c r="AZ30" s="61">
        <v>4</v>
      </c>
      <c r="BA30" s="61">
        <v>3</v>
      </c>
      <c r="BB30" s="61">
        <v>9</v>
      </c>
      <c r="BC30" s="61">
        <f t="shared" ref="BC30:BC32" si="68">SUM(AX30:BB30)</f>
        <v>67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163">
        <f t="shared" ref="BI30:BI32" si="69">SUM(BD30:BH30)</f>
        <v>0</v>
      </c>
      <c r="BJ30" s="211" t="s">
        <v>52</v>
      </c>
      <c r="BK30" s="42" t="s">
        <v>53</v>
      </c>
      <c r="BL30" s="161">
        <v>0</v>
      </c>
      <c r="BM30" s="161">
        <v>0</v>
      </c>
      <c r="BN30" s="161">
        <v>0</v>
      </c>
      <c r="BO30" s="161">
        <v>0</v>
      </c>
      <c r="BP30" s="161">
        <v>0</v>
      </c>
      <c r="BQ30" s="161">
        <f t="shared" ref="BQ30:BQ32" si="70">SUM(BL30:BP30)</f>
        <v>0</v>
      </c>
      <c r="BR30" s="161">
        <v>0</v>
      </c>
      <c r="BS30" s="161">
        <v>0</v>
      </c>
      <c r="BT30" s="161">
        <v>0</v>
      </c>
      <c r="BU30" s="161">
        <v>0</v>
      </c>
      <c r="BV30" s="161">
        <v>0</v>
      </c>
      <c r="BW30" s="161">
        <f t="shared" ref="BW30:BW32" si="71">SUM(BR30:BV30)</f>
        <v>0</v>
      </c>
      <c r="BX30" s="161">
        <f t="shared" ref="BX30:CB32" si="72">AR30+AX30+BD30+BL30+BR30</f>
        <v>85</v>
      </c>
      <c r="BY30" s="161">
        <f t="shared" si="72"/>
        <v>1</v>
      </c>
      <c r="BZ30" s="161">
        <f t="shared" si="72"/>
        <v>5</v>
      </c>
      <c r="CA30" s="161">
        <f t="shared" si="72"/>
        <v>7</v>
      </c>
      <c r="CB30" s="161">
        <f t="shared" si="72"/>
        <v>12</v>
      </c>
      <c r="CC30" s="162">
        <f t="shared" ref="CC30:CC32" si="73">SUM(BX30:CB30)</f>
        <v>110</v>
      </c>
      <c r="CD30" s="139"/>
      <c r="CE30" s="139"/>
      <c r="CF30" s="139"/>
      <c r="CG30" s="139"/>
      <c r="CH30" s="139"/>
      <c r="CI30" s="139"/>
      <c r="CJ30" s="139"/>
      <c r="CK30" s="139"/>
      <c r="CL30" s="139"/>
      <c r="CM30" s="139"/>
      <c r="CN30" s="139"/>
      <c r="CO30" s="139"/>
      <c r="CP30" s="139"/>
      <c r="CQ30" s="139"/>
      <c r="CR30" s="139"/>
      <c r="CS30" s="139"/>
      <c r="CT30" s="139"/>
      <c r="CU30" s="139"/>
      <c r="CV30" s="139"/>
      <c r="CW30" s="139"/>
      <c r="CX30" s="139"/>
      <c r="CY30" s="139"/>
      <c r="CZ30" s="139"/>
      <c r="DA30" s="139"/>
      <c r="DB30" s="139"/>
      <c r="DC30" s="139"/>
      <c r="DD30" s="139"/>
      <c r="DE30" s="139"/>
      <c r="DF30" s="139"/>
      <c r="DG30" s="139"/>
      <c r="DH30" s="139"/>
      <c r="DI30" s="139"/>
      <c r="DJ30" s="139"/>
      <c r="DK30" s="139"/>
      <c r="DL30" s="139"/>
      <c r="DM30" s="139"/>
      <c r="DN30" s="139"/>
      <c r="DO30" s="139"/>
      <c r="DP30" s="139"/>
      <c r="DQ30" s="139"/>
      <c r="DR30" s="139"/>
      <c r="DS30" s="139"/>
      <c r="DT30" s="139"/>
      <c r="DU30" s="139"/>
      <c r="DV30" s="139"/>
      <c r="DW30" s="139"/>
      <c r="DX30" s="139"/>
      <c r="DY30" s="139"/>
      <c r="DZ30" s="139"/>
      <c r="EA30" s="139"/>
      <c r="EB30" s="139"/>
      <c r="EC30" s="139"/>
      <c r="ED30" s="139"/>
      <c r="EE30" s="139"/>
      <c r="EF30" s="139"/>
      <c r="EG30" s="139"/>
      <c r="EH30" s="139"/>
      <c r="EI30" s="139"/>
      <c r="EJ30" s="139"/>
      <c r="EK30" s="139"/>
      <c r="EL30" s="139"/>
      <c r="EM30" s="139"/>
      <c r="EN30" s="139"/>
      <c r="EO30" s="139"/>
      <c r="EP30" s="139"/>
      <c r="EQ30" s="139"/>
      <c r="ER30" s="139"/>
      <c r="ES30" s="139"/>
      <c r="ET30" s="139"/>
      <c r="EU30" s="139"/>
      <c r="EV30" s="139"/>
      <c r="EW30" s="139"/>
      <c r="EX30" s="139"/>
      <c r="EY30" s="139"/>
      <c r="EZ30" s="139"/>
      <c r="FA30" s="139"/>
      <c r="FB30" s="139"/>
      <c r="FC30" s="139"/>
      <c r="FD30" s="139"/>
      <c r="FE30" s="139"/>
      <c r="FF30" s="139"/>
      <c r="FG30" s="139"/>
      <c r="FH30" s="139"/>
      <c r="FI30" s="139"/>
      <c r="FJ30" s="139"/>
      <c r="FK30" s="139"/>
      <c r="FL30" s="139"/>
      <c r="FM30" s="139"/>
      <c r="FN30" s="139"/>
      <c r="FO30" s="139"/>
      <c r="FP30" s="139"/>
      <c r="FQ30" s="139"/>
      <c r="FR30" s="139"/>
      <c r="FS30" s="139"/>
      <c r="FT30" s="139"/>
      <c r="FU30" s="139"/>
      <c r="FV30" s="139"/>
      <c r="FW30" s="139"/>
      <c r="FX30" s="139"/>
      <c r="FY30" s="139"/>
      <c r="FZ30" s="139"/>
      <c r="GA30" s="139"/>
      <c r="GB30" s="139"/>
      <c r="GC30" s="139"/>
      <c r="GD30" s="139"/>
      <c r="GE30" s="139"/>
      <c r="GF30" s="139"/>
      <c r="GG30" s="139"/>
      <c r="GH30" s="139"/>
      <c r="GI30" s="139"/>
      <c r="GJ30" s="139"/>
      <c r="GK30" s="139"/>
      <c r="GL30" s="139"/>
      <c r="GM30" s="139"/>
      <c r="GN30" s="139"/>
      <c r="GO30" s="139"/>
      <c r="GP30" s="139"/>
      <c r="GQ30" s="139"/>
      <c r="GR30" s="139"/>
      <c r="GS30" s="139"/>
      <c r="GT30" s="139"/>
      <c r="GU30" s="139"/>
      <c r="GV30" s="139"/>
      <c r="GW30" s="139"/>
      <c r="GX30" s="139"/>
      <c r="GY30" s="139"/>
      <c r="GZ30" s="139"/>
      <c r="HA30" s="139"/>
      <c r="HB30" s="139"/>
      <c r="HC30" s="139"/>
      <c r="HD30" s="139"/>
      <c r="HE30" s="139"/>
      <c r="HF30" s="139"/>
      <c r="HG30" s="139"/>
      <c r="HH30" s="139"/>
      <c r="HI30" s="139"/>
      <c r="HJ30" s="139"/>
      <c r="HK30" s="139"/>
      <c r="HL30" s="139"/>
      <c r="HM30" s="139"/>
      <c r="HN30" s="139"/>
      <c r="HO30" s="139"/>
      <c r="HP30" s="139"/>
      <c r="HQ30" s="139"/>
      <c r="HR30" s="139"/>
      <c r="HS30" s="139"/>
      <c r="HT30" s="139"/>
      <c r="HU30" s="139"/>
      <c r="HV30" s="139"/>
      <c r="HW30" s="139"/>
      <c r="HX30" s="139"/>
      <c r="HY30" s="139"/>
      <c r="HZ30" s="139"/>
      <c r="IA30" s="139"/>
      <c r="IB30" s="139"/>
      <c r="IC30" s="139"/>
      <c r="ID30" s="139"/>
      <c r="IE30" s="139"/>
      <c r="IF30" s="139"/>
      <c r="IG30" s="139"/>
      <c r="IH30" s="139"/>
      <c r="II30" s="139"/>
      <c r="IJ30" s="139"/>
      <c r="IK30" s="139"/>
      <c r="IL30" s="139"/>
      <c r="IM30" s="139"/>
      <c r="IN30" s="139"/>
      <c r="IO30" s="139"/>
      <c r="IP30" s="139"/>
      <c r="IQ30" s="139"/>
      <c r="IR30" s="139"/>
      <c r="IS30" s="139"/>
      <c r="IT30" s="139"/>
      <c r="IU30" s="139"/>
      <c r="IV30" s="139"/>
    </row>
    <row r="31" spans="1:256" ht="17.100000000000001" customHeight="1">
      <c r="A31" s="16"/>
      <c r="B31" s="188"/>
      <c r="C31" s="42" t="s">
        <v>54</v>
      </c>
      <c r="D31" s="158">
        <v>120</v>
      </c>
      <c r="E31" s="158">
        <v>5</v>
      </c>
      <c r="F31" s="158">
        <v>10</v>
      </c>
      <c r="G31" s="158">
        <v>2</v>
      </c>
      <c r="H31" s="158">
        <v>2</v>
      </c>
      <c r="I31" s="158">
        <f t="shared" si="60"/>
        <v>139</v>
      </c>
      <c r="J31" s="158">
        <v>79</v>
      </c>
      <c r="K31" s="158">
        <v>0</v>
      </c>
      <c r="L31" s="158">
        <v>2</v>
      </c>
      <c r="M31" s="158">
        <v>9</v>
      </c>
      <c r="N31" s="158">
        <v>7</v>
      </c>
      <c r="O31" s="158">
        <f t="shared" si="61"/>
        <v>97</v>
      </c>
      <c r="P31" s="158">
        <v>0</v>
      </c>
      <c r="Q31" s="158">
        <v>0</v>
      </c>
      <c r="R31" s="158">
        <v>0</v>
      </c>
      <c r="S31" s="158">
        <v>0</v>
      </c>
      <c r="T31" s="158">
        <v>0</v>
      </c>
      <c r="U31" s="159">
        <f t="shared" si="62"/>
        <v>0</v>
      </c>
      <c r="V31" s="188"/>
      <c r="W31" s="42" t="s">
        <v>54</v>
      </c>
      <c r="X31" s="158">
        <v>0</v>
      </c>
      <c r="Y31" s="158">
        <v>0</v>
      </c>
      <c r="Z31" s="158">
        <v>0</v>
      </c>
      <c r="AA31" s="158">
        <v>0</v>
      </c>
      <c r="AB31" s="158">
        <v>0</v>
      </c>
      <c r="AC31" s="158">
        <f t="shared" si="63"/>
        <v>0</v>
      </c>
      <c r="AD31" s="158">
        <v>0</v>
      </c>
      <c r="AE31" s="158">
        <v>0</v>
      </c>
      <c r="AF31" s="158">
        <v>0</v>
      </c>
      <c r="AG31" s="158">
        <v>0</v>
      </c>
      <c r="AH31" s="158">
        <v>0</v>
      </c>
      <c r="AI31" s="158">
        <f t="shared" si="64"/>
        <v>0</v>
      </c>
      <c r="AJ31" s="158">
        <f t="shared" si="65"/>
        <v>199</v>
      </c>
      <c r="AK31" s="158">
        <f t="shared" si="65"/>
        <v>5</v>
      </c>
      <c r="AL31" s="158">
        <f t="shared" si="65"/>
        <v>12</v>
      </c>
      <c r="AM31" s="158">
        <f t="shared" si="65"/>
        <v>11</v>
      </c>
      <c r="AN31" s="158">
        <f t="shared" si="65"/>
        <v>9</v>
      </c>
      <c r="AO31" s="159">
        <f t="shared" si="66"/>
        <v>236</v>
      </c>
      <c r="AP31" s="188"/>
      <c r="AQ31" s="42" t="s">
        <v>54</v>
      </c>
      <c r="AR31" s="51">
        <v>1</v>
      </c>
      <c r="AS31" s="51">
        <v>0</v>
      </c>
      <c r="AT31" s="51">
        <v>0</v>
      </c>
      <c r="AU31" s="51">
        <v>2</v>
      </c>
      <c r="AV31" s="51">
        <v>3</v>
      </c>
      <c r="AW31" s="51">
        <f t="shared" si="67"/>
        <v>6</v>
      </c>
      <c r="AX31" s="51">
        <v>15</v>
      </c>
      <c r="AY31" s="51">
        <v>0</v>
      </c>
      <c r="AZ31" s="51">
        <v>0</v>
      </c>
      <c r="BA31" s="51">
        <v>13</v>
      </c>
      <c r="BB31" s="51">
        <v>6</v>
      </c>
      <c r="BC31" s="51">
        <f t="shared" si="68"/>
        <v>34</v>
      </c>
      <c r="BD31" s="51">
        <v>0</v>
      </c>
      <c r="BE31" s="51">
        <v>0</v>
      </c>
      <c r="BF31" s="51">
        <v>0</v>
      </c>
      <c r="BG31" s="51">
        <v>0</v>
      </c>
      <c r="BH31" s="51">
        <v>0</v>
      </c>
      <c r="BI31" s="160">
        <f t="shared" si="69"/>
        <v>0</v>
      </c>
      <c r="BJ31" s="188"/>
      <c r="BK31" s="42" t="s">
        <v>54</v>
      </c>
      <c r="BL31" s="158">
        <v>0</v>
      </c>
      <c r="BM31" s="158">
        <v>0</v>
      </c>
      <c r="BN31" s="158">
        <v>0</v>
      </c>
      <c r="BO31" s="158">
        <v>0</v>
      </c>
      <c r="BP31" s="158">
        <v>0</v>
      </c>
      <c r="BQ31" s="158">
        <f t="shared" si="70"/>
        <v>0</v>
      </c>
      <c r="BR31" s="158">
        <v>0</v>
      </c>
      <c r="BS31" s="158">
        <v>0</v>
      </c>
      <c r="BT31" s="158">
        <v>0</v>
      </c>
      <c r="BU31" s="158">
        <v>0</v>
      </c>
      <c r="BV31" s="158">
        <v>0</v>
      </c>
      <c r="BW31" s="158">
        <f t="shared" si="71"/>
        <v>0</v>
      </c>
      <c r="BX31" s="158">
        <f t="shared" si="72"/>
        <v>16</v>
      </c>
      <c r="BY31" s="158">
        <f t="shared" si="72"/>
        <v>0</v>
      </c>
      <c r="BZ31" s="158">
        <f t="shared" si="72"/>
        <v>0</v>
      </c>
      <c r="CA31" s="158">
        <f t="shared" si="72"/>
        <v>15</v>
      </c>
      <c r="CB31" s="158">
        <f t="shared" si="72"/>
        <v>9</v>
      </c>
      <c r="CC31" s="159">
        <f t="shared" si="73"/>
        <v>40</v>
      </c>
      <c r="CD31" s="139"/>
      <c r="CE31" s="139"/>
      <c r="CF31" s="139"/>
      <c r="CG31" s="139"/>
      <c r="CH31" s="139"/>
      <c r="CI31" s="139"/>
      <c r="CJ31" s="139"/>
      <c r="CK31" s="139"/>
      <c r="CL31" s="139"/>
      <c r="CM31" s="139"/>
      <c r="CN31" s="139"/>
      <c r="CO31" s="139"/>
      <c r="CP31" s="139"/>
      <c r="CQ31" s="139"/>
      <c r="CR31" s="139"/>
      <c r="CS31" s="139"/>
      <c r="CT31" s="139"/>
      <c r="CU31" s="139"/>
      <c r="CV31" s="139"/>
      <c r="CW31" s="139"/>
      <c r="CX31" s="139"/>
      <c r="CY31" s="139"/>
      <c r="CZ31" s="139"/>
      <c r="DA31" s="139"/>
      <c r="DB31" s="139"/>
      <c r="DC31" s="139"/>
      <c r="DD31" s="139"/>
      <c r="DE31" s="139"/>
      <c r="DF31" s="139"/>
      <c r="DG31" s="139"/>
      <c r="DH31" s="139"/>
      <c r="DI31" s="139"/>
      <c r="DJ31" s="139"/>
      <c r="DK31" s="139"/>
      <c r="DL31" s="139"/>
      <c r="DM31" s="139"/>
      <c r="DN31" s="139"/>
      <c r="DO31" s="139"/>
      <c r="DP31" s="139"/>
      <c r="DQ31" s="139"/>
      <c r="DR31" s="139"/>
      <c r="DS31" s="139"/>
      <c r="DT31" s="139"/>
      <c r="DU31" s="139"/>
      <c r="DV31" s="139"/>
      <c r="DW31" s="139"/>
      <c r="DX31" s="139"/>
      <c r="DY31" s="139"/>
      <c r="DZ31" s="139"/>
      <c r="EA31" s="139"/>
      <c r="EB31" s="139"/>
      <c r="EC31" s="139"/>
      <c r="ED31" s="139"/>
      <c r="EE31" s="139"/>
      <c r="EF31" s="139"/>
      <c r="EG31" s="139"/>
      <c r="EH31" s="139"/>
      <c r="EI31" s="139"/>
      <c r="EJ31" s="139"/>
      <c r="EK31" s="139"/>
      <c r="EL31" s="139"/>
      <c r="EM31" s="139"/>
      <c r="EN31" s="139"/>
      <c r="EO31" s="139"/>
      <c r="EP31" s="139"/>
      <c r="EQ31" s="139"/>
      <c r="ER31" s="139"/>
      <c r="ES31" s="139"/>
      <c r="ET31" s="139"/>
      <c r="EU31" s="139"/>
      <c r="EV31" s="139"/>
      <c r="EW31" s="139"/>
      <c r="EX31" s="139"/>
      <c r="EY31" s="139"/>
      <c r="EZ31" s="139"/>
      <c r="FA31" s="139"/>
      <c r="FB31" s="139"/>
      <c r="FC31" s="139"/>
      <c r="FD31" s="139"/>
      <c r="FE31" s="139"/>
      <c r="FF31" s="139"/>
      <c r="FG31" s="139"/>
      <c r="FH31" s="139"/>
      <c r="FI31" s="139"/>
      <c r="FJ31" s="139"/>
      <c r="FK31" s="139"/>
      <c r="FL31" s="139"/>
      <c r="FM31" s="139"/>
      <c r="FN31" s="139"/>
      <c r="FO31" s="139"/>
      <c r="FP31" s="139"/>
      <c r="FQ31" s="139"/>
      <c r="FR31" s="139"/>
      <c r="FS31" s="139"/>
      <c r="FT31" s="139"/>
      <c r="FU31" s="139"/>
      <c r="FV31" s="139"/>
      <c r="FW31" s="139"/>
      <c r="FX31" s="139"/>
      <c r="FY31" s="139"/>
      <c r="FZ31" s="139"/>
      <c r="GA31" s="139"/>
      <c r="GB31" s="139"/>
      <c r="GC31" s="139"/>
      <c r="GD31" s="139"/>
      <c r="GE31" s="139"/>
      <c r="GF31" s="139"/>
      <c r="GG31" s="139"/>
      <c r="GH31" s="139"/>
      <c r="GI31" s="139"/>
      <c r="GJ31" s="139"/>
      <c r="GK31" s="139"/>
      <c r="GL31" s="139"/>
      <c r="GM31" s="139"/>
      <c r="GN31" s="139"/>
      <c r="GO31" s="139"/>
      <c r="GP31" s="139"/>
      <c r="GQ31" s="139"/>
      <c r="GR31" s="139"/>
      <c r="GS31" s="139"/>
      <c r="GT31" s="139"/>
      <c r="GU31" s="139"/>
      <c r="GV31" s="139"/>
      <c r="GW31" s="139"/>
      <c r="GX31" s="139"/>
      <c r="GY31" s="139"/>
      <c r="GZ31" s="139"/>
      <c r="HA31" s="139"/>
      <c r="HB31" s="139"/>
      <c r="HC31" s="139"/>
      <c r="HD31" s="139"/>
      <c r="HE31" s="139"/>
      <c r="HF31" s="139"/>
      <c r="HG31" s="139"/>
      <c r="HH31" s="139"/>
      <c r="HI31" s="139"/>
      <c r="HJ31" s="139"/>
      <c r="HK31" s="139"/>
      <c r="HL31" s="139"/>
      <c r="HM31" s="139"/>
      <c r="HN31" s="139"/>
      <c r="HO31" s="139"/>
      <c r="HP31" s="139"/>
      <c r="HQ31" s="139"/>
      <c r="HR31" s="139"/>
      <c r="HS31" s="139"/>
      <c r="HT31" s="139"/>
      <c r="HU31" s="139"/>
      <c r="HV31" s="139"/>
      <c r="HW31" s="139"/>
      <c r="HX31" s="139"/>
      <c r="HY31" s="139"/>
      <c r="HZ31" s="139"/>
      <c r="IA31" s="139"/>
      <c r="IB31" s="139"/>
      <c r="IC31" s="139"/>
      <c r="ID31" s="139"/>
      <c r="IE31" s="139"/>
      <c r="IF31" s="139"/>
      <c r="IG31" s="139"/>
      <c r="IH31" s="139"/>
      <c r="II31" s="139"/>
      <c r="IJ31" s="139"/>
      <c r="IK31" s="139"/>
      <c r="IL31" s="139"/>
      <c r="IM31" s="139"/>
      <c r="IN31" s="139"/>
      <c r="IO31" s="139"/>
      <c r="IP31" s="139"/>
      <c r="IQ31" s="139"/>
      <c r="IR31" s="139"/>
      <c r="IS31" s="139"/>
      <c r="IT31" s="139"/>
      <c r="IU31" s="139"/>
      <c r="IV31" s="139"/>
    </row>
    <row r="32" spans="1:256" ht="17.100000000000001" customHeight="1">
      <c r="A32" s="16"/>
      <c r="B32" s="188"/>
      <c r="C32" s="42" t="s">
        <v>55</v>
      </c>
      <c r="D32" s="158">
        <v>38</v>
      </c>
      <c r="E32" s="158">
        <v>0</v>
      </c>
      <c r="F32" s="158">
        <v>3</v>
      </c>
      <c r="G32" s="158">
        <v>0</v>
      </c>
      <c r="H32" s="158">
        <v>0</v>
      </c>
      <c r="I32" s="158">
        <f t="shared" si="60"/>
        <v>41</v>
      </c>
      <c r="J32" s="158">
        <v>24</v>
      </c>
      <c r="K32" s="158">
        <v>0</v>
      </c>
      <c r="L32" s="158">
        <v>1</v>
      </c>
      <c r="M32" s="158">
        <v>0</v>
      </c>
      <c r="N32" s="158">
        <v>0</v>
      </c>
      <c r="O32" s="158">
        <f t="shared" si="61"/>
        <v>25</v>
      </c>
      <c r="P32" s="158">
        <v>0</v>
      </c>
      <c r="Q32" s="158">
        <v>0</v>
      </c>
      <c r="R32" s="158">
        <v>0</v>
      </c>
      <c r="S32" s="158">
        <v>0</v>
      </c>
      <c r="T32" s="158">
        <v>0</v>
      </c>
      <c r="U32" s="159">
        <f t="shared" si="62"/>
        <v>0</v>
      </c>
      <c r="V32" s="188"/>
      <c r="W32" s="42" t="s">
        <v>55</v>
      </c>
      <c r="X32" s="158">
        <v>0</v>
      </c>
      <c r="Y32" s="158">
        <v>0</v>
      </c>
      <c r="Z32" s="158">
        <v>0</v>
      </c>
      <c r="AA32" s="158">
        <v>0</v>
      </c>
      <c r="AB32" s="158">
        <v>0</v>
      </c>
      <c r="AC32" s="158">
        <f t="shared" si="63"/>
        <v>0</v>
      </c>
      <c r="AD32" s="158">
        <v>0</v>
      </c>
      <c r="AE32" s="158">
        <v>0</v>
      </c>
      <c r="AF32" s="158">
        <v>0</v>
      </c>
      <c r="AG32" s="158">
        <v>0</v>
      </c>
      <c r="AH32" s="158">
        <v>0</v>
      </c>
      <c r="AI32" s="158">
        <f t="shared" si="64"/>
        <v>0</v>
      </c>
      <c r="AJ32" s="158">
        <f t="shared" si="65"/>
        <v>62</v>
      </c>
      <c r="AK32" s="158">
        <f t="shared" si="65"/>
        <v>0</v>
      </c>
      <c r="AL32" s="158">
        <f t="shared" si="65"/>
        <v>4</v>
      </c>
      <c r="AM32" s="158">
        <f t="shared" si="65"/>
        <v>0</v>
      </c>
      <c r="AN32" s="158">
        <f t="shared" si="65"/>
        <v>0</v>
      </c>
      <c r="AO32" s="159">
        <f t="shared" si="66"/>
        <v>66</v>
      </c>
      <c r="AP32" s="188"/>
      <c r="AQ32" s="42" t="s">
        <v>55</v>
      </c>
      <c r="AR32" s="51">
        <v>4</v>
      </c>
      <c r="AS32" s="51">
        <v>0</v>
      </c>
      <c r="AT32" s="51">
        <v>0</v>
      </c>
      <c r="AU32" s="51">
        <v>3</v>
      </c>
      <c r="AV32" s="51">
        <v>0</v>
      </c>
      <c r="AW32" s="51">
        <f t="shared" si="67"/>
        <v>7</v>
      </c>
      <c r="AX32" s="51">
        <v>25</v>
      </c>
      <c r="AY32" s="51">
        <v>0</v>
      </c>
      <c r="AZ32" s="51">
        <v>0</v>
      </c>
      <c r="BA32" s="51">
        <v>1</v>
      </c>
      <c r="BB32" s="51">
        <v>2</v>
      </c>
      <c r="BC32" s="51">
        <f t="shared" si="68"/>
        <v>28</v>
      </c>
      <c r="BD32" s="51">
        <v>0</v>
      </c>
      <c r="BE32" s="51">
        <v>0</v>
      </c>
      <c r="BF32" s="51">
        <v>0</v>
      </c>
      <c r="BG32" s="51">
        <v>0</v>
      </c>
      <c r="BH32" s="51">
        <v>0</v>
      </c>
      <c r="BI32" s="160">
        <f t="shared" si="69"/>
        <v>0</v>
      </c>
      <c r="BJ32" s="188"/>
      <c r="BK32" s="42" t="s">
        <v>55</v>
      </c>
      <c r="BL32" s="158">
        <v>0</v>
      </c>
      <c r="BM32" s="158">
        <v>0</v>
      </c>
      <c r="BN32" s="158">
        <v>0</v>
      </c>
      <c r="BO32" s="158">
        <v>0</v>
      </c>
      <c r="BP32" s="158">
        <v>0</v>
      </c>
      <c r="BQ32" s="158">
        <f t="shared" si="70"/>
        <v>0</v>
      </c>
      <c r="BR32" s="158">
        <v>0</v>
      </c>
      <c r="BS32" s="158">
        <v>0</v>
      </c>
      <c r="BT32" s="158">
        <v>0</v>
      </c>
      <c r="BU32" s="158">
        <v>0</v>
      </c>
      <c r="BV32" s="158">
        <v>0</v>
      </c>
      <c r="BW32" s="158">
        <f t="shared" si="71"/>
        <v>0</v>
      </c>
      <c r="BX32" s="158">
        <f t="shared" si="72"/>
        <v>29</v>
      </c>
      <c r="BY32" s="158">
        <f t="shared" si="72"/>
        <v>0</v>
      </c>
      <c r="BZ32" s="158">
        <f t="shared" si="72"/>
        <v>0</v>
      </c>
      <c r="CA32" s="158">
        <f t="shared" si="72"/>
        <v>4</v>
      </c>
      <c r="CB32" s="158">
        <f t="shared" si="72"/>
        <v>2</v>
      </c>
      <c r="CC32" s="159">
        <f t="shared" si="73"/>
        <v>35</v>
      </c>
      <c r="CD32" s="139"/>
      <c r="CE32" s="139"/>
      <c r="CF32" s="139"/>
      <c r="CG32" s="139"/>
      <c r="CH32" s="139"/>
      <c r="CI32" s="139"/>
      <c r="CJ32" s="139"/>
      <c r="CK32" s="139"/>
      <c r="CL32" s="139"/>
      <c r="CM32" s="139"/>
      <c r="CN32" s="139"/>
      <c r="CO32" s="139"/>
      <c r="CP32" s="139"/>
      <c r="CQ32" s="139"/>
      <c r="CR32" s="139"/>
      <c r="CS32" s="139"/>
      <c r="CT32" s="139"/>
      <c r="CU32" s="139"/>
      <c r="CV32" s="139"/>
      <c r="CW32" s="139"/>
      <c r="CX32" s="139"/>
      <c r="CY32" s="139"/>
      <c r="CZ32" s="139"/>
      <c r="DA32" s="139"/>
      <c r="DB32" s="139"/>
      <c r="DC32" s="139"/>
      <c r="DD32" s="139"/>
      <c r="DE32" s="139"/>
      <c r="DF32" s="139"/>
      <c r="DG32" s="139"/>
      <c r="DH32" s="139"/>
      <c r="DI32" s="139"/>
      <c r="DJ32" s="139"/>
      <c r="DK32" s="139"/>
      <c r="DL32" s="139"/>
      <c r="DM32" s="139"/>
      <c r="DN32" s="139"/>
      <c r="DO32" s="139"/>
      <c r="DP32" s="139"/>
      <c r="DQ32" s="139"/>
      <c r="DR32" s="139"/>
      <c r="DS32" s="139"/>
      <c r="DT32" s="139"/>
      <c r="DU32" s="139"/>
      <c r="DV32" s="139"/>
      <c r="DW32" s="139"/>
      <c r="DX32" s="139"/>
      <c r="DY32" s="139"/>
      <c r="DZ32" s="139"/>
      <c r="EA32" s="139"/>
      <c r="EB32" s="139"/>
      <c r="EC32" s="139"/>
      <c r="ED32" s="139"/>
      <c r="EE32" s="139"/>
      <c r="EF32" s="139"/>
      <c r="EG32" s="139"/>
      <c r="EH32" s="139"/>
      <c r="EI32" s="139"/>
      <c r="EJ32" s="139"/>
      <c r="EK32" s="139"/>
      <c r="EL32" s="139"/>
      <c r="EM32" s="139"/>
      <c r="EN32" s="139"/>
      <c r="EO32" s="139"/>
      <c r="EP32" s="139"/>
      <c r="EQ32" s="139"/>
      <c r="ER32" s="139"/>
      <c r="ES32" s="139"/>
      <c r="ET32" s="139"/>
      <c r="EU32" s="139"/>
      <c r="EV32" s="139"/>
      <c r="EW32" s="139"/>
      <c r="EX32" s="139"/>
      <c r="EY32" s="139"/>
      <c r="EZ32" s="139"/>
      <c r="FA32" s="139"/>
      <c r="FB32" s="139"/>
      <c r="FC32" s="139"/>
      <c r="FD32" s="139"/>
      <c r="FE32" s="139"/>
      <c r="FF32" s="139"/>
      <c r="FG32" s="139"/>
      <c r="FH32" s="139"/>
      <c r="FI32" s="139"/>
      <c r="FJ32" s="139"/>
      <c r="FK32" s="139"/>
      <c r="FL32" s="139"/>
      <c r="FM32" s="139"/>
      <c r="FN32" s="139"/>
      <c r="FO32" s="139"/>
      <c r="FP32" s="139"/>
      <c r="FQ32" s="139"/>
      <c r="FR32" s="139"/>
      <c r="FS32" s="139"/>
      <c r="FT32" s="139"/>
      <c r="FU32" s="139"/>
      <c r="FV32" s="139"/>
      <c r="FW32" s="139"/>
      <c r="FX32" s="139"/>
      <c r="FY32" s="139"/>
      <c r="FZ32" s="139"/>
      <c r="GA32" s="139"/>
      <c r="GB32" s="139"/>
      <c r="GC32" s="139"/>
      <c r="GD32" s="139"/>
      <c r="GE32" s="139"/>
      <c r="GF32" s="139"/>
      <c r="GG32" s="139"/>
      <c r="GH32" s="139"/>
      <c r="GI32" s="139"/>
      <c r="GJ32" s="139"/>
      <c r="GK32" s="139"/>
      <c r="GL32" s="139"/>
      <c r="GM32" s="139"/>
      <c r="GN32" s="139"/>
      <c r="GO32" s="139"/>
      <c r="GP32" s="139"/>
      <c r="GQ32" s="139"/>
      <c r="GR32" s="139"/>
      <c r="GS32" s="139"/>
      <c r="GT32" s="139"/>
      <c r="GU32" s="139"/>
      <c r="GV32" s="139"/>
      <c r="GW32" s="139"/>
      <c r="GX32" s="139"/>
      <c r="GY32" s="139"/>
      <c r="GZ32" s="139"/>
      <c r="HA32" s="139"/>
      <c r="HB32" s="139"/>
      <c r="HC32" s="139"/>
      <c r="HD32" s="139"/>
      <c r="HE32" s="139"/>
      <c r="HF32" s="139"/>
      <c r="HG32" s="139"/>
      <c r="HH32" s="139"/>
      <c r="HI32" s="139"/>
      <c r="HJ32" s="139"/>
      <c r="HK32" s="139"/>
      <c r="HL32" s="139"/>
      <c r="HM32" s="139"/>
      <c r="HN32" s="139"/>
      <c r="HO32" s="139"/>
      <c r="HP32" s="139"/>
      <c r="HQ32" s="139"/>
      <c r="HR32" s="139"/>
      <c r="HS32" s="139"/>
      <c r="HT32" s="139"/>
      <c r="HU32" s="139"/>
      <c r="HV32" s="139"/>
      <c r="HW32" s="139"/>
      <c r="HX32" s="139"/>
      <c r="HY32" s="139"/>
      <c r="HZ32" s="139"/>
      <c r="IA32" s="139"/>
      <c r="IB32" s="139"/>
      <c r="IC32" s="139"/>
      <c r="ID32" s="139"/>
      <c r="IE32" s="139"/>
      <c r="IF32" s="139"/>
      <c r="IG32" s="139"/>
      <c r="IH32" s="139"/>
      <c r="II32" s="139"/>
      <c r="IJ32" s="139"/>
      <c r="IK32" s="139"/>
      <c r="IL32" s="139"/>
      <c r="IM32" s="139"/>
      <c r="IN32" s="139"/>
      <c r="IO32" s="139"/>
      <c r="IP32" s="139"/>
      <c r="IQ32" s="139"/>
      <c r="IR32" s="139"/>
      <c r="IS32" s="139"/>
      <c r="IT32" s="139"/>
      <c r="IU32" s="139"/>
      <c r="IV32" s="139"/>
    </row>
    <row r="33" spans="1:256" ht="17.100000000000001" customHeight="1">
      <c r="A33" s="16"/>
      <c r="B33" s="189"/>
      <c r="C33" s="30" t="s">
        <v>34</v>
      </c>
      <c r="D33" s="155">
        <f t="shared" ref="D33:U33" si="74">SUM(D30:D32)</f>
        <v>1274</v>
      </c>
      <c r="E33" s="155">
        <f t="shared" si="74"/>
        <v>73</v>
      </c>
      <c r="F33" s="155">
        <f t="shared" si="74"/>
        <v>43</v>
      </c>
      <c r="G33" s="155">
        <f t="shared" si="74"/>
        <v>5</v>
      </c>
      <c r="H33" s="155">
        <f t="shared" si="74"/>
        <v>18</v>
      </c>
      <c r="I33" s="155">
        <f t="shared" si="74"/>
        <v>1413</v>
      </c>
      <c r="J33" s="155">
        <f t="shared" si="74"/>
        <v>451</v>
      </c>
      <c r="K33" s="155">
        <f t="shared" si="74"/>
        <v>5</v>
      </c>
      <c r="L33" s="155">
        <f t="shared" si="74"/>
        <v>8</v>
      </c>
      <c r="M33" s="155">
        <f t="shared" si="74"/>
        <v>12</v>
      </c>
      <c r="N33" s="155">
        <f t="shared" si="74"/>
        <v>16</v>
      </c>
      <c r="O33" s="155">
        <f t="shared" si="74"/>
        <v>492</v>
      </c>
      <c r="P33" s="155">
        <f t="shared" si="74"/>
        <v>0</v>
      </c>
      <c r="Q33" s="155">
        <f t="shared" si="74"/>
        <v>0</v>
      </c>
      <c r="R33" s="155">
        <f t="shared" si="74"/>
        <v>0</v>
      </c>
      <c r="S33" s="155">
        <f t="shared" si="74"/>
        <v>0</v>
      </c>
      <c r="T33" s="155">
        <f t="shared" si="74"/>
        <v>0</v>
      </c>
      <c r="U33" s="156">
        <f t="shared" si="74"/>
        <v>0</v>
      </c>
      <c r="V33" s="189"/>
      <c r="W33" s="30" t="s">
        <v>34</v>
      </c>
      <c r="X33" s="155">
        <f t="shared" ref="X33:AO33" si="75">SUM(X30:X32)</f>
        <v>0</v>
      </c>
      <c r="Y33" s="155">
        <f t="shared" si="75"/>
        <v>0</v>
      </c>
      <c r="Z33" s="155">
        <f t="shared" si="75"/>
        <v>0</v>
      </c>
      <c r="AA33" s="155">
        <f t="shared" si="75"/>
        <v>0</v>
      </c>
      <c r="AB33" s="155">
        <f t="shared" si="75"/>
        <v>0</v>
      </c>
      <c r="AC33" s="155">
        <f t="shared" si="75"/>
        <v>0</v>
      </c>
      <c r="AD33" s="155">
        <f t="shared" si="75"/>
        <v>0</v>
      </c>
      <c r="AE33" s="155">
        <f t="shared" si="75"/>
        <v>0</v>
      </c>
      <c r="AF33" s="155">
        <f t="shared" si="75"/>
        <v>0</v>
      </c>
      <c r="AG33" s="155">
        <f t="shared" si="75"/>
        <v>0</v>
      </c>
      <c r="AH33" s="155">
        <f t="shared" si="75"/>
        <v>0</v>
      </c>
      <c r="AI33" s="155">
        <f t="shared" si="75"/>
        <v>0</v>
      </c>
      <c r="AJ33" s="155">
        <f t="shared" si="75"/>
        <v>1725</v>
      </c>
      <c r="AK33" s="155">
        <f t="shared" si="75"/>
        <v>78</v>
      </c>
      <c r="AL33" s="155">
        <f t="shared" si="75"/>
        <v>51</v>
      </c>
      <c r="AM33" s="155">
        <f t="shared" si="75"/>
        <v>17</v>
      </c>
      <c r="AN33" s="155">
        <f t="shared" si="75"/>
        <v>34</v>
      </c>
      <c r="AO33" s="156">
        <f t="shared" si="75"/>
        <v>1905</v>
      </c>
      <c r="AP33" s="189"/>
      <c r="AQ33" s="30" t="s">
        <v>34</v>
      </c>
      <c r="AR33" s="155">
        <f t="shared" ref="AR33:BI33" si="76">SUM(AR30:AR32)</f>
        <v>39</v>
      </c>
      <c r="AS33" s="155">
        <f t="shared" si="76"/>
        <v>1</v>
      </c>
      <c r="AT33" s="155">
        <f t="shared" si="76"/>
        <v>1</v>
      </c>
      <c r="AU33" s="155">
        <f t="shared" si="76"/>
        <v>9</v>
      </c>
      <c r="AV33" s="155">
        <f t="shared" si="76"/>
        <v>6</v>
      </c>
      <c r="AW33" s="155">
        <f t="shared" si="76"/>
        <v>56</v>
      </c>
      <c r="AX33" s="155">
        <f t="shared" si="76"/>
        <v>91</v>
      </c>
      <c r="AY33" s="155">
        <f t="shared" si="76"/>
        <v>0</v>
      </c>
      <c r="AZ33" s="155">
        <f t="shared" si="76"/>
        <v>4</v>
      </c>
      <c r="BA33" s="155">
        <f t="shared" si="76"/>
        <v>17</v>
      </c>
      <c r="BB33" s="155">
        <f t="shared" si="76"/>
        <v>17</v>
      </c>
      <c r="BC33" s="155">
        <f t="shared" si="76"/>
        <v>129</v>
      </c>
      <c r="BD33" s="155">
        <f t="shared" si="76"/>
        <v>0</v>
      </c>
      <c r="BE33" s="155">
        <f t="shared" si="76"/>
        <v>0</v>
      </c>
      <c r="BF33" s="155">
        <f t="shared" si="76"/>
        <v>0</v>
      </c>
      <c r="BG33" s="155">
        <f t="shared" si="76"/>
        <v>0</v>
      </c>
      <c r="BH33" s="155">
        <f t="shared" si="76"/>
        <v>0</v>
      </c>
      <c r="BI33" s="156">
        <f t="shared" si="76"/>
        <v>0</v>
      </c>
      <c r="BJ33" s="189"/>
      <c r="BK33" s="30" t="s">
        <v>34</v>
      </c>
      <c r="BL33" s="155">
        <f t="shared" ref="BL33:CC33" si="77">SUM(BL30:BL32)</f>
        <v>0</v>
      </c>
      <c r="BM33" s="155">
        <f t="shared" si="77"/>
        <v>0</v>
      </c>
      <c r="BN33" s="155">
        <f t="shared" si="77"/>
        <v>0</v>
      </c>
      <c r="BO33" s="155">
        <f t="shared" si="77"/>
        <v>0</v>
      </c>
      <c r="BP33" s="155">
        <f t="shared" si="77"/>
        <v>0</v>
      </c>
      <c r="BQ33" s="155">
        <f t="shared" si="77"/>
        <v>0</v>
      </c>
      <c r="BR33" s="155">
        <f t="shared" si="77"/>
        <v>0</v>
      </c>
      <c r="BS33" s="155">
        <f t="shared" si="77"/>
        <v>0</v>
      </c>
      <c r="BT33" s="155">
        <f t="shared" si="77"/>
        <v>0</v>
      </c>
      <c r="BU33" s="155">
        <f t="shared" si="77"/>
        <v>0</v>
      </c>
      <c r="BV33" s="155">
        <f t="shared" si="77"/>
        <v>0</v>
      </c>
      <c r="BW33" s="155">
        <f t="shared" si="77"/>
        <v>0</v>
      </c>
      <c r="BX33" s="155">
        <f t="shared" si="77"/>
        <v>130</v>
      </c>
      <c r="BY33" s="155">
        <f t="shared" si="77"/>
        <v>1</v>
      </c>
      <c r="BZ33" s="155">
        <f t="shared" si="77"/>
        <v>5</v>
      </c>
      <c r="CA33" s="155">
        <f t="shared" si="77"/>
        <v>26</v>
      </c>
      <c r="CB33" s="155">
        <f t="shared" si="77"/>
        <v>23</v>
      </c>
      <c r="CC33" s="156">
        <f t="shared" si="77"/>
        <v>185</v>
      </c>
      <c r="CD33" s="139"/>
      <c r="CE33" s="139"/>
      <c r="CF33" s="139"/>
      <c r="CG33" s="139"/>
      <c r="CH33" s="139"/>
      <c r="CI33" s="139"/>
      <c r="CJ33" s="139"/>
      <c r="CK33" s="139"/>
      <c r="CL33" s="139"/>
      <c r="CM33" s="139"/>
      <c r="CN33" s="139"/>
      <c r="CO33" s="139"/>
      <c r="CP33" s="139"/>
      <c r="CQ33" s="139"/>
      <c r="CR33" s="139"/>
      <c r="CS33" s="139"/>
      <c r="CT33" s="139"/>
      <c r="CU33" s="139"/>
      <c r="CV33" s="139"/>
      <c r="CW33" s="139"/>
      <c r="CX33" s="139"/>
      <c r="CY33" s="139"/>
      <c r="CZ33" s="139"/>
      <c r="DA33" s="139"/>
      <c r="DB33" s="139"/>
      <c r="DC33" s="139"/>
      <c r="DD33" s="139"/>
      <c r="DE33" s="139"/>
      <c r="DF33" s="139"/>
      <c r="DG33" s="139"/>
      <c r="DH33" s="139"/>
      <c r="DI33" s="139"/>
      <c r="DJ33" s="139"/>
      <c r="DK33" s="139"/>
      <c r="DL33" s="139"/>
      <c r="DM33" s="139"/>
      <c r="DN33" s="139"/>
      <c r="DO33" s="139"/>
      <c r="DP33" s="139"/>
      <c r="DQ33" s="139"/>
      <c r="DR33" s="139"/>
      <c r="DS33" s="139"/>
      <c r="DT33" s="139"/>
      <c r="DU33" s="139"/>
      <c r="DV33" s="139"/>
      <c r="DW33" s="139"/>
      <c r="DX33" s="139"/>
      <c r="DY33" s="139"/>
      <c r="DZ33" s="139"/>
      <c r="EA33" s="139"/>
      <c r="EB33" s="139"/>
      <c r="EC33" s="139"/>
      <c r="ED33" s="139"/>
      <c r="EE33" s="139"/>
      <c r="EF33" s="139"/>
      <c r="EG33" s="139"/>
      <c r="EH33" s="139"/>
      <c r="EI33" s="139"/>
      <c r="EJ33" s="139"/>
      <c r="EK33" s="139"/>
      <c r="EL33" s="139"/>
      <c r="EM33" s="139"/>
      <c r="EN33" s="139"/>
      <c r="EO33" s="139"/>
      <c r="EP33" s="139"/>
      <c r="EQ33" s="139"/>
      <c r="ER33" s="139"/>
      <c r="ES33" s="139"/>
      <c r="ET33" s="139"/>
      <c r="EU33" s="139"/>
      <c r="EV33" s="139"/>
      <c r="EW33" s="139"/>
      <c r="EX33" s="139"/>
      <c r="EY33" s="139"/>
      <c r="EZ33" s="139"/>
      <c r="FA33" s="139"/>
      <c r="FB33" s="139"/>
      <c r="FC33" s="139"/>
      <c r="FD33" s="139"/>
      <c r="FE33" s="139"/>
      <c r="FF33" s="139"/>
      <c r="FG33" s="139"/>
      <c r="FH33" s="139"/>
      <c r="FI33" s="139"/>
      <c r="FJ33" s="139"/>
      <c r="FK33" s="139"/>
      <c r="FL33" s="139"/>
      <c r="FM33" s="139"/>
      <c r="FN33" s="139"/>
      <c r="FO33" s="139"/>
      <c r="FP33" s="139"/>
      <c r="FQ33" s="139"/>
      <c r="FR33" s="139"/>
      <c r="FS33" s="139"/>
      <c r="FT33" s="139"/>
      <c r="FU33" s="139"/>
      <c r="FV33" s="139"/>
      <c r="FW33" s="139"/>
      <c r="FX33" s="139"/>
      <c r="FY33" s="139"/>
      <c r="FZ33" s="139"/>
      <c r="GA33" s="139"/>
      <c r="GB33" s="139"/>
      <c r="GC33" s="139"/>
      <c r="GD33" s="139"/>
      <c r="GE33" s="139"/>
      <c r="GF33" s="139"/>
      <c r="GG33" s="139"/>
      <c r="GH33" s="139"/>
      <c r="GI33" s="139"/>
      <c r="GJ33" s="139"/>
      <c r="GK33" s="139"/>
      <c r="GL33" s="139"/>
      <c r="GM33" s="139"/>
      <c r="GN33" s="139"/>
      <c r="GO33" s="139"/>
      <c r="GP33" s="139"/>
      <c r="GQ33" s="139"/>
      <c r="GR33" s="139"/>
      <c r="GS33" s="139"/>
      <c r="GT33" s="139"/>
      <c r="GU33" s="139"/>
      <c r="GV33" s="139"/>
      <c r="GW33" s="139"/>
      <c r="GX33" s="139"/>
      <c r="GY33" s="139"/>
      <c r="GZ33" s="139"/>
      <c r="HA33" s="139"/>
      <c r="HB33" s="139"/>
      <c r="HC33" s="139"/>
      <c r="HD33" s="139"/>
      <c r="HE33" s="139"/>
      <c r="HF33" s="139"/>
      <c r="HG33" s="139"/>
      <c r="HH33" s="139"/>
      <c r="HI33" s="139"/>
      <c r="HJ33" s="139"/>
      <c r="HK33" s="139"/>
      <c r="HL33" s="139"/>
      <c r="HM33" s="139"/>
      <c r="HN33" s="139"/>
      <c r="HO33" s="139"/>
      <c r="HP33" s="139"/>
      <c r="HQ33" s="139"/>
      <c r="HR33" s="139"/>
      <c r="HS33" s="139"/>
      <c r="HT33" s="139"/>
      <c r="HU33" s="139"/>
      <c r="HV33" s="139"/>
      <c r="HW33" s="139"/>
      <c r="HX33" s="139"/>
      <c r="HY33" s="139"/>
      <c r="HZ33" s="139"/>
      <c r="IA33" s="139"/>
      <c r="IB33" s="139"/>
      <c r="IC33" s="139"/>
      <c r="ID33" s="139"/>
      <c r="IE33" s="139"/>
      <c r="IF33" s="139"/>
      <c r="IG33" s="139"/>
      <c r="IH33" s="139"/>
      <c r="II33" s="139"/>
      <c r="IJ33" s="139"/>
      <c r="IK33" s="139"/>
      <c r="IL33" s="139"/>
      <c r="IM33" s="139"/>
      <c r="IN33" s="139"/>
      <c r="IO33" s="139"/>
      <c r="IP33" s="139"/>
      <c r="IQ33" s="139"/>
      <c r="IR33" s="139"/>
      <c r="IS33" s="139"/>
      <c r="IT33" s="139"/>
      <c r="IU33" s="139"/>
      <c r="IV33" s="139"/>
    </row>
    <row r="34" spans="1:256" ht="17.100000000000001" customHeight="1">
      <c r="A34" s="16"/>
      <c r="B34" s="75" t="s">
        <v>56</v>
      </c>
      <c r="C34" s="18" t="s">
        <v>57</v>
      </c>
      <c r="D34" s="155">
        <v>148</v>
      </c>
      <c r="E34" s="155">
        <v>4</v>
      </c>
      <c r="F34" s="155">
        <v>2</v>
      </c>
      <c r="G34" s="155">
        <v>0</v>
      </c>
      <c r="H34" s="155">
        <v>0</v>
      </c>
      <c r="I34" s="155">
        <f t="shared" ref="I34:I41" si="78">SUM(D34:H34)</f>
        <v>154</v>
      </c>
      <c r="J34" s="155">
        <v>123</v>
      </c>
      <c r="K34" s="155">
        <v>4</v>
      </c>
      <c r="L34" s="155">
        <v>1</v>
      </c>
      <c r="M34" s="155">
        <v>6</v>
      </c>
      <c r="N34" s="155">
        <v>1</v>
      </c>
      <c r="O34" s="155">
        <f t="shared" ref="O34:O41" si="79">SUM(J34:N34)</f>
        <v>135</v>
      </c>
      <c r="P34" s="155">
        <v>0</v>
      </c>
      <c r="Q34" s="155">
        <v>0</v>
      </c>
      <c r="R34" s="155">
        <v>0</v>
      </c>
      <c r="S34" s="155">
        <v>0</v>
      </c>
      <c r="T34" s="155">
        <v>0</v>
      </c>
      <c r="U34" s="156">
        <f t="shared" ref="U34:U41" si="80">SUM(P34:T34)</f>
        <v>0</v>
      </c>
      <c r="V34" s="75" t="s">
        <v>56</v>
      </c>
      <c r="W34" s="18" t="s">
        <v>57</v>
      </c>
      <c r="X34" s="155">
        <v>0</v>
      </c>
      <c r="Y34" s="155">
        <v>0</v>
      </c>
      <c r="Z34" s="155">
        <v>0</v>
      </c>
      <c r="AA34" s="155">
        <v>0</v>
      </c>
      <c r="AB34" s="155">
        <v>0</v>
      </c>
      <c r="AC34" s="155">
        <f t="shared" ref="AC34:AC41" si="81">SUM(X34:AB34)</f>
        <v>0</v>
      </c>
      <c r="AD34" s="155">
        <v>0</v>
      </c>
      <c r="AE34" s="155">
        <v>0</v>
      </c>
      <c r="AF34" s="155">
        <v>0</v>
      </c>
      <c r="AG34" s="155">
        <v>0</v>
      </c>
      <c r="AH34" s="155">
        <v>0</v>
      </c>
      <c r="AI34" s="155">
        <f t="shared" ref="AI34:AI41" si="82">SUM(AD34:AH34)</f>
        <v>0</v>
      </c>
      <c r="AJ34" s="155">
        <f t="shared" ref="AJ34:AN41" si="83">D34+J34+P34+X34+AD34</f>
        <v>271</v>
      </c>
      <c r="AK34" s="155">
        <f t="shared" si="83"/>
        <v>8</v>
      </c>
      <c r="AL34" s="155">
        <f t="shared" si="83"/>
        <v>3</v>
      </c>
      <c r="AM34" s="155">
        <f t="shared" si="83"/>
        <v>6</v>
      </c>
      <c r="AN34" s="155">
        <f t="shared" si="83"/>
        <v>1</v>
      </c>
      <c r="AO34" s="156">
        <f t="shared" ref="AO34:AO41" si="84">SUM(AJ34:AN34)</f>
        <v>289</v>
      </c>
      <c r="AP34" s="75" t="s">
        <v>56</v>
      </c>
      <c r="AQ34" s="18" t="s">
        <v>57</v>
      </c>
      <c r="AR34" s="39">
        <v>10</v>
      </c>
      <c r="AS34" s="39">
        <v>0</v>
      </c>
      <c r="AT34" s="39">
        <v>1</v>
      </c>
      <c r="AU34" s="39">
        <v>1</v>
      </c>
      <c r="AV34" s="39">
        <v>2</v>
      </c>
      <c r="AW34" s="39">
        <f t="shared" ref="AW34:AW41" si="85">SUM(AR34:AV34)</f>
        <v>14</v>
      </c>
      <c r="AX34" s="39">
        <v>35</v>
      </c>
      <c r="AY34" s="39">
        <v>1</v>
      </c>
      <c r="AZ34" s="39">
        <v>0</v>
      </c>
      <c r="BA34" s="39">
        <v>1</v>
      </c>
      <c r="BB34" s="39">
        <v>2</v>
      </c>
      <c r="BC34" s="39">
        <f t="shared" ref="BC34:BC41" si="86">SUM(AX34:BB34)</f>
        <v>39</v>
      </c>
      <c r="BD34" s="39">
        <v>0</v>
      </c>
      <c r="BE34" s="39">
        <v>0</v>
      </c>
      <c r="BF34" s="39">
        <v>0</v>
      </c>
      <c r="BG34" s="39">
        <v>0</v>
      </c>
      <c r="BH34" s="39">
        <v>0</v>
      </c>
      <c r="BI34" s="157">
        <f t="shared" ref="BI34:BI41" si="87">SUM(BD34:BH34)</f>
        <v>0</v>
      </c>
      <c r="BJ34" s="75" t="s">
        <v>56</v>
      </c>
      <c r="BK34" s="18" t="s">
        <v>57</v>
      </c>
      <c r="BL34" s="155">
        <v>0</v>
      </c>
      <c r="BM34" s="155">
        <v>0</v>
      </c>
      <c r="BN34" s="155">
        <v>0</v>
      </c>
      <c r="BO34" s="155">
        <v>0</v>
      </c>
      <c r="BP34" s="155">
        <v>0</v>
      </c>
      <c r="BQ34" s="155">
        <f t="shared" ref="BQ34:BQ41" si="88">SUM(BL34:BP34)</f>
        <v>0</v>
      </c>
      <c r="BR34" s="155">
        <v>0</v>
      </c>
      <c r="BS34" s="155">
        <v>0</v>
      </c>
      <c r="BT34" s="155">
        <v>0</v>
      </c>
      <c r="BU34" s="155">
        <v>0</v>
      </c>
      <c r="BV34" s="155">
        <v>0</v>
      </c>
      <c r="BW34" s="155">
        <f t="shared" ref="BW34:BW41" si="89">SUM(BR34:BV34)</f>
        <v>0</v>
      </c>
      <c r="BX34" s="155">
        <f t="shared" ref="BX34:CB41" si="90">AR34+AX34+BD34+BL34+BR34</f>
        <v>45</v>
      </c>
      <c r="BY34" s="155">
        <f t="shared" si="90"/>
        <v>1</v>
      </c>
      <c r="BZ34" s="155">
        <f t="shared" si="90"/>
        <v>1</v>
      </c>
      <c r="CA34" s="155">
        <f t="shared" si="90"/>
        <v>2</v>
      </c>
      <c r="CB34" s="155">
        <f t="shared" si="90"/>
        <v>4</v>
      </c>
      <c r="CC34" s="156">
        <f t="shared" ref="CC34:CC41" si="91">SUM(BX34:CB34)</f>
        <v>53</v>
      </c>
      <c r="CD34" s="139"/>
      <c r="CE34" s="139"/>
      <c r="CF34" s="139"/>
      <c r="CG34" s="139"/>
      <c r="CH34" s="139"/>
      <c r="CI34" s="139"/>
      <c r="CJ34" s="139"/>
      <c r="CK34" s="139"/>
      <c r="CL34" s="139"/>
      <c r="CM34" s="139"/>
      <c r="CN34" s="139"/>
      <c r="CO34" s="139"/>
      <c r="CP34" s="139"/>
      <c r="CQ34" s="139"/>
      <c r="CR34" s="139"/>
      <c r="CS34" s="139"/>
      <c r="CT34" s="139"/>
      <c r="CU34" s="139"/>
      <c r="CV34" s="139"/>
      <c r="CW34" s="139"/>
      <c r="CX34" s="139"/>
      <c r="CY34" s="139"/>
      <c r="CZ34" s="139"/>
      <c r="DA34" s="139"/>
      <c r="DB34" s="139"/>
      <c r="DC34" s="139"/>
      <c r="DD34" s="139"/>
      <c r="DE34" s="139"/>
      <c r="DF34" s="139"/>
      <c r="DG34" s="139"/>
      <c r="DH34" s="139"/>
      <c r="DI34" s="139"/>
      <c r="DJ34" s="139"/>
      <c r="DK34" s="139"/>
      <c r="DL34" s="139"/>
      <c r="DM34" s="139"/>
      <c r="DN34" s="139"/>
      <c r="DO34" s="139"/>
      <c r="DP34" s="139"/>
      <c r="DQ34" s="139"/>
      <c r="DR34" s="139"/>
      <c r="DS34" s="139"/>
      <c r="DT34" s="139"/>
      <c r="DU34" s="139"/>
      <c r="DV34" s="139"/>
      <c r="DW34" s="139"/>
      <c r="DX34" s="139"/>
      <c r="DY34" s="139"/>
      <c r="DZ34" s="139"/>
      <c r="EA34" s="139"/>
      <c r="EB34" s="139"/>
      <c r="EC34" s="139"/>
      <c r="ED34" s="139"/>
      <c r="EE34" s="139"/>
      <c r="EF34" s="139"/>
      <c r="EG34" s="139"/>
      <c r="EH34" s="139"/>
      <c r="EI34" s="139"/>
      <c r="EJ34" s="139"/>
      <c r="EK34" s="139"/>
      <c r="EL34" s="139"/>
      <c r="EM34" s="139"/>
      <c r="EN34" s="139"/>
      <c r="EO34" s="139"/>
      <c r="EP34" s="139"/>
      <c r="EQ34" s="139"/>
      <c r="ER34" s="139"/>
      <c r="ES34" s="139"/>
      <c r="ET34" s="139"/>
      <c r="EU34" s="139"/>
      <c r="EV34" s="139"/>
      <c r="EW34" s="139"/>
      <c r="EX34" s="139"/>
      <c r="EY34" s="139"/>
      <c r="EZ34" s="139"/>
      <c r="FA34" s="139"/>
      <c r="FB34" s="139"/>
      <c r="FC34" s="139"/>
      <c r="FD34" s="139"/>
      <c r="FE34" s="139"/>
      <c r="FF34" s="139"/>
      <c r="FG34" s="139"/>
      <c r="FH34" s="139"/>
      <c r="FI34" s="139"/>
      <c r="FJ34" s="139"/>
      <c r="FK34" s="139"/>
      <c r="FL34" s="139"/>
      <c r="FM34" s="139"/>
      <c r="FN34" s="139"/>
      <c r="FO34" s="139"/>
      <c r="FP34" s="139"/>
      <c r="FQ34" s="139"/>
      <c r="FR34" s="139"/>
      <c r="FS34" s="139"/>
      <c r="FT34" s="139"/>
      <c r="FU34" s="139"/>
      <c r="FV34" s="139"/>
      <c r="FW34" s="139"/>
      <c r="FX34" s="139"/>
      <c r="FY34" s="139"/>
      <c r="FZ34" s="139"/>
      <c r="GA34" s="139"/>
      <c r="GB34" s="139"/>
      <c r="GC34" s="139"/>
      <c r="GD34" s="139"/>
      <c r="GE34" s="139"/>
      <c r="GF34" s="139"/>
      <c r="GG34" s="139"/>
      <c r="GH34" s="139"/>
      <c r="GI34" s="139"/>
      <c r="GJ34" s="139"/>
      <c r="GK34" s="139"/>
      <c r="GL34" s="139"/>
      <c r="GM34" s="139"/>
      <c r="GN34" s="139"/>
      <c r="GO34" s="139"/>
      <c r="GP34" s="139"/>
      <c r="GQ34" s="139"/>
      <c r="GR34" s="139"/>
      <c r="GS34" s="139"/>
      <c r="GT34" s="139"/>
      <c r="GU34" s="139"/>
      <c r="GV34" s="139"/>
      <c r="GW34" s="139"/>
      <c r="GX34" s="139"/>
      <c r="GY34" s="139"/>
      <c r="GZ34" s="139"/>
      <c r="HA34" s="139"/>
      <c r="HB34" s="139"/>
      <c r="HC34" s="139"/>
      <c r="HD34" s="139"/>
      <c r="HE34" s="139"/>
      <c r="HF34" s="139"/>
      <c r="HG34" s="139"/>
      <c r="HH34" s="139"/>
      <c r="HI34" s="139"/>
      <c r="HJ34" s="139"/>
      <c r="HK34" s="139"/>
      <c r="HL34" s="139"/>
      <c r="HM34" s="139"/>
      <c r="HN34" s="139"/>
      <c r="HO34" s="139"/>
      <c r="HP34" s="139"/>
      <c r="HQ34" s="139"/>
      <c r="HR34" s="139"/>
      <c r="HS34" s="139"/>
      <c r="HT34" s="139"/>
      <c r="HU34" s="139"/>
      <c r="HV34" s="139"/>
      <c r="HW34" s="139"/>
      <c r="HX34" s="139"/>
      <c r="HY34" s="139"/>
      <c r="HZ34" s="139"/>
      <c r="IA34" s="139"/>
      <c r="IB34" s="139"/>
      <c r="IC34" s="139"/>
      <c r="ID34" s="139"/>
      <c r="IE34" s="139"/>
      <c r="IF34" s="139"/>
      <c r="IG34" s="139"/>
      <c r="IH34" s="139"/>
      <c r="II34" s="139"/>
      <c r="IJ34" s="139"/>
      <c r="IK34" s="139"/>
      <c r="IL34" s="139"/>
      <c r="IM34" s="139"/>
      <c r="IN34" s="139"/>
      <c r="IO34" s="139"/>
      <c r="IP34" s="139"/>
      <c r="IQ34" s="139"/>
      <c r="IR34" s="139"/>
      <c r="IS34" s="139"/>
      <c r="IT34" s="139"/>
      <c r="IU34" s="139"/>
      <c r="IV34" s="139"/>
    </row>
    <row r="35" spans="1:256" ht="17.100000000000001" customHeight="1">
      <c r="A35" s="16"/>
      <c r="B35" s="41" t="s">
        <v>58</v>
      </c>
      <c r="C35" s="30" t="s">
        <v>59</v>
      </c>
      <c r="D35" s="155">
        <v>319</v>
      </c>
      <c r="E35" s="155">
        <v>10</v>
      </c>
      <c r="F35" s="155">
        <v>9</v>
      </c>
      <c r="G35" s="155">
        <v>2</v>
      </c>
      <c r="H35" s="155">
        <v>6</v>
      </c>
      <c r="I35" s="155">
        <f t="shared" si="78"/>
        <v>346</v>
      </c>
      <c r="J35" s="155">
        <v>32</v>
      </c>
      <c r="K35" s="155">
        <v>0</v>
      </c>
      <c r="L35" s="155">
        <v>10</v>
      </c>
      <c r="M35" s="155">
        <v>1</v>
      </c>
      <c r="N35" s="155">
        <v>0</v>
      </c>
      <c r="O35" s="155">
        <f t="shared" si="79"/>
        <v>43</v>
      </c>
      <c r="P35" s="155">
        <v>0</v>
      </c>
      <c r="Q35" s="155">
        <v>0</v>
      </c>
      <c r="R35" s="155">
        <v>0</v>
      </c>
      <c r="S35" s="155">
        <v>0</v>
      </c>
      <c r="T35" s="155">
        <v>0</v>
      </c>
      <c r="U35" s="156">
        <f t="shared" si="80"/>
        <v>0</v>
      </c>
      <c r="V35" s="41" t="s">
        <v>58</v>
      </c>
      <c r="W35" s="30" t="s">
        <v>59</v>
      </c>
      <c r="X35" s="155">
        <v>0</v>
      </c>
      <c r="Y35" s="155">
        <v>0</v>
      </c>
      <c r="Z35" s="155">
        <v>0</v>
      </c>
      <c r="AA35" s="155">
        <v>0</v>
      </c>
      <c r="AB35" s="155">
        <v>0</v>
      </c>
      <c r="AC35" s="155">
        <f t="shared" si="81"/>
        <v>0</v>
      </c>
      <c r="AD35" s="155">
        <v>14</v>
      </c>
      <c r="AE35" s="155">
        <v>0</v>
      </c>
      <c r="AF35" s="155">
        <v>2</v>
      </c>
      <c r="AG35" s="155">
        <v>1</v>
      </c>
      <c r="AH35" s="155">
        <v>1</v>
      </c>
      <c r="AI35" s="155">
        <f t="shared" si="82"/>
        <v>18</v>
      </c>
      <c r="AJ35" s="155">
        <f t="shared" si="83"/>
        <v>365</v>
      </c>
      <c r="AK35" s="155">
        <f t="shared" si="83"/>
        <v>10</v>
      </c>
      <c r="AL35" s="155">
        <f t="shared" si="83"/>
        <v>21</v>
      </c>
      <c r="AM35" s="155">
        <f t="shared" si="83"/>
        <v>4</v>
      </c>
      <c r="AN35" s="155">
        <f t="shared" si="83"/>
        <v>7</v>
      </c>
      <c r="AO35" s="156">
        <f t="shared" si="84"/>
        <v>407</v>
      </c>
      <c r="AP35" s="41" t="s">
        <v>58</v>
      </c>
      <c r="AQ35" s="30" t="s">
        <v>59</v>
      </c>
      <c r="AR35" s="39">
        <v>10</v>
      </c>
      <c r="AS35" s="39">
        <v>0</v>
      </c>
      <c r="AT35" s="39">
        <v>1</v>
      </c>
      <c r="AU35" s="39">
        <v>6</v>
      </c>
      <c r="AV35" s="39">
        <v>3</v>
      </c>
      <c r="AW35" s="39">
        <f t="shared" si="85"/>
        <v>20</v>
      </c>
      <c r="AX35" s="39">
        <v>5</v>
      </c>
      <c r="AY35" s="39">
        <v>0</v>
      </c>
      <c r="AZ35" s="39">
        <v>1</v>
      </c>
      <c r="BA35" s="39">
        <v>1</v>
      </c>
      <c r="BB35" s="39">
        <v>0</v>
      </c>
      <c r="BC35" s="39">
        <f t="shared" si="86"/>
        <v>7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157">
        <f t="shared" si="87"/>
        <v>0</v>
      </c>
      <c r="BJ35" s="41" t="s">
        <v>58</v>
      </c>
      <c r="BK35" s="30" t="s">
        <v>59</v>
      </c>
      <c r="BL35" s="155">
        <v>0</v>
      </c>
      <c r="BM35" s="155">
        <v>0</v>
      </c>
      <c r="BN35" s="155">
        <v>0</v>
      </c>
      <c r="BO35" s="155">
        <v>0</v>
      </c>
      <c r="BP35" s="155">
        <v>0</v>
      </c>
      <c r="BQ35" s="155">
        <f t="shared" si="88"/>
        <v>0</v>
      </c>
      <c r="BR35" s="155">
        <v>1</v>
      </c>
      <c r="BS35" s="155">
        <v>0</v>
      </c>
      <c r="BT35" s="155">
        <v>0</v>
      </c>
      <c r="BU35" s="155">
        <v>0</v>
      </c>
      <c r="BV35" s="155">
        <v>0</v>
      </c>
      <c r="BW35" s="155">
        <f t="shared" si="89"/>
        <v>1</v>
      </c>
      <c r="BX35" s="155">
        <f t="shared" si="90"/>
        <v>16</v>
      </c>
      <c r="BY35" s="155">
        <f t="shared" si="90"/>
        <v>0</v>
      </c>
      <c r="BZ35" s="155">
        <f t="shared" si="90"/>
        <v>2</v>
      </c>
      <c r="CA35" s="155">
        <f t="shared" si="90"/>
        <v>7</v>
      </c>
      <c r="CB35" s="155">
        <f t="shared" si="90"/>
        <v>3</v>
      </c>
      <c r="CC35" s="156">
        <f t="shared" si="91"/>
        <v>28</v>
      </c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39"/>
      <c r="DD35" s="139"/>
      <c r="DE35" s="139"/>
      <c r="DF35" s="139"/>
      <c r="DG35" s="139"/>
      <c r="DH35" s="139"/>
      <c r="DI35" s="139"/>
      <c r="DJ35" s="139"/>
      <c r="DK35" s="139"/>
      <c r="DL35" s="139"/>
      <c r="DM35" s="139"/>
      <c r="DN35" s="139"/>
      <c r="DO35" s="139"/>
      <c r="DP35" s="139"/>
      <c r="DQ35" s="139"/>
      <c r="DR35" s="139"/>
      <c r="DS35" s="139"/>
      <c r="DT35" s="139"/>
      <c r="DU35" s="139"/>
      <c r="DV35" s="139"/>
      <c r="DW35" s="139"/>
      <c r="DX35" s="139"/>
      <c r="DY35" s="139"/>
      <c r="DZ35" s="139"/>
      <c r="EA35" s="139"/>
      <c r="EB35" s="139"/>
      <c r="EC35" s="139"/>
      <c r="ED35" s="139"/>
      <c r="EE35" s="139"/>
      <c r="EF35" s="139"/>
      <c r="EG35" s="139"/>
      <c r="EH35" s="139"/>
      <c r="EI35" s="139"/>
      <c r="EJ35" s="139"/>
      <c r="EK35" s="139"/>
      <c r="EL35" s="139"/>
      <c r="EM35" s="139"/>
      <c r="EN35" s="139"/>
      <c r="EO35" s="139"/>
      <c r="EP35" s="139"/>
      <c r="EQ35" s="139"/>
      <c r="ER35" s="139"/>
      <c r="ES35" s="139"/>
      <c r="ET35" s="139"/>
      <c r="EU35" s="139"/>
      <c r="EV35" s="139"/>
      <c r="EW35" s="139"/>
      <c r="EX35" s="139"/>
      <c r="EY35" s="139"/>
      <c r="EZ35" s="139"/>
      <c r="FA35" s="139"/>
      <c r="FB35" s="139"/>
      <c r="FC35" s="139"/>
      <c r="FD35" s="139"/>
      <c r="FE35" s="139"/>
      <c r="FF35" s="139"/>
      <c r="FG35" s="139"/>
      <c r="FH35" s="139"/>
      <c r="FI35" s="139"/>
      <c r="FJ35" s="139"/>
      <c r="FK35" s="139"/>
      <c r="FL35" s="139"/>
      <c r="FM35" s="139"/>
      <c r="FN35" s="139"/>
      <c r="FO35" s="139"/>
      <c r="FP35" s="139"/>
      <c r="FQ35" s="139"/>
      <c r="FR35" s="139"/>
      <c r="FS35" s="139"/>
      <c r="FT35" s="139"/>
      <c r="FU35" s="139"/>
      <c r="FV35" s="139"/>
      <c r="FW35" s="139"/>
      <c r="FX35" s="139"/>
      <c r="FY35" s="139"/>
      <c r="FZ35" s="139"/>
      <c r="GA35" s="139"/>
      <c r="GB35" s="139"/>
      <c r="GC35" s="139"/>
      <c r="GD35" s="139"/>
      <c r="GE35" s="139"/>
      <c r="GF35" s="139"/>
      <c r="GG35" s="139"/>
      <c r="GH35" s="139"/>
      <c r="GI35" s="139"/>
      <c r="GJ35" s="139"/>
      <c r="GK35" s="139"/>
      <c r="GL35" s="139"/>
      <c r="GM35" s="139"/>
      <c r="GN35" s="139"/>
      <c r="GO35" s="139"/>
      <c r="GP35" s="139"/>
      <c r="GQ35" s="139"/>
      <c r="GR35" s="139"/>
      <c r="GS35" s="139"/>
      <c r="GT35" s="139"/>
      <c r="GU35" s="139"/>
      <c r="GV35" s="139"/>
      <c r="GW35" s="139"/>
      <c r="GX35" s="139"/>
      <c r="GY35" s="139"/>
      <c r="GZ35" s="139"/>
      <c r="HA35" s="139"/>
      <c r="HB35" s="139"/>
      <c r="HC35" s="139"/>
      <c r="HD35" s="139"/>
      <c r="HE35" s="139"/>
      <c r="HF35" s="139"/>
      <c r="HG35" s="139"/>
      <c r="HH35" s="139"/>
      <c r="HI35" s="139"/>
      <c r="HJ35" s="139"/>
      <c r="HK35" s="139"/>
      <c r="HL35" s="139"/>
      <c r="HM35" s="139"/>
      <c r="HN35" s="139"/>
      <c r="HO35" s="139"/>
      <c r="HP35" s="139"/>
      <c r="HQ35" s="139"/>
      <c r="HR35" s="139"/>
      <c r="HS35" s="139"/>
      <c r="HT35" s="139"/>
      <c r="HU35" s="139"/>
      <c r="HV35" s="139"/>
      <c r="HW35" s="139"/>
      <c r="HX35" s="139"/>
      <c r="HY35" s="139"/>
      <c r="HZ35" s="139"/>
      <c r="IA35" s="139"/>
      <c r="IB35" s="139"/>
      <c r="IC35" s="139"/>
      <c r="ID35" s="139"/>
      <c r="IE35" s="139"/>
      <c r="IF35" s="139"/>
      <c r="IG35" s="139"/>
      <c r="IH35" s="139"/>
      <c r="II35" s="139"/>
      <c r="IJ35" s="139"/>
      <c r="IK35" s="139"/>
      <c r="IL35" s="139"/>
      <c r="IM35" s="139"/>
      <c r="IN35" s="139"/>
      <c r="IO35" s="139"/>
      <c r="IP35" s="139"/>
      <c r="IQ35" s="139"/>
      <c r="IR35" s="139"/>
      <c r="IS35" s="139"/>
      <c r="IT35" s="139"/>
      <c r="IU35" s="139"/>
      <c r="IV35" s="139"/>
    </row>
    <row r="36" spans="1:256" ht="17.100000000000001" customHeight="1">
      <c r="A36" s="16"/>
      <c r="B36" s="41" t="s">
        <v>60</v>
      </c>
      <c r="C36" s="76" t="s">
        <v>61</v>
      </c>
      <c r="D36" s="155">
        <v>241</v>
      </c>
      <c r="E36" s="155">
        <v>22</v>
      </c>
      <c r="F36" s="155">
        <v>15</v>
      </c>
      <c r="G36" s="155">
        <v>1</v>
      </c>
      <c r="H36" s="155">
        <v>3</v>
      </c>
      <c r="I36" s="155">
        <f t="shared" si="78"/>
        <v>282</v>
      </c>
      <c r="J36" s="155">
        <v>272</v>
      </c>
      <c r="K36" s="155">
        <v>8</v>
      </c>
      <c r="L36" s="155">
        <v>4</v>
      </c>
      <c r="M36" s="155">
        <v>1</v>
      </c>
      <c r="N36" s="155">
        <v>6</v>
      </c>
      <c r="O36" s="155">
        <f t="shared" si="79"/>
        <v>291</v>
      </c>
      <c r="P36" s="155">
        <v>0</v>
      </c>
      <c r="Q36" s="155">
        <v>0</v>
      </c>
      <c r="R36" s="155">
        <v>0</v>
      </c>
      <c r="S36" s="155">
        <v>0</v>
      </c>
      <c r="T36" s="155">
        <v>0</v>
      </c>
      <c r="U36" s="156">
        <f t="shared" si="80"/>
        <v>0</v>
      </c>
      <c r="V36" s="41" t="s">
        <v>60</v>
      </c>
      <c r="W36" s="76" t="s">
        <v>61</v>
      </c>
      <c r="X36" s="155">
        <v>0</v>
      </c>
      <c r="Y36" s="155">
        <v>0</v>
      </c>
      <c r="Z36" s="155">
        <v>0</v>
      </c>
      <c r="AA36" s="155">
        <v>0</v>
      </c>
      <c r="AB36" s="155">
        <v>0</v>
      </c>
      <c r="AC36" s="155">
        <f t="shared" si="81"/>
        <v>0</v>
      </c>
      <c r="AD36" s="155">
        <v>0</v>
      </c>
      <c r="AE36" s="155">
        <v>0</v>
      </c>
      <c r="AF36" s="155">
        <v>0</v>
      </c>
      <c r="AG36" s="155">
        <v>0</v>
      </c>
      <c r="AH36" s="155">
        <v>0</v>
      </c>
      <c r="AI36" s="155">
        <f t="shared" si="82"/>
        <v>0</v>
      </c>
      <c r="AJ36" s="155">
        <f t="shared" si="83"/>
        <v>513</v>
      </c>
      <c r="AK36" s="155">
        <f t="shared" si="83"/>
        <v>30</v>
      </c>
      <c r="AL36" s="155">
        <f t="shared" si="83"/>
        <v>19</v>
      </c>
      <c r="AM36" s="155">
        <f t="shared" si="83"/>
        <v>2</v>
      </c>
      <c r="AN36" s="155">
        <f t="shared" si="83"/>
        <v>9</v>
      </c>
      <c r="AO36" s="156">
        <f t="shared" si="84"/>
        <v>573</v>
      </c>
      <c r="AP36" s="41" t="s">
        <v>60</v>
      </c>
      <c r="AQ36" s="76" t="s">
        <v>61</v>
      </c>
      <c r="AR36" s="39">
        <v>13</v>
      </c>
      <c r="AS36" s="39">
        <v>1</v>
      </c>
      <c r="AT36" s="39">
        <v>0</v>
      </c>
      <c r="AU36" s="39">
        <v>3</v>
      </c>
      <c r="AV36" s="39">
        <v>0</v>
      </c>
      <c r="AW36" s="39">
        <f t="shared" si="85"/>
        <v>17</v>
      </c>
      <c r="AX36" s="39">
        <v>66</v>
      </c>
      <c r="AY36" s="39">
        <v>0</v>
      </c>
      <c r="AZ36" s="39">
        <v>2</v>
      </c>
      <c r="BA36" s="39">
        <v>5</v>
      </c>
      <c r="BB36" s="39">
        <v>3</v>
      </c>
      <c r="BC36" s="39">
        <f t="shared" si="86"/>
        <v>76</v>
      </c>
      <c r="BD36" s="39">
        <v>0</v>
      </c>
      <c r="BE36" s="39">
        <v>0</v>
      </c>
      <c r="BF36" s="39">
        <v>0</v>
      </c>
      <c r="BG36" s="39">
        <v>0</v>
      </c>
      <c r="BH36" s="39">
        <v>0</v>
      </c>
      <c r="BI36" s="157">
        <f t="shared" si="87"/>
        <v>0</v>
      </c>
      <c r="BJ36" s="41" t="s">
        <v>60</v>
      </c>
      <c r="BK36" s="76" t="s">
        <v>61</v>
      </c>
      <c r="BL36" s="155">
        <v>0</v>
      </c>
      <c r="BM36" s="155">
        <v>0</v>
      </c>
      <c r="BN36" s="155">
        <v>0</v>
      </c>
      <c r="BO36" s="155">
        <v>0</v>
      </c>
      <c r="BP36" s="155">
        <v>0</v>
      </c>
      <c r="BQ36" s="155">
        <f t="shared" si="88"/>
        <v>0</v>
      </c>
      <c r="BR36" s="155">
        <v>0</v>
      </c>
      <c r="BS36" s="155">
        <v>0</v>
      </c>
      <c r="BT36" s="155">
        <v>0</v>
      </c>
      <c r="BU36" s="155">
        <v>0</v>
      </c>
      <c r="BV36" s="155">
        <v>0</v>
      </c>
      <c r="BW36" s="155">
        <f t="shared" si="89"/>
        <v>0</v>
      </c>
      <c r="BX36" s="155">
        <f t="shared" si="90"/>
        <v>79</v>
      </c>
      <c r="BY36" s="155">
        <f t="shared" si="90"/>
        <v>1</v>
      </c>
      <c r="BZ36" s="155">
        <f t="shared" si="90"/>
        <v>2</v>
      </c>
      <c r="CA36" s="155">
        <f t="shared" si="90"/>
        <v>8</v>
      </c>
      <c r="CB36" s="155">
        <f t="shared" si="90"/>
        <v>3</v>
      </c>
      <c r="CC36" s="156">
        <f t="shared" si="91"/>
        <v>93</v>
      </c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  <c r="CQ36" s="139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39"/>
      <c r="DC36" s="139"/>
      <c r="DD36" s="139"/>
      <c r="DE36" s="139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39"/>
      <c r="DQ36" s="139"/>
      <c r="DR36" s="139"/>
      <c r="DS36" s="139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39"/>
      <c r="EE36" s="139"/>
      <c r="EF36" s="139"/>
      <c r="EG36" s="139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39"/>
      <c r="ES36" s="139"/>
      <c r="ET36" s="139"/>
      <c r="EU36" s="139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39"/>
      <c r="FG36" s="139"/>
      <c r="FH36" s="139"/>
      <c r="FI36" s="139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39"/>
      <c r="FU36" s="139"/>
      <c r="FV36" s="139"/>
      <c r="FW36" s="139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39"/>
      <c r="GI36" s="139"/>
      <c r="GJ36" s="139"/>
      <c r="GK36" s="139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39"/>
      <c r="GW36" s="139"/>
      <c r="GX36" s="139"/>
      <c r="GY36" s="139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39"/>
      <c r="HK36" s="139"/>
      <c r="HL36" s="139"/>
      <c r="HM36" s="139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39"/>
      <c r="HY36" s="139"/>
      <c r="HZ36" s="139"/>
      <c r="IA36" s="139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39"/>
      <c r="IM36" s="139"/>
      <c r="IN36" s="139"/>
      <c r="IO36" s="139"/>
      <c r="IP36" s="139"/>
      <c r="IQ36" s="139"/>
      <c r="IR36" s="139"/>
      <c r="IS36" s="139"/>
      <c r="IT36" s="139"/>
      <c r="IU36" s="139"/>
      <c r="IV36" s="139"/>
    </row>
    <row r="37" spans="1:256" ht="17.100000000000001" customHeight="1">
      <c r="A37" s="16"/>
      <c r="B37" s="41" t="s">
        <v>62</v>
      </c>
      <c r="C37" s="76" t="s">
        <v>63</v>
      </c>
      <c r="D37" s="155">
        <v>0</v>
      </c>
      <c r="E37" s="155">
        <v>0</v>
      </c>
      <c r="F37" s="155">
        <v>0</v>
      </c>
      <c r="G37" s="155">
        <v>0</v>
      </c>
      <c r="H37" s="155">
        <v>0</v>
      </c>
      <c r="I37" s="155">
        <f t="shared" si="78"/>
        <v>0</v>
      </c>
      <c r="J37" s="155">
        <v>0</v>
      </c>
      <c r="K37" s="155">
        <v>0</v>
      </c>
      <c r="L37" s="155">
        <v>0</v>
      </c>
      <c r="M37" s="155">
        <v>0</v>
      </c>
      <c r="N37" s="155">
        <v>0</v>
      </c>
      <c r="O37" s="155">
        <f t="shared" si="79"/>
        <v>0</v>
      </c>
      <c r="P37" s="155">
        <v>0</v>
      </c>
      <c r="Q37" s="155">
        <v>0</v>
      </c>
      <c r="R37" s="155">
        <v>0</v>
      </c>
      <c r="S37" s="155">
        <v>0</v>
      </c>
      <c r="T37" s="155">
        <v>0</v>
      </c>
      <c r="U37" s="156">
        <f t="shared" si="80"/>
        <v>0</v>
      </c>
      <c r="V37" s="41" t="s">
        <v>62</v>
      </c>
      <c r="W37" s="76" t="s">
        <v>63</v>
      </c>
      <c r="X37" s="155">
        <v>19</v>
      </c>
      <c r="Y37" s="155">
        <v>2</v>
      </c>
      <c r="Z37" s="155">
        <v>1</v>
      </c>
      <c r="AA37" s="155">
        <v>2</v>
      </c>
      <c r="AB37" s="155">
        <v>0</v>
      </c>
      <c r="AC37" s="155">
        <f t="shared" si="81"/>
        <v>24</v>
      </c>
      <c r="AD37" s="155">
        <v>0</v>
      </c>
      <c r="AE37" s="155">
        <v>0</v>
      </c>
      <c r="AF37" s="155">
        <v>0</v>
      </c>
      <c r="AG37" s="155">
        <v>0</v>
      </c>
      <c r="AH37" s="155">
        <v>0</v>
      </c>
      <c r="AI37" s="155">
        <f t="shared" si="82"/>
        <v>0</v>
      </c>
      <c r="AJ37" s="155">
        <f t="shared" si="83"/>
        <v>19</v>
      </c>
      <c r="AK37" s="155">
        <f t="shared" si="83"/>
        <v>2</v>
      </c>
      <c r="AL37" s="155">
        <f t="shared" si="83"/>
        <v>1</v>
      </c>
      <c r="AM37" s="155">
        <f t="shared" si="83"/>
        <v>2</v>
      </c>
      <c r="AN37" s="155">
        <f t="shared" si="83"/>
        <v>0</v>
      </c>
      <c r="AO37" s="156">
        <f t="shared" si="84"/>
        <v>24</v>
      </c>
      <c r="AP37" s="41" t="s">
        <v>62</v>
      </c>
      <c r="AQ37" s="76" t="s">
        <v>63</v>
      </c>
      <c r="AR37" s="39">
        <v>0</v>
      </c>
      <c r="AS37" s="39">
        <v>0</v>
      </c>
      <c r="AT37" s="39">
        <v>0</v>
      </c>
      <c r="AU37" s="39">
        <v>0</v>
      </c>
      <c r="AV37" s="39">
        <v>0</v>
      </c>
      <c r="AW37" s="39">
        <f t="shared" si="85"/>
        <v>0</v>
      </c>
      <c r="AX37" s="39">
        <v>0</v>
      </c>
      <c r="AY37" s="39">
        <v>0</v>
      </c>
      <c r="AZ37" s="39">
        <v>0</v>
      </c>
      <c r="BA37" s="39">
        <v>0</v>
      </c>
      <c r="BB37" s="39">
        <v>0</v>
      </c>
      <c r="BC37" s="39">
        <f t="shared" si="86"/>
        <v>0</v>
      </c>
      <c r="BD37" s="39">
        <v>0</v>
      </c>
      <c r="BE37" s="39">
        <v>0</v>
      </c>
      <c r="BF37" s="39">
        <v>0</v>
      </c>
      <c r="BG37" s="39">
        <v>0</v>
      </c>
      <c r="BH37" s="39">
        <v>0</v>
      </c>
      <c r="BI37" s="157">
        <f t="shared" si="87"/>
        <v>0</v>
      </c>
      <c r="BJ37" s="41" t="s">
        <v>62</v>
      </c>
      <c r="BK37" s="76" t="s">
        <v>63</v>
      </c>
      <c r="BL37" s="155">
        <v>10</v>
      </c>
      <c r="BM37" s="155">
        <v>0</v>
      </c>
      <c r="BN37" s="155">
        <v>3</v>
      </c>
      <c r="BO37" s="155">
        <v>3</v>
      </c>
      <c r="BP37" s="155">
        <v>0</v>
      </c>
      <c r="BQ37" s="155">
        <f t="shared" si="88"/>
        <v>16</v>
      </c>
      <c r="BR37" s="155">
        <v>0</v>
      </c>
      <c r="BS37" s="155">
        <v>0</v>
      </c>
      <c r="BT37" s="155">
        <v>0</v>
      </c>
      <c r="BU37" s="155">
        <v>0</v>
      </c>
      <c r="BV37" s="155">
        <v>0</v>
      </c>
      <c r="BW37" s="155">
        <f t="shared" si="89"/>
        <v>0</v>
      </c>
      <c r="BX37" s="155">
        <f t="shared" si="90"/>
        <v>10</v>
      </c>
      <c r="BY37" s="155">
        <f t="shared" si="90"/>
        <v>0</v>
      </c>
      <c r="BZ37" s="155">
        <f t="shared" si="90"/>
        <v>3</v>
      </c>
      <c r="CA37" s="155">
        <f t="shared" si="90"/>
        <v>3</v>
      </c>
      <c r="CB37" s="155">
        <f t="shared" si="90"/>
        <v>0</v>
      </c>
      <c r="CC37" s="156">
        <f t="shared" si="91"/>
        <v>16</v>
      </c>
      <c r="CD37" s="139"/>
      <c r="CE37" s="139"/>
      <c r="CF37" s="139"/>
      <c r="CG37" s="139"/>
      <c r="CH37" s="139"/>
      <c r="CI37" s="139"/>
      <c r="CJ37" s="139"/>
      <c r="CK37" s="139"/>
      <c r="CL37" s="139"/>
      <c r="CM37" s="139"/>
      <c r="CN37" s="139"/>
      <c r="CO37" s="139"/>
      <c r="CP37" s="139"/>
      <c r="CQ37" s="139"/>
      <c r="CR37" s="139"/>
      <c r="CS37" s="139"/>
      <c r="CT37" s="139"/>
      <c r="CU37" s="139"/>
      <c r="CV37" s="139"/>
      <c r="CW37" s="139"/>
      <c r="CX37" s="139"/>
      <c r="CY37" s="139"/>
      <c r="CZ37" s="139"/>
      <c r="DA37" s="139"/>
      <c r="DB37" s="139"/>
      <c r="DC37" s="139"/>
      <c r="DD37" s="139"/>
      <c r="DE37" s="139"/>
      <c r="DF37" s="139"/>
      <c r="DG37" s="139"/>
      <c r="DH37" s="139"/>
      <c r="DI37" s="139"/>
      <c r="DJ37" s="139"/>
      <c r="DK37" s="139"/>
      <c r="DL37" s="139"/>
      <c r="DM37" s="139"/>
      <c r="DN37" s="139"/>
      <c r="DO37" s="139"/>
      <c r="DP37" s="139"/>
      <c r="DQ37" s="139"/>
      <c r="DR37" s="139"/>
      <c r="DS37" s="139"/>
      <c r="DT37" s="139"/>
      <c r="DU37" s="139"/>
      <c r="DV37" s="139"/>
      <c r="DW37" s="139"/>
      <c r="DX37" s="139"/>
      <c r="DY37" s="139"/>
      <c r="DZ37" s="139"/>
      <c r="EA37" s="139"/>
      <c r="EB37" s="139"/>
      <c r="EC37" s="139"/>
      <c r="ED37" s="139"/>
      <c r="EE37" s="139"/>
      <c r="EF37" s="139"/>
      <c r="EG37" s="139"/>
      <c r="EH37" s="139"/>
      <c r="EI37" s="139"/>
      <c r="EJ37" s="139"/>
      <c r="EK37" s="139"/>
      <c r="EL37" s="139"/>
      <c r="EM37" s="139"/>
      <c r="EN37" s="139"/>
      <c r="EO37" s="139"/>
      <c r="EP37" s="139"/>
      <c r="EQ37" s="139"/>
      <c r="ER37" s="139"/>
      <c r="ES37" s="139"/>
      <c r="ET37" s="139"/>
      <c r="EU37" s="139"/>
      <c r="EV37" s="139"/>
      <c r="EW37" s="139"/>
      <c r="EX37" s="139"/>
      <c r="EY37" s="139"/>
      <c r="EZ37" s="139"/>
      <c r="FA37" s="139"/>
      <c r="FB37" s="139"/>
      <c r="FC37" s="139"/>
      <c r="FD37" s="139"/>
      <c r="FE37" s="139"/>
      <c r="FF37" s="139"/>
      <c r="FG37" s="139"/>
      <c r="FH37" s="139"/>
      <c r="FI37" s="139"/>
      <c r="FJ37" s="139"/>
      <c r="FK37" s="139"/>
      <c r="FL37" s="139"/>
      <c r="FM37" s="139"/>
      <c r="FN37" s="139"/>
      <c r="FO37" s="139"/>
      <c r="FP37" s="139"/>
      <c r="FQ37" s="139"/>
      <c r="FR37" s="139"/>
      <c r="FS37" s="139"/>
      <c r="FT37" s="139"/>
      <c r="FU37" s="139"/>
      <c r="FV37" s="139"/>
      <c r="FW37" s="139"/>
      <c r="FX37" s="139"/>
      <c r="FY37" s="139"/>
      <c r="FZ37" s="139"/>
      <c r="GA37" s="139"/>
      <c r="GB37" s="139"/>
      <c r="GC37" s="139"/>
      <c r="GD37" s="139"/>
      <c r="GE37" s="139"/>
      <c r="GF37" s="139"/>
      <c r="GG37" s="139"/>
      <c r="GH37" s="139"/>
      <c r="GI37" s="139"/>
      <c r="GJ37" s="139"/>
      <c r="GK37" s="139"/>
      <c r="GL37" s="139"/>
      <c r="GM37" s="139"/>
      <c r="GN37" s="139"/>
      <c r="GO37" s="139"/>
      <c r="GP37" s="139"/>
      <c r="GQ37" s="139"/>
      <c r="GR37" s="139"/>
      <c r="GS37" s="139"/>
      <c r="GT37" s="139"/>
      <c r="GU37" s="139"/>
      <c r="GV37" s="139"/>
      <c r="GW37" s="139"/>
      <c r="GX37" s="139"/>
      <c r="GY37" s="139"/>
      <c r="GZ37" s="139"/>
      <c r="HA37" s="139"/>
      <c r="HB37" s="139"/>
      <c r="HC37" s="139"/>
      <c r="HD37" s="139"/>
      <c r="HE37" s="139"/>
      <c r="HF37" s="139"/>
      <c r="HG37" s="139"/>
      <c r="HH37" s="139"/>
      <c r="HI37" s="139"/>
      <c r="HJ37" s="139"/>
      <c r="HK37" s="139"/>
      <c r="HL37" s="139"/>
      <c r="HM37" s="139"/>
      <c r="HN37" s="139"/>
      <c r="HO37" s="139"/>
      <c r="HP37" s="139"/>
      <c r="HQ37" s="139"/>
      <c r="HR37" s="139"/>
      <c r="HS37" s="139"/>
      <c r="HT37" s="139"/>
      <c r="HU37" s="139"/>
      <c r="HV37" s="139"/>
      <c r="HW37" s="139"/>
      <c r="HX37" s="139"/>
      <c r="HY37" s="139"/>
      <c r="HZ37" s="139"/>
      <c r="IA37" s="139"/>
      <c r="IB37" s="139"/>
      <c r="IC37" s="139"/>
      <c r="ID37" s="139"/>
      <c r="IE37" s="139"/>
      <c r="IF37" s="139"/>
      <c r="IG37" s="139"/>
      <c r="IH37" s="139"/>
      <c r="II37" s="139"/>
      <c r="IJ37" s="139"/>
      <c r="IK37" s="139"/>
      <c r="IL37" s="139"/>
      <c r="IM37" s="139"/>
      <c r="IN37" s="139"/>
      <c r="IO37" s="139"/>
      <c r="IP37" s="139"/>
      <c r="IQ37" s="139"/>
      <c r="IR37" s="139"/>
      <c r="IS37" s="139"/>
      <c r="IT37" s="139"/>
      <c r="IU37" s="139"/>
      <c r="IV37" s="139"/>
    </row>
    <row r="38" spans="1:256" ht="17.100000000000001" customHeight="1">
      <c r="A38" s="16"/>
      <c r="B38" s="212" t="s">
        <v>66</v>
      </c>
      <c r="C38" s="42" t="s">
        <v>67</v>
      </c>
      <c r="D38" s="158">
        <v>236</v>
      </c>
      <c r="E38" s="158">
        <v>22</v>
      </c>
      <c r="F38" s="158">
        <v>14</v>
      </c>
      <c r="G38" s="158">
        <v>0</v>
      </c>
      <c r="H38" s="158">
        <v>3</v>
      </c>
      <c r="I38" s="158">
        <f t="shared" si="78"/>
        <v>275</v>
      </c>
      <c r="J38" s="158">
        <v>154</v>
      </c>
      <c r="K38" s="158">
        <v>7</v>
      </c>
      <c r="L38" s="158">
        <v>6</v>
      </c>
      <c r="M38" s="158">
        <v>7</v>
      </c>
      <c r="N38" s="158">
        <v>4</v>
      </c>
      <c r="O38" s="158">
        <f t="shared" si="79"/>
        <v>178</v>
      </c>
      <c r="P38" s="158">
        <v>0</v>
      </c>
      <c r="Q38" s="158">
        <v>0</v>
      </c>
      <c r="R38" s="158">
        <v>0</v>
      </c>
      <c r="S38" s="158">
        <v>0</v>
      </c>
      <c r="T38" s="158">
        <v>0</v>
      </c>
      <c r="U38" s="159">
        <f t="shared" si="80"/>
        <v>0</v>
      </c>
      <c r="V38" s="212" t="s">
        <v>66</v>
      </c>
      <c r="W38" s="42" t="s">
        <v>67</v>
      </c>
      <c r="X38" s="158">
        <v>0</v>
      </c>
      <c r="Y38" s="158">
        <v>0</v>
      </c>
      <c r="Z38" s="158">
        <v>0</v>
      </c>
      <c r="AA38" s="158">
        <v>0</v>
      </c>
      <c r="AB38" s="158">
        <v>0</v>
      </c>
      <c r="AC38" s="158">
        <f t="shared" si="81"/>
        <v>0</v>
      </c>
      <c r="AD38" s="158">
        <v>0</v>
      </c>
      <c r="AE38" s="158">
        <v>0</v>
      </c>
      <c r="AF38" s="158">
        <v>0</v>
      </c>
      <c r="AG38" s="158">
        <v>0</v>
      </c>
      <c r="AH38" s="158">
        <v>0</v>
      </c>
      <c r="AI38" s="158">
        <f t="shared" si="82"/>
        <v>0</v>
      </c>
      <c r="AJ38" s="158">
        <f t="shared" si="83"/>
        <v>390</v>
      </c>
      <c r="AK38" s="158">
        <f t="shared" si="83"/>
        <v>29</v>
      </c>
      <c r="AL38" s="158">
        <f t="shared" si="83"/>
        <v>20</v>
      </c>
      <c r="AM38" s="158">
        <f t="shared" si="83"/>
        <v>7</v>
      </c>
      <c r="AN38" s="158">
        <f t="shared" si="83"/>
        <v>7</v>
      </c>
      <c r="AO38" s="159">
        <f t="shared" si="84"/>
        <v>453</v>
      </c>
      <c r="AP38" s="212" t="s">
        <v>66</v>
      </c>
      <c r="AQ38" s="42" t="s">
        <v>67</v>
      </c>
      <c r="AR38" s="51">
        <v>8</v>
      </c>
      <c r="AS38" s="51">
        <v>0</v>
      </c>
      <c r="AT38" s="51">
        <v>4</v>
      </c>
      <c r="AU38" s="51">
        <v>7</v>
      </c>
      <c r="AV38" s="51">
        <v>2</v>
      </c>
      <c r="AW38" s="51">
        <f t="shared" si="85"/>
        <v>21</v>
      </c>
      <c r="AX38" s="51">
        <v>26</v>
      </c>
      <c r="AY38" s="51">
        <v>0</v>
      </c>
      <c r="AZ38" s="51">
        <v>2</v>
      </c>
      <c r="BA38" s="51">
        <v>3</v>
      </c>
      <c r="BB38" s="51">
        <v>6</v>
      </c>
      <c r="BC38" s="51">
        <f t="shared" si="86"/>
        <v>37</v>
      </c>
      <c r="BD38" s="51">
        <v>0</v>
      </c>
      <c r="BE38" s="51">
        <v>0</v>
      </c>
      <c r="BF38" s="51">
        <v>0</v>
      </c>
      <c r="BG38" s="51">
        <v>0</v>
      </c>
      <c r="BH38" s="51">
        <v>0</v>
      </c>
      <c r="BI38" s="160">
        <f t="shared" si="87"/>
        <v>0</v>
      </c>
      <c r="BJ38" s="212" t="s">
        <v>66</v>
      </c>
      <c r="BK38" s="42" t="s">
        <v>67</v>
      </c>
      <c r="BL38" s="158">
        <v>0</v>
      </c>
      <c r="BM38" s="158">
        <v>0</v>
      </c>
      <c r="BN38" s="158">
        <v>0</v>
      </c>
      <c r="BO38" s="158">
        <v>0</v>
      </c>
      <c r="BP38" s="158">
        <v>0</v>
      </c>
      <c r="BQ38" s="158">
        <f t="shared" si="88"/>
        <v>0</v>
      </c>
      <c r="BR38" s="158">
        <v>0</v>
      </c>
      <c r="BS38" s="158">
        <v>0</v>
      </c>
      <c r="BT38" s="158">
        <v>0</v>
      </c>
      <c r="BU38" s="158">
        <v>0</v>
      </c>
      <c r="BV38" s="158">
        <v>0</v>
      </c>
      <c r="BW38" s="158">
        <f t="shared" si="89"/>
        <v>0</v>
      </c>
      <c r="BX38" s="158">
        <f t="shared" si="90"/>
        <v>34</v>
      </c>
      <c r="BY38" s="158">
        <f t="shared" si="90"/>
        <v>0</v>
      </c>
      <c r="BZ38" s="158">
        <f t="shared" si="90"/>
        <v>6</v>
      </c>
      <c r="CA38" s="158">
        <f t="shared" si="90"/>
        <v>10</v>
      </c>
      <c r="CB38" s="158">
        <f t="shared" si="90"/>
        <v>8</v>
      </c>
      <c r="CC38" s="159">
        <f t="shared" si="91"/>
        <v>58</v>
      </c>
      <c r="CD38" s="139"/>
      <c r="CE38" s="139"/>
      <c r="CF38" s="139"/>
      <c r="CG38" s="139"/>
      <c r="CH38" s="139"/>
      <c r="CI38" s="139"/>
      <c r="CJ38" s="139"/>
      <c r="CK38" s="139"/>
      <c r="CL38" s="139"/>
      <c r="CM38" s="139"/>
      <c r="CN38" s="139"/>
      <c r="CO38" s="139"/>
      <c r="CP38" s="139"/>
      <c r="CQ38" s="139"/>
      <c r="CR38" s="139"/>
      <c r="CS38" s="139"/>
      <c r="CT38" s="139"/>
      <c r="CU38" s="139"/>
      <c r="CV38" s="139"/>
      <c r="CW38" s="139"/>
      <c r="CX38" s="139"/>
      <c r="CY38" s="139"/>
      <c r="CZ38" s="139"/>
      <c r="DA38" s="139"/>
      <c r="DB38" s="139"/>
      <c r="DC38" s="139"/>
      <c r="DD38" s="139"/>
      <c r="DE38" s="139"/>
      <c r="DF38" s="139"/>
      <c r="DG38" s="139"/>
      <c r="DH38" s="139"/>
      <c r="DI38" s="139"/>
      <c r="DJ38" s="139"/>
      <c r="DK38" s="139"/>
      <c r="DL38" s="139"/>
      <c r="DM38" s="139"/>
      <c r="DN38" s="139"/>
      <c r="DO38" s="139"/>
      <c r="DP38" s="139"/>
      <c r="DQ38" s="139"/>
      <c r="DR38" s="139"/>
      <c r="DS38" s="139"/>
      <c r="DT38" s="139"/>
      <c r="DU38" s="139"/>
      <c r="DV38" s="139"/>
      <c r="DW38" s="139"/>
      <c r="DX38" s="139"/>
      <c r="DY38" s="139"/>
      <c r="DZ38" s="139"/>
      <c r="EA38" s="139"/>
      <c r="EB38" s="139"/>
      <c r="EC38" s="139"/>
      <c r="ED38" s="139"/>
      <c r="EE38" s="139"/>
      <c r="EF38" s="139"/>
      <c r="EG38" s="139"/>
      <c r="EH38" s="139"/>
      <c r="EI38" s="139"/>
      <c r="EJ38" s="139"/>
      <c r="EK38" s="139"/>
      <c r="EL38" s="139"/>
      <c r="EM38" s="139"/>
      <c r="EN38" s="139"/>
      <c r="EO38" s="139"/>
      <c r="EP38" s="139"/>
      <c r="EQ38" s="139"/>
      <c r="ER38" s="139"/>
      <c r="ES38" s="139"/>
      <c r="ET38" s="139"/>
      <c r="EU38" s="139"/>
      <c r="EV38" s="139"/>
      <c r="EW38" s="139"/>
      <c r="EX38" s="139"/>
      <c r="EY38" s="139"/>
      <c r="EZ38" s="139"/>
      <c r="FA38" s="139"/>
      <c r="FB38" s="139"/>
      <c r="FC38" s="139"/>
      <c r="FD38" s="139"/>
      <c r="FE38" s="139"/>
      <c r="FF38" s="139"/>
      <c r="FG38" s="139"/>
      <c r="FH38" s="139"/>
      <c r="FI38" s="139"/>
      <c r="FJ38" s="139"/>
      <c r="FK38" s="139"/>
      <c r="FL38" s="139"/>
      <c r="FM38" s="139"/>
      <c r="FN38" s="139"/>
      <c r="FO38" s="139"/>
      <c r="FP38" s="139"/>
      <c r="FQ38" s="139"/>
      <c r="FR38" s="139"/>
      <c r="FS38" s="139"/>
      <c r="FT38" s="139"/>
      <c r="FU38" s="139"/>
      <c r="FV38" s="139"/>
      <c r="FW38" s="139"/>
      <c r="FX38" s="139"/>
      <c r="FY38" s="139"/>
      <c r="FZ38" s="139"/>
      <c r="GA38" s="139"/>
      <c r="GB38" s="139"/>
      <c r="GC38" s="139"/>
      <c r="GD38" s="139"/>
      <c r="GE38" s="139"/>
      <c r="GF38" s="139"/>
      <c r="GG38" s="139"/>
      <c r="GH38" s="139"/>
      <c r="GI38" s="139"/>
      <c r="GJ38" s="139"/>
      <c r="GK38" s="139"/>
      <c r="GL38" s="139"/>
      <c r="GM38" s="139"/>
      <c r="GN38" s="139"/>
      <c r="GO38" s="139"/>
      <c r="GP38" s="139"/>
      <c r="GQ38" s="139"/>
      <c r="GR38" s="139"/>
      <c r="GS38" s="139"/>
      <c r="GT38" s="139"/>
      <c r="GU38" s="139"/>
      <c r="GV38" s="139"/>
      <c r="GW38" s="139"/>
      <c r="GX38" s="139"/>
      <c r="GY38" s="139"/>
      <c r="GZ38" s="139"/>
      <c r="HA38" s="139"/>
      <c r="HB38" s="139"/>
      <c r="HC38" s="139"/>
      <c r="HD38" s="139"/>
      <c r="HE38" s="139"/>
      <c r="HF38" s="139"/>
      <c r="HG38" s="139"/>
      <c r="HH38" s="139"/>
      <c r="HI38" s="139"/>
      <c r="HJ38" s="139"/>
      <c r="HK38" s="139"/>
      <c r="HL38" s="139"/>
      <c r="HM38" s="139"/>
      <c r="HN38" s="139"/>
      <c r="HO38" s="139"/>
      <c r="HP38" s="139"/>
      <c r="HQ38" s="139"/>
      <c r="HR38" s="139"/>
      <c r="HS38" s="139"/>
      <c r="HT38" s="139"/>
      <c r="HU38" s="139"/>
      <c r="HV38" s="139"/>
      <c r="HW38" s="139"/>
      <c r="HX38" s="139"/>
      <c r="HY38" s="139"/>
      <c r="HZ38" s="139"/>
      <c r="IA38" s="139"/>
      <c r="IB38" s="139"/>
      <c r="IC38" s="139"/>
      <c r="ID38" s="139"/>
      <c r="IE38" s="139"/>
      <c r="IF38" s="139"/>
      <c r="IG38" s="139"/>
      <c r="IH38" s="139"/>
      <c r="II38" s="139"/>
      <c r="IJ38" s="139"/>
      <c r="IK38" s="139"/>
      <c r="IL38" s="139"/>
      <c r="IM38" s="139"/>
      <c r="IN38" s="139"/>
      <c r="IO38" s="139"/>
      <c r="IP38" s="139"/>
      <c r="IQ38" s="139"/>
      <c r="IR38" s="139"/>
      <c r="IS38" s="139"/>
      <c r="IT38" s="139"/>
      <c r="IU38" s="139"/>
      <c r="IV38" s="139"/>
    </row>
    <row r="39" spans="1:256" ht="17.100000000000001" customHeight="1">
      <c r="A39" s="16"/>
      <c r="B39" s="213"/>
      <c r="C39" s="42" t="s">
        <v>68</v>
      </c>
      <c r="D39" s="158">
        <v>60</v>
      </c>
      <c r="E39" s="158">
        <v>0</v>
      </c>
      <c r="F39" s="158">
        <v>0</v>
      </c>
      <c r="G39" s="158">
        <v>0</v>
      </c>
      <c r="H39" s="158">
        <v>0</v>
      </c>
      <c r="I39" s="158">
        <f t="shared" si="78"/>
        <v>60</v>
      </c>
      <c r="J39" s="158">
        <v>68</v>
      </c>
      <c r="K39" s="158">
        <v>0</v>
      </c>
      <c r="L39" s="158">
        <v>1</v>
      </c>
      <c r="M39" s="158">
        <v>0</v>
      </c>
      <c r="N39" s="158">
        <v>0</v>
      </c>
      <c r="O39" s="158">
        <f t="shared" si="79"/>
        <v>69</v>
      </c>
      <c r="P39" s="158">
        <v>0</v>
      </c>
      <c r="Q39" s="158">
        <v>0</v>
      </c>
      <c r="R39" s="158">
        <v>0</v>
      </c>
      <c r="S39" s="158">
        <v>0</v>
      </c>
      <c r="T39" s="158">
        <v>0</v>
      </c>
      <c r="U39" s="159">
        <f t="shared" si="80"/>
        <v>0</v>
      </c>
      <c r="V39" s="213"/>
      <c r="W39" s="42" t="s">
        <v>68</v>
      </c>
      <c r="X39" s="158">
        <v>0</v>
      </c>
      <c r="Y39" s="158">
        <v>0</v>
      </c>
      <c r="Z39" s="158">
        <v>0</v>
      </c>
      <c r="AA39" s="158">
        <v>0</v>
      </c>
      <c r="AB39" s="158">
        <v>0</v>
      </c>
      <c r="AC39" s="158">
        <f t="shared" si="81"/>
        <v>0</v>
      </c>
      <c r="AD39" s="158">
        <v>0</v>
      </c>
      <c r="AE39" s="158">
        <v>0</v>
      </c>
      <c r="AF39" s="158">
        <v>0</v>
      </c>
      <c r="AG39" s="158">
        <v>0</v>
      </c>
      <c r="AH39" s="158">
        <v>0</v>
      </c>
      <c r="AI39" s="158">
        <f t="shared" si="82"/>
        <v>0</v>
      </c>
      <c r="AJ39" s="158">
        <f t="shared" si="83"/>
        <v>128</v>
      </c>
      <c r="AK39" s="158">
        <f t="shared" si="83"/>
        <v>0</v>
      </c>
      <c r="AL39" s="158">
        <f t="shared" si="83"/>
        <v>1</v>
      </c>
      <c r="AM39" s="158">
        <f t="shared" si="83"/>
        <v>0</v>
      </c>
      <c r="AN39" s="158">
        <f t="shared" si="83"/>
        <v>0</v>
      </c>
      <c r="AO39" s="159">
        <f t="shared" si="84"/>
        <v>129</v>
      </c>
      <c r="AP39" s="213"/>
      <c r="AQ39" s="42" t="s">
        <v>68</v>
      </c>
      <c r="AR39" s="51">
        <v>1</v>
      </c>
      <c r="AS39" s="51">
        <v>0</v>
      </c>
      <c r="AT39" s="51">
        <v>1</v>
      </c>
      <c r="AU39" s="51">
        <v>2</v>
      </c>
      <c r="AV39" s="51">
        <v>0</v>
      </c>
      <c r="AW39" s="51">
        <f t="shared" si="85"/>
        <v>4</v>
      </c>
      <c r="AX39" s="51">
        <v>9</v>
      </c>
      <c r="AY39" s="51">
        <v>0</v>
      </c>
      <c r="AZ39" s="51">
        <v>1</v>
      </c>
      <c r="BA39" s="51">
        <v>1</v>
      </c>
      <c r="BB39" s="51">
        <v>1</v>
      </c>
      <c r="BC39" s="51">
        <f t="shared" si="86"/>
        <v>12</v>
      </c>
      <c r="BD39" s="51">
        <v>0</v>
      </c>
      <c r="BE39" s="51">
        <v>0</v>
      </c>
      <c r="BF39" s="51">
        <v>0</v>
      </c>
      <c r="BG39" s="51">
        <v>0</v>
      </c>
      <c r="BH39" s="51">
        <v>0</v>
      </c>
      <c r="BI39" s="160">
        <f t="shared" si="87"/>
        <v>0</v>
      </c>
      <c r="BJ39" s="213"/>
      <c r="BK39" s="42" t="s">
        <v>68</v>
      </c>
      <c r="BL39" s="158">
        <v>0</v>
      </c>
      <c r="BM39" s="158">
        <v>0</v>
      </c>
      <c r="BN39" s="158">
        <v>0</v>
      </c>
      <c r="BO39" s="158">
        <v>0</v>
      </c>
      <c r="BP39" s="158">
        <v>0</v>
      </c>
      <c r="BQ39" s="158">
        <f t="shared" si="88"/>
        <v>0</v>
      </c>
      <c r="BR39" s="158">
        <v>0</v>
      </c>
      <c r="BS39" s="158">
        <v>0</v>
      </c>
      <c r="BT39" s="158">
        <v>0</v>
      </c>
      <c r="BU39" s="158">
        <v>0</v>
      </c>
      <c r="BV39" s="158">
        <v>0</v>
      </c>
      <c r="BW39" s="158">
        <f t="shared" si="89"/>
        <v>0</v>
      </c>
      <c r="BX39" s="158">
        <f t="shared" si="90"/>
        <v>10</v>
      </c>
      <c r="BY39" s="158">
        <f t="shared" si="90"/>
        <v>0</v>
      </c>
      <c r="BZ39" s="158">
        <f t="shared" si="90"/>
        <v>2</v>
      </c>
      <c r="CA39" s="158">
        <f t="shared" si="90"/>
        <v>3</v>
      </c>
      <c r="CB39" s="158">
        <f t="shared" si="90"/>
        <v>1</v>
      </c>
      <c r="CC39" s="159">
        <f t="shared" si="91"/>
        <v>16</v>
      </c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39"/>
      <c r="CO39" s="139"/>
      <c r="CP39" s="139"/>
      <c r="CQ39" s="139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39"/>
      <c r="DQ39" s="139"/>
      <c r="DR39" s="139"/>
      <c r="DS39" s="139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39"/>
      <c r="EE39" s="139"/>
      <c r="EF39" s="139"/>
      <c r="EG39" s="139"/>
      <c r="EH39" s="139"/>
      <c r="EI39" s="139"/>
      <c r="EJ39" s="139"/>
      <c r="EK39" s="139"/>
      <c r="EL39" s="139"/>
      <c r="EM39" s="139"/>
      <c r="EN39" s="139"/>
      <c r="EO39" s="139"/>
      <c r="EP39" s="139"/>
      <c r="EQ39" s="139"/>
      <c r="ER39" s="139"/>
      <c r="ES39" s="139"/>
      <c r="ET39" s="139"/>
      <c r="EU39" s="139"/>
      <c r="EV39" s="139"/>
      <c r="EW39" s="139"/>
      <c r="EX39" s="139"/>
      <c r="EY39" s="139"/>
      <c r="EZ39" s="139"/>
      <c r="FA39" s="139"/>
      <c r="FB39" s="139"/>
      <c r="FC39" s="139"/>
      <c r="FD39" s="139"/>
      <c r="FE39" s="139"/>
      <c r="FF39" s="139"/>
      <c r="FG39" s="139"/>
      <c r="FH39" s="139"/>
      <c r="FI39" s="139"/>
      <c r="FJ39" s="139"/>
      <c r="FK39" s="139"/>
      <c r="FL39" s="139"/>
      <c r="FM39" s="139"/>
      <c r="FN39" s="139"/>
      <c r="FO39" s="139"/>
      <c r="FP39" s="139"/>
      <c r="FQ39" s="139"/>
      <c r="FR39" s="139"/>
      <c r="FS39" s="139"/>
      <c r="FT39" s="139"/>
      <c r="FU39" s="139"/>
      <c r="FV39" s="139"/>
      <c r="FW39" s="139"/>
      <c r="FX39" s="139"/>
      <c r="FY39" s="139"/>
      <c r="FZ39" s="139"/>
      <c r="GA39" s="139"/>
      <c r="GB39" s="139"/>
      <c r="GC39" s="139"/>
      <c r="GD39" s="139"/>
      <c r="GE39" s="139"/>
      <c r="GF39" s="139"/>
      <c r="GG39" s="139"/>
      <c r="GH39" s="139"/>
      <c r="GI39" s="139"/>
      <c r="GJ39" s="139"/>
      <c r="GK39" s="139"/>
      <c r="GL39" s="139"/>
      <c r="GM39" s="139"/>
      <c r="GN39" s="139"/>
      <c r="GO39" s="139"/>
      <c r="GP39" s="139"/>
      <c r="GQ39" s="139"/>
      <c r="GR39" s="139"/>
      <c r="GS39" s="139"/>
      <c r="GT39" s="139"/>
      <c r="GU39" s="139"/>
      <c r="GV39" s="139"/>
      <c r="GW39" s="139"/>
      <c r="GX39" s="139"/>
      <c r="GY39" s="139"/>
      <c r="GZ39" s="139"/>
      <c r="HA39" s="139"/>
      <c r="HB39" s="139"/>
      <c r="HC39" s="139"/>
      <c r="HD39" s="139"/>
      <c r="HE39" s="139"/>
      <c r="HF39" s="139"/>
      <c r="HG39" s="139"/>
      <c r="HH39" s="139"/>
      <c r="HI39" s="139"/>
      <c r="HJ39" s="139"/>
      <c r="HK39" s="139"/>
      <c r="HL39" s="139"/>
      <c r="HM39" s="139"/>
      <c r="HN39" s="139"/>
      <c r="HO39" s="139"/>
      <c r="HP39" s="139"/>
      <c r="HQ39" s="139"/>
      <c r="HR39" s="139"/>
      <c r="HS39" s="139"/>
      <c r="HT39" s="139"/>
      <c r="HU39" s="139"/>
      <c r="HV39" s="139"/>
      <c r="HW39" s="139"/>
      <c r="HX39" s="139"/>
      <c r="HY39" s="139"/>
      <c r="HZ39" s="139"/>
      <c r="IA39" s="139"/>
      <c r="IB39" s="139"/>
      <c r="IC39" s="139"/>
      <c r="ID39" s="139"/>
      <c r="IE39" s="139"/>
      <c r="IF39" s="139"/>
      <c r="IG39" s="139"/>
      <c r="IH39" s="139"/>
      <c r="II39" s="139"/>
      <c r="IJ39" s="139"/>
      <c r="IK39" s="139"/>
      <c r="IL39" s="139"/>
      <c r="IM39" s="139"/>
      <c r="IN39" s="139"/>
      <c r="IO39" s="139"/>
      <c r="IP39" s="139"/>
      <c r="IQ39" s="139"/>
      <c r="IR39" s="139"/>
      <c r="IS39" s="139"/>
      <c r="IT39" s="139"/>
      <c r="IU39" s="139"/>
      <c r="IV39" s="139"/>
    </row>
    <row r="40" spans="1:256" ht="17.100000000000001" customHeight="1">
      <c r="A40" s="16"/>
      <c r="B40" s="213"/>
      <c r="C40" s="42" t="s">
        <v>69</v>
      </c>
      <c r="D40" s="158">
        <v>54</v>
      </c>
      <c r="E40" s="158">
        <v>5</v>
      </c>
      <c r="F40" s="158">
        <v>2</v>
      </c>
      <c r="G40" s="158">
        <v>0</v>
      </c>
      <c r="H40" s="158">
        <v>0</v>
      </c>
      <c r="I40" s="158">
        <f t="shared" si="78"/>
        <v>61</v>
      </c>
      <c r="J40" s="158">
        <v>9</v>
      </c>
      <c r="K40" s="158">
        <v>0</v>
      </c>
      <c r="L40" s="158">
        <v>0</v>
      </c>
      <c r="M40" s="158">
        <v>0</v>
      </c>
      <c r="N40" s="158">
        <v>0</v>
      </c>
      <c r="O40" s="158">
        <f t="shared" si="79"/>
        <v>9</v>
      </c>
      <c r="P40" s="158">
        <v>0</v>
      </c>
      <c r="Q40" s="158">
        <v>0</v>
      </c>
      <c r="R40" s="158">
        <v>0</v>
      </c>
      <c r="S40" s="158">
        <v>0</v>
      </c>
      <c r="T40" s="158">
        <v>0</v>
      </c>
      <c r="U40" s="159">
        <f t="shared" si="80"/>
        <v>0</v>
      </c>
      <c r="V40" s="213"/>
      <c r="W40" s="42" t="s">
        <v>69</v>
      </c>
      <c r="X40" s="158">
        <v>0</v>
      </c>
      <c r="Y40" s="158">
        <v>0</v>
      </c>
      <c r="Z40" s="158">
        <v>0</v>
      </c>
      <c r="AA40" s="158">
        <v>0</v>
      </c>
      <c r="AB40" s="158">
        <v>0</v>
      </c>
      <c r="AC40" s="158">
        <f t="shared" si="81"/>
        <v>0</v>
      </c>
      <c r="AD40" s="158">
        <v>0</v>
      </c>
      <c r="AE40" s="158">
        <v>0</v>
      </c>
      <c r="AF40" s="158">
        <v>0</v>
      </c>
      <c r="AG40" s="158">
        <v>0</v>
      </c>
      <c r="AH40" s="158">
        <v>0</v>
      </c>
      <c r="AI40" s="158">
        <f t="shared" si="82"/>
        <v>0</v>
      </c>
      <c r="AJ40" s="158">
        <f t="shared" si="83"/>
        <v>63</v>
      </c>
      <c r="AK40" s="158">
        <f t="shared" si="83"/>
        <v>5</v>
      </c>
      <c r="AL40" s="158">
        <f t="shared" si="83"/>
        <v>2</v>
      </c>
      <c r="AM40" s="158">
        <f t="shared" si="83"/>
        <v>0</v>
      </c>
      <c r="AN40" s="158">
        <f t="shared" si="83"/>
        <v>0</v>
      </c>
      <c r="AO40" s="159">
        <f t="shared" si="84"/>
        <v>70</v>
      </c>
      <c r="AP40" s="213"/>
      <c r="AQ40" s="42" t="s">
        <v>69</v>
      </c>
      <c r="AR40" s="51">
        <v>4</v>
      </c>
      <c r="AS40" s="51">
        <v>0</v>
      </c>
      <c r="AT40" s="51">
        <v>0</v>
      </c>
      <c r="AU40" s="51">
        <v>1</v>
      </c>
      <c r="AV40" s="51">
        <v>0</v>
      </c>
      <c r="AW40" s="51">
        <f t="shared" si="85"/>
        <v>5</v>
      </c>
      <c r="AX40" s="51">
        <v>5</v>
      </c>
      <c r="AY40" s="51">
        <v>0</v>
      </c>
      <c r="AZ40" s="51">
        <v>1</v>
      </c>
      <c r="BA40" s="51">
        <v>0</v>
      </c>
      <c r="BB40" s="51">
        <v>2</v>
      </c>
      <c r="BC40" s="51">
        <f t="shared" si="86"/>
        <v>8</v>
      </c>
      <c r="BD40" s="51">
        <v>0</v>
      </c>
      <c r="BE40" s="51">
        <v>0</v>
      </c>
      <c r="BF40" s="51">
        <v>0</v>
      </c>
      <c r="BG40" s="51">
        <v>0</v>
      </c>
      <c r="BH40" s="51">
        <v>0</v>
      </c>
      <c r="BI40" s="160">
        <f t="shared" si="87"/>
        <v>0</v>
      </c>
      <c r="BJ40" s="213"/>
      <c r="BK40" s="42" t="s">
        <v>69</v>
      </c>
      <c r="BL40" s="158">
        <v>0</v>
      </c>
      <c r="BM40" s="158">
        <v>0</v>
      </c>
      <c r="BN40" s="158">
        <v>0</v>
      </c>
      <c r="BO40" s="158">
        <v>0</v>
      </c>
      <c r="BP40" s="158">
        <v>0</v>
      </c>
      <c r="BQ40" s="158">
        <f t="shared" si="88"/>
        <v>0</v>
      </c>
      <c r="BR40" s="158">
        <v>0</v>
      </c>
      <c r="BS40" s="158">
        <v>0</v>
      </c>
      <c r="BT40" s="158">
        <v>0</v>
      </c>
      <c r="BU40" s="158">
        <v>0</v>
      </c>
      <c r="BV40" s="158">
        <v>0</v>
      </c>
      <c r="BW40" s="158">
        <f t="shared" si="89"/>
        <v>0</v>
      </c>
      <c r="BX40" s="158">
        <f t="shared" si="90"/>
        <v>9</v>
      </c>
      <c r="BY40" s="158">
        <f t="shared" si="90"/>
        <v>0</v>
      </c>
      <c r="BZ40" s="158">
        <f t="shared" si="90"/>
        <v>1</v>
      </c>
      <c r="CA40" s="158">
        <f t="shared" si="90"/>
        <v>1</v>
      </c>
      <c r="CB40" s="158">
        <f t="shared" si="90"/>
        <v>2</v>
      </c>
      <c r="CC40" s="159">
        <f t="shared" si="91"/>
        <v>13</v>
      </c>
      <c r="CD40" s="139"/>
      <c r="CE40" s="139"/>
      <c r="CF40" s="139"/>
      <c r="CG40" s="139"/>
      <c r="CH40" s="139"/>
      <c r="CI40" s="139"/>
      <c r="CJ40" s="139"/>
      <c r="CK40" s="139"/>
      <c r="CL40" s="139"/>
      <c r="CM40" s="139"/>
      <c r="CN40" s="139"/>
      <c r="CO40" s="139"/>
      <c r="CP40" s="139"/>
      <c r="CQ40" s="139"/>
      <c r="CR40" s="139"/>
      <c r="CS40" s="139"/>
      <c r="CT40" s="139"/>
      <c r="CU40" s="139"/>
      <c r="CV40" s="139"/>
      <c r="CW40" s="139"/>
      <c r="CX40" s="139"/>
      <c r="CY40" s="139"/>
      <c r="CZ40" s="139"/>
      <c r="DA40" s="139"/>
      <c r="DB40" s="139"/>
      <c r="DC40" s="139"/>
      <c r="DD40" s="139"/>
      <c r="DE40" s="139"/>
      <c r="DF40" s="139"/>
      <c r="DG40" s="139"/>
      <c r="DH40" s="139"/>
      <c r="DI40" s="139"/>
      <c r="DJ40" s="139"/>
      <c r="DK40" s="139"/>
      <c r="DL40" s="139"/>
      <c r="DM40" s="139"/>
      <c r="DN40" s="139"/>
      <c r="DO40" s="139"/>
      <c r="DP40" s="139"/>
      <c r="DQ40" s="139"/>
      <c r="DR40" s="139"/>
      <c r="DS40" s="139"/>
      <c r="DT40" s="139"/>
      <c r="DU40" s="139"/>
      <c r="DV40" s="139"/>
      <c r="DW40" s="139"/>
      <c r="DX40" s="139"/>
      <c r="DY40" s="139"/>
      <c r="DZ40" s="139"/>
      <c r="EA40" s="139"/>
      <c r="EB40" s="139"/>
      <c r="EC40" s="139"/>
      <c r="ED40" s="139"/>
      <c r="EE40" s="139"/>
      <c r="EF40" s="139"/>
      <c r="EG40" s="139"/>
      <c r="EH40" s="139"/>
      <c r="EI40" s="139"/>
      <c r="EJ40" s="139"/>
      <c r="EK40" s="139"/>
      <c r="EL40" s="139"/>
      <c r="EM40" s="139"/>
      <c r="EN40" s="139"/>
      <c r="EO40" s="139"/>
      <c r="EP40" s="139"/>
      <c r="EQ40" s="139"/>
      <c r="ER40" s="139"/>
      <c r="ES40" s="139"/>
      <c r="ET40" s="139"/>
      <c r="EU40" s="139"/>
      <c r="EV40" s="139"/>
      <c r="EW40" s="139"/>
      <c r="EX40" s="139"/>
      <c r="EY40" s="139"/>
      <c r="EZ40" s="139"/>
      <c r="FA40" s="139"/>
      <c r="FB40" s="139"/>
      <c r="FC40" s="139"/>
      <c r="FD40" s="139"/>
      <c r="FE40" s="139"/>
      <c r="FF40" s="139"/>
      <c r="FG40" s="139"/>
      <c r="FH40" s="139"/>
      <c r="FI40" s="139"/>
      <c r="FJ40" s="139"/>
      <c r="FK40" s="139"/>
      <c r="FL40" s="139"/>
      <c r="FM40" s="139"/>
      <c r="FN40" s="139"/>
      <c r="FO40" s="139"/>
      <c r="FP40" s="139"/>
      <c r="FQ40" s="139"/>
      <c r="FR40" s="139"/>
      <c r="FS40" s="139"/>
      <c r="FT40" s="139"/>
      <c r="FU40" s="139"/>
      <c r="FV40" s="139"/>
      <c r="FW40" s="139"/>
      <c r="FX40" s="139"/>
      <c r="FY40" s="139"/>
      <c r="FZ40" s="139"/>
      <c r="GA40" s="139"/>
      <c r="GB40" s="139"/>
      <c r="GC40" s="139"/>
      <c r="GD40" s="139"/>
      <c r="GE40" s="139"/>
      <c r="GF40" s="139"/>
      <c r="GG40" s="139"/>
      <c r="GH40" s="139"/>
      <c r="GI40" s="139"/>
      <c r="GJ40" s="139"/>
      <c r="GK40" s="139"/>
      <c r="GL40" s="139"/>
      <c r="GM40" s="139"/>
      <c r="GN40" s="139"/>
      <c r="GO40" s="139"/>
      <c r="GP40" s="139"/>
      <c r="GQ40" s="139"/>
      <c r="GR40" s="139"/>
      <c r="GS40" s="139"/>
      <c r="GT40" s="139"/>
      <c r="GU40" s="139"/>
      <c r="GV40" s="139"/>
      <c r="GW40" s="139"/>
      <c r="GX40" s="139"/>
      <c r="GY40" s="139"/>
      <c r="GZ40" s="139"/>
      <c r="HA40" s="139"/>
      <c r="HB40" s="139"/>
      <c r="HC40" s="139"/>
      <c r="HD40" s="139"/>
      <c r="HE40" s="139"/>
      <c r="HF40" s="139"/>
      <c r="HG40" s="139"/>
      <c r="HH40" s="139"/>
      <c r="HI40" s="139"/>
      <c r="HJ40" s="139"/>
      <c r="HK40" s="139"/>
      <c r="HL40" s="139"/>
      <c r="HM40" s="139"/>
      <c r="HN40" s="139"/>
      <c r="HO40" s="139"/>
      <c r="HP40" s="139"/>
      <c r="HQ40" s="139"/>
      <c r="HR40" s="139"/>
      <c r="HS40" s="139"/>
      <c r="HT40" s="139"/>
      <c r="HU40" s="139"/>
      <c r="HV40" s="139"/>
      <c r="HW40" s="139"/>
      <c r="HX40" s="139"/>
      <c r="HY40" s="139"/>
      <c r="HZ40" s="139"/>
      <c r="IA40" s="139"/>
      <c r="IB40" s="139"/>
      <c r="IC40" s="139"/>
      <c r="ID40" s="139"/>
      <c r="IE40" s="139"/>
      <c r="IF40" s="139"/>
      <c r="IG40" s="139"/>
      <c r="IH40" s="139"/>
      <c r="II40" s="139"/>
      <c r="IJ40" s="139"/>
      <c r="IK40" s="139"/>
      <c r="IL40" s="139"/>
      <c r="IM40" s="139"/>
      <c r="IN40" s="139"/>
      <c r="IO40" s="139"/>
      <c r="IP40" s="139"/>
      <c r="IQ40" s="139"/>
      <c r="IR40" s="139"/>
      <c r="IS40" s="139"/>
      <c r="IT40" s="139"/>
      <c r="IU40" s="139"/>
      <c r="IV40" s="139"/>
    </row>
    <row r="41" spans="1:256" ht="17.100000000000001" customHeight="1">
      <c r="A41" s="16"/>
      <c r="B41" s="213"/>
      <c r="C41" s="42" t="s">
        <v>70</v>
      </c>
      <c r="D41" s="166">
        <v>18</v>
      </c>
      <c r="E41" s="166">
        <v>0</v>
      </c>
      <c r="F41" s="166">
        <v>1</v>
      </c>
      <c r="G41" s="166">
        <v>0</v>
      </c>
      <c r="H41" s="166">
        <v>0</v>
      </c>
      <c r="I41" s="166">
        <f t="shared" si="78"/>
        <v>19</v>
      </c>
      <c r="J41" s="166">
        <v>24</v>
      </c>
      <c r="K41" s="166">
        <v>0</v>
      </c>
      <c r="L41" s="166">
        <v>3</v>
      </c>
      <c r="M41" s="166">
        <v>0</v>
      </c>
      <c r="N41" s="166">
        <v>1</v>
      </c>
      <c r="O41" s="166">
        <f t="shared" si="79"/>
        <v>28</v>
      </c>
      <c r="P41" s="166">
        <v>0</v>
      </c>
      <c r="Q41" s="166">
        <v>0</v>
      </c>
      <c r="R41" s="166">
        <v>0</v>
      </c>
      <c r="S41" s="166">
        <v>0</v>
      </c>
      <c r="T41" s="166">
        <v>0</v>
      </c>
      <c r="U41" s="167">
        <f t="shared" si="80"/>
        <v>0</v>
      </c>
      <c r="V41" s="213"/>
      <c r="W41" s="42" t="s">
        <v>70</v>
      </c>
      <c r="X41" s="166">
        <v>0</v>
      </c>
      <c r="Y41" s="166">
        <v>0</v>
      </c>
      <c r="Z41" s="166">
        <v>0</v>
      </c>
      <c r="AA41" s="166">
        <v>0</v>
      </c>
      <c r="AB41" s="166">
        <v>0</v>
      </c>
      <c r="AC41" s="166">
        <f t="shared" si="81"/>
        <v>0</v>
      </c>
      <c r="AD41" s="166">
        <v>0</v>
      </c>
      <c r="AE41" s="166">
        <v>0</v>
      </c>
      <c r="AF41" s="166">
        <v>0</v>
      </c>
      <c r="AG41" s="166">
        <v>0</v>
      </c>
      <c r="AH41" s="166">
        <v>0</v>
      </c>
      <c r="AI41" s="166">
        <f t="shared" si="82"/>
        <v>0</v>
      </c>
      <c r="AJ41" s="166">
        <f t="shared" si="83"/>
        <v>42</v>
      </c>
      <c r="AK41" s="166">
        <f t="shared" si="83"/>
        <v>0</v>
      </c>
      <c r="AL41" s="166">
        <f t="shared" si="83"/>
        <v>4</v>
      </c>
      <c r="AM41" s="166">
        <f t="shared" si="83"/>
        <v>0</v>
      </c>
      <c r="AN41" s="166">
        <f t="shared" si="83"/>
        <v>1</v>
      </c>
      <c r="AO41" s="167">
        <f t="shared" si="84"/>
        <v>47</v>
      </c>
      <c r="AP41" s="213"/>
      <c r="AQ41" s="42" t="s">
        <v>70</v>
      </c>
      <c r="AR41" s="51">
        <v>1</v>
      </c>
      <c r="AS41" s="45">
        <v>0</v>
      </c>
      <c r="AT41" s="45">
        <v>1</v>
      </c>
      <c r="AU41" s="45">
        <v>2</v>
      </c>
      <c r="AV41" s="45">
        <v>0</v>
      </c>
      <c r="AW41" s="45">
        <f t="shared" si="85"/>
        <v>4</v>
      </c>
      <c r="AX41" s="45">
        <v>18</v>
      </c>
      <c r="AY41" s="45">
        <v>0</v>
      </c>
      <c r="AZ41" s="45">
        <v>0</v>
      </c>
      <c r="BA41" s="45">
        <v>1</v>
      </c>
      <c r="BB41" s="45">
        <v>3</v>
      </c>
      <c r="BC41" s="45">
        <f t="shared" si="86"/>
        <v>22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52">
        <f t="shared" si="87"/>
        <v>0</v>
      </c>
      <c r="BJ41" s="213"/>
      <c r="BK41" s="42" t="s">
        <v>70</v>
      </c>
      <c r="BL41" s="158">
        <v>0</v>
      </c>
      <c r="BM41" s="166">
        <v>0</v>
      </c>
      <c r="BN41" s="166">
        <v>0</v>
      </c>
      <c r="BO41" s="166">
        <v>0</v>
      </c>
      <c r="BP41" s="166">
        <v>0</v>
      </c>
      <c r="BQ41" s="166">
        <f t="shared" si="88"/>
        <v>0</v>
      </c>
      <c r="BR41" s="166">
        <v>0</v>
      </c>
      <c r="BS41" s="166">
        <v>0</v>
      </c>
      <c r="BT41" s="166">
        <v>0</v>
      </c>
      <c r="BU41" s="166">
        <v>0</v>
      </c>
      <c r="BV41" s="166">
        <v>0</v>
      </c>
      <c r="BW41" s="166">
        <f t="shared" si="89"/>
        <v>0</v>
      </c>
      <c r="BX41" s="166">
        <f t="shared" si="90"/>
        <v>19</v>
      </c>
      <c r="BY41" s="166">
        <f t="shared" si="90"/>
        <v>0</v>
      </c>
      <c r="BZ41" s="166">
        <f t="shared" si="90"/>
        <v>1</v>
      </c>
      <c r="CA41" s="166">
        <f t="shared" si="90"/>
        <v>3</v>
      </c>
      <c r="CB41" s="166">
        <f t="shared" si="90"/>
        <v>3</v>
      </c>
      <c r="CC41" s="167">
        <f t="shared" si="91"/>
        <v>26</v>
      </c>
      <c r="CD41" s="139"/>
      <c r="CE41" s="139"/>
      <c r="CF41" s="139"/>
      <c r="CG41" s="139"/>
      <c r="CH41" s="139"/>
      <c r="CI41" s="139"/>
      <c r="CJ41" s="139"/>
      <c r="CK41" s="139"/>
      <c r="CL41" s="139"/>
      <c r="CM41" s="139"/>
      <c r="CN41" s="139"/>
      <c r="CO41" s="139"/>
      <c r="CP41" s="139"/>
      <c r="CQ41" s="139"/>
      <c r="CR41" s="139"/>
      <c r="CS41" s="139"/>
      <c r="CT41" s="139"/>
      <c r="CU41" s="139"/>
      <c r="CV41" s="139"/>
      <c r="CW41" s="139"/>
      <c r="CX41" s="139"/>
      <c r="CY41" s="139"/>
      <c r="CZ41" s="139"/>
      <c r="DA41" s="139"/>
      <c r="DB41" s="139"/>
      <c r="DC41" s="139"/>
      <c r="DD41" s="139"/>
      <c r="DE41" s="139"/>
      <c r="DF41" s="139"/>
      <c r="DG41" s="139"/>
      <c r="DH41" s="139"/>
      <c r="DI41" s="139"/>
      <c r="DJ41" s="139"/>
      <c r="DK41" s="139"/>
      <c r="DL41" s="139"/>
      <c r="DM41" s="139"/>
      <c r="DN41" s="139"/>
      <c r="DO41" s="139"/>
      <c r="DP41" s="139"/>
      <c r="DQ41" s="139"/>
      <c r="DR41" s="139"/>
      <c r="DS41" s="139"/>
      <c r="DT41" s="139"/>
      <c r="DU41" s="139"/>
      <c r="DV41" s="139"/>
      <c r="DW41" s="139"/>
      <c r="DX41" s="139"/>
      <c r="DY41" s="139"/>
      <c r="DZ41" s="139"/>
      <c r="EA41" s="139"/>
      <c r="EB41" s="139"/>
      <c r="EC41" s="139"/>
      <c r="ED41" s="139"/>
      <c r="EE41" s="139"/>
      <c r="EF41" s="139"/>
      <c r="EG41" s="139"/>
      <c r="EH41" s="139"/>
      <c r="EI41" s="139"/>
      <c r="EJ41" s="139"/>
      <c r="EK41" s="139"/>
      <c r="EL41" s="139"/>
      <c r="EM41" s="139"/>
      <c r="EN41" s="139"/>
      <c r="EO41" s="139"/>
      <c r="EP41" s="139"/>
      <c r="EQ41" s="139"/>
      <c r="ER41" s="139"/>
      <c r="ES41" s="139"/>
      <c r="ET41" s="139"/>
      <c r="EU41" s="139"/>
      <c r="EV41" s="139"/>
      <c r="EW41" s="139"/>
      <c r="EX41" s="139"/>
      <c r="EY41" s="139"/>
      <c r="EZ41" s="139"/>
      <c r="FA41" s="139"/>
      <c r="FB41" s="139"/>
      <c r="FC41" s="139"/>
      <c r="FD41" s="139"/>
      <c r="FE41" s="139"/>
      <c r="FF41" s="139"/>
      <c r="FG41" s="139"/>
      <c r="FH41" s="139"/>
      <c r="FI41" s="139"/>
      <c r="FJ41" s="139"/>
      <c r="FK41" s="139"/>
      <c r="FL41" s="139"/>
      <c r="FM41" s="139"/>
      <c r="FN41" s="139"/>
      <c r="FO41" s="139"/>
      <c r="FP41" s="139"/>
      <c r="FQ41" s="139"/>
      <c r="FR41" s="139"/>
      <c r="FS41" s="139"/>
      <c r="FT41" s="139"/>
      <c r="FU41" s="139"/>
      <c r="FV41" s="139"/>
      <c r="FW41" s="139"/>
      <c r="FX41" s="139"/>
      <c r="FY41" s="139"/>
      <c r="FZ41" s="139"/>
      <c r="GA41" s="139"/>
      <c r="GB41" s="139"/>
      <c r="GC41" s="139"/>
      <c r="GD41" s="139"/>
      <c r="GE41" s="139"/>
      <c r="GF41" s="139"/>
      <c r="GG41" s="139"/>
      <c r="GH41" s="139"/>
      <c r="GI41" s="139"/>
      <c r="GJ41" s="139"/>
      <c r="GK41" s="139"/>
      <c r="GL41" s="139"/>
      <c r="GM41" s="139"/>
      <c r="GN41" s="139"/>
      <c r="GO41" s="139"/>
      <c r="GP41" s="139"/>
      <c r="GQ41" s="139"/>
      <c r="GR41" s="139"/>
      <c r="GS41" s="139"/>
      <c r="GT41" s="139"/>
      <c r="GU41" s="139"/>
      <c r="GV41" s="139"/>
      <c r="GW41" s="139"/>
      <c r="GX41" s="139"/>
      <c r="GY41" s="139"/>
      <c r="GZ41" s="139"/>
      <c r="HA41" s="139"/>
      <c r="HB41" s="139"/>
      <c r="HC41" s="139"/>
      <c r="HD41" s="139"/>
      <c r="HE41" s="139"/>
      <c r="HF41" s="139"/>
      <c r="HG41" s="139"/>
      <c r="HH41" s="139"/>
      <c r="HI41" s="139"/>
      <c r="HJ41" s="139"/>
      <c r="HK41" s="139"/>
      <c r="HL41" s="139"/>
      <c r="HM41" s="139"/>
      <c r="HN41" s="139"/>
      <c r="HO41" s="139"/>
      <c r="HP41" s="139"/>
      <c r="HQ41" s="139"/>
      <c r="HR41" s="139"/>
      <c r="HS41" s="139"/>
      <c r="HT41" s="139"/>
      <c r="HU41" s="139"/>
      <c r="HV41" s="139"/>
      <c r="HW41" s="139"/>
      <c r="HX41" s="139"/>
      <c r="HY41" s="139"/>
      <c r="HZ41" s="139"/>
      <c r="IA41" s="139"/>
      <c r="IB41" s="139"/>
      <c r="IC41" s="139"/>
      <c r="ID41" s="139"/>
      <c r="IE41" s="139"/>
      <c r="IF41" s="139"/>
      <c r="IG41" s="139"/>
      <c r="IH41" s="139"/>
      <c r="II41" s="139"/>
      <c r="IJ41" s="139"/>
      <c r="IK41" s="139"/>
      <c r="IL41" s="139"/>
      <c r="IM41" s="139"/>
      <c r="IN41" s="139"/>
      <c r="IO41" s="139"/>
      <c r="IP41" s="139"/>
      <c r="IQ41" s="139"/>
      <c r="IR41" s="139"/>
      <c r="IS41" s="139"/>
      <c r="IT41" s="139"/>
      <c r="IU41" s="139"/>
      <c r="IV41" s="139"/>
    </row>
    <row r="42" spans="1:256" ht="17.100000000000001" customHeight="1">
      <c r="A42" s="16"/>
      <c r="B42" s="214"/>
      <c r="C42" s="30" t="s">
        <v>34</v>
      </c>
      <c r="D42" s="155">
        <f t="shared" ref="D42:U42" si="92">SUM(D38:D41)</f>
        <v>368</v>
      </c>
      <c r="E42" s="155">
        <f t="shared" si="92"/>
        <v>27</v>
      </c>
      <c r="F42" s="155">
        <f t="shared" si="92"/>
        <v>17</v>
      </c>
      <c r="G42" s="155">
        <f t="shared" si="92"/>
        <v>0</v>
      </c>
      <c r="H42" s="155">
        <f t="shared" si="92"/>
        <v>3</v>
      </c>
      <c r="I42" s="155">
        <f t="shared" si="92"/>
        <v>415</v>
      </c>
      <c r="J42" s="155">
        <f t="shared" si="92"/>
        <v>255</v>
      </c>
      <c r="K42" s="155">
        <f t="shared" si="92"/>
        <v>7</v>
      </c>
      <c r="L42" s="155">
        <f t="shared" si="92"/>
        <v>10</v>
      </c>
      <c r="M42" s="155">
        <f t="shared" si="92"/>
        <v>7</v>
      </c>
      <c r="N42" s="155">
        <f t="shared" si="92"/>
        <v>5</v>
      </c>
      <c r="O42" s="155">
        <f t="shared" si="92"/>
        <v>284</v>
      </c>
      <c r="P42" s="155">
        <f t="shared" si="92"/>
        <v>0</v>
      </c>
      <c r="Q42" s="155">
        <f t="shared" si="92"/>
        <v>0</v>
      </c>
      <c r="R42" s="155">
        <f t="shared" si="92"/>
        <v>0</v>
      </c>
      <c r="S42" s="155">
        <f t="shared" si="92"/>
        <v>0</v>
      </c>
      <c r="T42" s="155">
        <f t="shared" si="92"/>
        <v>0</v>
      </c>
      <c r="U42" s="156">
        <f t="shared" si="92"/>
        <v>0</v>
      </c>
      <c r="V42" s="214"/>
      <c r="W42" s="30" t="s">
        <v>34</v>
      </c>
      <c r="X42" s="155">
        <f t="shared" ref="X42:AO42" si="93">SUM(X38:X41)</f>
        <v>0</v>
      </c>
      <c r="Y42" s="155">
        <f t="shared" si="93"/>
        <v>0</v>
      </c>
      <c r="Z42" s="155">
        <f t="shared" si="93"/>
        <v>0</v>
      </c>
      <c r="AA42" s="155">
        <f t="shared" si="93"/>
        <v>0</v>
      </c>
      <c r="AB42" s="155">
        <f t="shared" si="93"/>
        <v>0</v>
      </c>
      <c r="AC42" s="155">
        <f t="shared" si="93"/>
        <v>0</v>
      </c>
      <c r="AD42" s="155">
        <f t="shared" si="93"/>
        <v>0</v>
      </c>
      <c r="AE42" s="155">
        <f t="shared" si="93"/>
        <v>0</v>
      </c>
      <c r="AF42" s="155">
        <f t="shared" si="93"/>
        <v>0</v>
      </c>
      <c r="AG42" s="155">
        <f t="shared" si="93"/>
        <v>0</v>
      </c>
      <c r="AH42" s="155">
        <f t="shared" si="93"/>
        <v>0</v>
      </c>
      <c r="AI42" s="155">
        <f t="shared" si="93"/>
        <v>0</v>
      </c>
      <c r="AJ42" s="155">
        <f t="shared" si="93"/>
        <v>623</v>
      </c>
      <c r="AK42" s="155">
        <f t="shared" si="93"/>
        <v>34</v>
      </c>
      <c r="AL42" s="155">
        <f t="shared" si="93"/>
        <v>27</v>
      </c>
      <c r="AM42" s="155">
        <f t="shared" si="93"/>
        <v>7</v>
      </c>
      <c r="AN42" s="155">
        <f t="shared" si="93"/>
        <v>8</v>
      </c>
      <c r="AO42" s="156">
        <f t="shared" si="93"/>
        <v>699</v>
      </c>
      <c r="AP42" s="214"/>
      <c r="AQ42" s="30" t="s">
        <v>34</v>
      </c>
      <c r="AR42" s="155">
        <f t="shared" ref="AR42:BI42" si="94">SUM(AR38:AR41)</f>
        <v>14</v>
      </c>
      <c r="AS42" s="155">
        <f t="shared" si="94"/>
        <v>0</v>
      </c>
      <c r="AT42" s="155">
        <f t="shared" si="94"/>
        <v>6</v>
      </c>
      <c r="AU42" s="155">
        <f t="shared" si="94"/>
        <v>12</v>
      </c>
      <c r="AV42" s="155">
        <f t="shared" si="94"/>
        <v>2</v>
      </c>
      <c r="AW42" s="155">
        <f t="shared" si="94"/>
        <v>34</v>
      </c>
      <c r="AX42" s="155">
        <f t="shared" si="94"/>
        <v>58</v>
      </c>
      <c r="AY42" s="155">
        <f t="shared" si="94"/>
        <v>0</v>
      </c>
      <c r="AZ42" s="155">
        <f t="shared" si="94"/>
        <v>4</v>
      </c>
      <c r="BA42" s="155">
        <f t="shared" si="94"/>
        <v>5</v>
      </c>
      <c r="BB42" s="155">
        <f t="shared" si="94"/>
        <v>12</v>
      </c>
      <c r="BC42" s="155">
        <f t="shared" si="94"/>
        <v>79</v>
      </c>
      <c r="BD42" s="155">
        <f t="shared" si="94"/>
        <v>0</v>
      </c>
      <c r="BE42" s="155">
        <f t="shared" si="94"/>
        <v>0</v>
      </c>
      <c r="BF42" s="155">
        <f t="shared" si="94"/>
        <v>0</v>
      </c>
      <c r="BG42" s="155">
        <f t="shared" si="94"/>
        <v>0</v>
      </c>
      <c r="BH42" s="155">
        <f t="shared" si="94"/>
        <v>0</v>
      </c>
      <c r="BI42" s="156">
        <f t="shared" si="94"/>
        <v>0</v>
      </c>
      <c r="BJ42" s="214"/>
      <c r="BK42" s="30" t="s">
        <v>34</v>
      </c>
      <c r="BL42" s="155">
        <f t="shared" ref="BL42:CC42" si="95">SUM(BL38:BL41)</f>
        <v>0</v>
      </c>
      <c r="BM42" s="155">
        <f t="shared" si="95"/>
        <v>0</v>
      </c>
      <c r="BN42" s="155">
        <f t="shared" si="95"/>
        <v>0</v>
      </c>
      <c r="BO42" s="155">
        <f t="shared" si="95"/>
        <v>0</v>
      </c>
      <c r="BP42" s="155">
        <f t="shared" si="95"/>
        <v>0</v>
      </c>
      <c r="BQ42" s="155">
        <f t="shared" si="95"/>
        <v>0</v>
      </c>
      <c r="BR42" s="155">
        <f t="shared" si="95"/>
        <v>0</v>
      </c>
      <c r="BS42" s="155">
        <f t="shared" si="95"/>
        <v>0</v>
      </c>
      <c r="BT42" s="155">
        <f t="shared" si="95"/>
        <v>0</v>
      </c>
      <c r="BU42" s="155">
        <f t="shared" si="95"/>
        <v>0</v>
      </c>
      <c r="BV42" s="155">
        <f t="shared" si="95"/>
        <v>0</v>
      </c>
      <c r="BW42" s="155">
        <f t="shared" si="95"/>
        <v>0</v>
      </c>
      <c r="BX42" s="155">
        <f t="shared" si="95"/>
        <v>72</v>
      </c>
      <c r="BY42" s="155">
        <f t="shared" si="95"/>
        <v>0</v>
      </c>
      <c r="BZ42" s="155">
        <f t="shared" si="95"/>
        <v>10</v>
      </c>
      <c r="CA42" s="155">
        <f t="shared" si="95"/>
        <v>17</v>
      </c>
      <c r="CB42" s="155">
        <f t="shared" si="95"/>
        <v>14</v>
      </c>
      <c r="CC42" s="156">
        <f t="shared" si="95"/>
        <v>113</v>
      </c>
      <c r="CD42" s="139"/>
      <c r="CE42" s="139"/>
      <c r="CF42" s="139"/>
      <c r="CG42" s="139"/>
      <c r="CH42" s="139"/>
      <c r="CI42" s="139"/>
      <c r="CJ42" s="139"/>
      <c r="CK42" s="139"/>
      <c r="CL42" s="139"/>
      <c r="CM42" s="139"/>
      <c r="CN42" s="139"/>
      <c r="CO42" s="139"/>
      <c r="CP42" s="139"/>
      <c r="CQ42" s="139"/>
      <c r="CR42" s="139"/>
      <c r="CS42" s="139"/>
      <c r="CT42" s="139"/>
      <c r="CU42" s="139"/>
      <c r="CV42" s="139"/>
      <c r="CW42" s="139"/>
      <c r="CX42" s="139"/>
      <c r="CY42" s="139"/>
      <c r="CZ42" s="139"/>
      <c r="DA42" s="139"/>
      <c r="DB42" s="139"/>
      <c r="DC42" s="139"/>
      <c r="DD42" s="139"/>
      <c r="DE42" s="139"/>
      <c r="DF42" s="139"/>
      <c r="DG42" s="139"/>
      <c r="DH42" s="139"/>
      <c r="DI42" s="139"/>
      <c r="DJ42" s="139"/>
      <c r="DK42" s="139"/>
      <c r="DL42" s="139"/>
      <c r="DM42" s="139"/>
      <c r="DN42" s="139"/>
      <c r="DO42" s="139"/>
      <c r="DP42" s="139"/>
      <c r="DQ42" s="139"/>
      <c r="DR42" s="139"/>
      <c r="DS42" s="139"/>
      <c r="DT42" s="139"/>
      <c r="DU42" s="139"/>
      <c r="DV42" s="139"/>
      <c r="DW42" s="139"/>
      <c r="DX42" s="139"/>
      <c r="DY42" s="139"/>
      <c r="DZ42" s="139"/>
      <c r="EA42" s="139"/>
      <c r="EB42" s="139"/>
      <c r="EC42" s="139"/>
      <c r="ED42" s="139"/>
      <c r="EE42" s="139"/>
      <c r="EF42" s="139"/>
      <c r="EG42" s="139"/>
      <c r="EH42" s="139"/>
      <c r="EI42" s="139"/>
      <c r="EJ42" s="139"/>
      <c r="EK42" s="139"/>
      <c r="EL42" s="139"/>
      <c r="EM42" s="139"/>
      <c r="EN42" s="139"/>
      <c r="EO42" s="139"/>
      <c r="EP42" s="139"/>
      <c r="EQ42" s="139"/>
      <c r="ER42" s="139"/>
      <c r="ES42" s="139"/>
      <c r="ET42" s="139"/>
      <c r="EU42" s="139"/>
      <c r="EV42" s="139"/>
      <c r="EW42" s="139"/>
      <c r="EX42" s="139"/>
      <c r="EY42" s="139"/>
      <c r="EZ42" s="139"/>
      <c r="FA42" s="139"/>
      <c r="FB42" s="139"/>
      <c r="FC42" s="139"/>
      <c r="FD42" s="139"/>
      <c r="FE42" s="139"/>
      <c r="FF42" s="139"/>
      <c r="FG42" s="139"/>
      <c r="FH42" s="139"/>
      <c r="FI42" s="139"/>
      <c r="FJ42" s="139"/>
      <c r="FK42" s="139"/>
      <c r="FL42" s="139"/>
      <c r="FM42" s="139"/>
      <c r="FN42" s="139"/>
      <c r="FO42" s="139"/>
      <c r="FP42" s="139"/>
      <c r="FQ42" s="139"/>
      <c r="FR42" s="139"/>
      <c r="FS42" s="139"/>
      <c r="FT42" s="139"/>
      <c r="FU42" s="139"/>
      <c r="FV42" s="139"/>
      <c r="FW42" s="139"/>
      <c r="FX42" s="139"/>
      <c r="FY42" s="139"/>
      <c r="FZ42" s="139"/>
      <c r="GA42" s="139"/>
      <c r="GB42" s="139"/>
      <c r="GC42" s="139"/>
      <c r="GD42" s="139"/>
      <c r="GE42" s="139"/>
      <c r="GF42" s="139"/>
      <c r="GG42" s="139"/>
      <c r="GH42" s="139"/>
      <c r="GI42" s="139"/>
      <c r="GJ42" s="139"/>
      <c r="GK42" s="139"/>
      <c r="GL42" s="139"/>
      <c r="GM42" s="139"/>
      <c r="GN42" s="139"/>
      <c r="GO42" s="139"/>
      <c r="GP42" s="139"/>
      <c r="GQ42" s="139"/>
      <c r="GR42" s="139"/>
      <c r="GS42" s="139"/>
      <c r="GT42" s="139"/>
      <c r="GU42" s="139"/>
      <c r="GV42" s="139"/>
      <c r="GW42" s="139"/>
      <c r="GX42" s="139"/>
      <c r="GY42" s="139"/>
      <c r="GZ42" s="139"/>
      <c r="HA42" s="139"/>
      <c r="HB42" s="139"/>
      <c r="HC42" s="139"/>
      <c r="HD42" s="139"/>
      <c r="HE42" s="139"/>
      <c r="HF42" s="139"/>
      <c r="HG42" s="139"/>
      <c r="HH42" s="139"/>
      <c r="HI42" s="139"/>
      <c r="HJ42" s="139"/>
      <c r="HK42" s="139"/>
      <c r="HL42" s="139"/>
      <c r="HM42" s="139"/>
      <c r="HN42" s="139"/>
      <c r="HO42" s="139"/>
      <c r="HP42" s="139"/>
      <c r="HQ42" s="139"/>
      <c r="HR42" s="139"/>
      <c r="HS42" s="139"/>
      <c r="HT42" s="139"/>
      <c r="HU42" s="139"/>
      <c r="HV42" s="139"/>
      <c r="HW42" s="139"/>
      <c r="HX42" s="139"/>
      <c r="HY42" s="139"/>
      <c r="HZ42" s="139"/>
      <c r="IA42" s="139"/>
      <c r="IB42" s="139"/>
      <c r="IC42" s="139"/>
      <c r="ID42" s="139"/>
      <c r="IE42" s="139"/>
      <c r="IF42" s="139"/>
      <c r="IG42" s="139"/>
      <c r="IH42" s="139"/>
      <c r="II42" s="139"/>
      <c r="IJ42" s="139"/>
      <c r="IK42" s="139"/>
      <c r="IL42" s="139"/>
      <c r="IM42" s="139"/>
      <c r="IN42" s="139"/>
      <c r="IO42" s="139"/>
      <c r="IP42" s="139"/>
      <c r="IQ42" s="139"/>
      <c r="IR42" s="139"/>
      <c r="IS42" s="139"/>
      <c r="IT42" s="139"/>
      <c r="IU42" s="139"/>
      <c r="IV42" s="139"/>
    </row>
    <row r="43" spans="1:256" ht="17.100000000000001" customHeight="1">
      <c r="A43" s="16"/>
      <c r="B43" s="41" t="s">
        <v>71</v>
      </c>
      <c r="C43" s="30" t="s">
        <v>72</v>
      </c>
      <c r="D43" s="152">
        <v>415</v>
      </c>
      <c r="E43" s="152">
        <v>25</v>
      </c>
      <c r="F43" s="152">
        <v>9</v>
      </c>
      <c r="G43" s="152">
        <v>8</v>
      </c>
      <c r="H43" s="152">
        <v>9</v>
      </c>
      <c r="I43" s="152">
        <f t="shared" ref="I43:I47" si="96">SUM(D43:H43)</f>
        <v>466</v>
      </c>
      <c r="J43" s="152">
        <v>210</v>
      </c>
      <c r="K43" s="152">
        <v>3</v>
      </c>
      <c r="L43" s="152">
        <v>2</v>
      </c>
      <c r="M43" s="152">
        <v>5</v>
      </c>
      <c r="N43" s="152">
        <v>6</v>
      </c>
      <c r="O43" s="152">
        <f t="shared" ref="O43:O47" si="97">SUM(J43:N43)</f>
        <v>226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53">
        <f t="shared" ref="U43:U47" si="98">SUM(P43:T43)</f>
        <v>0</v>
      </c>
      <c r="V43" s="41" t="s">
        <v>71</v>
      </c>
      <c r="W43" s="30" t="s">
        <v>72</v>
      </c>
      <c r="X43" s="152">
        <v>0</v>
      </c>
      <c r="Y43" s="152">
        <v>0</v>
      </c>
      <c r="Z43" s="152">
        <v>0</v>
      </c>
      <c r="AA43" s="152">
        <v>0</v>
      </c>
      <c r="AB43" s="152">
        <v>0</v>
      </c>
      <c r="AC43" s="152">
        <f t="shared" ref="AC43:AC47" si="99">SUM(X43:AB43)</f>
        <v>0</v>
      </c>
      <c r="AD43" s="152">
        <v>0</v>
      </c>
      <c r="AE43" s="152">
        <v>0</v>
      </c>
      <c r="AF43" s="152">
        <v>0</v>
      </c>
      <c r="AG43" s="152">
        <v>0</v>
      </c>
      <c r="AH43" s="152">
        <v>0</v>
      </c>
      <c r="AI43" s="152">
        <f t="shared" ref="AI43:AI47" si="100">SUM(AD43:AH43)</f>
        <v>0</v>
      </c>
      <c r="AJ43" s="152">
        <f t="shared" ref="AJ43:AN47" si="101">D43+J43+P43+X43+AD43</f>
        <v>625</v>
      </c>
      <c r="AK43" s="152">
        <f t="shared" si="101"/>
        <v>28</v>
      </c>
      <c r="AL43" s="152">
        <f t="shared" si="101"/>
        <v>11</v>
      </c>
      <c r="AM43" s="152">
        <f t="shared" si="101"/>
        <v>13</v>
      </c>
      <c r="AN43" s="152">
        <f t="shared" si="101"/>
        <v>15</v>
      </c>
      <c r="AO43" s="153">
        <f t="shared" ref="AO43:AO47" si="102">SUM(AJ43:AN43)</f>
        <v>692</v>
      </c>
      <c r="AP43" s="41" t="s">
        <v>71</v>
      </c>
      <c r="AQ43" s="30" t="s">
        <v>72</v>
      </c>
      <c r="AR43" s="27">
        <v>12</v>
      </c>
      <c r="AS43" s="27">
        <v>1</v>
      </c>
      <c r="AT43" s="27">
        <v>1</v>
      </c>
      <c r="AU43" s="27">
        <v>6</v>
      </c>
      <c r="AV43" s="27">
        <v>5</v>
      </c>
      <c r="AW43" s="27">
        <f t="shared" ref="AW43:AW47" si="103">SUM(AR43:AV43)</f>
        <v>25</v>
      </c>
      <c r="AX43" s="27">
        <v>18</v>
      </c>
      <c r="AY43" s="27">
        <v>0</v>
      </c>
      <c r="AZ43" s="27">
        <v>0</v>
      </c>
      <c r="BA43" s="27">
        <v>4</v>
      </c>
      <c r="BB43" s="27">
        <v>7</v>
      </c>
      <c r="BC43" s="27">
        <f t="shared" ref="BC43:BC47" si="104">SUM(AX43:BB43)</f>
        <v>29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154">
        <f t="shared" ref="BI43:BI47" si="105">SUM(BD43:BH43)</f>
        <v>0</v>
      </c>
      <c r="BJ43" s="41" t="s">
        <v>71</v>
      </c>
      <c r="BK43" s="30" t="s">
        <v>72</v>
      </c>
      <c r="BL43" s="152">
        <v>0</v>
      </c>
      <c r="BM43" s="152">
        <v>0</v>
      </c>
      <c r="BN43" s="152">
        <v>0</v>
      </c>
      <c r="BO43" s="152">
        <v>0</v>
      </c>
      <c r="BP43" s="152">
        <v>0</v>
      </c>
      <c r="BQ43" s="152">
        <f t="shared" ref="BQ43:BQ47" si="106">SUM(BL43:BP43)</f>
        <v>0</v>
      </c>
      <c r="BR43" s="152">
        <v>0</v>
      </c>
      <c r="BS43" s="152">
        <v>0</v>
      </c>
      <c r="BT43" s="152">
        <v>0</v>
      </c>
      <c r="BU43" s="152">
        <v>0</v>
      </c>
      <c r="BV43" s="152">
        <v>0</v>
      </c>
      <c r="BW43" s="152">
        <f t="shared" ref="BW43:BW47" si="107">SUM(BR43:BV43)</f>
        <v>0</v>
      </c>
      <c r="BX43" s="152">
        <f t="shared" ref="BX43:CB47" si="108">AR43+AX43+BD43+BL43+BR43</f>
        <v>30</v>
      </c>
      <c r="BY43" s="152">
        <f t="shared" si="108"/>
        <v>1</v>
      </c>
      <c r="BZ43" s="152">
        <f t="shared" si="108"/>
        <v>1</v>
      </c>
      <c r="CA43" s="152">
        <f t="shared" si="108"/>
        <v>10</v>
      </c>
      <c r="CB43" s="152">
        <f t="shared" si="108"/>
        <v>12</v>
      </c>
      <c r="CC43" s="153">
        <f t="shared" ref="CC43:CC47" si="109">SUM(BX43:CB43)</f>
        <v>54</v>
      </c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39"/>
      <c r="DC43" s="139"/>
      <c r="DD43" s="139"/>
      <c r="DE43" s="139"/>
      <c r="DF43" s="139"/>
      <c r="DG43" s="139"/>
      <c r="DH43" s="139"/>
      <c r="DI43" s="139"/>
      <c r="DJ43" s="139"/>
      <c r="DK43" s="139"/>
      <c r="DL43" s="139"/>
      <c r="DM43" s="139"/>
      <c r="DN43" s="139"/>
      <c r="DO43" s="139"/>
      <c r="DP43" s="139"/>
      <c r="DQ43" s="139"/>
      <c r="DR43" s="139"/>
      <c r="DS43" s="139"/>
      <c r="DT43" s="139"/>
      <c r="DU43" s="139"/>
      <c r="DV43" s="139"/>
      <c r="DW43" s="139"/>
      <c r="DX43" s="139"/>
      <c r="DY43" s="139"/>
      <c r="DZ43" s="139"/>
      <c r="EA43" s="139"/>
      <c r="EB43" s="139"/>
      <c r="EC43" s="139"/>
      <c r="ED43" s="139"/>
      <c r="EE43" s="139"/>
      <c r="EF43" s="139"/>
      <c r="EG43" s="139"/>
      <c r="EH43" s="139"/>
      <c r="EI43" s="139"/>
      <c r="EJ43" s="139"/>
      <c r="EK43" s="139"/>
      <c r="EL43" s="139"/>
      <c r="EM43" s="139"/>
      <c r="EN43" s="139"/>
      <c r="EO43" s="139"/>
      <c r="EP43" s="139"/>
      <c r="EQ43" s="139"/>
      <c r="ER43" s="139"/>
      <c r="ES43" s="139"/>
      <c r="ET43" s="139"/>
      <c r="EU43" s="139"/>
      <c r="EV43" s="139"/>
      <c r="EW43" s="139"/>
      <c r="EX43" s="139"/>
      <c r="EY43" s="139"/>
      <c r="EZ43" s="139"/>
      <c r="FA43" s="139"/>
      <c r="FB43" s="139"/>
      <c r="FC43" s="139"/>
      <c r="FD43" s="139"/>
      <c r="FE43" s="139"/>
      <c r="FF43" s="139"/>
      <c r="FG43" s="139"/>
      <c r="FH43" s="139"/>
      <c r="FI43" s="139"/>
      <c r="FJ43" s="139"/>
      <c r="FK43" s="139"/>
      <c r="FL43" s="139"/>
      <c r="FM43" s="139"/>
      <c r="FN43" s="139"/>
      <c r="FO43" s="139"/>
      <c r="FP43" s="139"/>
      <c r="FQ43" s="139"/>
      <c r="FR43" s="139"/>
      <c r="FS43" s="139"/>
      <c r="FT43" s="139"/>
      <c r="FU43" s="139"/>
      <c r="FV43" s="139"/>
      <c r="FW43" s="139"/>
      <c r="FX43" s="139"/>
      <c r="FY43" s="139"/>
      <c r="FZ43" s="139"/>
      <c r="GA43" s="139"/>
      <c r="GB43" s="139"/>
      <c r="GC43" s="139"/>
      <c r="GD43" s="139"/>
      <c r="GE43" s="139"/>
      <c r="GF43" s="139"/>
      <c r="GG43" s="139"/>
      <c r="GH43" s="139"/>
      <c r="GI43" s="139"/>
      <c r="GJ43" s="139"/>
      <c r="GK43" s="139"/>
      <c r="GL43" s="139"/>
      <c r="GM43" s="139"/>
      <c r="GN43" s="139"/>
      <c r="GO43" s="139"/>
      <c r="GP43" s="139"/>
      <c r="GQ43" s="139"/>
      <c r="GR43" s="139"/>
      <c r="GS43" s="139"/>
      <c r="GT43" s="139"/>
      <c r="GU43" s="139"/>
      <c r="GV43" s="139"/>
      <c r="GW43" s="139"/>
      <c r="GX43" s="139"/>
      <c r="GY43" s="139"/>
      <c r="GZ43" s="139"/>
      <c r="HA43" s="139"/>
      <c r="HB43" s="139"/>
      <c r="HC43" s="139"/>
      <c r="HD43" s="139"/>
      <c r="HE43" s="139"/>
      <c r="HF43" s="139"/>
      <c r="HG43" s="139"/>
      <c r="HH43" s="139"/>
      <c r="HI43" s="139"/>
      <c r="HJ43" s="139"/>
      <c r="HK43" s="139"/>
      <c r="HL43" s="139"/>
      <c r="HM43" s="139"/>
      <c r="HN43" s="139"/>
      <c r="HO43" s="139"/>
      <c r="HP43" s="139"/>
      <c r="HQ43" s="139"/>
      <c r="HR43" s="139"/>
      <c r="HS43" s="139"/>
      <c r="HT43" s="139"/>
      <c r="HU43" s="139"/>
      <c r="HV43" s="139"/>
      <c r="HW43" s="139"/>
      <c r="HX43" s="139"/>
      <c r="HY43" s="139"/>
      <c r="HZ43" s="139"/>
      <c r="IA43" s="139"/>
      <c r="IB43" s="139"/>
      <c r="IC43" s="139"/>
      <c r="ID43" s="139"/>
      <c r="IE43" s="139"/>
      <c r="IF43" s="139"/>
      <c r="IG43" s="139"/>
      <c r="IH43" s="139"/>
      <c r="II43" s="139"/>
      <c r="IJ43" s="139"/>
      <c r="IK43" s="139"/>
      <c r="IL43" s="139"/>
      <c r="IM43" s="139"/>
      <c r="IN43" s="139"/>
      <c r="IO43" s="139"/>
      <c r="IP43" s="139"/>
      <c r="IQ43" s="139"/>
      <c r="IR43" s="139"/>
      <c r="IS43" s="139"/>
      <c r="IT43" s="139"/>
      <c r="IU43" s="139"/>
      <c r="IV43" s="139"/>
    </row>
    <row r="44" spans="1:256" ht="17.100000000000001" customHeight="1">
      <c r="A44" s="16"/>
      <c r="B44" s="41" t="s">
        <v>73</v>
      </c>
      <c r="C44" s="30" t="s">
        <v>74</v>
      </c>
      <c r="D44" s="155">
        <v>96</v>
      </c>
      <c r="E44" s="155">
        <v>6</v>
      </c>
      <c r="F44" s="155">
        <v>11</v>
      </c>
      <c r="G44" s="155">
        <v>0</v>
      </c>
      <c r="H44" s="155">
        <v>17</v>
      </c>
      <c r="I44" s="155">
        <f t="shared" si="96"/>
        <v>130</v>
      </c>
      <c r="J44" s="155">
        <v>99</v>
      </c>
      <c r="K44" s="155">
        <v>0</v>
      </c>
      <c r="L44" s="155">
        <v>2</v>
      </c>
      <c r="M44" s="155">
        <v>1</v>
      </c>
      <c r="N44" s="155">
        <v>3</v>
      </c>
      <c r="O44" s="155">
        <f t="shared" si="97"/>
        <v>105</v>
      </c>
      <c r="P44" s="155">
        <v>0</v>
      </c>
      <c r="Q44" s="155">
        <v>0</v>
      </c>
      <c r="R44" s="155">
        <v>0</v>
      </c>
      <c r="S44" s="155">
        <v>0</v>
      </c>
      <c r="T44" s="155">
        <v>0</v>
      </c>
      <c r="U44" s="156">
        <f t="shared" si="98"/>
        <v>0</v>
      </c>
      <c r="V44" s="41" t="s">
        <v>73</v>
      </c>
      <c r="W44" s="30" t="s">
        <v>74</v>
      </c>
      <c r="X44" s="155">
        <v>0</v>
      </c>
      <c r="Y44" s="155">
        <v>0</v>
      </c>
      <c r="Z44" s="155">
        <v>0</v>
      </c>
      <c r="AA44" s="155">
        <v>0</v>
      </c>
      <c r="AB44" s="155">
        <v>0</v>
      </c>
      <c r="AC44" s="155">
        <f t="shared" si="99"/>
        <v>0</v>
      </c>
      <c r="AD44" s="155">
        <v>0</v>
      </c>
      <c r="AE44" s="155">
        <v>0</v>
      </c>
      <c r="AF44" s="155">
        <v>0</v>
      </c>
      <c r="AG44" s="155">
        <v>0</v>
      </c>
      <c r="AH44" s="155">
        <v>0</v>
      </c>
      <c r="AI44" s="155">
        <f t="shared" si="100"/>
        <v>0</v>
      </c>
      <c r="AJ44" s="155">
        <f t="shared" si="101"/>
        <v>195</v>
      </c>
      <c r="AK44" s="155">
        <f t="shared" si="101"/>
        <v>6</v>
      </c>
      <c r="AL44" s="155">
        <f t="shared" si="101"/>
        <v>13</v>
      </c>
      <c r="AM44" s="155">
        <f t="shared" si="101"/>
        <v>1</v>
      </c>
      <c r="AN44" s="155">
        <f t="shared" si="101"/>
        <v>20</v>
      </c>
      <c r="AO44" s="156">
        <f t="shared" si="102"/>
        <v>235</v>
      </c>
      <c r="AP44" s="41" t="s">
        <v>73</v>
      </c>
      <c r="AQ44" s="30" t="s">
        <v>74</v>
      </c>
      <c r="AR44" s="39">
        <v>10</v>
      </c>
      <c r="AS44" s="39">
        <v>0</v>
      </c>
      <c r="AT44" s="39">
        <v>2</v>
      </c>
      <c r="AU44" s="39">
        <v>1</v>
      </c>
      <c r="AV44" s="39">
        <v>1</v>
      </c>
      <c r="AW44" s="39">
        <f t="shared" si="103"/>
        <v>14</v>
      </c>
      <c r="AX44" s="39">
        <v>21</v>
      </c>
      <c r="AY44" s="39">
        <v>0</v>
      </c>
      <c r="AZ44" s="39">
        <v>0</v>
      </c>
      <c r="BA44" s="39">
        <v>2</v>
      </c>
      <c r="BB44" s="39">
        <v>4</v>
      </c>
      <c r="BC44" s="39">
        <f t="shared" si="104"/>
        <v>27</v>
      </c>
      <c r="BD44" s="39">
        <v>0</v>
      </c>
      <c r="BE44" s="39">
        <v>0</v>
      </c>
      <c r="BF44" s="39">
        <v>0</v>
      </c>
      <c r="BG44" s="39">
        <v>0</v>
      </c>
      <c r="BH44" s="39">
        <v>0</v>
      </c>
      <c r="BI44" s="157">
        <f t="shared" si="105"/>
        <v>0</v>
      </c>
      <c r="BJ44" s="41" t="s">
        <v>73</v>
      </c>
      <c r="BK44" s="30" t="s">
        <v>74</v>
      </c>
      <c r="BL44" s="155">
        <v>0</v>
      </c>
      <c r="BM44" s="155">
        <v>0</v>
      </c>
      <c r="BN44" s="155">
        <v>0</v>
      </c>
      <c r="BO44" s="155">
        <v>0</v>
      </c>
      <c r="BP44" s="155">
        <v>0</v>
      </c>
      <c r="BQ44" s="155">
        <f t="shared" si="106"/>
        <v>0</v>
      </c>
      <c r="BR44" s="155">
        <v>0</v>
      </c>
      <c r="BS44" s="155">
        <v>0</v>
      </c>
      <c r="BT44" s="155">
        <v>0</v>
      </c>
      <c r="BU44" s="155">
        <v>0</v>
      </c>
      <c r="BV44" s="155">
        <v>0</v>
      </c>
      <c r="BW44" s="155">
        <f t="shared" si="107"/>
        <v>0</v>
      </c>
      <c r="BX44" s="155">
        <f t="shared" si="108"/>
        <v>31</v>
      </c>
      <c r="BY44" s="155">
        <f t="shared" si="108"/>
        <v>0</v>
      </c>
      <c r="BZ44" s="155">
        <f t="shared" si="108"/>
        <v>2</v>
      </c>
      <c r="CA44" s="155">
        <f t="shared" si="108"/>
        <v>3</v>
      </c>
      <c r="CB44" s="155">
        <f t="shared" si="108"/>
        <v>5</v>
      </c>
      <c r="CC44" s="156">
        <f t="shared" si="109"/>
        <v>41</v>
      </c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39"/>
      <c r="GY44" s="139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39"/>
      <c r="HK44" s="139"/>
      <c r="HL44" s="139"/>
      <c r="HM44" s="139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39"/>
      <c r="HY44" s="139"/>
      <c r="HZ44" s="139"/>
      <c r="IA44" s="139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39"/>
      <c r="IM44" s="139"/>
      <c r="IN44" s="139"/>
      <c r="IO44" s="139"/>
      <c r="IP44" s="139"/>
      <c r="IQ44" s="139"/>
      <c r="IR44" s="139"/>
      <c r="IS44" s="139"/>
      <c r="IT44" s="139"/>
      <c r="IU44" s="139"/>
      <c r="IV44" s="139"/>
    </row>
    <row r="45" spans="1:256" ht="17.100000000000001" customHeight="1">
      <c r="A45" s="16"/>
      <c r="B45" s="29" t="s">
        <v>75</v>
      </c>
      <c r="C45" s="30" t="s">
        <v>76</v>
      </c>
      <c r="D45" s="155">
        <v>433</v>
      </c>
      <c r="E45" s="155">
        <v>14</v>
      </c>
      <c r="F45" s="155">
        <v>8</v>
      </c>
      <c r="G45" s="155">
        <v>1</v>
      </c>
      <c r="H45" s="155">
        <v>8</v>
      </c>
      <c r="I45" s="155">
        <f t="shared" si="96"/>
        <v>464</v>
      </c>
      <c r="J45" s="155">
        <v>87</v>
      </c>
      <c r="K45" s="155">
        <v>1</v>
      </c>
      <c r="L45" s="155">
        <v>1</v>
      </c>
      <c r="M45" s="155">
        <v>2</v>
      </c>
      <c r="N45" s="155">
        <v>4</v>
      </c>
      <c r="O45" s="155">
        <f t="shared" si="97"/>
        <v>95</v>
      </c>
      <c r="P45" s="155">
        <v>0</v>
      </c>
      <c r="Q45" s="155">
        <v>0</v>
      </c>
      <c r="R45" s="155">
        <v>0</v>
      </c>
      <c r="S45" s="155">
        <v>0</v>
      </c>
      <c r="T45" s="155">
        <v>0</v>
      </c>
      <c r="U45" s="156">
        <f t="shared" si="98"/>
        <v>0</v>
      </c>
      <c r="V45" s="29" t="s">
        <v>75</v>
      </c>
      <c r="W45" s="30" t="s">
        <v>76</v>
      </c>
      <c r="X45" s="155">
        <v>0</v>
      </c>
      <c r="Y45" s="155">
        <v>0</v>
      </c>
      <c r="Z45" s="155">
        <v>0</v>
      </c>
      <c r="AA45" s="155">
        <v>0</v>
      </c>
      <c r="AB45" s="155">
        <v>0</v>
      </c>
      <c r="AC45" s="155">
        <f t="shared" si="99"/>
        <v>0</v>
      </c>
      <c r="AD45" s="155">
        <v>0</v>
      </c>
      <c r="AE45" s="155">
        <v>0</v>
      </c>
      <c r="AF45" s="155">
        <v>0</v>
      </c>
      <c r="AG45" s="155">
        <v>0</v>
      </c>
      <c r="AH45" s="155">
        <v>0</v>
      </c>
      <c r="AI45" s="155">
        <f t="shared" si="100"/>
        <v>0</v>
      </c>
      <c r="AJ45" s="155">
        <f t="shared" si="101"/>
        <v>520</v>
      </c>
      <c r="AK45" s="155">
        <f t="shared" si="101"/>
        <v>15</v>
      </c>
      <c r="AL45" s="155">
        <f t="shared" si="101"/>
        <v>9</v>
      </c>
      <c r="AM45" s="155">
        <f t="shared" si="101"/>
        <v>3</v>
      </c>
      <c r="AN45" s="155">
        <f t="shared" si="101"/>
        <v>12</v>
      </c>
      <c r="AO45" s="156">
        <f t="shared" si="102"/>
        <v>559</v>
      </c>
      <c r="AP45" s="29" t="s">
        <v>75</v>
      </c>
      <c r="AQ45" s="30" t="s">
        <v>76</v>
      </c>
      <c r="AR45" s="39">
        <v>18</v>
      </c>
      <c r="AS45" s="39">
        <v>2</v>
      </c>
      <c r="AT45" s="39">
        <v>2</v>
      </c>
      <c r="AU45" s="39">
        <v>2</v>
      </c>
      <c r="AV45" s="39">
        <v>10</v>
      </c>
      <c r="AW45" s="39">
        <f t="shared" si="103"/>
        <v>34</v>
      </c>
      <c r="AX45" s="39">
        <v>56</v>
      </c>
      <c r="AY45" s="39">
        <v>0</v>
      </c>
      <c r="AZ45" s="39">
        <v>0</v>
      </c>
      <c r="BA45" s="39">
        <v>2</v>
      </c>
      <c r="BB45" s="39">
        <v>20</v>
      </c>
      <c r="BC45" s="39">
        <f t="shared" si="104"/>
        <v>78</v>
      </c>
      <c r="BD45" s="39">
        <v>0</v>
      </c>
      <c r="BE45" s="39">
        <v>0</v>
      </c>
      <c r="BF45" s="39">
        <v>0</v>
      </c>
      <c r="BG45" s="39">
        <v>0</v>
      </c>
      <c r="BH45" s="39">
        <v>0</v>
      </c>
      <c r="BI45" s="157">
        <f t="shared" si="105"/>
        <v>0</v>
      </c>
      <c r="BJ45" s="29" t="s">
        <v>75</v>
      </c>
      <c r="BK45" s="30" t="s">
        <v>76</v>
      </c>
      <c r="BL45" s="155">
        <v>0</v>
      </c>
      <c r="BM45" s="155">
        <v>0</v>
      </c>
      <c r="BN45" s="155">
        <v>0</v>
      </c>
      <c r="BO45" s="155">
        <v>0</v>
      </c>
      <c r="BP45" s="155">
        <v>0</v>
      </c>
      <c r="BQ45" s="155">
        <f t="shared" si="106"/>
        <v>0</v>
      </c>
      <c r="BR45" s="155">
        <v>0</v>
      </c>
      <c r="BS45" s="155">
        <v>0</v>
      </c>
      <c r="BT45" s="155">
        <v>0</v>
      </c>
      <c r="BU45" s="155">
        <v>0</v>
      </c>
      <c r="BV45" s="155">
        <v>0</v>
      </c>
      <c r="BW45" s="155">
        <f t="shared" si="107"/>
        <v>0</v>
      </c>
      <c r="BX45" s="155">
        <f t="shared" si="108"/>
        <v>74</v>
      </c>
      <c r="BY45" s="155">
        <f t="shared" si="108"/>
        <v>2</v>
      </c>
      <c r="BZ45" s="155">
        <f t="shared" si="108"/>
        <v>2</v>
      </c>
      <c r="CA45" s="155">
        <f t="shared" si="108"/>
        <v>4</v>
      </c>
      <c r="CB45" s="155">
        <f t="shared" si="108"/>
        <v>30</v>
      </c>
      <c r="CC45" s="156">
        <f t="shared" si="109"/>
        <v>112</v>
      </c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39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39"/>
      <c r="GY45" s="139"/>
      <c r="GZ45" s="139"/>
      <c r="HA45" s="139"/>
      <c r="HB45" s="139"/>
      <c r="HC45" s="139"/>
      <c r="HD45" s="139"/>
      <c r="HE45" s="139"/>
      <c r="HF45" s="139"/>
      <c r="HG45" s="139"/>
      <c r="HH45" s="139"/>
      <c r="HI45" s="139"/>
      <c r="HJ45" s="139"/>
      <c r="HK45" s="139"/>
      <c r="HL45" s="139"/>
      <c r="HM45" s="139"/>
      <c r="HN45" s="139"/>
      <c r="HO45" s="139"/>
      <c r="HP45" s="139"/>
      <c r="HQ45" s="139"/>
      <c r="HR45" s="139"/>
      <c r="HS45" s="139"/>
      <c r="HT45" s="139"/>
      <c r="HU45" s="139"/>
      <c r="HV45" s="139"/>
      <c r="HW45" s="139"/>
      <c r="HX45" s="139"/>
      <c r="HY45" s="139"/>
      <c r="HZ45" s="139"/>
      <c r="IA45" s="139"/>
      <c r="IB45" s="139"/>
      <c r="IC45" s="139"/>
      <c r="ID45" s="139"/>
      <c r="IE45" s="139"/>
      <c r="IF45" s="139"/>
      <c r="IG45" s="139"/>
      <c r="IH45" s="139"/>
      <c r="II45" s="139"/>
      <c r="IJ45" s="139"/>
      <c r="IK45" s="139"/>
      <c r="IL45" s="139"/>
      <c r="IM45" s="139"/>
      <c r="IN45" s="139"/>
      <c r="IO45" s="139"/>
      <c r="IP45" s="139"/>
      <c r="IQ45" s="139"/>
      <c r="IR45" s="139"/>
      <c r="IS45" s="139"/>
      <c r="IT45" s="139"/>
      <c r="IU45" s="139"/>
      <c r="IV45" s="139"/>
    </row>
    <row r="46" spans="1:256" ht="17.100000000000001" customHeight="1">
      <c r="A46" s="16"/>
      <c r="B46" s="187" t="s">
        <v>77</v>
      </c>
      <c r="C46" s="42" t="s">
        <v>78</v>
      </c>
      <c r="D46" s="158">
        <v>1097</v>
      </c>
      <c r="E46" s="158">
        <v>51</v>
      </c>
      <c r="F46" s="158">
        <v>19</v>
      </c>
      <c r="G46" s="158">
        <v>8</v>
      </c>
      <c r="H46" s="158">
        <v>13</v>
      </c>
      <c r="I46" s="158">
        <f t="shared" si="96"/>
        <v>1188</v>
      </c>
      <c r="J46" s="158">
        <v>73</v>
      </c>
      <c r="K46" s="158">
        <v>0</v>
      </c>
      <c r="L46" s="158">
        <v>2</v>
      </c>
      <c r="M46" s="158">
        <v>1</v>
      </c>
      <c r="N46" s="158">
        <v>3</v>
      </c>
      <c r="O46" s="158">
        <f t="shared" si="97"/>
        <v>79</v>
      </c>
      <c r="P46" s="158">
        <v>0</v>
      </c>
      <c r="Q46" s="158">
        <v>0</v>
      </c>
      <c r="R46" s="158">
        <v>0</v>
      </c>
      <c r="S46" s="158">
        <v>0</v>
      </c>
      <c r="T46" s="158">
        <v>0</v>
      </c>
      <c r="U46" s="159">
        <f t="shared" si="98"/>
        <v>0</v>
      </c>
      <c r="V46" s="187" t="s">
        <v>77</v>
      </c>
      <c r="W46" s="42" t="s">
        <v>78</v>
      </c>
      <c r="X46" s="158">
        <v>0</v>
      </c>
      <c r="Y46" s="158">
        <v>0</v>
      </c>
      <c r="Z46" s="158">
        <v>0</v>
      </c>
      <c r="AA46" s="158">
        <v>0</v>
      </c>
      <c r="AB46" s="158">
        <v>0</v>
      </c>
      <c r="AC46" s="158">
        <f t="shared" si="99"/>
        <v>0</v>
      </c>
      <c r="AD46" s="158">
        <v>0</v>
      </c>
      <c r="AE46" s="158">
        <v>0</v>
      </c>
      <c r="AF46" s="158">
        <v>0</v>
      </c>
      <c r="AG46" s="158">
        <v>0</v>
      </c>
      <c r="AH46" s="158">
        <v>0</v>
      </c>
      <c r="AI46" s="158">
        <f t="shared" si="100"/>
        <v>0</v>
      </c>
      <c r="AJ46" s="158">
        <f t="shared" si="101"/>
        <v>1170</v>
      </c>
      <c r="AK46" s="158">
        <f t="shared" si="101"/>
        <v>51</v>
      </c>
      <c r="AL46" s="158">
        <f t="shared" si="101"/>
        <v>21</v>
      </c>
      <c r="AM46" s="158">
        <f t="shared" si="101"/>
        <v>9</v>
      </c>
      <c r="AN46" s="158">
        <f t="shared" si="101"/>
        <v>16</v>
      </c>
      <c r="AO46" s="159">
        <f t="shared" si="102"/>
        <v>1267</v>
      </c>
      <c r="AP46" s="187" t="s">
        <v>77</v>
      </c>
      <c r="AQ46" s="42" t="s">
        <v>78</v>
      </c>
      <c r="AR46" s="51">
        <v>12</v>
      </c>
      <c r="AS46" s="51">
        <v>1</v>
      </c>
      <c r="AT46" s="51">
        <v>4</v>
      </c>
      <c r="AU46" s="51">
        <v>6</v>
      </c>
      <c r="AV46" s="51">
        <v>5</v>
      </c>
      <c r="AW46" s="51">
        <f t="shared" si="103"/>
        <v>28</v>
      </c>
      <c r="AX46" s="51">
        <v>8</v>
      </c>
      <c r="AY46" s="51">
        <v>0</v>
      </c>
      <c r="AZ46" s="51">
        <v>0</v>
      </c>
      <c r="BA46" s="51">
        <v>0</v>
      </c>
      <c r="BB46" s="51">
        <v>1</v>
      </c>
      <c r="BC46" s="51">
        <f t="shared" si="104"/>
        <v>9</v>
      </c>
      <c r="BD46" s="51">
        <v>0</v>
      </c>
      <c r="BE46" s="51">
        <v>0</v>
      </c>
      <c r="BF46" s="51">
        <v>0</v>
      </c>
      <c r="BG46" s="51">
        <v>0</v>
      </c>
      <c r="BH46" s="51">
        <v>0</v>
      </c>
      <c r="BI46" s="160">
        <f t="shared" si="105"/>
        <v>0</v>
      </c>
      <c r="BJ46" s="187" t="s">
        <v>77</v>
      </c>
      <c r="BK46" s="42" t="s">
        <v>78</v>
      </c>
      <c r="BL46" s="158">
        <v>0</v>
      </c>
      <c r="BM46" s="158">
        <v>0</v>
      </c>
      <c r="BN46" s="158">
        <v>0</v>
      </c>
      <c r="BO46" s="158">
        <v>0</v>
      </c>
      <c r="BP46" s="158">
        <v>0</v>
      </c>
      <c r="BQ46" s="158">
        <f t="shared" si="106"/>
        <v>0</v>
      </c>
      <c r="BR46" s="158">
        <v>0</v>
      </c>
      <c r="BS46" s="158">
        <v>0</v>
      </c>
      <c r="BT46" s="158">
        <v>0</v>
      </c>
      <c r="BU46" s="158">
        <v>0</v>
      </c>
      <c r="BV46" s="158">
        <v>0</v>
      </c>
      <c r="BW46" s="158">
        <f t="shared" si="107"/>
        <v>0</v>
      </c>
      <c r="BX46" s="158">
        <f t="shared" si="108"/>
        <v>20</v>
      </c>
      <c r="BY46" s="158">
        <f t="shared" si="108"/>
        <v>1</v>
      </c>
      <c r="BZ46" s="158">
        <f t="shared" si="108"/>
        <v>4</v>
      </c>
      <c r="CA46" s="158">
        <f t="shared" si="108"/>
        <v>6</v>
      </c>
      <c r="CB46" s="158">
        <f t="shared" si="108"/>
        <v>6</v>
      </c>
      <c r="CC46" s="159">
        <f t="shared" si="109"/>
        <v>37</v>
      </c>
      <c r="CD46" s="139"/>
      <c r="CE46" s="139"/>
      <c r="CF46" s="139"/>
      <c r="CG46" s="139"/>
      <c r="CH46" s="139"/>
      <c r="CI46" s="139"/>
      <c r="CJ46" s="139"/>
      <c r="CK46" s="139"/>
      <c r="CL46" s="139"/>
      <c r="CM46" s="139"/>
      <c r="CN46" s="139"/>
      <c r="CO46" s="139"/>
      <c r="CP46" s="139"/>
      <c r="CQ46" s="139"/>
      <c r="CR46" s="139"/>
      <c r="CS46" s="139"/>
      <c r="CT46" s="139"/>
      <c r="CU46" s="139"/>
      <c r="CV46" s="139"/>
      <c r="CW46" s="139"/>
      <c r="CX46" s="139"/>
      <c r="CY46" s="139"/>
      <c r="CZ46" s="139"/>
      <c r="DA46" s="139"/>
      <c r="DB46" s="139"/>
      <c r="DC46" s="139"/>
      <c r="DD46" s="139"/>
      <c r="DE46" s="139"/>
      <c r="DF46" s="139"/>
      <c r="DG46" s="139"/>
      <c r="DH46" s="139"/>
      <c r="DI46" s="139"/>
      <c r="DJ46" s="139"/>
      <c r="DK46" s="139"/>
      <c r="DL46" s="139"/>
      <c r="DM46" s="139"/>
      <c r="DN46" s="139"/>
      <c r="DO46" s="139"/>
      <c r="DP46" s="139"/>
      <c r="DQ46" s="139"/>
      <c r="DR46" s="139"/>
      <c r="DS46" s="139"/>
      <c r="DT46" s="139"/>
      <c r="DU46" s="139"/>
      <c r="DV46" s="139"/>
      <c r="DW46" s="139"/>
      <c r="DX46" s="139"/>
      <c r="DY46" s="139"/>
      <c r="DZ46" s="139"/>
      <c r="EA46" s="139"/>
      <c r="EB46" s="139"/>
      <c r="EC46" s="139"/>
      <c r="ED46" s="139"/>
      <c r="EE46" s="139"/>
      <c r="EF46" s="139"/>
      <c r="EG46" s="139"/>
      <c r="EH46" s="139"/>
      <c r="EI46" s="139"/>
      <c r="EJ46" s="139"/>
      <c r="EK46" s="139"/>
      <c r="EL46" s="139"/>
      <c r="EM46" s="139"/>
      <c r="EN46" s="139"/>
      <c r="EO46" s="139"/>
      <c r="EP46" s="139"/>
      <c r="EQ46" s="139"/>
      <c r="ER46" s="139"/>
      <c r="ES46" s="139"/>
      <c r="ET46" s="139"/>
      <c r="EU46" s="139"/>
      <c r="EV46" s="139"/>
      <c r="EW46" s="139"/>
      <c r="EX46" s="139"/>
      <c r="EY46" s="139"/>
      <c r="EZ46" s="139"/>
      <c r="FA46" s="139"/>
      <c r="FB46" s="139"/>
      <c r="FC46" s="139"/>
      <c r="FD46" s="139"/>
      <c r="FE46" s="139"/>
      <c r="FF46" s="139"/>
      <c r="FG46" s="139"/>
      <c r="FH46" s="139"/>
      <c r="FI46" s="139"/>
      <c r="FJ46" s="139"/>
      <c r="FK46" s="139"/>
      <c r="FL46" s="139"/>
      <c r="FM46" s="139"/>
      <c r="FN46" s="139"/>
      <c r="FO46" s="139"/>
      <c r="FP46" s="139"/>
      <c r="FQ46" s="139"/>
      <c r="FR46" s="139"/>
      <c r="FS46" s="139"/>
      <c r="FT46" s="139"/>
      <c r="FU46" s="139"/>
      <c r="FV46" s="139"/>
      <c r="FW46" s="139"/>
      <c r="FX46" s="139"/>
      <c r="FY46" s="139"/>
      <c r="FZ46" s="139"/>
      <c r="GA46" s="139"/>
      <c r="GB46" s="139"/>
      <c r="GC46" s="139"/>
      <c r="GD46" s="139"/>
      <c r="GE46" s="139"/>
      <c r="GF46" s="139"/>
      <c r="GG46" s="139"/>
      <c r="GH46" s="139"/>
      <c r="GI46" s="139"/>
      <c r="GJ46" s="139"/>
      <c r="GK46" s="139"/>
      <c r="GL46" s="139"/>
      <c r="GM46" s="139"/>
      <c r="GN46" s="139"/>
      <c r="GO46" s="139"/>
      <c r="GP46" s="139"/>
      <c r="GQ46" s="139"/>
      <c r="GR46" s="139"/>
      <c r="GS46" s="139"/>
      <c r="GT46" s="139"/>
      <c r="GU46" s="139"/>
      <c r="GV46" s="139"/>
      <c r="GW46" s="139"/>
      <c r="GX46" s="139"/>
      <c r="GY46" s="139"/>
      <c r="GZ46" s="139"/>
      <c r="HA46" s="139"/>
      <c r="HB46" s="139"/>
      <c r="HC46" s="139"/>
      <c r="HD46" s="139"/>
      <c r="HE46" s="139"/>
      <c r="HF46" s="139"/>
      <c r="HG46" s="139"/>
      <c r="HH46" s="139"/>
      <c r="HI46" s="139"/>
      <c r="HJ46" s="139"/>
      <c r="HK46" s="139"/>
      <c r="HL46" s="139"/>
      <c r="HM46" s="139"/>
      <c r="HN46" s="139"/>
      <c r="HO46" s="139"/>
      <c r="HP46" s="139"/>
      <c r="HQ46" s="139"/>
      <c r="HR46" s="139"/>
      <c r="HS46" s="139"/>
      <c r="HT46" s="139"/>
      <c r="HU46" s="139"/>
      <c r="HV46" s="139"/>
      <c r="HW46" s="139"/>
      <c r="HX46" s="139"/>
      <c r="HY46" s="139"/>
      <c r="HZ46" s="139"/>
      <c r="IA46" s="139"/>
      <c r="IB46" s="139"/>
      <c r="IC46" s="139"/>
      <c r="ID46" s="139"/>
      <c r="IE46" s="139"/>
      <c r="IF46" s="139"/>
      <c r="IG46" s="139"/>
      <c r="IH46" s="139"/>
      <c r="II46" s="139"/>
      <c r="IJ46" s="139"/>
      <c r="IK46" s="139"/>
      <c r="IL46" s="139"/>
      <c r="IM46" s="139"/>
      <c r="IN46" s="139"/>
      <c r="IO46" s="139"/>
      <c r="IP46" s="139"/>
      <c r="IQ46" s="139"/>
      <c r="IR46" s="139"/>
      <c r="IS46" s="139"/>
      <c r="IT46" s="139"/>
      <c r="IU46" s="139"/>
      <c r="IV46" s="139"/>
    </row>
    <row r="47" spans="1:256" ht="17.100000000000001" customHeight="1">
      <c r="A47" s="16"/>
      <c r="B47" s="188"/>
      <c r="C47" s="42" t="s">
        <v>79</v>
      </c>
      <c r="D47" s="158">
        <v>149</v>
      </c>
      <c r="E47" s="158">
        <v>11</v>
      </c>
      <c r="F47" s="158">
        <v>0</v>
      </c>
      <c r="G47" s="158">
        <v>0</v>
      </c>
      <c r="H47" s="158">
        <v>1</v>
      </c>
      <c r="I47" s="158">
        <f t="shared" si="96"/>
        <v>161</v>
      </c>
      <c r="J47" s="158">
        <v>28</v>
      </c>
      <c r="K47" s="158">
        <v>0</v>
      </c>
      <c r="L47" s="158">
        <v>1</v>
      </c>
      <c r="M47" s="158">
        <v>0</v>
      </c>
      <c r="N47" s="158">
        <v>3</v>
      </c>
      <c r="O47" s="158">
        <f t="shared" si="97"/>
        <v>32</v>
      </c>
      <c r="P47" s="158">
        <v>0</v>
      </c>
      <c r="Q47" s="158">
        <v>0</v>
      </c>
      <c r="R47" s="158">
        <v>0</v>
      </c>
      <c r="S47" s="158">
        <v>0</v>
      </c>
      <c r="T47" s="158">
        <v>0</v>
      </c>
      <c r="U47" s="159">
        <f t="shared" si="98"/>
        <v>0</v>
      </c>
      <c r="V47" s="188"/>
      <c r="W47" s="42" t="s">
        <v>79</v>
      </c>
      <c r="X47" s="158">
        <v>0</v>
      </c>
      <c r="Y47" s="158">
        <v>0</v>
      </c>
      <c r="Z47" s="158">
        <v>0</v>
      </c>
      <c r="AA47" s="158">
        <v>0</v>
      </c>
      <c r="AB47" s="158">
        <v>0</v>
      </c>
      <c r="AC47" s="158">
        <f t="shared" si="99"/>
        <v>0</v>
      </c>
      <c r="AD47" s="158">
        <v>0</v>
      </c>
      <c r="AE47" s="158">
        <v>0</v>
      </c>
      <c r="AF47" s="158">
        <v>0</v>
      </c>
      <c r="AG47" s="158">
        <v>0</v>
      </c>
      <c r="AH47" s="158">
        <v>0</v>
      </c>
      <c r="AI47" s="158">
        <f t="shared" si="100"/>
        <v>0</v>
      </c>
      <c r="AJ47" s="158">
        <f t="shared" si="101"/>
        <v>177</v>
      </c>
      <c r="AK47" s="158">
        <f t="shared" si="101"/>
        <v>11</v>
      </c>
      <c r="AL47" s="158">
        <f t="shared" si="101"/>
        <v>1</v>
      </c>
      <c r="AM47" s="158">
        <f t="shared" si="101"/>
        <v>0</v>
      </c>
      <c r="AN47" s="158">
        <f t="shared" si="101"/>
        <v>4</v>
      </c>
      <c r="AO47" s="159">
        <f t="shared" si="102"/>
        <v>193</v>
      </c>
      <c r="AP47" s="188"/>
      <c r="AQ47" s="42" t="s">
        <v>79</v>
      </c>
      <c r="AR47" s="51">
        <v>2</v>
      </c>
      <c r="AS47" s="51">
        <v>0</v>
      </c>
      <c r="AT47" s="51">
        <v>0</v>
      </c>
      <c r="AU47" s="51">
        <v>1</v>
      </c>
      <c r="AV47" s="51">
        <v>0</v>
      </c>
      <c r="AW47" s="51">
        <f t="shared" si="103"/>
        <v>3</v>
      </c>
      <c r="AX47" s="51">
        <v>3</v>
      </c>
      <c r="AY47" s="51">
        <v>0</v>
      </c>
      <c r="AZ47" s="51">
        <v>1</v>
      </c>
      <c r="BA47" s="51">
        <v>0</v>
      </c>
      <c r="BB47" s="51">
        <v>0</v>
      </c>
      <c r="BC47" s="51">
        <f t="shared" si="104"/>
        <v>4</v>
      </c>
      <c r="BD47" s="51">
        <v>0</v>
      </c>
      <c r="BE47" s="51">
        <v>0</v>
      </c>
      <c r="BF47" s="51">
        <v>0</v>
      </c>
      <c r="BG47" s="51">
        <v>0</v>
      </c>
      <c r="BH47" s="51">
        <v>0</v>
      </c>
      <c r="BI47" s="160">
        <f t="shared" si="105"/>
        <v>0</v>
      </c>
      <c r="BJ47" s="188"/>
      <c r="BK47" s="42" t="s">
        <v>79</v>
      </c>
      <c r="BL47" s="158">
        <v>0</v>
      </c>
      <c r="BM47" s="158">
        <v>0</v>
      </c>
      <c r="BN47" s="158">
        <v>0</v>
      </c>
      <c r="BO47" s="158">
        <v>0</v>
      </c>
      <c r="BP47" s="158">
        <v>0</v>
      </c>
      <c r="BQ47" s="158">
        <f t="shared" si="106"/>
        <v>0</v>
      </c>
      <c r="BR47" s="158">
        <v>0</v>
      </c>
      <c r="BS47" s="158">
        <v>0</v>
      </c>
      <c r="BT47" s="158">
        <v>0</v>
      </c>
      <c r="BU47" s="158">
        <v>0</v>
      </c>
      <c r="BV47" s="158">
        <v>0</v>
      </c>
      <c r="BW47" s="158">
        <f t="shared" si="107"/>
        <v>0</v>
      </c>
      <c r="BX47" s="158">
        <f t="shared" si="108"/>
        <v>5</v>
      </c>
      <c r="BY47" s="158">
        <f t="shared" si="108"/>
        <v>0</v>
      </c>
      <c r="BZ47" s="158">
        <f t="shared" si="108"/>
        <v>1</v>
      </c>
      <c r="CA47" s="158">
        <f t="shared" si="108"/>
        <v>1</v>
      </c>
      <c r="CB47" s="158">
        <f t="shared" si="108"/>
        <v>0</v>
      </c>
      <c r="CC47" s="159">
        <f t="shared" si="109"/>
        <v>7</v>
      </c>
      <c r="CD47" s="139"/>
      <c r="CE47" s="139"/>
      <c r="CF47" s="139"/>
      <c r="CG47" s="139"/>
      <c r="CH47" s="139"/>
      <c r="CI47" s="139"/>
      <c r="CJ47" s="139"/>
      <c r="CK47" s="139"/>
      <c r="CL47" s="139"/>
      <c r="CM47" s="139"/>
      <c r="CN47" s="139"/>
      <c r="CO47" s="139"/>
      <c r="CP47" s="139"/>
      <c r="CQ47" s="139"/>
      <c r="CR47" s="139"/>
      <c r="CS47" s="139"/>
      <c r="CT47" s="139"/>
      <c r="CU47" s="139"/>
      <c r="CV47" s="139"/>
      <c r="CW47" s="139"/>
      <c r="CX47" s="139"/>
      <c r="CY47" s="139"/>
      <c r="CZ47" s="139"/>
      <c r="DA47" s="139"/>
      <c r="DB47" s="139"/>
      <c r="DC47" s="139"/>
      <c r="DD47" s="139"/>
      <c r="DE47" s="139"/>
      <c r="DF47" s="139"/>
      <c r="DG47" s="139"/>
      <c r="DH47" s="139"/>
      <c r="DI47" s="139"/>
      <c r="DJ47" s="139"/>
      <c r="DK47" s="139"/>
      <c r="DL47" s="139"/>
      <c r="DM47" s="139"/>
      <c r="DN47" s="139"/>
      <c r="DO47" s="139"/>
      <c r="DP47" s="139"/>
      <c r="DQ47" s="139"/>
      <c r="DR47" s="139"/>
      <c r="DS47" s="139"/>
      <c r="DT47" s="139"/>
      <c r="DU47" s="139"/>
      <c r="DV47" s="139"/>
      <c r="DW47" s="139"/>
      <c r="DX47" s="139"/>
      <c r="DY47" s="139"/>
      <c r="DZ47" s="139"/>
      <c r="EA47" s="139"/>
      <c r="EB47" s="139"/>
      <c r="EC47" s="139"/>
      <c r="ED47" s="139"/>
      <c r="EE47" s="139"/>
      <c r="EF47" s="139"/>
      <c r="EG47" s="139"/>
      <c r="EH47" s="139"/>
      <c r="EI47" s="139"/>
      <c r="EJ47" s="139"/>
      <c r="EK47" s="139"/>
      <c r="EL47" s="139"/>
      <c r="EM47" s="139"/>
      <c r="EN47" s="139"/>
      <c r="EO47" s="139"/>
      <c r="EP47" s="139"/>
      <c r="EQ47" s="139"/>
      <c r="ER47" s="139"/>
      <c r="ES47" s="139"/>
      <c r="ET47" s="139"/>
      <c r="EU47" s="139"/>
      <c r="EV47" s="139"/>
      <c r="EW47" s="139"/>
      <c r="EX47" s="139"/>
      <c r="EY47" s="139"/>
      <c r="EZ47" s="139"/>
      <c r="FA47" s="139"/>
      <c r="FB47" s="139"/>
      <c r="FC47" s="139"/>
      <c r="FD47" s="139"/>
      <c r="FE47" s="139"/>
      <c r="FF47" s="139"/>
      <c r="FG47" s="139"/>
      <c r="FH47" s="139"/>
      <c r="FI47" s="139"/>
      <c r="FJ47" s="139"/>
      <c r="FK47" s="139"/>
      <c r="FL47" s="139"/>
      <c r="FM47" s="139"/>
      <c r="FN47" s="139"/>
      <c r="FO47" s="139"/>
      <c r="FP47" s="139"/>
      <c r="FQ47" s="139"/>
      <c r="FR47" s="139"/>
      <c r="FS47" s="139"/>
      <c r="FT47" s="139"/>
      <c r="FU47" s="139"/>
      <c r="FV47" s="139"/>
      <c r="FW47" s="139"/>
      <c r="FX47" s="139"/>
      <c r="FY47" s="139"/>
      <c r="FZ47" s="139"/>
      <c r="GA47" s="139"/>
      <c r="GB47" s="139"/>
      <c r="GC47" s="139"/>
      <c r="GD47" s="139"/>
      <c r="GE47" s="139"/>
      <c r="GF47" s="139"/>
      <c r="GG47" s="139"/>
      <c r="GH47" s="139"/>
      <c r="GI47" s="139"/>
      <c r="GJ47" s="139"/>
      <c r="GK47" s="139"/>
      <c r="GL47" s="139"/>
      <c r="GM47" s="139"/>
      <c r="GN47" s="139"/>
      <c r="GO47" s="139"/>
      <c r="GP47" s="139"/>
      <c r="GQ47" s="139"/>
      <c r="GR47" s="139"/>
      <c r="GS47" s="139"/>
      <c r="GT47" s="139"/>
      <c r="GU47" s="139"/>
      <c r="GV47" s="139"/>
      <c r="GW47" s="139"/>
      <c r="GX47" s="139"/>
      <c r="GY47" s="139"/>
      <c r="GZ47" s="139"/>
      <c r="HA47" s="139"/>
      <c r="HB47" s="139"/>
      <c r="HC47" s="139"/>
      <c r="HD47" s="139"/>
      <c r="HE47" s="139"/>
      <c r="HF47" s="139"/>
      <c r="HG47" s="139"/>
      <c r="HH47" s="139"/>
      <c r="HI47" s="139"/>
      <c r="HJ47" s="139"/>
      <c r="HK47" s="139"/>
      <c r="HL47" s="139"/>
      <c r="HM47" s="139"/>
      <c r="HN47" s="139"/>
      <c r="HO47" s="139"/>
      <c r="HP47" s="139"/>
      <c r="HQ47" s="139"/>
      <c r="HR47" s="139"/>
      <c r="HS47" s="139"/>
      <c r="HT47" s="139"/>
      <c r="HU47" s="139"/>
      <c r="HV47" s="139"/>
      <c r="HW47" s="139"/>
      <c r="HX47" s="139"/>
      <c r="HY47" s="139"/>
      <c r="HZ47" s="139"/>
      <c r="IA47" s="139"/>
      <c r="IB47" s="139"/>
      <c r="IC47" s="139"/>
      <c r="ID47" s="139"/>
      <c r="IE47" s="139"/>
      <c r="IF47" s="139"/>
      <c r="IG47" s="139"/>
      <c r="IH47" s="139"/>
      <c r="II47" s="139"/>
      <c r="IJ47" s="139"/>
      <c r="IK47" s="139"/>
      <c r="IL47" s="139"/>
      <c r="IM47" s="139"/>
      <c r="IN47" s="139"/>
      <c r="IO47" s="139"/>
      <c r="IP47" s="139"/>
      <c r="IQ47" s="139"/>
      <c r="IR47" s="139"/>
      <c r="IS47" s="139"/>
      <c r="IT47" s="139"/>
      <c r="IU47" s="139"/>
      <c r="IV47" s="139"/>
    </row>
    <row r="48" spans="1:256" ht="17.100000000000001" customHeight="1">
      <c r="A48" s="16"/>
      <c r="B48" s="189"/>
      <c r="C48" s="30" t="s">
        <v>34</v>
      </c>
      <c r="D48" s="155">
        <f t="shared" ref="D48:U48" si="110">SUM(D46:D47)</f>
        <v>1246</v>
      </c>
      <c r="E48" s="155">
        <f t="shared" si="110"/>
        <v>62</v>
      </c>
      <c r="F48" s="155">
        <f t="shared" si="110"/>
        <v>19</v>
      </c>
      <c r="G48" s="155">
        <f t="shared" si="110"/>
        <v>8</v>
      </c>
      <c r="H48" s="155">
        <f t="shared" si="110"/>
        <v>14</v>
      </c>
      <c r="I48" s="155">
        <f t="shared" si="110"/>
        <v>1349</v>
      </c>
      <c r="J48" s="155">
        <f t="shared" si="110"/>
        <v>101</v>
      </c>
      <c r="K48" s="155">
        <f t="shared" si="110"/>
        <v>0</v>
      </c>
      <c r="L48" s="155">
        <f t="shared" si="110"/>
        <v>3</v>
      </c>
      <c r="M48" s="155">
        <f t="shared" si="110"/>
        <v>1</v>
      </c>
      <c r="N48" s="155">
        <f t="shared" si="110"/>
        <v>6</v>
      </c>
      <c r="O48" s="155">
        <f t="shared" si="110"/>
        <v>111</v>
      </c>
      <c r="P48" s="155">
        <f t="shared" si="110"/>
        <v>0</v>
      </c>
      <c r="Q48" s="155">
        <f t="shared" si="110"/>
        <v>0</v>
      </c>
      <c r="R48" s="155">
        <f t="shared" si="110"/>
        <v>0</v>
      </c>
      <c r="S48" s="155">
        <f t="shared" si="110"/>
        <v>0</v>
      </c>
      <c r="T48" s="155">
        <f t="shared" si="110"/>
        <v>0</v>
      </c>
      <c r="U48" s="156">
        <f t="shared" si="110"/>
        <v>0</v>
      </c>
      <c r="V48" s="189"/>
      <c r="W48" s="30" t="s">
        <v>34</v>
      </c>
      <c r="X48" s="155">
        <f t="shared" ref="X48:AO48" si="111">SUM(X46:X47)</f>
        <v>0</v>
      </c>
      <c r="Y48" s="155">
        <f t="shared" si="111"/>
        <v>0</v>
      </c>
      <c r="Z48" s="155">
        <f t="shared" si="111"/>
        <v>0</v>
      </c>
      <c r="AA48" s="155">
        <f t="shared" si="111"/>
        <v>0</v>
      </c>
      <c r="AB48" s="155">
        <f t="shared" si="111"/>
        <v>0</v>
      </c>
      <c r="AC48" s="155">
        <f t="shared" si="111"/>
        <v>0</v>
      </c>
      <c r="AD48" s="155">
        <f t="shared" si="111"/>
        <v>0</v>
      </c>
      <c r="AE48" s="155">
        <f t="shared" si="111"/>
        <v>0</v>
      </c>
      <c r="AF48" s="155">
        <f t="shared" si="111"/>
        <v>0</v>
      </c>
      <c r="AG48" s="155">
        <f t="shared" si="111"/>
        <v>0</v>
      </c>
      <c r="AH48" s="155">
        <f t="shared" si="111"/>
        <v>0</v>
      </c>
      <c r="AI48" s="155">
        <f t="shared" si="111"/>
        <v>0</v>
      </c>
      <c r="AJ48" s="155">
        <f t="shared" si="111"/>
        <v>1347</v>
      </c>
      <c r="AK48" s="155">
        <f t="shared" si="111"/>
        <v>62</v>
      </c>
      <c r="AL48" s="155">
        <f t="shared" si="111"/>
        <v>22</v>
      </c>
      <c r="AM48" s="155">
        <f t="shared" si="111"/>
        <v>9</v>
      </c>
      <c r="AN48" s="155">
        <f t="shared" si="111"/>
        <v>20</v>
      </c>
      <c r="AO48" s="156">
        <f t="shared" si="111"/>
        <v>1460</v>
      </c>
      <c r="AP48" s="189"/>
      <c r="AQ48" s="30" t="s">
        <v>34</v>
      </c>
      <c r="AR48" s="155">
        <f t="shared" ref="AR48:BI48" si="112">SUM(AR46:AR47)</f>
        <v>14</v>
      </c>
      <c r="AS48" s="155">
        <f t="shared" si="112"/>
        <v>1</v>
      </c>
      <c r="AT48" s="155">
        <f t="shared" si="112"/>
        <v>4</v>
      </c>
      <c r="AU48" s="155">
        <f t="shared" si="112"/>
        <v>7</v>
      </c>
      <c r="AV48" s="155">
        <f t="shared" si="112"/>
        <v>5</v>
      </c>
      <c r="AW48" s="155">
        <f t="shared" si="112"/>
        <v>31</v>
      </c>
      <c r="AX48" s="155">
        <f t="shared" si="112"/>
        <v>11</v>
      </c>
      <c r="AY48" s="155">
        <f t="shared" si="112"/>
        <v>0</v>
      </c>
      <c r="AZ48" s="155">
        <f t="shared" si="112"/>
        <v>1</v>
      </c>
      <c r="BA48" s="155">
        <f t="shared" si="112"/>
        <v>0</v>
      </c>
      <c r="BB48" s="155">
        <f t="shared" si="112"/>
        <v>1</v>
      </c>
      <c r="BC48" s="155">
        <f t="shared" si="112"/>
        <v>13</v>
      </c>
      <c r="BD48" s="155">
        <f t="shared" si="112"/>
        <v>0</v>
      </c>
      <c r="BE48" s="155">
        <f t="shared" si="112"/>
        <v>0</v>
      </c>
      <c r="BF48" s="155">
        <f t="shared" si="112"/>
        <v>0</v>
      </c>
      <c r="BG48" s="155">
        <f t="shared" si="112"/>
        <v>0</v>
      </c>
      <c r="BH48" s="155">
        <f t="shared" si="112"/>
        <v>0</v>
      </c>
      <c r="BI48" s="156">
        <f t="shared" si="112"/>
        <v>0</v>
      </c>
      <c r="BJ48" s="189"/>
      <c r="BK48" s="30" t="s">
        <v>34</v>
      </c>
      <c r="BL48" s="155">
        <f t="shared" ref="BL48:CC48" si="113">SUM(BL46:BL47)</f>
        <v>0</v>
      </c>
      <c r="BM48" s="155">
        <f t="shared" si="113"/>
        <v>0</v>
      </c>
      <c r="BN48" s="155">
        <f t="shared" si="113"/>
        <v>0</v>
      </c>
      <c r="BO48" s="155">
        <f t="shared" si="113"/>
        <v>0</v>
      </c>
      <c r="BP48" s="155">
        <f t="shared" si="113"/>
        <v>0</v>
      </c>
      <c r="BQ48" s="155">
        <f t="shared" si="113"/>
        <v>0</v>
      </c>
      <c r="BR48" s="155">
        <f t="shared" si="113"/>
        <v>0</v>
      </c>
      <c r="BS48" s="155">
        <f t="shared" si="113"/>
        <v>0</v>
      </c>
      <c r="BT48" s="155">
        <f t="shared" si="113"/>
        <v>0</v>
      </c>
      <c r="BU48" s="155">
        <f t="shared" si="113"/>
        <v>0</v>
      </c>
      <c r="BV48" s="155">
        <f t="shared" si="113"/>
        <v>0</v>
      </c>
      <c r="BW48" s="155">
        <f t="shared" si="113"/>
        <v>0</v>
      </c>
      <c r="BX48" s="155">
        <f t="shared" si="113"/>
        <v>25</v>
      </c>
      <c r="BY48" s="155">
        <f t="shared" si="113"/>
        <v>1</v>
      </c>
      <c r="BZ48" s="155">
        <f t="shared" si="113"/>
        <v>5</v>
      </c>
      <c r="CA48" s="155">
        <f t="shared" si="113"/>
        <v>7</v>
      </c>
      <c r="CB48" s="155">
        <f t="shared" si="113"/>
        <v>6</v>
      </c>
      <c r="CC48" s="156">
        <f t="shared" si="113"/>
        <v>44</v>
      </c>
      <c r="CD48" s="139"/>
      <c r="CE48" s="139"/>
      <c r="CF48" s="139"/>
      <c r="CG48" s="139"/>
      <c r="CH48" s="139"/>
      <c r="CI48" s="139"/>
      <c r="CJ48" s="139"/>
      <c r="CK48" s="139"/>
      <c r="CL48" s="139"/>
      <c r="CM48" s="139"/>
      <c r="CN48" s="139"/>
      <c r="CO48" s="139"/>
      <c r="CP48" s="139"/>
      <c r="CQ48" s="139"/>
      <c r="CR48" s="139"/>
      <c r="CS48" s="139"/>
      <c r="CT48" s="139"/>
      <c r="CU48" s="139"/>
      <c r="CV48" s="139"/>
      <c r="CW48" s="139"/>
      <c r="CX48" s="139"/>
      <c r="CY48" s="139"/>
      <c r="CZ48" s="139"/>
      <c r="DA48" s="139"/>
      <c r="DB48" s="139"/>
      <c r="DC48" s="139"/>
      <c r="DD48" s="139"/>
      <c r="DE48" s="139"/>
      <c r="DF48" s="139"/>
      <c r="DG48" s="139"/>
      <c r="DH48" s="139"/>
      <c r="DI48" s="139"/>
      <c r="DJ48" s="139"/>
      <c r="DK48" s="139"/>
      <c r="DL48" s="139"/>
      <c r="DM48" s="139"/>
      <c r="DN48" s="139"/>
      <c r="DO48" s="139"/>
      <c r="DP48" s="139"/>
      <c r="DQ48" s="139"/>
      <c r="DR48" s="139"/>
      <c r="DS48" s="139"/>
      <c r="DT48" s="139"/>
      <c r="DU48" s="139"/>
      <c r="DV48" s="139"/>
      <c r="DW48" s="139"/>
      <c r="DX48" s="139"/>
      <c r="DY48" s="139"/>
      <c r="DZ48" s="139"/>
      <c r="EA48" s="139"/>
      <c r="EB48" s="139"/>
      <c r="EC48" s="139"/>
      <c r="ED48" s="139"/>
      <c r="EE48" s="139"/>
      <c r="EF48" s="139"/>
      <c r="EG48" s="139"/>
      <c r="EH48" s="139"/>
      <c r="EI48" s="139"/>
      <c r="EJ48" s="139"/>
      <c r="EK48" s="139"/>
      <c r="EL48" s="139"/>
      <c r="EM48" s="139"/>
      <c r="EN48" s="139"/>
      <c r="EO48" s="139"/>
      <c r="EP48" s="139"/>
      <c r="EQ48" s="139"/>
      <c r="ER48" s="139"/>
      <c r="ES48" s="139"/>
      <c r="ET48" s="139"/>
      <c r="EU48" s="139"/>
      <c r="EV48" s="139"/>
      <c r="EW48" s="139"/>
      <c r="EX48" s="139"/>
      <c r="EY48" s="139"/>
      <c r="EZ48" s="139"/>
      <c r="FA48" s="139"/>
      <c r="FB48" s="139"/>
      <c r="FC48" s="139"/>
      <c r="FD48" s="139"/>
      <c r="FE48" s="139"/>
      <c r="FF48" s="139"/>
      <c r="FG48" s="139"/>
      <c r="FH48" s="139"/>
      <c r="FI48" s="139"/>
      <c r="FJ48" s="139"/>
      <c r="FK48" s="139"/>
      <c r="FL48" s="139"/>
      <c r="FM48" s="139"/>
      <c r="FN48" s="139"/>
      <c r="FO48" s="139"/>
      <c r="FP48" s="139"/>
      <c r="FQ48" s="139"/>
      <c r="FR48" s="139"/>
      <c r="FS48" s="139"/>
      <c r="FT48" s="139"/>
      <c r="FU48" s="139"/>
      <c r="FV48" s="139"/>
      <c r="FW48" s="139"/>
      <c r="FX48" s="139"/>
      <c r="FY48" s="139"/>
      <c r="FZ48" s="139"/>
      <c r="GA48" s="139"/>
      <c r="GB48" s="139"/>
      <c r="GC48" s="139"/>
      <c r="GD48" s="139"/>
      <c r="GE48" s="139"/>
      <c r="GF48" s="139"/>
      <c r="GG48" s="139"/>
      <c r="GH48" s="139"/>
      <c r="GI48" s="139"/>
      <c r="GJ48" s="139"/>
      <c r="GK48" s="139"/>
      <c r="GL48" s="139"/>
      <c r="GM48" s="139"/>
      <c r="GN48" s="139"/>
      <c r="GO48" s="139"/>
      <c r="GP48" s="139"/>
      <c r="GQ48" s="139"/>
      <c r="GR48" s="139"/>
      <c r="GS48" s="139"/>
      <c r="GT48" s="139"/>
      <c r="GU48" s="139"/>
      <c r="GV48" s="139"/>
      <c r="GW48" s="139"/>
      <c r="GX48" s="139"/>
      <c r="GY48" s="139"/>
      <c r="GZ48" s="139"/>
      <c r="HA48" s="139"/>
      <c r="HB48" s="139"/>
      <c r="HC48" s="139"/>
      <c r="HD48" s="139"/>
      <c r="HE48" s="139"/>
      <c r="HF48" s="139"/>
      <c r="HG48" s="139"/>
      <c r="HH48" s="139"/>
      <c r="HI48" s="139"/>
      <c r="HJ48" s="139"/>
      <c r="HK48" s="139"/>
      <c r="HL48" s="139"/>
      <c r="HM48" s="139"/>
      <c r="HN48" s="139"/>
      <c r="HO48" s="139"/>
      <c r="HP48" s="139"/>
      <c r="HQ48" s="139"/>
      <c r="HR48" s="139"/>
      <c r="HS48" s="139"/>
      <c r="HT48" s="139"/>
      <c r="HU48" s="139"/>
      <c r="HV48" s="139"/>
      <c r="HW48" s="139"/>
      <c r="HX48" s="139"/>
      <c r="HY48" s="139"/>
      <c r="HZ48" s="139"/>
      <c r="IA48" s="139"/>
      <c r="IB48" s="139"/>
      <c r="IC48" s="139"/>
      <c r="ID48" s="139"/>
      <c r="IE48" s="139"/>
      <c r="IF48" s="139"/>
      <c r="IG48" s="139"/>
      <c r="IH48" s="139"/>
      <c r="II48" s="139"/>
      <c r="IJ48" s="139"/>
      <c r="IK48" s="139"/>
      <c r="IL48" s="139"/>
      <c r="IM48" s="139"/>
      <c r="IN48" s="139"/>
      <c r="IO48" s="139"/>
      <c r="IP48" s="139"/>
      <c r="IQ48" s="139"/>
      <c r="IR48" s="139"/>
      <c r="IS48" s="139"/>
      <c r="IT48" s="139"/>
      <c r="IU48" s="139"/>
      <c r="IV48" s="139"/>
    </row>
    <row r="49" spans="1:256" ht="17.100000000000001" customHeight="1">
      <c r="A49" s="16"/>
      <c r="B49" s="41" t="s">
        <v>80</v>
      </c>
      <c r="C49" s="30" t="s">
        <v>81</v>
      </c>
      <c r="D49" s="155">
        <v>469</v>
      </c>
      <c r="E49" s="155">
        <v>25</v>
      </c>
      <c r="F49" s="155">
        <v>5</v>
      </c>
      <c r="G49" s="155">
        <v>7</v>
      </c>
      <c r="H49" s="155">
        <v>7</v>
      </c>
      <c r="I49" s="155">
        <f t="shared" ref="I49:I54" si="114">SUM(D49:H49)</f>
        <v>513</v>
      </c>
      <c r="J49" s="155">
        <v>80</v>
      </c>
      <c r="K49" s="155">
        <v>1</v>
      </c>
      <c r="L49" s="155">
        <v>6</v>
      </c>
      <c r="M49" s="155">
        <v>3</v>
      </c>
      <c r="N49" s="155">
        <v>3</v>
      </c>
      <c r="O49" s="155">
        <f t="shared" ref="O49:O54" si="115">SUM(J49:N49)</f>
        <v>93</v>
      </c>
      <c r="P49" s="155">
        <v>0</v>
      </c>
      <c r="Q49" s="155">
        <v>0</v>
      </c>
      <c r="R49" s="155">
        <v>0</v>
      </c>
      <c r="S49" s="155">
        <v>0</v>
      </c>
      <c r="T49" s="155">
        <v>0</v>
      </c>
      <c r="U49" s="156">
        <f t="shared" ref="U49:U54" si="116">SUM(P49:T49)</f>
        <v>0</v>
      </c>
      <c r="V49" s="41" t="s">
        <v>80</v>
      </c>
      <c r="W49" s="30" t="s">
        <v>81</v>
      </c>
      <c r="X49" s="155">
        <v>0</v>
      </c>
      <c r="Y49" s="155">
        <v>0</v>
      </c>
      <c r="Z49" s="155">
        <v>0</v>
      </c>
      <c r="AA49" s="155">
        <v>0</v>
      </c>
      <c r="AB49" s="155">
        <v>0</v>
      </c>
      <c r="AC49" s="155">
        <f t="shared" ref="AC49:AC54" si="117">SUM(X49:AB49)</f>
        <v>0</v>
      </c>
      <c r="AD49" s="155">
        <v>0</v>
      </c>
      <c r="AE49" s="155">
        <v>0</v>
      </c>
      <c r="AF49" s="155">
        <v>0</v>
      </c>
      <c r="AG49" s="155">
        <v>0</v>
      </c>
      <c r="AH49" s="155">
        <v>0</v>
      </c>
      <c r="AI49" s="155">
        <f t="shared" ref="AI49:AI54" si="118">SUM(AD49:AH49)</f>
        <v>0</v>
      </c>
      <c r="AJ49" s="155">
        <f t="shared" ref="AJ49:AN54" si="119">D49+J49+P49+X49+AD49</f>
        <v>549</v>
      </c>
      <c r="AK49" s="155">
        <f t="shared" si="119"/>
        <v>26</v>
      </c>
      <c r="AL49" s="155">
        <f t="shared" si="119"/>
        <v>11</v>
      </c>
      <c r="AM49" s="155">
        <f t="shared" si="119"/>
        <v>10</v>
      </c>
      <c r="AN49" s="155">
        <f t="shared" si="119"/>
        <v>10</v>
      </c>
      <c r="AO49" s="156">
        <f t="shared" ref="AO49:AO54" si="120">SUM(AJ49:AN49)</f>
        <v>606</v>
      </c>
      <c r="AP49" s="41" t="s">
        <v>80</v>
      </c>
      <c r="AQ49" s="30" t="s">
        <v>81</v>
      </c>
      <c r="AR49" s="39">
        <v>18</v>
      </c>
      <c r="AS49" s="39">
        <v>0</v>
      </c>
      <c r="AT49" s="39">
        <v>0</v>
      </c>
      <c r="AU49" s="39">
        <v>3</v>
      </c>
      <c r="AV49" s="39">
        <v>1</v>
      </c>
      <c r="AW49" s="39">
        <f t="shared" ref="AW49:AW54" si="121">SUM(AR49:AV49)</f>
        <v>22</v>
      </c>
      <c r="AX49" s="39">
        <v>12</v>
      </c>
      <c r="AY49" s="39">
        <v>0</v>
      </c>
      <c r="AZ49" s="39">
        <v>3</v>
      </c>
      <c r="BA49" s="39">
        <v>1</v>
      </c>
      <c r="BB49" s="39">
        <v>3</v>
      </c>
      <c r="BC49" s="39">
        <f t="shared" ref="BC49:BC54" si="122">SUM(AX49:BB49)</f>
        <v>19</v>
      </c>
      <c r="BD49" s="39">
        <v>0</v>
      </c>
      <c r="BE49" s="39">
        <v>0</v>
      </c>
      <c r="BF49" s="39">
        <v>0</v>
      </c>
      <c r="BG49" s="39">
        <v>0</v>
      </c>
      <c r="BH49" s="39">
        <v>0</v>
      </c>
      <c r="BI49" s="157">
        <f t="shared" ref="BI49:BI54" si="123">SUM(BD49:BH49)</f>
        <v>0</v>
      </c>
      <c r="BJ49" s="41" t="s">
        <v>80</v>
      </c>
      <c r="BK49" s="30" t="s">
        <v>81</v>
      </c>
      <c r="BL49" s="155">
        <v>0</v>
      </c>
      <c r="BM49" s="155">
        <v>0</v>
      </c>
      <c r="BN49" s="155">
        <v>0</v>
      </c>
      <c r="BO49" s="155">
        <v>0</v>
      </c>
      <c r="BP49" s="155">
        <v>0</v>
      </c>
      <c r="BQ49" s="155">
        <f t="shared" ref="BQ49:BQ54" si="124">SUM(BL49:BP49)</f>
        <v>0</v>
      </c>
      <c r="BR49" s="155">
        <v>0</v>
      </c>
      <c r="BS49" s="155">
        <v>0</v>
      </c>
      <c r="BT49" s="155">
        <v>0</v>
      </c>
      <c r="BU49" s="155">
        <v>0</v>
      </c>
      <c r="BV49" s="155">
        <v>0</v>
      </c>
      <c r="BW49" s="155">
        <f t="shared" ref="BW49:BW54" si="125">SUM(BR49:BV49)</f>
        <v>0</v>
      </c>
      <c r="BX49" s="155">
        <f t="shared" ref="BX49:CB54" si="126">AR49+AX49+BD49+BL49+BR49</f>
        <v>30</v>
      </c>
      <c r="BY49" s="155">
        <f t="shared" si="126"/>
        <v>0</v>
      </c>
      <c r="BZ49" s="155">
        <f t="shared" si="126"/>
        <v>3</v>
      </c>
      <c r="CA49" s="155">
        <f t="shared" si="126"/>
        <v>4</v>
      </c>
      <c r="CB49" s="155">
        <f t="shared" si="126"/>
        <v>4</v>
      </c>
      <c r="CC49" s="156">
        <f t="shared" ref="CC49:CC54" si="127">SUM(BX49:CB49)</f>
        <v>41</v>
      </c>
      <c r="CD49" s="139"/>
      <c r="CE49" s="139"/>
      <c r="CF49" s="139"/>
      <c r="CG49" s="139"/>
      <c r="CH49" s="139"/>
      <c r="CI49" s="139"/>
      <c r="CJ49" s="139"/>
      <c r="CK49" s="139"/>
      <c r="CL49" s="139"/>
      <c r="CM49" s="139"/>
      <c r="CN49" s="139"/>
      <c r="CO49" s="139"/>
      <c r="CP49" s="139"/>
      <c r="CQ49" s="139"/>
      <c r="CR49" s="139"/>
      <c r="CS49" s="139"/>
      <c r="CT49" s="139"/>
      <c r="CU49" s="139"/>
      <c r="CV49" s="139"/>
      <c r="CW49" s="139"/>
      <c r="CX49" s="139"/>
      <c r="CY49" s="139"/>
      <c r="CZ49" s="139"/>
      <c r="DA49" s="139"/>
      <c r="DB49" s="139"/>
      <c r="DC49" s="139"/>
      <c r="DD49" s="139"/>
      <c r="DE49" s="139"/>
      <c r="DF49" s="139"/>
      <c r="DG49" s="139"/>
      <c r="DH49" s="139"/>
      <c r="DI49" s="139"/>
      <c r="DJ49" s="139"/>
      <c r="DK49" s="139"/>
      <c r="DL49" s="139"/>
      <c r="DM49" s="139"/>
      <c r="DN49" s="139"/>
      <c r="DO49" s="139"/>
      <c r="DP49" s="139"/>
      <c r="DQ49" s="139"/>
      <c r="DR49" s="139"/>
      <c r="DS49" s="139"/>
      <c r="DT49" s="139"/>
      <c r="DU49" s="139"/>
      <c r="DV49" s="139"/>
      <c r="DW49" s="139"/>
      <c r="DX49" s="139"/>
      <c r="DY49" s="139"/>
      <c r="DZ49" s="139"/>
      <c r="EA49" s="139"/>
      <c r="EB49" s="139"/>
      <c r="EC49" s="139"/>
      <c r="ED49" s="139"/>
      <c r="EE49" s="139"/>
      <c r="EF49" s="139"/>
      <c r="EG49" s="139"/>
      <c r="EH49" s="139"/>
      <c r="EI49" s="139"/>
      <c r="EJ49" s="139"/>
      <c r="EK49" s="139"/>
      <c r="EL49" s="139"/>
      <c r="EM49" s="139"/>
      <c r="EN49" s="139"/>
      <c r="EO49" s="139"/>
      <c r="EP49" s="139"/>
      <c r="EQ49" s="139"/>
      <c r="ER49" s="139"/>
      <c r="ES49" s="139"/>
      <c r="ET49" s="139"/>
      <c r="EU49" s="139"/>
      <c r="EV49" s="139"/>
      <c r="EW49" s="139"/>
      <c r="EX49" s="139"/>
      <c r="EY49" s="139"/>
      <c r="EZ49" s="139"/>
      <c r="FA49" s="139"/>
      <c r="FB49" s="139"/>
      <c r="FC49" s="139"/>
      <c r="FD49" s="139"/>
      <c r="FE49" s="139"/>
      <c r="FF49" s="139"/>
      <c r="FG49" s="139"/>
      <c r="FH49" s="139"/>
      <c r="FI49" s="139"/>
      <c r="FJ49" s="139"/>
      <c r="FK49" s="139"/>
      <c r="FL49" s="139"/>
      <c r="FM49" s="139"/>
      <c r="FN49" s="139"/>
      <c r="FO49" s="139"/>
      <c r="FP49" s="139"/>
      <c r="FQ49" s="139"/>
      <c r="FR49" s="139"/>
      <c r="FS49" s="139"/>
      <c r="FT49" s="139"/>
      <c r="FU49" s="139"/>
      <c r="FV49" s="139"/>
      <c r="FW49" s="139"/>
      <c r="FX49" s="139"/>
      <c r="FY49" s="139"/>
      <c r="FZ49" s="139"/>
      <c r="GA49" s="139"/>
      <c r="GB49" s="139"/>
      <c r="GC49" s="139"/>
      <c r="GD49" s="139"/>
      <c r="GE49" s="139"/>
      <c r="GF49" s="139"/>
      <c r="GG49" s="139"/>
      <c r="GH49" s="139"/>
      <c r="GI49" s="139"/>
      <c r="GJ49" s="139"/>
      <c r="GK49" s="139"/>
      <c r="GL49" s="139"/>
      <c r="GM49" s="139"/>
      <c r="GN49" s="139"/>
      <c r="GO49" s="139"/>
      <c r="GP49" s="139"/>
      <c r="GQ49" s="139"/>
      <c r="GR49" s="139"/>
      <c r="GS49" s="139"/>
      <c r="GT49" s="139"/>
      <c r="GU49" s="139"/>
      <c r="GV49" s="139"/>
      <c r="GW49" s="139"/>
      <c r="GX49" s="139"/>
      <c r="GY49" s="139"/>
      <c r="GZ49" s="139"/>
      <c r="HA49" s="139"/>
      <c r="HB49" s="139"/>
      <c r="HC49" s="139"/>
      <c r="HD49" s="139"/>
      <c r="HE49" s="139"/>
      <c r="HF49" s="139"/>
      <c r="HG49" s="139"/>
      <c r="HH49" s="139"/>
      <c r="HI49" s="139"/>
      <c r="HJ49" s="139"/>
      <c r="HK49" s="139"/>
      <c r="HL49" s="139"/>
      <c r="HM49" s="139"/>
      <c r="HN49" s="139"/>
      <c r="HO49" s="139"/>
      <c r="HP49" s="139"/>
      <c r="HQ49" s="139"/>
      <c r="HR49" s="139"/>
      <c r="HS49" s="139"/>
      <c r="HT49" s="139"/>
      <c r="HU49" s="139"/>
      <c r="HV49" s="139"/>
      <c r="HW49" s="139"/>
      <c r="HX49" s="139"/>
      <c r="HY49" s="139"/>
      <c r="HZ49" s="139"/>
      <c r="IA49" s="139"/>
      <c r="IB49" s="139"/>
      <c r="IC49" s="139"/>
      <c r="ID49" s="139"/>
      <c r="IE49" s="139"/>
      <c r="IF49" s="139"/>
      <c r="IG49" s="139"/>
      <c r="IH49" s="139"/>
      <c r="II49" s="139"/>
      <c r="IJ49" s="139"/>
      <c r="IK49" s="139"/>
      <c r="IL49" s="139"/>
      <c r="IM49" s="139"/>
      <c r="IN49" s="139"/>
      <c r="IO49" s="139"/>
      <c r="IP49" s="139"/>
      <c r="IQ49" s="139"/>
      <c r="IR49" s="139"/>
      <c r="IS49" s="139"/>
      <c r="IT49" s="139"/>
      <c r="IU49" s="139"/>
      <c r="IV49" s="139"/>
    </row>
    <row r="50" spans="1:256" ht="17.100000000000001" customHeight="1">
      <c r="A50" s="16"/>
      <c r="B50" s="41" t="s">
        <v>82</v>
      </c>
      <c r="C50" s="30" t="s">
        <v>83</v>
      </c>
      <c r="D50" s="155">
        <v>252</v>
      </c>
      <c r="E50" s="155">
        <v>10</v>
      </c>
      <c r="F50" s="155">
        <v>4</v>
      </c>
      <c r="G50" s="155">
        <v>2</v>
      </c>
      <c r="H50" s="155">
        <v>8</v>
      </c>
      <c r="I50" s="155">
        <f t="shared" si="114"/>
        <v>276</v>
      </c>
      <c r="J50" s="155">
        <v>34</v>
      </c>
      <c r="K50" s="155">
        <v>0</v>
      </c>
      <c r="L50" s="155">
        <v>1</v>
      </c>
      <c r="M50" s="155">
        <v>1</v>
      </c>
      <c r="N50" s="155">
        <v>0</v>
      </c>
      <c r="O50" s="155">
        <f t="shared" si="115"/>
        <v>36</v>
      </c>
      <c r="P50" s="155">
        <v>0</v>
      </c>
      <c r="Q50" s="155">
        <v>0</v>
      </c>
      <c r="R50" s="155">
        <v>0</v>
      </c>
      <c r="S50" s="155">
        <v>0</v>
      </c>
      <c r="T50" s="155">
        <v>0</v>
      </c>
      <c r="U50" s="156">
        <f t="shared" si="116"/>
        <v>0</v>
      </c>
      <c r="V50" s="41" t="s">
        <v>82</v>
      </c>
      <c r="W50" s="30" t="s">
        <v>83</v>
      </c>
      <c r="X50" s="155">
        <v>0</v>
      </c>
      <c r="Y50" s="155">
        <v>0</v>
      </c>
      <c r="Z50" s="155">
        <v>0</v>
      </c>
      <c r="AA50" s="155">
        <v>0</v>
      </c>
      <c r="AB50" s="155">
        <v>0</v>
      </c>
      <c r="AC50" s="155">
        <f t="shared" si="117"/>
        <v>0</v>
      </c>
      <c r="AD50" s="155">
        <v>0</v>
      </c>
      <c r="AE50" s="155">
        <v>0</v>
      </c>
      <c r="AF50" s="155">
        <v>0</v>
      </c>
      <c r="AG50" s="155">
        <v>0</v>
      </c>
      <c r="AH50" s="155">
        <v>0</v>
      </c>
      <c r="AI50" s="155">
        <f t="shared" si="118"/>
        <v>0</v>
      </c>
      <c r="AJ50" s="155">
        <f t="shared" si="119"/>
        <v>286</v>
      </c>
      <c r="AK50" s="155">
        <f t="shared" si="119"/>
        <v>10</v>
      </c>
      <c r="AL50" s="155">
        <f t="shared" si="119"/>
        <v>5</v>
      </c>
      <c r="AM50" s="155">
        <f t="shared" si="119"/>
        <v>3</v>
      </c>
      <c r="AN50" s="155">
        <f t="shared" si="119"/>
        <v>8</v>
      </c>
      <c r="AO50" s="156">
        <f t="shared" si="120"/>
        <v>312</v>
      </c>
      <c r="AP50" s="41" t="s">
        <v>82</v>
      </c>
      <c r="AQ50" s="30" t="s">
        <v>83</v>
      </c>
      <c r="AR50" s="39">
        <v>12</v>
      </c>
      <c r="AS50" s="39">
        <v>1</v>
      </c>
      <c r="AT50" s="39">
        <v>3</v>
      </c>
      <c r="AU50" s="39">
        <v>1</v>
      </c>
      <c r="AV50" s="39">
        <v>2</v>
      </c>
      <c r="AW50" s="39">
        <f t="shared" si="121"/>
        <v>19</v>
      </c>
      <c r="AX50" s="39">
        <v>7</v>
      </c>
      <c r="AY50" s="39">
        <v>0</v>
      </c>
      <c r="AZ50" s="39">
        <v>0</v>
      </c>
      <c r="BA50" s="39">
        <v>1</v>
      </c>
      <c r="BB50" s="39">
        <v>0</v>
      </c>
      <c r="BC50" s="39">
        <f t="shared" si="122"/>
        <v>8</v>
      </c>
      <c r="BD50" s="39">
        <v>0</v>
      </c>
      <c r="BE50" s="39">
        <v>0</v>
      </c>
      <c r="BF50" s="39">
        <v>0</v>
      </c>
      <c r="BG50" s="39">
        <v>0</v>
      </c>
      <c r="BH50" s="39">
        <v>0</v>
      </c>
      <c r="BI50" s="157">
        <f t="shared" si="123"/>
        <v>0</v>
      </c>
      <c r="BJ50" s="41" t="s">
        <v>82</v>
      </c>
      <c r="BK50" s="30" t="s">
        <v>83</v>
      </c>
      <c r="BL50" s="155">
        <v>0</v>
      </c>
      <c r="BM50" s="155">
        <v>0</v>
      </c>
      <c r="BN50" s="155">
        <v>0</v>
      </c>
      <c r="BO50" s="155">
        <v>0</v>
      </c>
      <c r="BP50" s="155">
        <v>0</v>
      </c>
      <c r="BQ50" s="155">
        <f t="shared" si="124"/>
        <v>0</v>
      </c>
      <c r="BR50" s="155">
        <v>0</v>
      </c>
      <c r="BS50" s="155">
        <v>0</v>
      </c>
      <c r="BT50" s="155">
        <v>0</v>
      </c>
      <c r="BU50" s="155">
        <v>0</v>
      </c>
      <c r="BV50" s="155">
        <v>0</v>
      </c>
      <c r="BW50" s="155">
        <f t="shared" si="125"/>
        <v>0</v>
      </c>
      <c r="BX50" s="155">
        <f t="shared" si="126"/>
        <v>19</v>
      </c>
      <c r="BY50" s="155">
        <f t="shared" si="126"/>
        <v>1</v>
      </c>
      <c r="BZ50" s="155">
        <f t="shared" si="126"/>
        <v>3</v>
      </c>
      <c r="CA50" s="155">
        <f t="shared" si="126"/>
        <v>2</v>
      </c>
      <c r="CB50" s="155">
        <f t="shared" si="126"/>
        <v>2</v>
      </c>
      <c r="CC50" s="156">
        <f t="shared" si="127"/>
        <v>27</v>
      </c>
      <c r="CD50" s="139"/>
      <c r="CE50" s="139"/>
      <c r="CF50" s="139"/>
      <c r="CG50" s="139"/>
      <c r="CH50" s="139"/>
      <c r="CI50" s="139"/>
      <c r="CJ50" s="139"/>
      <c r="CK50" s="139"/>
      <c r="CL50" s="139"/>
      <c r="CM50" s="139"/>
      <c r="CN50" s="139"/>
      <c r="CO50" s="139"/>
      <c r="CP50" s="139"/>
      <c r="CQ50" s="139"/>
      <c r="CR50" s="139"/>
      <c r="CS50" s="139"/>
      <c r="CT50" s="139"/>
      <c r="CU50" s="139"/>
      <c r="CV50" s="139"/>
      <c r="CW50" s="139"/>
      <c r="CX50" s="139"/>
      <c r="CY50" s="139"/>
      <c r="CZ50" s="139"/>
      <c r="DA50" s="139"/>
      <c r="DB50" s="139"/>
      <c r="DC50" s="139"/>
      <c r="DD50" s="139"/>
      <c r="DE50" s="139"/>
      <c r="DF50" s="139"/>
      <c r="DG50" s="139"/>
      <c r="DH50" s="139"/>
      <c r="DI50" s="139"/>
      <c r="DJ50" s="139"/>
      <c r="DK50" s="139"/>
      <c r="DL50" s="139"/>
      <c r="DM50" s="139"/>
      <c r="DN50" s="139"/>
      <c r="DO50" s="139"/>
      <c r="DP50" s="139"/>
      <c r="DQ50" s="139"/>
      <c r="DR50" s="139"/>
      <c r="DS50" s="139"/>
      <c r="DT50" s="139"/>
      <c r="DU50" s="139"/>
      <c r="DV50" s="139"/>
      <c r="DW50" s="139"/>
      <c r="DX50" s="139"/>
      <c r="DY50" s="139"/>
      <c r="DZ50" s="139"/>
      <c r="EA50" s="139"/>
      <c r="EB50" s="139"/>
      <c r="EC50" s="139"/>
      <c r="ED50" s="139"/>
      <c r="EE50" s="139"/>
      <c r="EF50" s="139"/>
      <c r="EG50" s="139"/>
      <c r="EH50" s="139"/>
      <c r="EI50" s="139"/>
      <c r="EJ50" s="139"/>
      <c r="EK50" s="139"/>
      <c r="EL50" s="139"/>
      <c r="EM50" s="139"/>
      <c r="EN50" s="139"/>
      <c r="EO50" s="139"/>
      <c r="EP50" s="139"/>
      <c r="EQ50" s="139"/>
      <c r="ER50" s="139"/>
      <c r="ES50" s="139"/>
      <c r="ET50" s="139"/>
      <c r="EU50" s="139"/>
      <c r="EV50" s="139"/>
      <c r="EW50" s="139"/>
      <c r="EX50" s="139"/>
      <c r="EY50" s="139"/>
      <c r="EZ50" s="139"/>
      <c r="FA50" s="139"/>
      <c r="FB50" s="139"/>
      <c r="FC50" s="139"/>
      <c r="FD50" s="139"/>
      <c r="FE50" s="139"/>
      <c r="FF50" s="139"/>
      <c r="FG50" s="139"/>
      <c r="FH50" s="139"/>
      <c r="FI50" s="139"/>
      <c r="FJ50" s="139"/>
      <c r="FK50" s="139"/>
      <c r="FL50" s="139"/>
      <c r="FM50" s="139"/>
      <c r="FN50" s="139"/>
      <c r="FO50" s="139"/>
      <c r="FP50" s="139"/>
      <c r="FQ50" s="139"/>
      <c r="FR50" s="139"/>
      <c r="FS50" s="139"/>
      <c r="FT50" s="139"/>
      <c r="FU50" s="139"/>
      <c r="FV50" s="139"/>
      <c r="FW50" s="139"/>
      <c r="FX50" s="139"/>
      <c r="FY50" s="139"/>
      <c r="FZ50" s="139"/>
      <c r="GA50" s="139"/>
      <c r="GB50" s="139"/>
      <c r="GC50" s="139"/>
      <c r="GD50" s="139"/>
      <c r="GE50" s="139"/>
      <c r="GF50" s="139"/>
      <c r="GG50" s="139"/>
      <c r="GH50" s="139"/>
      <c r="GI50" s="139"/>
      <c r="GJ50" s="139"/>
      <c r="GK50" s="139"/>
      <c r="GL50" s="139"/>
      <c r="GM50" s="139"/>
      <c r="GN50" s="139"/>
      <c r="GO50" s="139"/>
      <c r="GP50" s="139"/>
      <c r="GQ50" s="139"/>
      <c r="GR50" s="139"/>
      <c r="GS50" s="139"/>
      <c r="GT50" s="139"/>
      <c r="GU50" s="139"/>
      <c r="GV50" s="139"/>
      <c r="GW50" s="139"/>
      <c r="GX50" s="139"/>
      <c r="GY50" s="139"/>
      <c r="GZ50" s="139"/>
      <c r="HA50" s="139"/>
      <c r="HB50" s="139"/>
      <c r="HC50" s="139"/>
      <c r="HD50" s="139"/>
      <c r="HE50" s="139"/>
      <c r="HF50" s="139"/>
      <c r="HG50" s="139"/>
      <c r="HH50" s="139"/>
      <c r="HI50" s="139"/>
      <c r="HJ50" s="139"/>
      <c r="HK50" s="139"/>
      <c r="HL50" s="139"/>
      <c r="HM50" s="139"/>
      <c r="HN50" s="139"/>
      <c r="HO50" s="139"/>
      <c r="HP50" s="139"/>
      <c r="HQ50" s="139"/>
      <c r="HR50" s="139"/>
      <c r="HS50" s="139"/>
      <c r="HT50" s="139"/>
      <c r="HU50" s="139"/>
      <c r="HV50" s="139"/>
      <c r="HW50" s="139"/>
      <c r="HX50" s="139"/>
      <c r="HY50" s="139"/>
      <c r="HZ50" s="139"/>
      <c r="IA50" s="139"/>
      <c r="IB50" s="139"/>
      <c r="IC50" s="139"/>
      <c r="ID50" s="139"/>
      <c r="IE50" s="139"/>
      <c r="IF50" s="139"/>
      <c r="IG50" s="139"/>
      <c r="IH50" s="139"/>
      <c r="II50" s="139"/>
      <c r="IJ50" s="139"/>
      <c r="IK50" s="139"/>
      <c r="IL50" s="139"/>
      <c r="IM50" s="139"/>
      <c r="IN50" s="139"/>
      <c r="IO50" s="139"/>
      <c r="IP50" s="139"/>
      <c r="IQ50" s="139"/>
      <c r="IR50" s="139"/>
      <c r="IS50" s="139"/>
      <c r="IT50" s="139"/>
      <c r="IU50" s="139"/>
      <c r="IV50" s="139"/>
    </row>
    <row r="51" spans="1:256" ht="17.100000000000001" customHeight="1">
      <c r="A51" s="16"/>
      <c r="B51" s="29" t="s">
        <v>84</v>
      </c>
      <c r="C51" s="30" t="s">
        <v>85</v>
      </c>
      <c r="D51" s="155">
        <v>433</v>
      </c>
      <c r="E51" s="155">
        <v>24</v>
      </c>
      <c r="F51" s="155">
        <v>12</v>
      </c>
      <c r="G51" s="155">
        <v>1</v>
      </c>
      <c r="H51" s="155">
        <v>5</v>
      </c>
      <c r="I51" s="155">
        <f t="shared" si="114"/>
        <v>475</v>
      </c>
      <c r="J51" s="155">
        <v>250</v>
      </c>
      <c r="K51" s="155">
        <v>0</v>
      </c>
      <c r="L51" s="155">
        <v>1</v>
      </c>
      <c r="M51" s="155">
        <v>3</v>
      </c>
      <c r="N51" s="155">
        <v>4</v>
      </c>
      <c r="O51" s="155">
        <f t="shared" si="115"/>
        <v>258</v>
      </c>
      <c r="P51" s="155">
        <v>0</v>
      </c>
      <c r="Q51" s="155">
        <v>0</v>
      </c>
      <c r="R51" s="155">
        <v>0</v>
      </c>
      <c r="S51" s="155">
        <v>0</v>
      </c>
      <c r="T51" s="155">
        <v>0</v>
      </c>
      <c r="U51" s="156">
        <f t="shared" si="116"/>
        <v>0</v>
      </c>
      <c r="V51" s="29" t="s">
        <v>84</v>
      </c>
      <c r="W51" s="30" t="s">
        <v>85</v>
      </c>
      <c r="X51" s="155">
        <v>0</v>
      </c>
      <c r="Y51" s="155">
        <v>0</v>
      </c>
      <c r="Z51" s="155">
        <v>0</v>
      </c>
      <c r="AA51" s="155">
        <v>0</v>
      </c>
      <c r="AB51" s="155">
        <v>0</v>
      </c>
      <c r="AC51" s="155">
        <f t="shared" si="117"/>
        <v>0</v>
      </c>
      <c r="AD51" s="155">
        <v>0</v>
      </c>
      <c r="AE51" s="155">
        <v>0</v>
      </c>
      <c r="AF51" s="155">
        <v>0</v>
      </c>
      <c r="AG51" s="155">
        <v>0</v>
      </c>
      <c r="AH51" s="155">
        <v>0</v>
      </c>
      <c r="AI51" s="155">
        <f t="shared" si="118"/>
        <v>0</v>
      </c>
      <c r="AJ51" s="155">
        <f t="shared" si="119"/>
        <v>683</v>
      </c>
      <c r="AK51" s="155">
        <f t="shared" si="119"/>
        <v>24</v>
      </c>
      <c r="AL51" s="155">
        <f t="shared" si="119"/>
        <v>13</v>
      </c>
      <c r="AM51" s="155">
        <f t="shared" si="119"/>
        <v>4</v>
      </c>
      <c r="AN51" s="155">
        <f t="shared" si="119"/>
        <v>9</v>
      </c>
      <c r="AO51" s="156">
        <f t="shared" si="120"/>
        <v>733</v>
      </c>
      <c r="AP51" s="29" t="s">
        <v>84</v>
      </c>
      <c r="AQ51" s="30" t="s">
        <v>85</v>
      </c>
      <c r="AR51" s="39">
        <v>9</v>
      </c>
      <c r="AS51" s="39">
        <v>0</v>
      </c>
      <c r="AT51" s="39">
        <v>0</v>
      </c>
      <c r="AU51" s="39">
        <v>4</v>
      </c>
      <c r="AV51" s="39">
        <v>0</v>
      </c>
      <c r="AW51" s="39">
        <f t="shared" si="121"/>
        <v>13</v>
      </c>
      <c r="AX51" s="39">
        <v>34</v>
      </c>
      <c r="AY51" s="39">
        <v>2</v>
      </c>
      <c r="AZ51" s="39">
        <v>1</v>
      </c>
      <c r="BA51" s="39">
        <v>3</v>
      </c>
      <c r="BB51" s="39">
        <v>1</v>
      </c>
      <c r="BC51" s="39">
        <f t="shared" si="122"/>
        <v>41</v>
      </c>
      <c r="BD51" s="39">
        <v>0</v>
      </c>
      <c r="BE51" s="39">
        <v>0</v>
      </c>
      <c r="BF51" s="39">
        <v>0</v>
      </c>
      <c r="BG51" s="39">
        <v>0</v>
      </c>
      <c r="BH51" s="39">
        <v>0</v>
      </c>
      <c r="BI51" s="157">
        <f t="shared" si="123"/>
        <v>0</v>
      </c>
      <c r="BJ51" s="29" t="s">
        <v>84</v>
      </c>
      <c r="BK51" s="30" t="s">
        <v>85</v>
      </c>
      <c r="BL51" s="155">
        <v>0</v>
      </c>
      <c r="BM51" s="155">
        <v>0</v>
      </c>
      <c r="BN51" s="155">
        <v>0</v>
      </c>
      <c r="BO51" s="155">
        <v>0</v>
      </c>
      <c r="BP51" s="155">
        <v>0</v>
      </c>
      <c r="BQ51" s="155">
        <f t="shared" si="124"/>
        <v>0</v>
      </c>
      <c r="BR51" s="155">
        <v>0</v>
      </c>
      <c r="BS51" s="155">
        <v>0</v>
      </c>
      <c r="BT51" s="155">
        <v>0</v>
      </c>
      <c r="BU51" s="155">
        <v>0</v>
      </c>
      <c r="BV51" s="155">
        <v>0</v>
      </c>
      <c r="BW51" s="155">
        <f t="shared" si="125"/>
        <v>0</v>
      </c>
      <c r="BX51" s="155">
        <f t="shared" si="126"/>
        <v>43</v>
      </c>
      <c r="BY51" s="155">
        <f t="shared" si="126"/>
        <v>2</v>
      </c>
      <c r="BZ51" s="155">
        <f t="shared" si="126"/>
        <v>1</v>
      </c>
      <c r="CA51" s="155">
        <f t="shared" si="126"/>
        <v>7</v>
      </c>
      <c r="CB51" s="155">
        <f t="shared" si="126"/>
        <v>1</v>
      </c>
      <c r="CC51" s="156">
        <f t="shared" si="127"/>
        <v>54</v>
      </c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39"/>
      <c r="DD51" s="139"/>
      <c r="DE51" s="139"/>
      <c r="DF51" s="139"/>
      <c r="DG51" s="139"/>
      <c r="DH51" s="139"/>
      <c r="DI51" s="139"/>
      <c r="DJ51" s="139"/>
      <c r="DK51" s="139"/>
      <c r="DL51" s="139"/>
      <c r="DM51" s="139"/>
      <c r="DN51" s="139"/>
      <c r="DO51" s="139"/>
      <c r="DP51" s="139"/>
      <c r="DQ51" s="139"/>
      <c r="DR51" s="139"/>
      <c r="DS51" s="139"/>
      <c r="DT51" s="139"/>
      <c r="DU51" s="139"/>
      <c r="DV51" s="139"/>
      <c r="DW51" s="139"/>
      <c r="DX51" s="139"/>
      <c r="DY51" s="139"/>
      <c r="DZ51" s="139"/>
      <c r="EA51" s="139"/>
      <c r="EB51" s="139"/>
      <c r="EC51" s="139"/>
      <c r="ED51" s="139"/>
      <c r="EE51" s="139"/>
      <c r="EF51" s="139"/>
      <c r="EG51" s="139"/>
      <c r="EH51" s="139"/>
      <c r="EI51" s="139"/>
      <c r="EJ51" s="139"/>
      <c r="EK51" s="139"/>
      <c r="EL51" s="139"/>
      <c r="EM51" s="139"/>
      <c r="EN51" s="139"/>
      <c r="EO51" s="139"/>
      <c r="EP51" s="139"/>
      <c r="EQ51" s="139"/>
      <c r="ER51" s="139"/>
      <c r="ES51" s="139"/>
      <c r="ET51" s="139"/>
      <c r="EU51" s="139"/>
      <c r="EV51" s="139"/>
      <c r="EW51" s="139"/>
      <c r="EX51" s="139"/>
      <c r="EY51" s="139"/>
      <c r="EZ51" s="139"/>
      <c r="FA51" s="139"/>
      <c r="FB51" s="139"/>
      <c r="FC51" s="139"/>
      <c r="FD51" s="139"/>
      <c r="FE51" s="139"/>
      <c r="FF51" s="139"/>
      <c r="FG51" s="139"/>
      <c r="FH51" s="139"/>
      <c r="FI51" s="139"/>
      <c r="FJ51" s="139"/>
      <c r="FK51" s="139"/>
      <c r="FL51" s="139"/>
      <c r="FM51" s="139"/>
      <c r="FN51" s="139"/>
      <c r="FO51" s="139"/>
      <c r="FP51" s="139"/>
      <c r="FQ51" s="139"/>
      <c r="FR51" s="139"/>
      <c r="FS51" s="139"/>
      <c r="FT51" s="139"/>
      <c r="FU51" s="139"/>
      <c r="FV51" s="139"/>
      <c r="FW51" s="139"/>
      <c r="FX51" s="139"/>
      <c r="FY51" s="139"/>
      <c r="FZ51" s="139"/>
      <c r="GA51" s="139"/>
      <c r="GB51" s="139"/>
      <c r="GC51" s="139"/>
      <c r="GD51" s="139"/>
      <c r="GE51" s="139"/>
      <c r="GF51" s="139"/>
      <c r="GG51" s="139"/>
      <c r="GH51" s="139"/>
      <c r="GI51" s="139"/>
      <c r="GJ51" s="139"/>
      <c r="GK51" s="139"/>
      <c r="GL51" s="139"/>
      <c r="GM51" s="139"/>
      <c r="GN51" s="139"/>
      <c r="GO51" s="139"/>
      <c r="GP51" s="139"/>
      <c r="GQ51" s="139"/>
      <c r="GR51" s="139"/>
      <c r="GS51" s="139"/>
      <c r="GT51" s="139"/>
      <c r="GU51" s="139"/>
      <c r="GV51" s="139"/>
      <c r="GW51" s="139"/>
      <c r="GX51" s="139"/>
      <c r="GY51" s="139"/>
      <c r="GZ51" s="139"/>
      <c r="HA51" s="139"/>
      <c r="HB51" s="139"/>
      <c r="HC51" s="139"/>
      <c r="HD51" s="139"/>
      <c r="HE51" s="139"/>
      <c r="HF51" s="139"/>
      <c r="HG51" s="139"/>
      <c r="HH51" s="139"/>
      <c r="HI51" s="139"/>
      <c r="HJ51" s="139"/>
      <c r="HK51" s="139"/>
      <c r="HL51" s="139"/>
      <c r="HM51" s="139"/>
      <c r="HN51" s="139"/>
      <c r="HO51" s="139"/>
      <c r="HP51" s="139"/>
      <c r="HQ51" s="139"/>
      <c r="HR51" s="139"/>
      <c r="HS51" s="139"/>
      <c r="HT51" s="139"/>
      <c r="HU51" s="139"/>
      <c r="HV51" s="139"/>
      <c r="HW51" s="139"/>
      <c r="HX51" s="139"/>
      <c r="HY51" s="139"/>
      <c r="HZ51" s="139"/>
      <c r="IA51" s="139"/>
      <c r="IB51" s="139"/>
      <c r="IC51" s="139"/>
      <c r="ID51" s="139"/>
      <c r="IE51" s="139"/>
      <c r="IF51" s="139"/>
      <c r="IG51" s="139"/>
      <c r="IH51" s="139"/>
      <c r="II51" s="139"/>
      <c r="IJ51" s="139"/>
      <c r="IK51" s="139"/>
      <c r="IL51" s="139"/>
      <c r="IM51" s="139"/>
      <c r="IN51" s="139"/>
      <c r="IO51" s="139"/>
      <c r="IP51" s="139"/>
      <c r="IQ51" s="139"/>
      <c r="IR51" s="139"/>
      <c r="IS51" s="139"/>
      <c r="IT51" s="139"/>
      <c r="IU51" s="139"/>
      <c r="IV51" s="139"/>
    </row>
    <row r="52" spans="1:256" ht="17.100000000000001" customHeight="1">
      <c r="A52" s="16"/>
      <c r="B52" s="41" t="s">
        <v>86</v>
      </c>
      <c r="C52" s="30" t="s">
        <v>87</v>
      </c>
      <c r="D52" s="155">
        <v>164</v>
      </c>
      <c r="E52" s="155">
        <v>2</v>
      </c>
      <c r="F52" s="155">
        <v>6</v>
      </c>
      <c r="G52" s="155">
        <v>0</v>
      </c>
      <c r="H52" s="155">
        <v>3</v>
      </c>
      <c r="I52" s="155">
        <f t="shared" si="114"/>
        <v>175</v>
      </c>
      <c r="J52" s="155">
        <v>23</v>
      </c>
      <c r="K52" s="155">
        <v>0</v>
      </c>
      <c r="L52" s="155">
        <v>3</v>
      </c>
      <c r="M52" s="155">
        <v>0</v>
      </c>
      <c r="N52" s="155">
        <v>4</v>
      </c>
      <c r="O52" s="155">
        <f t="shared" si="115"/>
        <v>30</v>
      </c>
      <c r="P52" s="155">
        <v>0</v>
      </c>
      <c r="Q52" s="155">
        <v>0</v>
      </c>
      <c r="R52" s="155">
        <v>0</v>
      </c>
      <c r="S52" s="155">
        <v>0</v>
      </c>
      <c r="T52" s="155">
        <v>0</v>
      </c>
      <c r="U52" s="156">
        <f t="shared" si="116"/>
        <v>0</v>
      </c>
      <c r="V52" s="41" t="s">
        <v>86</v>
      </c>
      <c r="W52" s="30" t="s">
        <v>87</v>
      </c>
      <c r="X52" s="155">
        <v>0</v>
      </c>
      <c r="Y52" s="155">
        <v>0</v>
      </c>
      <c r="Z52" s="155">
        <v>0</v>
      </c>
      <c r="AA52" s="155">
        <v>0</v>
      </c>
      <c r="AB52" s="155">
        <v>0</v>
      </c>
      <c r="AC52" s="155">
        <f t="shared" si="117"/>
        <v>0</v>
      </c>
      <c r="AD52" s="155">
        <v>0</v>
      </c>
      <c r="AE52" s="155">
        <v>0</v>
      </c>
      <c r="AF52" s="155">
        <v>0</v>
      </c>
      <c r="AG52" s="155">
        <v>0</v>
      </c>
      <c r="AH52" s="155">
        <v>0</v>
      </c>
      <c r="AI52" s="155">
        <f t="shared" si="118"/>
        <v>0</v>
      </c>
      <c r="AJ52" s="155">
        <f t="shared" si="119"/>
        <v>187</v>
      </c>
      <c r="AK52" s="155">
        <f t="shared" si="119"/>
        <v>2</v>
      </c>
      <c r="AL52" s="155">
        <f t="shared" si="119"/>
        <v>9</v>
      </c>
      <c r="AM52" s="155">
        <f t="shared" si="119"/>
        <v>0</v>
      </c>
      <c r="AN52" s="155">
        <f t="shared" si="119"/>
        <v>7</v>
      </c>
      <c r="AO52" s="156">
        <f t="shared" si="120"/>
        <v>205</v>
      </c>
      <c r="AP52" s="41" t="s">
        <v>86</v>
      </c>
      <c r="AQ52" s="30" t="s">
        <v>87</v>
      </c>
      <c r="AR52" s="39">
        <v>74</v>
      </c>
      <c r="AS52" s="39">
        <v>1</v>
      </c>
      <c r="AT52" s="39">
        <v>1</v>
      </c>
      <c r="AU52" s="39">
        <v>1</v>
      </c>
      <c r="AV52" s="39">
        <v>3</v>
      </c>
      <c r="AW52" s="39">
        <f t="shared" si="121"/>
        <v>80</v>
      </c>
      <c r="AX52" s="39">
        <v>29</v>
      </c>
      <c r="AY52" s="39">
        <v>0</v>
      </c>
      <c r="AZ52" s="39">
        <v>0</v>
      </c>
      <c r="BA52" s="39">
        <v>0</v>
      </c>
      <c r="BB52" s="39">
        <v>3</v>
      </c>
      <c r="BC52" s="39">
        <f t="shared" si="122"/>
        <v>32</v>
      </c>
      <c r="BD52" s="39">
        <v>0</v>
      </c>
      <c r="BE52" s="39">
        <v>0</v>
      </c>
      <c r="BF52" s="39">
        <v>0</v>
      </c>
      <c r="BG52" s="39">
        <v>0</v>
      </c>
      <c r="BH52" s="39">
        <v>0</v>
      </c>
      <c r="BI52" s="157">
        <f t="shared" si="123"/>
        <v>0</v>
      </c>
      <c r="BJ52" s="41" t="s">
        <v>86</v>
      </c>
      <c r="BK52" s="30" t="s">
        <v>87</v>
      </c>
      <c r="BL52" s="155">
        <v>0</v>
      </c>
      <c r="BM52" s="155">
        <v>0</v>
      </c>
      <c r="BN52" s="155">
        <v>0</v>
      </c>
      <c r="BO52" s="155">
        <v>0</v>
      </c>
      <c r="BP52" s="155">
        <v>0</v>
      </c>
      <c r="BQ52" s="155">
        <f t="shared" si="124"/>
        <v>0</v>
      </c>
      <c r="BR52" s="155">
        <v>0</v>
      </c>
      <c r="BS52" s="155">
        <v>0</v>
      </c>
      <c r="BT52" s="155">
        <v>0</v>
      </c>
      <c r="BU52" s="155">
        <v>0</v>
      </c>
      <c r="BV52" s="155">
        <v>0</v>
      </c>
      <c r="BW52" s="155">
        <f t="shared" si="125"/>
        <v>0</v>
      </c>
      <c r="BX52" s="155">
        <f t="shared" si="126"/>
        <v>103</v>
      </c>
      <c r="BY52" s="155">
        <f t="shared" si="126"/>
        <v>1</v>
      </c>
      <c r="BZ52" s="155">
        <f t="shared" si="126"/>
        <v>1</v>
      </c>
      <c r="CA52" s="155">
        <f t="shared" si="126"/>
        <v>1</v>
      </c>
      <c r="CB52" s="155">
        <f t="shared" si="126"/>
        <v>6</v>
      </c>
      <c r="CC52" s="156">
        <f t="shared" si="127"/>
        <v>112</v>
      </c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39"/>
      <c r="DD52" s="139"/>
      <c r="DE52" s="139"/>
      <c r="DF52" s="139"/>
      <c r="DG52" s="139"/>
      <c r="DH52" s="139"/>
      <c r="DI52" s="139"/>
      <c r="DJ52" s="139"/>
      <c r="DK52" s="139"/>
      <c r="DL52" s="139"/>
      <c r="DM52" s="139"/>
      <c r="DN52" s="139"/>
      <c r="DO52" s="139"/>
      <c r="DP52" s="139"/>
      <c r="DQ52" s="139"/>
      <c r="DR52" s="139"/>
      <c r="DS52" s="139"/>
      <c r="DT52" s="139"/>
      <c r="DU52" s="139"/>
      <c r="DV52" s="139"/>
      <c r="DW52" s="139"/>
      <c r="DX52" s="139"/>
      <c r="DY52" s="139"/>
      <c r="DZ52" s="139"/>
      <c r="EA52" s="139"/>
      <c r="EB52" s="139"/>
      <c r="EC52" s="139"/>
      <c r="ED52" s="139"/>
      <c r="EE52" s="139"/>
      <c r="EF52" s="139"/>
      <c r="EG52" s="139"/>
      <c r="EH52" s="139"/>
      <c r="EI52" s="139"/>
      <c r="EJ52" s="139"/>
      <c r="EK52" s="139"/>
      <c r="EL52" s="139"/>
      <c r="EM52" s="139"/>
      <c r="EN52" s="139"/>
      <c r="EO52" s="139"/>
      <c r="EP52" s="139"/>
      <c r="EQ52" s="139"/>
      <c r="ER52" s="139"/>
      <c r="ES52" s="139"/>
      <c r="ET52" s="139"/>
      <c r="EU52" s="139"/>
      <c r="EV52" s="139"/>
      <c r="EW52" s="139"/>
      <c r="EX52" s="139"/>
      <c r="EY52" s="139"/>
      <c r="EZ52" s="139"/>
      <c r="FA52" s="139"/>
      <c r="FB52" s="139"/>
      <c r="FC52" s="139"/>
      <c r="FD52" s="139"/>
      <c r="FE52" s="139"/>
      <c r="FF52" s="139"/>
      <c r="FG52" s="139"/>
      <c r="FH52" s="139"/>
      <c r="FI52" s="139"/>
      <c r="FJ52" s="139"/>
      <c r="FK52" s="139"/>
      <c r="FL52" s="139"/>
      <c r="FM52" s="139"/>
      <c r="FN52" s="139"/>
      <c r="FO52" s="139"/>
      <c r="FP52" s="139"/>
      <c r="FQ52" s="139"/>
      <c r="FR52" s="139"/>
      <c r="FS52" s="139"/>
      <c r="FT52" s="139"/>
      <c r="FU52" s="139"/>
      <c r="FV52" s="139"/>
      <c r="FW52" s="139"/>
      <c r="FX52" s="139"/>
      <c r="FY52" s="139"/>
      <c r="FZ52" s="139"/>
      <c r="GA52" s="139"/>
      <c r="GB52" s="139"/>
      <c r="GC52" s="139"/>
      <c r="GD52" s="139"/>
      <c r="GE52" s="139"/>
      <c r="GF52" s="139"/>
      <c r="GG52" s="139"/>
      <c r="GH52" s="139"/>
      <c r="GI52" s="139"/>
      <c r="GJ52" s="139"/>
      <c r="GK52" s="139"/>
      <c r="GL52" s="139"/>
      <c r="GM52" s="139"/>
      <c r="GN52" s="139"/>
      <c r="GO52" s="139"/>
      <c r="GP52" s="139"/>
      <c r="GQ52" s="139"/>
      <c r="GR52" s="139"/>
      <c r="GS52" s="139"/>
      <c r="GT52" s="139"/>
      <c r="GU52" s="139"/>
      <c r="GV52" s="139"/>
      <c r="GW52" s="139"/>
      <c r="GX52" s="139"/>
      <c r="GY52" s="139"/>
      <c r="GZ52" s="139"/>
      <c r="HA52" s="139"/>
      <c r="HB52" s="139"/>
      <c r="HC52" s="139"/>
      <c r="HD52" s="139"/>
      <c r="HE52" s="139"/>
      <c r="HF52" s="139"/>
      <c r="HG52" s="139"/>
      <c r="HH52" s="139"/>
      <c r="HI52" s="139"/>
      <c r="HJ52" s="139"/>
      <c r="HK52" s="139"/>
      <c r="HL52" s="139"/>
      <c r="HM52" s="139"/>
      <c r="HN52" s="139"/>
      <c r="HO52" s="139"/>
      <c r="HP52" s="139"/>
      <c r="HQ52" s="139"/>
      <c r="HR52" s="139"/>
      <c r="HS52" s="139"/>
      <c r="HT52" s="139"/>
      <c r="HU52" s="139"/>
      <c r="HV52" s="139"/>
      <c r="HW52" s="139"/>
      <c r="HX52" s="139"/>
      <c r="HY52" s="139"/>
      <c r="HZ52" s="139"/>
      <c r="IA52" s="139"/>
      <c r="IB52" s="139"/>
      <c r="IC52" s="139"/>
      <c r="ID52" s="139"/>
      <c r="IE52" s="139"/>
      <c r="IF52" s="139"/>
      <c r="IG52" s="139"/>
      <c r="IH52" s="139"/>
      <c r="II52" s="139"/>
      <c r="IJ52" s="139"/>
      <c r="IK52" s="139"/>
      <c r="IL52" s="139"/>
      <c r="IM52" s="139"/>
      <c r="IN52" s="139"/>
      <c r="IO52" s="139"/>
      <c r="IP52" s="139"/>
      <c r="IQ52" s="139"/>
      <c r="IR52" s="139"/>
      <c r="IS52" s="139"/>
      <c r="IT52" s="139"/>
      <c r="IU52" s="139"/>
      <c r="IV52" s="139"/>
    </row>
    <row r="53" spans="1:256" ht="17.100000000000001" customHeight="1">
      <c r="A53" s="16"/>
      <c r="B53" s="187" t="s">
        <v>88</v>
      </c>
      <c r="C53" s="42" t="s">
        <v>89</v>
      </c>
      <c r="D53" s="158">
        <v>171</v>
      </c>
      <c r="E53" s="158">
        <v>18</v>
      </c>
      <c r="F53" s="158">
        <v>2</v>
      </c>
      <c r="G53" s="158">
        <v>0</v>
      </c>
      <c r="H53" s="158">
        <v>6</v>
      </c>
      <c r="I53" s="158">
        <f t="shared" si="114"/>
        <v>197</v>
      </c>
      <c r="J53" s="158">
        <v>57</v>
      </c>
      <c r="K53" s="158">
        <v>0</v>
      </c>
      <c r="L53" s="158">
        <v>1</v>
      </c>
      <c r="M53" s="158">
        <v>2</v>
      </c>
      <c r="N53" s="158">
        <v>3</v>
      </c>
      <c r="O53" s="158">
        <f t="shared" si="115"/>
        <v>63</v>
      </c>
      <c r="P53" s="158">
        <v>0</v>
      </c>
      <c r="Q53" s="158">
        <v>0</v>
      </c>
      <c r="R53" s="158">
        <v>0</v>
      </c>
      <c r="S53" s="158">
        <v>0</v>
      </c>
      <c r="T53" s="158">
        <v>0</v>
      </c>
      <c r="U53" s="159">
        <f t="shared" si="116"/>
        <v>0</v>
      </c>
      <c r="V53" s="187" t="s">
        <v>88</v>
      </c>
      <c r="W53" s="42" t="s">
        <v>89</v>
      </c>
      <c r="X53" s="158">
        <v>0</v>
      </c>
      <c r="Y53" s="158">
        <v>0</v>
      </c>
      <c r="Z53" s="158">
        <v>0</v>
      </c>
      <c r="AA53" s="158">
        <v>0</v>
      </c>
      <c r="AB53" s="158">
        <v>0</v>
      </c>
      <c r="AC53" s="158">
        <f t="shared" si="117"/>
        <v>0</v>
      </c>
      <c r="AD53" s="158">
        <v>0</v>
      </c>
      <c r="AE53" s="158">
        <v>0</v>
      </c>
      <c r="AF53" s="158">
        <v>0</v>
      </c>
      <c r="AG53" s="158">
        <v>0</v>
      </c>
      <c r="AH53" s="158">
        <v>0</v>
      </c>
      <c r="AI53" s="158">
        <f t="shared" si="118"/>
        <v>0</v>
      </c>
      <c r="AJ53" s="158">
        <f t="shared" si="119"/>
        <v>228</v>
      </c>
      <c r="AK53" s="158">
        <f t="shared" si="119"/>
        <v>18</v>
      </c>
      <c r="AL53" s="158">
        <f t="shared" si="119"/>
        <v>3</v>
      </c>
      <c r="AM53" s="158">
        <f t="shared" si="119"/>
        <v>2</v>
      </c>
      <c r="AN53" s="158">
        <f t="shared" si="119"/>
        <v>9</v>
      </c>
      <c r="AO53" s="159">
        <f t="shared" si="120"/>
        <v>260</v>
      </c>
      <c r="AP53" s="187" t="s">
        <v>88</v>
      </c>
      <c r="AQ53" s="42" t="s">
        <v>89</v>
      </c>
      <c r="AR53" s="51">
        <v>6</v>
      </c>
      <c r="AS53" s="51">
        <v>0</v>
      </c>
      <c r="AT53" s="51">
        <v>0</v>
      </c>
      <c r="AU53" s="51">
        <v>1</v>
      </c>
      <c r="AV53" s="51">
        <v>2</v>
      </c>
      <c r="AW53" s="51">
        <f t="shared" si="121"/>
        <v>9</v>
      </c>
      <c r="AX53" s="51">
        <v>7</v>
      </c>
      <c r="AY53" s="51">
        <v>0</v>
      </c>
      <c r="AZ53" s="51">
        <v>0</v>
      </c>
      <c r="BA53" s="51">
        <v>4</v>
      </c>
      <c r="BB53" s="51">
        <v>4</v>
      </c>
      <c r="BC53" s="51">
        <f t="shared" si="122"/>
        <v>15</v>
      </c>
      <c r="BD53" s="51">
        <v>0</v>
      </c>
      <c r="BE53" s="51">
        <v>0</v>
      </c>
      <c r="BF53" s="51">
        <v>0</v>
      </c>
      <c r="BG53" s="51">
        <v>0</v>
      </c>
      <c r="BH53" s="51">
        <v>0</v>
      </c>
      <c r="BI53" s="160">
        <f t="shared" si="123"/>
        <v>0</v>
      </c>
      <c r="BJ53" s="187" t="s">
        <v>88</v>
      </c>
      <c r="BK53" s="42" t="s">
        <v>89</v>
      </c>
      <c r="BL53" s="158">
        <v>0</v>
      </c>
      <c r="BM53" s="158">
        <v>0</v>
      </c>
      <c r="BN53" s="158">
        <v>0</v>
      </c>
      <c r="BO53" s="158">
        <v>0</v>
      </c>
      <c r="BP53" s="158">
        <v>0</v>
      </c>
      <c r="BQ53" s="158">
        <f t="shared" si="124"/>
        <v>0</v>
      </c>
      <c r="BR53" s="158">
        <v>0</v>
      </c>
      <c r="BS53" s="158">
        <v>0</v>
      </c>
      <c r="BT53" s="158">
        <v>0</v>
      </c>
      <c r="BU53" s="158">
        <v>0</v>
      </c>
      <c r="BV53" s="158">
        <v>0</v>
      </c>
      <c r="BW53" s="158">
        <f t="shared" si="125"/>
        <v>0</v>
      </c>
      <c r="BX53" s="158">
        <f t="shared" si="126"/>
        <v>13</v>
      </c>
      <c r="BY53" s="158">
        <f t="shared" si="126"/>
        <v>0</v>
      </c>
      <c r="BZ53" s="158">
        <f t="shared" si="126"/>
        <v>0</v>
      </c>
      <c r="CA53" s="158">
        <f t="shared" si="126"/>
        <v>5</v>
      </c>
      <c r="CB53" s="158">
        <f t="shared" si="126"/>
        <v>6</v>
      </c>
      <c r="CC53" s="159">
        <f t="shared" si="127"/>
        <v>24</v>
      </c>
      <c r="CD53" s="168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39"/>
      <c r="DD53" s="139"/>
      <c r="DE53" s="139"/>
      <c r="DF53" s="139"/>
      <c r="DG53" s="139"/>
      <c r="DH53" s="139"/>
      <c r="DI53" s="139"/>
      <c r="DJ53" s="139"/>
      <c r="DK53" s="139"/>
      <c r="DL53" s="139"/>
      <c r="DM53" s="139"/>
      <c r="DN53" s="139"/>
      <c r="DO53" s="139"/>
      <c r="DP53" s="139"/>
      <c r="DQ53" s="139"/>
      <c r="DR53" s="139"/>
      <c r="DS53" s="139"/>
      <c r="DT53" s="139"/>
      <c r="DU53" s="139"/>
      <c r="DV53" s="139"/>
      <c r="DW53" s="139"/>
      <c r="DX53" s="139"/>
      <c r="DY53" s="139"/>
      <c r="DZ53" s="139"/>
      <c r="EA53" s="139"/>
      <c r="EB53" s="139"/>
      <c r="EC53" s="139"/>
      <c r="ED53" s="139"/>
      <c r="EE53" s="139"/>
      <c r="EF53" s="139"/>
      <c r="EG53" s="139"/>
      <c r="EH53" s="139"/>
      <c r="EI53" s="139"/>
      <c r="EJ53" s="139"/>
      <c r="EK53" s="139"/>
      <c r="EL53" s="139"/>
      <c r="EM53" s="139"/>
      <c r="EN53" s="139"/>
      <c r="EO53" s="139"/>
      <c r="EP53" s="139"/>
      <c r="EQ53" s="139"/>
      <c r="ER53" s="139"/>
      <c r="ES53" s="139"/>
      <c r="ET53" s="139"/>
      <c r="EU53" s="139"/>
      <c r="EV53" s="139"/>
      <c r="EW53" s="139"/>
      <c r="EX53" s="139"/>
      <c r="EY53" s="139"/>
      <c r="EZ53" s="139"/>
      <c r="FA53" s="139"/>
      <c r="FB53" s="139"/>
      <c r="FC53" s="139"/>
      <c r="FD53" s="139"/>
      <c r="FE53" s="139"/>
      <c r="FF53" s="139"/>
      <c r="FG53" s="139"/>
      <c r="FH53" s="139"/>
      <c r="FI53" s="139"/>
      <c r="FJ53" s="139"/>
      <c r="FK53" s="139"/>
      <c r="FL53" s="139"/>
      <c r="FM53" s="139"/>
      <c r="FN53" s="139"/>
      <c r="FO53" s="139"/>
      <c r="FP53" s="139"/>
      <c r="FQ53" s="139"/>
      <c r="FR53" s="139"/>
      <c r="FS53" s="139"/>
      <c r="FT53" s="139"/>
      <c r="FU53" s="139"/>
      <c r="FV53" s="139"/>
      <c r="FW53" s="139"/>
      <c r="FX53" s="139"/>
      <c r="FY53" s="139"/>
      <c r="FZ53" s="139"/>
      <c r="GA53" s="139"/>
      <c r="GB53" s="139"/>
      <c r="GC53" s="139"/>
      <c r="GD53" s="139"/>
      <c r="GE53" s="139"/>
      <c r="GF53" s="139"/>
      <c r="GG53" s="139"/>
      <c r="GH53" s="139"/>
      <c r="GI53" s="139"/>
      <c r="GJ53" s="139"/>
      <c r="GK53" s="139"/>
      <c r="GL53" s="139"/>
      <c r="GM53" s="139"/>
      <c r="GN53" s="139"/>
      <c r="GO53" s="139"/>
      <c r="GP53" s="139"/>
      <c r="GQ53" s="139"/>
      <c r="GR53" s="139"/>
      <c r="GS53" s="139"/>
      <c r="GT53" s="139"/>
      <c r="GU53" s="139"/>
      <c r="GV53" s="139"/>
      <c r="GW53" s="139"/>
      <c r="GX53" s="139"/>
      <c r="GY53" s="139"/>
      <c r="GZ53" s="139"/>
      <c r="HA53" s="139"/>
      <c r="HB53" s="139"/>
      <c r="HC53" s="139"/>
      <c r="HD53" s="139"/>
      <c r="HE53" s="139"/>
      <c r="HF53" s="139"/>
      <c r="HG53" s="139"/>
      <c r="HH53" s="139"/>
      <c r="HI53" s="139"/>
      <c r="HJ53" s="139"/>
      <c r="HK53" s="139"/>
      <c r="HL53" s="139"/>
      <c r="HM53" s="139"/>
      <c r="HN53" s="139"/>
      <c r="HO53" s="139"/>
      <c r="HP53" s="139"/>
      <c r="HQ53" s="139"/>
      <c r="HR53" s="139"/>
      <c r="HS53" s="139"/>
      <c r="HT53" s="139"/>
      <c r="HU53" s="139"/>
      <c r="HV53" s="139"/>
      <c r="HW53" s="139"/>
      <c r="HX53" s="139"/>
      <c r="HY53" s="139"/>
      <c r="HZ53" s="139"/>
      <c r="IA53" s="139"/>
      <c r="IB53" s="139"/>
      <c r="IC53" s="139"/>
      <c r="ID53" s="139"/>
      <c r="IE53" s="139"/>
      <c r="IF53" s="139"/>
      <c r="IG53" s="139"/>
      <c r="IH53" s="139"/>
      <c r="II53" s="139"/>
      <c r="IJ53" s="139"/>
      <c r="IK53" s="139"/>
      <c r="IL53" s="139"/>
      <c r="IM53" s="139"/>
      <c r="IN53" s="139"/>
      <c r="IO53" s="139"/>
      <c r="IP53" s="139"/>
      <c r="IQ53" s="139"/>
      <c r="IR53" s="139"/>
      <c r="IS53" s="139"/>
      <c r="IT53" s="139"/>
      <c r="IU53" s="139"/>
      <c r="IV53" s="139"/>
    </row>
    <row r="54" spans="1:256" ht="17.100000000000001" customHeight="1">
      <c r="A54" s="16"/>
      <c r="B54" s="188"/>
      <c r="C54" s="42" t="s">
        <v>90</v>
      </c>
      <c r="D54" s="158">
        <v>184</v>
      </c>
      <c r="E54" s="158">
        <v>6</v>
      </c>
      <c r="F54" s="158">
        <v>5</v>
      </c>
      <c r="G54" s="158">
        <v>4</v>
      </c>
      <c r="H54" s="158">
        <v>3</v>
      </c>
      <c r="I54" s="158">
        <f t="shared" si="114"/>
        <v>202</v>
      </c>
      <c r="J54" s="158">
        <v>60</v>
      </c>
      <c r="K54" s="158">
        <v>1</v>
      </c>
      <c r="L54" s="158">
        <v>0</v>
      </c>
      <c r="M54" s="158">
        <v>1</v>
      </c>
      <c r="N54" s="158">
        <v>0</v>
      </c>
      <c r="O54" s="158">
        <f t="shared" si="115"/>
        <v>62</v>
      </c>
      <c r="P54" s="158">
        <v>0</v>
      </c>
      <c r="Q54" s="158">
        <v>0</v>
      </c>
      <c r="R54" s="158">
        <v>0</v>
      </c>
      <c r="S54" s="158">
        <v>0</v>
      </c>
      <c r="T54" s="158">
        <v>0</v>
      </c>
      <c r="U54" s="159">
        <f t="shared" si="116"/>
        <v>0</v>
      </c>
      <c r="V54" s="188"/>
      <c r="W54" s="42" t="s">
        <v>90</v>
      </c>
      <c r="X54" s="158">
        <v>0</v>
      </c>
      <c r="Y54" s="158">
        <v>0</v>
      </c>
      <c r="Z54" s="158">
        <v>0</v>
      </c>
      <c r="AA54" s="158">
        <v>0</v>
      </c>
      <c r="AB54" s="158">
        <v>0</v>
      </c>
      <c r="AC54" s="158">
        <f t="shared" si="117"/>
        <v>0</v>
      </c>
      <c r="AD54" s="158">
        <v>0</v>
      </c>
      <c r="AE54" s="158">
        <v>0</v>
      </c>
      <c r="AF54" s="158">
        <v>0</v>
      </c>
      <c r="AG54" s="158">
        <v>0</v>
      </c>
      <c r="AH54" s="158">
        <v>0</v>
      </c>
      <c r="AI54" s="158">
        <f t="shared" si="118"/>
        <v>0</v>
      </c>
      <c r="AJ54" s="158">
        <f t="shared" si="119"/>
        <v>244</v>
      </c>
      <c r="AK54" s="158">
        <f t="shared" si="119"/>
        <v>7</v>
      </c>
      <c r="AL54" s="158">
        <f t="shared" si="119"/>
        <v>5</v>
      </c>
      <c r="AM54" s="158">
        <f t="shared" si="119"/>
        <v>5</v>
      </c>
      <c r="AN54" s="158">
        <f t="shared" si="119"/>
        <v>3</v>
      </c>
      <c r="AO54" s="159">
        <f t="shared" si="120"/>
        <v>264</v>
      </c>
      <c r="AP54" s="188"/>
      <c r="AQ54" s="42" t="s">
        <v>90</v>
      </c>
      <c r="AR54" s="51">
        <v>0</v>
      </c>
      <c r="AS54" s="51">
        <v>0</v>
      </c>
      <c r="AT54" s="51">
        <v>0</v>
      </c>
      <c r="AU54" s="51">
        <v>0</v>
      </c>
      <c r="AV54" s="51">
        <v>0</v>
      </c>
      <c r="AW54" s="51">
        <f t="shared" si="121"/>
        <v>0</v>
      </c>
      <c r="AX54" s="51">
        <v>0</v>
      </c>
      <c r="AY54" s="51">
        <v>0</v>
      </c>
      <c r="AZ54" s="51">
        <v>0</v>
      </c>
      <c r="BA54" s="51">
        <v>0</v>
      </c>
      <c r="BB54" s="51">
        <v>0</v>
      </c>
      <c r="BC54" s="51">
        <f t="shared" si="122"/>
        <v>0</v>
      </c>
      <c r="BD54" s="51">
        <v>0</v>
      </c>
      <c r="BE54" s="51">
        <v>0</v>
      </c>
      <c r="BF54" s="51">
        <v>0</v>
      </c>
      <c r="BG54" s="51">
        <v>0</v>
      </c>
      <c r="BH54" s="51">
        <v>0</v>
      </c>
      <c r="BI54" s="160">
        <f t="shared" si="123"/>
        <v>0</v>
      </c>
      <c r="BJ54" s="188"/>
      <c r="BK54" s="42" t="s">
        <v>90</v>
      </c>
      <c r="BL54" s="158">
        <v>0</v>
      </c>
      <c r="BM54" s="158">
        <v>0</v>
      </c>
      <c r="BN54" s="158">
        <v>0</v>
      </c>
      <c r="BO54" s="158">
        <v>0</v>
      </c>
      <c r="BP54" s="158">
        <v>0</v>
      </c>
      <c r="BQ54" s="158">
        <f t="shared" si="124"/>
        <v>0</v>
      </c>
      <c r="BR54" s="158">
        <v>0</v>
      </c>
      <c r="BS54" s="158">
        <v>0</v>
      </c>
      <c r="BT54" s="158">
        <v>0</v>
      </c>
      <c r="BU54" s="158">
        <v>0</v>
      </c>
      <c r="BV54" s="158">
        <v>0</v>
      </c>
      <c r="BW54" s="158">
        <f t="shared" si="125"/>
        <v>0</v>
      </c>
      <c r="BX54" s="158">
        <f t="shared" si="126"/>
        <v>0</v>
      </c>
      <c r="BY54" s="158">
        <f t="shared" si="126"/>
        <v>0</v>
      </c>
      <c r="BZ54" s="158">
        <f t="shared" si="126"/>
        <v>0</v>
      </c>
      <c r="CA54" s="158">
        <f t="shared" si="126"/>
        <v>0</v>
      </c>
      <c r="CB54" s="158">
        <f t="shared" si="126"/>
        <v>0</v>
      </c>
      <c r="CC54" s="159">
        <f t="shared" si="127"/>
        <v>0</v>
      </c>
      <c r="CD54" s="168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39"/>
      <c r="DD54" s="139"/>
      <c r="DE54" s="139"/>
      <c r="DF54" s="139"/>
      <c r="DG54" s="139"/>
      <c r="DH54" s="139"/>
      <c r="DI54" s="139"/>
      <c r="DJ54" s="139"/>
      <c r="DK54" s="139"/>
      <c r="DL54" s="139"/>
      <c r="DM54" s="139"/>
      <c r="DN54" s="139"/>
      <c r="DO54" s="139"/>
      <c r="DP54" s="139"/>
      <c r="DQ54" s="139"/>
      <c r="DR54" s="139"/>
      <c r="DS54" s="139"/>
      <c r="DT54" s="139"/>
      <c r="DU54" s="139"/>
      <c r="DV54" s="139"/>
      <c r="DW54" s="139"/>
      <c r="DX54" s="139"/>
      <c r="DY54" s="139"/>
      <c r="DZ54" s="139"/>
      <c r="EA54" s="139"/>
      <c r="EB54" s="139"/>
      <c r="EC54" s="139"/>
      <c r="ED54" s="139"/>
      <c r="EE54" s="139"/>
      <c r="EF54" s="139"/>
      <c r="EG54" s="139"/>
      <c r="EH54" s="139"/>
      <c r="EI54" s="139"/>
      <c r="EJ54" s="139"/>
      <c r="EK54" s="139"/>
      <c r="EL54" s="139"/>
      <c r="EM54" s="139"/>
      <c r="EN54" s="139"/>
      <c r="EO54" s="139"/>
      <c r="EP54" s="139"/>
      <c r="EQ54" s="139"/>
      <c r="ER54" s="139"/>
      <c r="ES54" s="139"/>
      <c r="ET54" s="139"/>
      <c r="EU54" s="139"/>
      <c r="EV54" s="139"/>
      <c r="EW54" s="139"/>
      <c r="EX54" s="139"/>
      <c r="EY54" s="139"/>
      <c r="EZ54" s="139"/>
      <c r="FA54" s="139"/>
      <c r="FB54" s="139"/>
      <c r="FC54" s="139"/>
      <c r="FD54" s="139"/>
      <c r="FE54" s="139"/>
      <c r="FF54" s="139"/>
      <c r="FG54" s="139"/>
      <c r="FH54" s="139"/>
      <c r="FI54" s="139"/>
      <c r="FJ54" s="139"/>
      <c r="FK54" s="139"/>
      <c r="FL54" s="139"/>
      <c r="FM54" s="139"/>
      <c r="FN54" s="139"/>
      <c r="FO54" s="139"/>
      <c r="FP54" s="139"/>
      <c r="FQ54" s="139"/>
      <c r="FR54" s="139"/>
      <c r="FS54" s="139"/>
      <c r="FT54" s="139"/>
      <c r="FU54" s="139"/>
      <c r="FV54" s="139"/>
      <c r="FW54" s="139"/>
      <c r="FX54" s="139"/>
      <c r="FY54" s="139"/>
      <c r="FZ54" s="139"/>
      <c r="GA54" s="139"/>
      <c r="GB54" s="139"/>
      <c r="GC54" s="139"/>
      <c r="GD54" s="139"/>
      <c r="GE54" s="139"/>
      <c r="GF54" s="139"/>
      <c r="GG54" s="139"/>
      <c r="GH54" s="139"/>
      <c r="GI54" s="139"/>
      <c r="GJ54" s="139"/>
      <c r="GK54" s="139"/>
      <c r="GL54" s="139"/>
      <c r="GM54" s="139"/>
      <c r="GN54" s="139"/>
      <c r="GO54" s="139"/>
      <c r="GP54" s="139"/>
      <c r="GQ54" s="139"/>
      <c r="GR54" s="139"/>
      <c r="GS54" s="139"/>
      <c r="GT54" s="139"/>
      <c r="GU54" s="139"/>
      <c r="GV54" s="139"/>
      <c r="GW54" s="139"/>
      <c r="GX54" s="139"/>
      <c r="GY54" s="139"/>
      <c r="GZ54" s="139"/>
      <c r="HA54" s="139"/>
      <c r="HB54" s="139"/>
      <c r="HC54" s="139"/>
      <c r="HD54" s="139"/>
      <c r="HE54" s="139"/>
      <c r="HF54" s="139"/>
      <c r="HG54" s="139"/>
      <c r="HH54" s="139"/>
      <c r="HI54" s="139"/>
      <c r="HJ54" s="139"/>
      <c r="HK54" s="139"/>
      <c r="HL54" s="139"/>
      <c r="HM54" s="139"/>
      <c r="HN54" s="139"/>
      <c r="HO54" s="139"/>
      <c r="HP54" s="139"/>
      <c r="HQ54" s="139"/>
      <c r="HR54" s="139"/>
      <c r="HS54" s="139"/>
      <c r="HT54" s="139"/>
      <c r="HU54" s="139"/>
      <c r="HV54" s="139"/>
      <c r="HW54" s="139"/>
      <c r="HX54" s="139"/>
      <c r="HY54" s="139"/>
      <c r="HZ54" s="139"/>
      <c r="IA54" s="139"/>
      <c r="IB54" s="139"/>
      <c r="IC54" s="139"/>
      <c r="ID54" s="139"/>
      <c r="IE54" s="139"/>
      <c r="IF54" s="139"/>
      <c r="IG54" s="139"/>
      <c r="IH54" s="139"/>
      <c r="II54" s="139"/>
      <c r="IJ54" s="139"/>
      <c r="IK54" s="139"/>
      <c r="IL54" s="139"/>
      <c r="IM54" s="139"/>
      <c r="IN54" s="139"/>
      <c r="IO54" s="139"/>
      <c r="IP54" s="139"/>
      <c r="IQ54" s="139"/>
      <c r="IR54" s="139"/>
      <c r="IS54" s="139"/>
      <c r="IT54" s="139"/>
      <c r="IU54" s="139"/>
      <c r="IV54" s="139"/>
    </row>
    <row r="55" spans="1:256" ht="17.100000000000001" customHeight="1">
      <c r="A55" s="16"/>
      <c r="B55" s="189"/>
      <c r="C55" s="30" t="s">
        <v>34</v>
      </c>
      <c r="D55" s="155">
        <f t="shared" ref="D55:U55" si="128">SUM(D53:D54)</f>
        <v>355</v>
      </c>
      <c r="E55" s="155">
        <f t="shared" si="128"/>
        <v>24</v>
      </c>
      <c r="F55" s="155">
        <f t="shared" si="128"/>
        <v>7</v>
      </c>
      <c r="G55" s="155">
        <f t="shared" si="128"/>
        <v>4</v>
      </c>
      <c r="H55" s="155">
        <f t="shared" si="128"/>
        <v>9</v>
      </c>
      <c r="I55" s="155">
        <f t="shared" si="128"/>
        <v>399</v>
      </c>
      <c r="J55" s="155">
        <f t="shared" si="128"/>
        <v>117</v>
      </c>
      <c r="K55" s="155">
        <f t="shared" si="128"/>
        <v>1</v>
      </c>
      <c r="L55" s="155">
        <f t="shared" si="128"/>
        <v>1</v>
      </c>
      <c r="M55" s="155">
        <f t="shared" si="128"/>
        <v>3</v>
      </c>
      <c r="N55" s="155">
        <f t="shared" si="128"/>
        <v>3</v>
      </c>
      <c r="O55" s="155">
        <f t="shared" si="128"/>
        <v>125</v>
      </c>
      <c r="P55" s="155">
        <f t="shared" si="128"/>
        <v>0</v>
      </c>
      <c r="Q55" s="155">
        <f t="shared" si="128"/>
        <v>0</v>
      </c>
      <c r="R55" s="155">
        <f t="shared" si="128"/>
        <v>0</v>
      </c>
      <c r="S55" s="155">
        <f t="shared" si="128"/>
        <v>0</v>
      </c>
      <c r="T55" s="155">
        <f t="shared" si="128"/>
        <v>0</v>
      </c>
      <c r="U55" s="156">
        <f t="shared" si="128"/>
        <v>0</v>
      </c>
      <c r="V55" s="189"/>
      <c r="W55" s="30" t="s">
        <v>34</v>
      </c>
      <c r="X55" s="155">
        <f t="shared" ref="X55:AO55" si="129">SUM(X53:X54)</f>
        <v>0</v>
      </c>
      <c r="Y55" s="155">
        <f t="shared" si="129"/>
        <v>0</v>
      </c>
      <c r="Z55" s="155">
        <f t="shared" si="129"/>
        <v>0</v>
      </c>
      <c r="AA55" s="155">
        <f t="shared" si="129"/>
        <v>0</v>
      </c>
      <c r="AB55" s="155">
        <f t="shared" si="129"/>
        <v>0</v>
      </c>
      <c r="AC55" s="155">
        <f t="shared" si="129"/>
        <v>0</v>
      </c>
      <c r="AD55" s="155">
        <f t="shared" si="129"/>
        <v>0</v>
      </c>
      <c r="AE55" s="155">
        <f t="shared" si="129"/>
        <v>0</v>
      </c>
      <c r="AF55" s="155">
        <f t="shared" si="129"/>
        <v>0</v>
      </c>
      <c r="AG55" s="155">
        <f t="shared" si="129"/>
        <v>0</v>
      </c>
      <c r="AH55" s="155">
        <f t="shared" si="129"/>
        <v>0</v>
      </c>
      <c r="AI55" s="155">
        <f t="shared" si="129"/>
        <v>0</v>
      </c>
      <c r="AJ55" s="155">
        <f t="shared" si="129"/>
        <v>472</v>
      </c>
      <c r="AK55" s="155">
        <f t="shared" si="129"/>
        <v>25</v>
      </c>
      <c r="AL55" s="155">
        <f t="shared" si="129"/>
        <v>8</v>
      </c>
      <c r="AM55" s="155">
        <f t="shared" si="129"/>
        <v>7</v>
      </c>
      <c r="AN55" s="155">
        <f t="shared" si="129"/>
        <v>12</v>
      </c>
      <c r="AO55" s="156">
        <f t="shared" si="129"/>
        <v>524</v>
      </c>
      <c r="AP55" s="189"/>
      <c r="AQ55" s="30" t="s">
        <v>34</v>
      </c>
      <c r="AR55" s="155">
        <f t="shared" ref="AR55:BI55" si="130">SUM(AR53:AR54)</f>
        <v>6</v>
      </c>
      <c r="AS55" s="155">
        <f t="shared" si="130"/>
        <v>0</v>
      </c>
      <c r="AT55" s="155">
        <f t="shared" si="130"/>
        <v>0</v>
      </c>
      <c r="AU55" s="155">
        <f t="shared" si="130"/>
        <v>1</v>
      </c>
      <c r="AV55" s="155">
        <f t="shared" si="130"/>
        <v>2</v>
      </c>
      <c r="AW55" s="155">
        <f t="shared" si="130"/>
        <v>9</v>
      </c>
      <c r="AX55" s="155">
        <f t="shared" si="130"/>
        <v>7</v>
      </c>
      <c r="AY55" s="155">
        <f t="shared" si="130"/>
        <v>0</v>
      </c>
      <c r="AZ55" s="155">
        <f t="shared" si="130"/>
        <v>0</v>
      </c>
      <c r="BA55" s="155">
        <f t="shared" si="130"/>
        <v>4</v>
      </c>
      <c r="BB55" s="155">
        <f t="shared" si="130"/>
        <v>4</v>
      </c>
      <c r="BC55" s="155">
        <f t="shared" si="130"/>
        <v>15</v>
      </c>
      <c r="BD55" s="155">
        <f t="shared" si="130"/>
        <v>0</v>
      </c>
      <c r="BE55" s="155">
        <f t="shared" si="130"/>
        <v>0</v>
      </c>
      <c r="BF55" s="155">
        <f t="shared" si="130"/>
        <v>0</v>
      </c>
      <c r="BG55" s="155">
        <f t="shared" si="130"/>
        <v>0</v>
      </c>
      <c r="BH55" s="155">
        <f t="shared" si="130"/>
        <v>0</v>
      </c>
      <c r="BI55" s="156">
        <f t="shared" si="130"/>
        <v>0</v>
      </c>
      <c r="BJ55" s="189"/>
      <c r="BK55" s="30" t="s">
        <v>34</v>
      </c>
      <c r="BL55" s="155">
        <f t="shared" ref="BL55:CC55" si="131">SUM(BL53:BL54)</f>
        <v>0</v>
      </c>
      <c r="BM55" s="155">
        <f t="shared" si="131"/>
        <v>0</v>
      </c>
      <c r="BN55" s="155">
        <f t="shared" si="131"/>
        <v>0</v>
      </c>
      <c r="BO55" s="155">
        <f t="shared" si="131"/>
        <v>0</v>
      </c>
      <c r="BP55" s="155">
        <f t="shared" si="131"/>
        <v>0</v>
      </c>
      <c r="BQ55" s="155">
        <f t="shared" si="131"/>
        <v>0</v>
      </c>
      <c r="BR55" s="155">
        <f t="shared" si="131"/>
        <v>0</v>
      </c>
      <c r="BS55" s="155">
        <f t="shared" si="131"/>
        <v>0</v>
      </c>
      <c r="BT55" s="155">
        <f t="shared" si="131"/>
        <v>0</v>
      </c>
      <c r="BU55" s="155">
        <f t="shared" si="131"/>
        <v>0</v>
      </c>
      <c r="BV55" s="155">
        <f t="shared" si="131"/>
        <v>0</v>
      </c>
      <c r="BW55" s="155">
        <f t="shared" si="131"/>
        <v>0</v>
      </c>
      <c r="BX55" s="155">
        <f t="shared" si="131"/>
        <v>13</v>
      </c>
      <c r="BY55" s="155">
        <f t="shared" si="131"/>
        <v>0</v>
      </c>
      <c r="BZ55" s="155">
        <f t="shared" si="131"/>
        <v>0</v>
      </c>
      <c r="CA55" s="155">
        <f t="shared" si="131"/>
        <v>5</v>
      </c>
      <c r="CB55" s="155">
        <f t="shared" si="131"/>
        <v>6</v>
      </c>
      <c r="CC55" s="156">
        <f t="shared" si="131"/>
        <v>24</v>
      </c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39"/>
      <c r="DD55" s="139"/>
      <c r="DE55" s="139"/>
      <c r="DF55" s="139"/>
      <c r="DG55" s="139"/>
      <c r="DH55" s="139"/>
      <c r="DI55" s="139"/>
      <c r="DJ55" s="139"/>
      <c r="DK55" s="139"/>
      <c r="DL55" s="139"/>
      <c r="DM55" s="139"/>
      <c r="DN55" s="139"/>
      <c r="DO55" s="139"/>
      <c r="DP55" s="139"/>
      <c r="DQ55" s="139"/>
      <c r="DR55" s="139"/>
      <c r="DS55" s="139"/>
      <c r="DT55" s="139"/>
      <c r="DU55" s="139"/>
      <c r="DV55" s="139"/>
      <c r="DW55" s="139"/>
      <c r="DX55" s="139"/>
      <c r="DY55" s="139"/>
      <c r="DZ55" s="139"/>
      <c r="EA55" s="139"/>
      <c r="EB55" s="139"/>
      <c r="EC55" s="139"/>
      <c r="ED55" s="139"/>
      <c r="EE55" s="139"/>
      <c r="EF55" s="139"/>
      <c r="EG55" s="139"/>
      <c r="EH55" s="139"/>
      <c r="EI55" s="139"/>
      <c r="EJ55" s="139"/>
      <c r="EK55" s="139"/>
      <c r="EL55" s="139"/>
      <c r="EM55" s="139"/>
      <c r="EN55" s="139"/>
      <c r="EO55" s="139"/>
      <c r="EP55" s="139"/>
      <c r="EQ55" s="139"/>
      <c r="ER55" s="139"/>
      <c r="ES55" s="139"/>
      <c r="ET55" s="139"/>
      <c r="EU55" s="139"/>
      <c r="EV55" s="139"/>
      <c r="EW55" s="139"/>
      <c r="EX55" s="139"/>
      <c r="EY55" s="139"/>
      <c r="EZ55" s="139"/>
      <c r="FA55" s="139"/>
      <c r="FB55" s="139"/>
      <c r="FC55" s="139"/>
      <c r="FD55" s="139"/>
      <c r="FE55" s="139"/>
      <c r="FF55" s="139"/>
      <c r="FG55" s="139"/>
      <c r="FH55" s="139"/>
      <c r="FI55" s="139"/>
      <c r="FJ55" s="139"/>
      <c r="FK55" s="139"/>
      <c r="FL55" s="139"/>
      <c r="FM55" s="139"/>
      <c r="FN55" s="139"/>
      <c r="FO55" s="139"/>
      <c r="FP55" s="139"/>
      <c r="FQ55" s="139"/>
      <c r="FR55" s="139"/>
      <c r="FS55" s="139"/>
      <c r="FT55" s="139"/>
      <c r="FU55" s="139"/>
      <c r="FV55" s="139"/>
      <c r="FW55" s="139"/>
      <c r="FX55" s="139"/>
      <c r="FY55" s="139"/>
      <c r="FZ55" s="139"/>
      <c r="GA55" s="139"/>
      <c r="GB55" s="139"/>
      <c r="GC55" s="139"/>
      <c r="GD55" s="139"/>
      <c r="GE55" s="139"/>
      <c r="GF55" s="139"/>
      <c r="GG55" s="139"/>
      <c r="GH55" s="139"/>
      <c r="GI55" s="139"/>
      <c r="GJ55" s="139"/>
      <c r="GK55" s="139"/>
      <c r="GL55" s="139"/>
      <c r="GM55" s="139"/>
      <c r="GN55" s="139"/>
      <c r="GO55" s="139"/>
      <c r="GP55" s="139"/>
      <c r="GQ55" s="139"/>
      <c r="GR55" s="139"/>
      <c r="GS55" s="139"/>
      <c r="GT55" s="139"/>
      <c r="GU55" s="139"/>
      <c r="GV55" s="139"/>
      <c r="GW55" s="139"/>
      <c r="GX55" s="139"/>
      <c r="GY55" s="139"/>
      <c r="GZ55" s="139"/>
      <c r="HA55" s="139"/>
      <c r="HB55" s="139"/>
      <c r="HC55" s="139"/>
      <c r="HD55" s="139"/>
      <c r="HE55" s="139"/>
      <c r="HF55" s="139"/>
      <c r="HG55" s="139"/>
      <c r="HH55" s="139"/>
      <c r="HI55" s="139"/>
      <c r="HJ55" s="139"/>
      <c r="HK55" s="139"/>
      <c r="HL55" s="139"/>
      <c r="HM55" s="139"/>
      <c r="HN55" s="139"/>
      <c r="HO55" s="139"/>
      <c r="HP55" s="139"/>
      <c r="HQ55" s="139"/>
      <c r="HR55" s="139"/>
      <c r="HS55" s="139"/>
      <c r="HT55" s="139"/>
      <c r="HU55" s="139"/>
      <c r="HV55" s="139"/>
      <c r="HW55" s="139"/>
      <c r="HX55" s="139"/>
      <c r="HY55" s="139"/>
      <c r="HZ55" s="139"/>
      <c r="IA55" s="139"/>
      <c r="IB55" s="139"/>
      <c r="IC55" s="139"/>
      <c r="ID55" s="139"/>
      <c r="IE55" s="139"/>
      <c r="IF55" s="139"/>
      <c r="IG55" s="139"/>
      <c r="IH55" s="139"/>
      <c r="II55" s="139"/>
      <c r="IJ55" s="139"/>
      <c r="IK55" s="139"/>
      <c r="IL55" s="139"/>
      <c r="IM55" s="139"/>
      <c r="IN55" s="139"/>
      <c r="IO55" s="139"/>
      <c r="IP55" s="139"/>
      <c r="IQ55" s="139"/>
      <c r="IR55" s="139"/>
      <c r="IS55" s="139"/>
      <c r="IT55" s="139"/>
      <c r="IU55" s="139"/>
      <c r="IV55" s="139"/>
    </row>
    <row r="56" spans="1:256" ht="17.100000000000001" customHeight="1">
      <c r="A56" s="16"/>
      <c r="B56" s="187" t="s">
        <v>91</v>
      </c>
      <c r="C56" s="42" t="s">
        <v>92</v>
      </c>
      <c r="D56" s="161">
        <v>225</v>
      </c>
      <c r="E56" s="161">
        <v>26</v>
      </c>
      <c r="F56" s="161">
        <v>23</v>
      </c>
      <c r="G56" s="161">
        <v>2</v>
      </c>
      <c r="H56" s="161">
        <v>9</v>
      </c>
      <c r="I56" s="161">
        <f t="shared" ref="I56:I57" si="132">SUM(D56:H56)</f>
        <v>285</v>
      </c>
      <c r="J56" s="161">
        <v>77</v>
      </c>
      <c r="K56" s="161">
        <v>0</v>
      </c>
      <c r="L56" s="161">
        <v>8</v>
      </c>
      <c r="M56" s="161">
        <v>2</v>
      </c>
      <c r="N56" s="161">
        <v>4</v>
      </c>
      <c r="O56" s="161">
        <f t="shared" ref="O56:O57" si="133">SUM(J56:N56)</f>
        <v>91</v>
      </c>
      <c r="P56" s="161">
        <v>0</v>
      </c>
      <c r="Q56" s="161">
        <v>0</v>
      </c>
      <c r="R56" s="161">
        <v>0</v>
      </c>
      <c r="S56" s="161">
        <v>0</v>
      </c>
      <c r="T56" s="161">
        <v>0</v>
      </c>
      <c r="U56" s="162">
        <f t="shared" ref="U56:U57" si="134">SUM(P56:T56)</f>
        <v>0</v>
      </c>
      <c r="V56" s="187" t="s">
        <v>91</v>
      </c>
      <c r="W56" s="42" t="s">
        <v>92</v>
      </c>
      <c r="X56" s="161">
        <v>0</v>
      </c>
      <c r="Y56" s="161">
        <v>0</v>
      </c>
      <c r="Z56" s="161">
        <v>0</v>
      </c>
      <c r="AA56" s="161">
        <v>0</v>
      </c>
      <c r="AB56" s="161">
        <v>0</v>
      </c>
      <c r="AC56" s="161">
        <f t="shared" ref="AC56:AC57" si="135">SUM(X56:AB56)</f>
        <v>0</v>
      </c>
      <c r="AD56" s="161">
        <v>0</v>
      </c>
      <c r="AE56" s="161">
        <v>0</v>
      </c>
      <c r="AF56" s="161">
        <v>0</v>
      </c>
      <c r="AG56" s="161">
        <v>0</v>
      </c>
      <c r="AH56" s="161">
        <v>0</v>
      </c>
      <c r="AI56" s="161">
        <f t="shared" ref="AI56:AI57" si="136">SUM(AD56:AH56)</f>
        <v>0</v>
      </c>
      <c r="AJ56" s="161">
        <f t="shared" ref="AJ56:AN57" si="137">D56+J56+P56+X56+AD56</f>
        <v>302</v>
      </c>
      <c r="AK56" s="161">
        <f t="shared" si="137"/>
        <v>26</v>
      </c>
      <c r="AL56" s="161">
        <f t="shared" si="137"/>
        <v>31</v>
      </c>
      <c r="AM56" s="161">
        <f t="shared" si="137"/>
        <v>4</v>
      </c>
      <c r="AN56" s="161">
        <f t="shared" si="137"/>
        <v>13</v>
      </c>
      <c r="AO56" s="162">
        <f t="shared" ref="AO56:AO57" si="138">SUM(AJ56:AN56)</f>
        <v>376</v>
      </c>
      <c r="AP56" s="187" t="s">
        <v>91</v>
      </c>
      <c r="AQ56" s="42" t="s">
        <v>92</v>
      </c>
      <c r="AR56" s="61">
        <v>7</v>
      </c>
      <c r="AS56" s="61">
        <v>0</v>
      </c>
      <c r="AT56" s="61">
        <v>1</v>
      </c>
      <c r="AU56" s="61">
        <v>4</v>
      </c>
      <c r="AV56" s="61">
        <v>3</v>
      </c>
      <c r="AW56" s="61">
        <f t="shared" ref="AW56:AW57" si="139">SUM(AR56:AV56)</f>
        <v>15</v>
      </c>
      <c r="AX56" s="61">
        <v>14</v>
      </c>
      <c r="AY56" s="61">
        <v>0</v>
      </c>
      <c r="AZ56" s="61">
        <v>0</v>
      </c>
      <c r="BA56" s="61">
        <v>0</v>
      </c>
      <c r="BB56" s="61">
        <v>4</v>
      </c>
      <c r="BC56" s="61">
        <f t="shared" ref="BC56:BC57" si="140">SUM(AX56:BB56)</f>
        <v>18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163">
        <f t="shared" ref="BI56:BI57" si="141">SUM(BD56:BH56)</f>
        <v>0</v>
      </c>
      <c r="BJ56" s="187" t="s">
        <v>91</v>
      </c>
      <c r="BK56" s="42" t="s">
        <v>92</v>
      </c>
      <c r="BL56" s="161">
        <v>0</v>
      </c>
      <c r="BM56" s="161">
        <v>0</v>
      </c>
      <c r="BN56" s="161">
        <v>0</v>
      </c>
      <c r="BO56" s="161">
        <v>0</v>
      </c>
      <c r="BP56" s="161">
        <v>0</v>
      </c>
      <c r="BQ56" s="161">
        <f t="shared" ref="BQ56:BQ57" si="142">SUM(BL56:BP56)</f>
        <v>0</v>
      </c>
      <c r="BR56" s="161">
        <v>0</v>
      </c>
      <c r="BS56" s="161">
        <v>0</v>
      </c>
      <c r="BT56" s="161">
        <v>0</v>
      </c>
      <c r="BU56" s="161">
        <v>0</v>
      </c>
      <c r="BV56" s="161">
        <v>0</v>
      </c>
      <c r="BW56" s="161">
        <f t="shared" ref="BW56:BW57" si="143">SUM(BR56:BV56)</f>
        <v>0</v>
      </c>
      <c r="BX56" s="161">
        <f t="shared" ref="BX56:CB57" si="144">AR56+AX56+BD56+BL56+BR56</f>
        <v>21</v>
      </c>
      <c r="BY56" s="161">
        <f t="shared" si="144"/>
        <v>0</v>
      </c>
      <c r="BZ56" s="161">
        <f t="shared" si="144"/>
        <v>1</v>
      </c>
      <c r="CA56" s="161">
        <f t="shared" si="144"/>
        <v>4</v>
      </c>
      <c r="CB56" s="161">
        <f t="shared" si="144"/>
        <v>7</v>
      </c>
      <c r="CC56" s="162">
        <f t="shared" ref="CC56:CC57" si="145">SUM(BX56:CB56)</f>
        <v>33</v>
      </c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39"/>
      <c r="DD56" s="139"/>
      <c r="DE56" s="139"/>
      <c r="DF56" s="139"/>
      <c r="DG56" s="139"/>
      <c r="DH56" s="139"/>
      <c r="DI56" s="139"/>
      <c r="DJ56" s="139"/>
      <c r="DK56" s="139"/>
      <c r="DL56" s="139"/>
      <c r="DM56" s="139"/>
      <c r="DN56" s="139"/>
      <c r="DO56" s="139"/>
      <c r="DP56" s="139"/>
      <c r="DQ56" s="139"/>
      <c r="DR56" s="139"/>
      <c r="DS56" s="139"/>
      <c r="DT56" s="139"/>
      <c r="DU56" s="139"/>
      <c r="DV56" s="139"/>
      <c r="DW56" s="139"/>
      <c r="DX56" s="139"/>
      <c r="DY56" s="139"/>
      <c r="DZ56" s="139"/>
      <c r="EA56" s="139"/>
      <c r="EB56" s="139"/>
      <c r="EC56" s="139"/>
      <c r="ED56" s="139"/>
      <c r="EE56" s="139"/>
      <c r="EF56" s="139"/>
      <c r="EG56" s="139"/>
      <c r="EH56" s="139"/>
      <c r="EI56" s="139"/>
      <c r="EJ56" s="139"/>
      <c r="EK56" s="139"/>
      <c r="EL56" s="139"/>
      <c r="EM56" s="139"/>
      <c r="EN56" s="139"/>
      <c r="EO56" s="139"/>
      <c r="EP56" s="139"/>
      <c r="EQ56" s="139"/>
      <c r="ER56" s="139"/>
      <c r="ES56" s="139"/>
      <c r="ET56" s="139"/>
      <c r="EU56" s="139"/>
      <c r="EV56" s="139"/>
      <c r="EW56" s="139"/>
      <c r="EX56" s="139"/>
      <c r="EY56" s="139"/>
      <c r="EZ56" s="139"/>
      <c r="FA56" s="139"/>
      <c r="FB56" s="139"/>
      <c r="FC56" s="139"/>
      <c r="FD56" s="139"/>
      <c r="FE56" s="139"/>
      <c r="FF56" s="139"/>
      <c r="FG56" s="139"/>
      <c r="FH56" s="139"/>
      <c r="FI56" s="139"/>
      <c r="FJ56" s="139"/>
      <c r="FK56" s="139"/>
      <c r="FL56" s="139"/>
      <c r="FM56" s="139"/>
      <c r="FN56" s="139"/>
      <c r="FO56" s="139"/>
      <c r="FP56" s="139"/>
      <c r="FQ56" s="139"/>
      <c r="FR56" s="139"/>
      <c r="FS56" s="139"/>
      <c r="FT56" s="139"/>
      <c r="FU56" s="139"/>
      <c r="FV56" s="139"/>
      <c r="FW56" s="139"/>
      <c r="FX56" s="139"/>
      <c r="FY56" s="139"/>
      <c r="FZ56" s="139"/>
      <c r="GA56" s="139"/>
      <c r="GB56" s="139"/>
      <c r="GC56" s="139"/>
      <c r="GD56" s="139"/>
      <c r="GE56" s="139"/>
      <c r="GF56" s="139"/>
      <c r="GG56" s="139"/>
      <c r="GH56" s="139"/>
      <c r="GI56" s="139"/>
      <c r="GJ56" s="139"/>
      <c r="GK56" s="139"/>
      <c r="GL56" s="139"/>
      <c r="GM56" s="139"/>
      <c r="GN56" s="139"/>
      <c r="GO56" s="139"/>
      <c r="GP56" s="139"/>
      <c r="GQ56" s="139"/>
      <c r="GR56" s="139"/>
      <c r="GS56" s="139"/>
      <c r="GT56" s="139"/>
      <c r="GU56" s="139"/>
      <c r="GV56" s="139"/>
      <c r="GW56" s="139"/>
      <c r="GX56" s="139"/>
      <c r="GY56" s="139"/>
      <c r="GZ56" s="139"/>
      <c r="HA56" s="139"/>
      <c r="HB56" s="139"/>
      <c r="HC56" s="139"/>
      <c r="HD56" s="139"/>
      <c r="HE56" s="139"/>
      <c r="HF56" s="139"/>
      <c r="HG56" s="139"/>
      <c r="HH56" s="139"/>
      <c r="HI56" s="139"/>
      <c r="HJ56" s="139"/>
      <c r="HK56" s="139"/>
      <c r="HL56" s="139"/>
      <c r="HM56" s="139"/>
      <c r="HN56" s="139"/>
      <c r="HO56" s="139"/>
      <c r="HP56" s="139"/>
      <c r="HQ56" s="139"/>
      <c r="HR56" s="139"/>
      <c r="HS56" s="139"/>
      <c r="HT56" s="139"/>
      <c r="HU56" s="139"/>
      <c r="HV56" s="139"/>
      <c r="HW56" s="139"/>
      <c r="HX56" s="139"/>
      <c r="HY56" s="139"/>
      <c r="HZ56" s="139"/>
      <c r="IA56" s="139"/>
      <c r="IB56" s="139"/>
      <c r="IC56" s="139"/>
      <c r="ID56" s="139"/>
      <c r="IE56" s="139"/>
      <c r="IF56" s="139"/>
      <c r="IG56" s="139"/>
      <c r="IH56" s="139"/>
      <c r="II56" s="139"/>
      <c r="IJ56" s="139"/>
      <c r="IK56" s="139"/>
      <c r="IL56" s="139"/>
      <c r="IM56" s="139"/>
      <c r="IN56" s="139"/>
      <c r="IO56" s="139"/>
      <c r="IP56" s="139"/>
      <c r="IQ56" s="139"/>
      <c r="IR56" s="139"/>
      <c r="IS56" s="139"/>
      <c r="IT56" s="139"/>
      <c r="IU56" s="139"/>
      <c r="IV56" s="139"/>
    </row>
    <row r="57" spans="1:256" ht="17.100000000000001" customHeight="1">
      <c r="A57" s="16"/>
      <c r="B57" s="188"/>
      <c r="C57" s="42" t="s">
        <v>93</v>
      </c>
      <c r="D57" s="161">
        <v>219</v>
      </c>
      <c r="E57" s="161">
        <v>14</v>
      </c>
      <c r="F57" s="161">
        <v>5</v>
      </c>
      <c r="G57" s="161">
        <v>0</v>
      </c>
      <c r="H57" s="161">
        <v>5</v>
      </c>
      <c r="I57" s="161">
        <f t="shared" si="132"/>
        <v>243</v>
      </c>
      <c r="J57" s="161">
        <v>44</v>
      </c>
      <c r="K57" s="161">
        <v>0</v>
      </c>
      <c r="L57" s="161">
        <v>1</v>
      </c>
      <c r="M57" s="161">
        <v>0</v>
      </c>
      <c r="N57" s="161">
        <v>3</v>
      </c>
      <c r="O57" s="161">
        <f t="shared" si="133"/>
        <v>48</v>
      </c>
      <c r="P57" s="161">
        <v>0</v>
      </c>
      <c r="Q57" s="161">
        <v>0</v>
      </c>
      <c r="R57" s="161">
        <v>0</v>
      </c>
      <c r="S57" s="161">
        <v>0</v>
      </c>
      <c r="T57" s="161">
        <v>0</v>
      </c>
      <c r="U57" s="162">
        <f t="shared" si="134"/>
        <v>0</v>
      </c>
      <c r="V57" s="188"/>
      <c r="W57" s="42" t="s">
        <v>93</v>
      </c>
      <c r="X57" s="161">
        <v>0</v>
      </c>
      <c r="Y57" s="161">
        <v>0</v>
      </c>
      <c r="Z57" s="161">
        <v>0</v>
      </c>
      <c r="AA57" s="161">
        <v>0</v>
      </c>
      <c r="AB57" s="161">
        <v>0</v>
      </c>
      <c r="AC57" s="161">
        <f t="shared" si="135"/>
        <v>0</v>
      </c>
      <c r="AD57" s="161">
        <v>0</v>
      </c>
      <c r="AE57" s="161">
        <v>0</v>
      </c>
      <c r="AF57" s="161">
        <v>0</v>
      </c>
      <c r="AG57" s="161">
        <v>0</v>
      </c>
      <c r="AH57" s="161">
        <v>0</v>
      </c>
      <c r="AI57" s="161">
        <f t="shared" si="136"/>
        <v>0</v>
      </c>
      <c r="AJ57" s="161">
        <f t="shared" si="137"/>
        <v>263</v>
      </c>
      <c r="AK57" s="161">
        <f t="shared" si="137"/>
        <v>14</v>
      </c>
      <c r="AL57" s="161">
        <f t="shared" si="137"/>
        <v>6</v>
      </c>
      <c r="AM57" s="161">
        <f t="shared" si="137"/>
        <v>0</v>
      </c>
      <c r="AN57" s="161">
        <f t="shared" si="137"/>
        <v>8</v>
      </c>
      <c r="AO57" s="162">
        <f t="shared" si="138"/>
        <v>291</v>
      </c>
      <c r="AP57" s="188"/>
      <c r="AQ57" s="42" t="s">
        <v>93</v>
      </c>
      <c r="AR57" s="61">
        <v>6</v>
      </c>
      <c r="AS57" s="61">
        <v>1</v>
      </c>
      <c r="AT57" s="61">
        <v>2</v>
      </c>
      <c r="AU57" s="61">
        <v>0</v>
      </c>
      <c r="AV57" s="61">
        <v>1</v>
      </c>
      <c r="AW57" s="61">
        <f t="shared" si="139"/>
        <v>10</v>
      </c>
      <c r="AX57" s="61">
        <v>10</v>
      </c>
      <c r="AY57" s="61">
        <v>0</v>
      </c>
      <c r="AZ57" s="61">
        <v>0</v>
      </c>
      <c r="BA57" s="61">
        <v>1</v>
      </c>
      <c r="BB57" s="61">
        <v>2</v>
      </c>
      <c r="BC57" s="61">
        <f t="shared" si="140"/>
        <v>13</v>
      </c>
      <c r="BD57" s="61">
        <v>0</v>
      </c>
      <c r="BE57" s="61">
        <v>0</v>
      </c>
      <c r="BF57" s="61">
        <v>0</v>
      </c>
      <c r="BG57" s="61">
        <v>0</v>
      </c>
      <c r="BH57" s="61">
        <v>0</v>
      </c>
      <c r="BI57" s="163">
        <f t="shared" si="141"/>
        <v>0</v>
      </c>
      <c r="BJ57" s="188"/>
      <c r="BK57" s="42" t="s">
        <v>93</v>
      </c>
      <c r="BL57" s="161">
        <v>0</v>
      </c>
      <c r="BM57" s="161">
        <v>0</v>
      </c>
      <c r="BN57" s="161">
        <v>0</v>
      </c>
      <c r="BO57" s="161">
        <v>0</v>
      </c>
      <c r="BP57" s="161">
        <v>0</v>
      </c>
      <c r="BQ57" s="161">
        <f t="shared" si="142"/>
        <v>0</v>
      </c>
      <c r="BR57" s="161">
        <v>0</v>
      </c>
      <c r="BS57" s="161">
        <v>0</v>
      </c>
      <c r="BT57" s="161">
        <v>0</v>
      </c>
      <c r="BU57" s="161">
        <v>0</v>
      </c>
      <c r="BV57" s="161">
        <v>0</v>
      </c>
      <c r="BW57" s="161">
        <f t="shared" si="143"/>
        <v>0</v>
      </c>
      <c r="BX57" s="161">
        <f t="shared" si="144"/>
        <v>16</v>
      </c>
      <c r="BY57" s="161">
        <f t="shared" si="144"/>
        <v>1</v>
      </c>
      <c r="BZ57" s="161">
        <f t="shared" si="144"/>
        <v>2</v>
      </c>
      <c r="CA57" s="161">
        <f t="shared" si="144"/>
        <v>1</v>
      </c>
      <c r="CB57" s="161">
        <f t="shared" si="144"/>
        <v>3</v>
      </c>
      <c r="CC57" s="162">
        <f t="shared" si="145"/>
        <v>23</v>
      </c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39"/>
      <c r="DD57" s="139"/>
      <c r="DE57" s="139"/>
      <c r="DF57" s="139"/>
      <c r="DG57" s="139"/>
      <c r="DH57" s="139"/>
      <c r="DI57" s="139"/>
      <c r="DJ57" s="139"/>
      <c r="DK57" s="139"/>
      <c r="DL57" s="139"/>
      <c r="DM57" s="139"/>
      <c r="DN57" s="139"/>
      <c r="DO57" s="139"/>
      <c r="DP57" s="139"/>
      <c r="DQ57" s="139"/>
      <c r="DR57" s="139"/>
      <c r="DS57" s="139"/>
      <c r="DT57" s="139"/>
      <c r="DU57" s="139"/>
      <c r="DV57" s="139"/>
      <c r="DW57" s="139"/>
      <c r="DX57" s="139"/>
      <c r="DY57" s="139"/>
      <c r="DZ57" s="139"/>
      <c r="EA57" s="139"/>
      <c r="EB57" s="139"/>
      <c r="EC57" s="139"/>
      <c r="ED57" s="139"/>
      <c r="EE57" s="139"/>
      <c r="EF57" s="139"/>
      <c r="EG57" s="139"/>
      <c r="EH57" s="139"/>
      <c r="EI57" s="139"/>
      <c r="EJ57" s="139"/>
      <c r="EK57" s="139"/>
      <c r="EL57" s="139"/>
      <c r="EM57" s="139"/>
      <c r="EN57" s="139"/>
      <c r="EO57" s="139"/>
      <c r="EP57" s="139"/>
      <c r="EQ57" s="139"/>
      <c r="ER57" s="139"/>
      <c r="ES57" s="139"/>
      <c r="ET57" s="139"/>
      <c r="EU57" s="139"/>
      <c r="EV57" s="139"/>
      <c r="EW57" s="139"/>
      <c r="EX57" s="139"/>
      <c r="EY57" s="139"/>
      <c r="EZ57" s="139"/>
      <c r="FA57" s="139"/>
      <c r="FB57" s="139"/>
      <c r="FC57" s="139"/>
      <c r="FD57" s="139"/>
      <c r="FE57" s="139"/>
      <c r="FF57" s="139"/>
      <c r="FG57" s="139"/>
      <c r="FH57" s="139"/>
      <c r="FI57" s="139"/>
      <c r="FJ57" s="139"/>
      <c r="FK57" s="139"/>
      <c r="FL57" s="139"/>
      <c r="FM57" s="139"/>
      <c r="FN57" s="139"/>
      <c r="FO57" s="139"/>
      <c r="FP57" s="139"/>
      <c r="FQ57" s="139"/>
      <c r="FR57" s="139"/>
      <c r="FS57" s="139"/>
      <c r="FT57" s="139"/>
      <c r="FU57" s="139"/>
      <c r="FV57" s="139"/>
      <c r="FW57" s="139"/>
      <c r="FX57" s="139"/>
      <c r="FY57" s="139"/>
      <c r="FZ57" s="139"/>
      <c r="GA57" s="139"/>
      <c r="GB57" s="139"/>
      <c r="GC57" s="139"/>
      <c r="GD57" s="139"/>
      <c r="GE57" s="139"/>
      <c r="GF57" s="139"/>
      <c r="GG57" s="139"/>
      <c r="GH57" s="139"/>
      <c r="GI57" s="139"/>
      <c r="GJ57" s="139"/>
      <c r="GK57" s="139"/>
      <c r="GL57" s="139"/>
      <c r="GM57" s="139"/>
      <c r="GN57" s="139"/>
      <c r="GO57" s="139"/>
      <c r="GP57" s="139"/>
      <c r="GQ57" s="139"/>
      <c r="GR57" s="139"/>
      <c r="GS57" s="139"/>
      <c r="GT57" s="139"/>
      <c r="GU57" s="139"/>
      <c r="GV57" s="139"/>
      <c r="GW57" s="139"/>
      <c r="GX57" s="139"/>
      <c r="GY57" s="139"/>
      <c r="GZ57" s="139"/>
      <c r="HA57" s="139"/>
      <c r="HB57" s="139"/>
      <c r="HC57" s="139"/>
      <c r="HD57" s="139"/>
      <c r="HE57" s="139"/>
      <c r="HF57" s="139"/>
      <c r="HG57" s="139"/>
      <c r="HH57" s="139"/>
      <c r="HI57" s="139"/>
      <c r="HJ57" s="139"/>
      <c r="HK57" s="139"/>
      <c r="HL57" s="139"/>
      <c r="HM57" s="139"/>
      <c r="HN57" s="139"/>
      <c r="HO57" s="139"/>
      <c r="HP57" s="139"/>
      <c r="HQ57" s="139"/>
      <c r="HR57" s="139"/>
      <c r="HS57" s="139"/>
      <c r="HT57" s="139"/>
      <c r="HU57" s="139"/>
      <c r="HV57" s="139"/>
      <c r="HW57" s="139"/>
      <c r="HX57" s="139"/>
      <c r="HY57" s="139"/>
      <c r="HZ57" s="139"/>
      <c r="IA57" s="139"/>
      <c r="IB57" s="139"/>
      <c r="IC57" s="139"/>
      <c r="ID57" s="139"/>
      <c r="IE57" s="139"/>
      <c r="IF57" s="139"/>
      <c r="IG57" s="139"/>
      <c r="IH57" s="139"/>
      <c r="II57" s="139"/>
      <c r="IJ57" s="139"/>
      <c r="IK57" s="139"/>
      <c r="IL57" s="139"/>
      <c r="IM57" s="139"/>
      <c r="IN57" s="139"/>
      <c r="IO57" s="139"/>
      <c r="IP57" s="139"/>
      <c r="IQ57" s="139"/>
      <c r="IR57" s="139"/>
      <c r="IS57" s="139"/>
      <c r="IT57" s="139"/>
      <c r="IU57" s="139"/>
      <c r="IV57" s="139"/>
    </row>
    <row r="58" spans="1:256" ht="17.100000000000001" customHeight="1">
      <c r="A58" s="16"/>
      <c r="B58" s="189"/>
      <c r="C58" s="30" t="s">
        <v>34</v>
      </c>
      <c r="D58" s="155">
        <f t="shared" ref="D58:U58" si="146">SUM(D56:D57)</f>
        <v>444</v>
      </c>
      <c r="E58" s="155">
        <f t="shared" si="146"/>
        <v>40</v>
      </c>
      <c r="F58" s="155">
        <f t="shared" si="146"/>
        <v>28</v>
      </c>
      <c r="G58" s="155">
        <f t="shared" si="146"/>
        <v>2</v>
      </c>
      <c r="H58" s="155">
        <f t="shared" si="146"/>
        <v>14</v>
      </c>
      <c r="I58" s="155">
        <f t="shared" si="146"/>
        <v>528</v>
      </c>
      <c r="J58" s="155">
        <f t="shared" si="146"/>
        <v>121</v>
      </c>
      <c r="K58" s="155">
        <f t="shared" si="146"/>
        <v>0</v>
      </c>
      <c r="L58" s="155">
        <f t="shared" si="146"/>
        <v>9</v>
      </c>
      <c r="M58" s="155">
        <f t="shared" si="146"/>
        <v>2</v>
      </c>
      <c r="N58" s="155">
        <f t="shared" si="146"/>
        <v>7</v>
      </c>
      <c r="O58" s="155">
        <f t="shared" si="146"/>
        <v>139</v>
      </c>
      <c r="P58" s="155">
        <f t="shared" si="146"/>
        <v>0</v>
      </c>
      <c r="Q58" s="155">
        <f t="shared" si="146"/>
        <v>0</v>
      </c>
      <c r="R58" s="155">
        <f t="shared" si="146"/>
        <v>0</v>
      </c>
      <c r="S58" s="155">
        <f t="shared" si="146"/>
        <v>0</v>
      </c>
      <c r="T58" s="155">
        <f t="shared" si="146"/>
        <v>0</v>
      </c>
      <c r="U58" s="156">
        <f t="shared" si="146"/>
        <v>0</v>
      </c>
      <c r="V58" s="189"/>
      <c r="W58" s="30" t="s">
        <v>34</v>
      </c>
      <c r="X58" s="155">
        <f t="shared" ref="X58:AO58" si="147">SUM(X56:X57)</f>
        <v>0</v>
      </c>
      <c r="Y58" s="155">
        <f t="shared" si="147"/>
        <v>0</v>
      </c>
      <c r="Z58" s="155">
        <f t="shared" si="147"/>
        <v>0</v>
      </c>
      <c r="AA58" s="155">
        <f t="shared" si="147"/>
        <v>0</v>
      </c>
      <c r="AB58" s="155">
        <f t="shared" si="147"/>
        <v>0</v>
      </c>
      <c r="AC58" s="155">
        <f t="shared" si="147"/>
        <v>0</v>
      </c>
      <c r="AD58" s="155">
        <f t="shared" si="147"/>
        <v>0</v>
      </c>
      <c r="AE58" s="155">
        <f t="shared" si="147"/>
        <v>0</v>
      </c>
      <c r="AF58" s="155">
        <f t="shared" si="147"/>
        <v>0</v>
      </c>
      <c r="AG58" s="155">
        <f t="shared" si="147"/>
        <v>0</v>
      </c>
      <c r="AH58" s="155">
        <f t="shared" si="147"/>
        <v>0</v>
      </c>
      <c r="AI58" s="155">
        <f t="shared" si="147"/>
        <v>0</v>
      </c>
      <c r="AJ58" s="155">
        <f t="shared" si="147"/>
        <v>565</v>
      </c>
      <c r="AK58" s="155">
        <f t="shared" si="147"/>
        <v>40</v>
      </c>
      <c r="AL58" s="155">
        <f t="shared" si="147"/>
        <v>37</v>
      </c>
      <c r="AM58" s="155">
        <f t="shared" si="147"/>
        <v>4</v>
      </c>
      <c r="AN58" s="155">
        <f t="shared" si="147"/>
        <v>21</v>
      </c>
      <c r="AO58" s="156">
        <f t="shared" si="147"/>
        <v>667</v>
      </c>
      <c r="AP58" s="189"/>
      <c r="AQ58" s="30" t="s">
        <v>34</v>
      </c>
      <c r="AR58" s="155">
        <f t="shared" ref="AR58:BI58" si="148">SUM(AR56:AR57)</f>
        <v>13</v>
      </c>
      <c r="AS58" s="155">
        <f t="shared" si="148"/>
        <v>1</v>
      </c>
      <c r="AT58" s="155">
        <f t="shared" si="148"/>
        <v>3</v>
      </c>
      <c r="AU58" s="155">
        <f t="shared" si="148"/>
        <v>4</v>
      </c>
      <c r="AV58" s="155">
        <f t="shared" si="148"/>
        <v>4</v>
      </c>
      <c r="AW58" s="155">
        <f t="shared" si="148"/>
        <v>25</v>
      </c>
      <c r="AX58" s="155">
        <f t="shared" si="148"/>
        <v>24</v>
      </c>
      <c r="AY58" s="155">
        <f t="shared" si="148"/>
        <v>0</v>
      </c>
      <c r="AZ58" s="155">
        <f t="shared" si="148"/>
        <v>0</v>
      </c>
      <c r="BA58" s="155">
        <f t="shared" si="148"/>
        <v>1</v>
      </c>
      <c r="BB58" s="155">
        <f t="shared" si="148"/>
        <v>6</v>
      </c>
      <c r="BC58" s="155">
        <f t="shared" si="148"/>
        <v>31</v>
      </c>
      <c r="BD58" s="155">
        <f t="shared" si="148"/>
        <v>0</v>
      </c>
      <c r="BE58" s="155">
        <f t="shared" si="148"/>
        <v>0</v>
      </c>
      <c r="BF58" s="155">
        <f t="shared" si="148"/>
        <v>0</v>
      </c>
      <c r="BG58" s="155">
        <f t="shared" si="148"/>
        <v>0</v>
      </c>
      <c r="BH58" s="155">
        <f t="shared" si="148"/>
        <v>0</v>
      </c>
      <c r="BI58" s="156">
        <f t="shared" si="148"/>
        <v>0</v>
      </c>
      <c r="BJ58" s="189"/>
      <c r="BK58" s="30" t="s">
        <v>34</v>
      </c>
      <c r="BL58" s="155">
        <f t="shared" ref="BL58:CC58" si="149">SUM(BL56:BL57)</f>
        <v>0</v>
      </c>
      <c r="BM58" s="155">
        <f t="shared" si="149"/>
        <v>0</v>
      </c>
      <c r="BN58" s="155">
        <f t="shared" si="149"/>
        <v>0</v>
      </c>
      <c r="BO58" s="155">
        <f t="shared" si="149"/>
        <v>0</v>
      </c>
      <c r="BP58" s="155">
        <f t="shared" si="149"/>
        <v>0</v>
      </c>
      <c r="BQ58" s="155">
        <f t="shared" si="149"/>
        <v>0</v>
      </c>
      <c r="BR58" s="155">
        <f t="shared" si="149"/>
        <v>0</v>
      </c>
      <c r="BS58" s="155">
        <f t="shared" si="149"/>
        <v>0</v>
      </c>
      <c r="BT58" s="155">
        <f t="shared" si="149"/>
        <v>0</v>
      </c>
      <c r="BU58" s="155">
        <f t="shared" si="149"/>
        <v>0</v>
      </c>
      <c r="BV58" s="155">
        <f t="shared" si="149"/>
        <v>0</v>
      </c>
      <c r="BW58" s="155">
        <f t="shared" si="149"/>
        <v>0</v>
      </c>
      <c r="BX58" s="155">
        <f t="shared" si="149"/>
        <v>37</v>
      </c>
      <c r="BY58" s="155">
        <f t="shared" si="149"/>
        <v>1</v>
      </c>
      <c r="BZ58" s="155">
        <f t="shared" si="149"/>
        <v>3</v>
      </c>
      <c r="CA58" s="155">
        <f t="shared" si="149"/>
        <v>5</v>
      </c>
      <c r="CB58" s="155">
        <f t="shared" si="149"/>
        <v>10</v>
      </c>
      <c r="CC58" s="156">
        <f t="shared" si="149"/>
        <v>56</v>
      </c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39"/>
      <c r="DD58" s="139"/>
      <c r="DE58" s="139"/>
      <c r="DF58" s="139"/>
      <c r="DG58" s="139"/>
      <c r="DH58" s="139"/>
      <c r="DI58" s="139"/>
      <c r="DJ58" s="139"/>
      <c r="DK58" s="139"/>
      <c r="DL58" s="139"/>
      <c r="DM58" s="139"/>
      <c r="DN58" s="139"/>
      <c r="DO58" s="139"/>
      <c r="DP58" s="139"/>
      <c r="DQ58" s="139"/>
      <c r="DR58" s="139"/>
      <c r="DS58" s="139"/>
      <c r="DT58" s="139"/>
      <c r="DU58" s="139"/>
      <c r="DV58" s="139"/>
      <c r="DW58" s="139"/>
      <c r="DX58" s="139"/>
      <c r="DY58" s="139"/>
      <c r="DZ58" s="139"/>
      <c r="EA58" s="139"/>
      <c r="EB58" s="139"/>
      <c r="EC58" s="139"/>
      <c r="ED58" s="139"/>
      <c r="EE58" s="139"/>
      <c r="EF58" s="139"/>
      <c r="EG58" s="139"/>
      <c r="EH58" s="139"/>
      <c r="EI58" s="139"/>
      <c r="EJ58" s="139"/>
      <c r="EK58" s="139"/>
      <c r="EL58" s="139"/>
      <c r="EM58" s="139"/>
      <c r="EN58" s="139"/>
      <c r="EO58" s="139"/>
      <c r="EP58" s="139"/>
      <c r="EQ58" s="139"/>
      <c r="ER58" s="139"/>
      <c r="ES58" s="139"/>
      <c r="ET58" s="139"/>
      <c r="EU58" s="139"/>
      <c r="EV58" s="139"/>
      <c r="EW58" s="139"/>
      <c r="EX58" s="139"/>
      <c r="EY58" s="139"/>
      <c r="EZ58" s="139"/>
      <c r="FA58" s="139"/>
      <c r="FB58" s="139"/>
      <c r="FC58" s="139"/>
      <c r="FD58" s="139"/>
      <c r="FE58" s="139"/>
      <c r="FF58" s="139"/>
      <c r="FG58" s="139"/>
      <c r="FH58" s="139"/>
      <c r="FI58" s="139"/>
      <c r="FJ58" s="139"/>
      <c r="FK58" s="139"/>
      <c r="FL58" s="139"/>
      <c r="FM58" s="139"/>
      <c r="FN58" s="139"/>
      <c r="FO58" s="139"/>
      <c r="FP58" s="139"/>
      <c r="FQ58" s="139"/>
      <c r="FR58" s="139"/>
      <c r="FS58" s="139"/>
      <c r="FT58" s="139"/>
      <c r="FU58" s="139"/>
      <c r="FV58" s="139"/>
      <c r="FW58" s="139"/>
      <c r="FX58" s="139"/>
      <c r="FY58" s="139"/>
      <c r="FZ58" s="139"/>
      <c r="GA58" s="139"/>
      <c r="GB58" s="139"/>
      <c r="GC58" s="139"/>
      <c r="GD58" s="139"/>
      <c r="GE58" s="139"/>
      <c r="GF58" s="139"/>
      <c r="GG58" s="139"/>
      <c r="GH58" s="139"/>
      <c r="GI58" s="139"/>
      <c r="GJ58" s="139"/>
      <c r="GK58" s="139"/>
      <c r="GL58" s="139"/>
      <c r="GM58" s="139"/>
      <c r="GN58" s="139"/>
      <c r="GO58" s="139"/>
      <c r="GP58" s="139"/>
      <c r="GQ58" s="139"/>
      <c r="GR58" s="139"/>
      <c r="GS58" s="139"/>
      <c r="GT58" s="139"/>
      <c r="GU58" s="139"/>
      <c r="GV58" s="139"/>
      <c r="GW58" s="139"/>
      <c r="GX58" s="139"/>
      <c r="GY58" s="139"/>
      <c r="GZ58" s="139"/>
      <c r="HA58" s="139"/>
      <c r="HB58" s="139"/>
      <c r="HC58" s="139"/>
      <c r="HD58" s="139"/>
      <c r="HE58" s="139"/>
      <c r="HF58" s="139"/>
      <c r="HG58" s="139"/>
      <c r="HH58" s="139"/>
      <c r="HI58" s="139"/>
      <c r="HJ58" s="139"/>
      <c r="HK58" s="139"/>
      <c r="HL58" s="139"/>
      <c r="HM58" s="139"/>
      <c r="HN58" s="139"/>
      <c r="HO58" s="139"/>
      <c r="HP58" s="139"/>
      <c r="HQ58" s="139"/>
      <c r="HR58" s="139"/>
      <c r="HS58" s="139"/>
      <c r="HT58" s="139"/>
      <c r="HU58" s="139"/>
      <c r="HV58" s="139"/>
      <c r="HW58" s="139"/>
      <c r="HX58" s="139"/>
      <c r="HY58" s="139"/>
      <c r="HZ58" s="139"/>
      <c r="IA58" s="139"/>
      <c r="IB58" s="139"/>
      <c r="IC58" s="139"/>
      <c r="ID58" s="139"/>
      <c r="IE58" s="139"/>
      <c r="IF58" s="139"/>
      <c r="IG58" s="139"/>
      <c r="IH58" s="139"/>
      <c r="II58" s="139"/>
      <c r="IJ58" s="139"/>
      <c r="IK58" s="139"/>
      <c r="IL58" s="139"/>
      <c r="IM58" s="139"/>
      <c r="IN58" s="139"/>
      <c r="IO58" s="139"/>
      <c r="IP58" s="139"/>
      <c r="IQ58" s="139"/>
      <c r="IR58" s="139"/>
      <c r="IS58" s="139"/>
      <c r="IT58" s="139"/>
      <c r="IU58" s="139"/>
      <c r="IV58" s="139"/>
    </row>
    <row r="59" spans="1:256" ht="17.100000000000001" customHeight="1">
      <c r="A59" s="16"/>
      <c r="B59" s="187" t="s">
        <v>94</v>
      </c>
      <c r="C59" s="42" t="s">
        <v>95</v>
      </c>
      <c r="D59" s="158">
        <v>64</v>
      </c>
      <c r="E59" s="158">
        <v>5</v>
      </c>
      <c r="F59" s="158">
        <v>0</v>
      </c>
      <c r="G59" s="158">
        <v>0</v>
      </c>
      <c r="H59" s="158">
        <v>4</v>
      </c>
      <c r="I59" s="158">
        <f t="shared" ref="I59:I61" si="150">SUM(D59:H59)</f>
        <v>73</v>
      </c>
      <c r="J59" s="158">
        <v>81</v>
      </c>
      <c r="K59" s="158">
        <v>1</v>
      </c>
      <c r="L59" s="158">
        <v>1</v>
      </c>
      <c r="M59" s="158">
        <v>0</v>
      </c>
      <c r="N59" s="158">
        <v>5</v>
      </c>
      <c r="O59" s="158">
        <f t="shared" ref="O59:O61" si="151">SUM(J59:N59)</f>
        <v>88</v>
      </c>
      <c r="P59" s="158">
        <v>0</v>
      </c>
      <c r="Q59" s="158">
        <v>0</v>
      </c>
      <c r="R59" s="158">
        <v>0</v>
      </c>
      <c r="S59" s="158">
        <v>0</v>
      </c>
      <c r="T59" s="158">
        <v>0</v>
      </c>
      <c r="U59" s="159">
        <f t="shared" ref="U59:U61" si="152">SUM(P59:T59)</f>
        <v>0</v>
      </c>
      <c r="V59" s="187" t="s">
        <v>94</v>
      </c>
      <c r="W59" s="42" t="s">
        <v>95</v>
      </c>
      <c r="X59" s="158">
        <v>0</v>
      </c>
      <c r="Y59" s="158">
        <v>0</v>
      </c>
      <c r="Z59" s="158">
        <v>0</v>
      </c>
      <c r="AA59" s="158">
        <v>0</v>
      </c>
      <c r="AB59" s="158">
        <v>0</v>
      </c>
      <c r="AC59" s="158">
        <f t="shared" ref="AC59:AC61" si="153">SUM(X59:AB59)</f>
        <v>0</v>
      </c>
      <c r="AD59" s="158">
        <v>0</v>
      </c>
      <c r="AE59" s="158">
        <v>0</v>
      </c>
      <c r="AF59" s="158">
        <v>0</v>
      </c>
      <c r="AG59" s="158">
        <v>0</v>
      </c>
      <c r="AH59" s="158">
        <v>0</v>
      </c>
      <c r="AI59" s="158">
        <f t="shared" ref="AI59:AI61" si="154">SUM(AD59:AH59)</f>
        <v>0</v>
      </c>
      <c r="AJ59" s="158">
        <f t="shared" ref="AJ59:AN61" si="155">D59+J59+P59+X59+AD59</f>
        <v>145</v>
      </c>
      <c r="AK59" s="158">
        <f t="shared" si="155"/>
        <v>6</v>
      </c>
      <c r="AL59" s="158">
        <f t="shared" si="155"/>
        <v>1</v>
      </c>
      <c r="AM59" s="158">
        <f t="shared" si="155"/>
        <v>0</v>
      </c>
      <c r="AN59" s="158">
        <f t="shared" si="155"/>
        <v>9</v>
      </c>
      <c r="AO59" s="159">
        <f t="shared" ref="AO59:AO61" si="156">SUM(AJ59:AN59)</f>
        <v>161</v>
      </c>
      <c r="AP59" s="187" t="s">
        <v>94</v>
      </c>
      <c r="AQ59" s="42" t="s">
        <v>95</v>
      </c>
      <c r="AR59" s="51">
        <v>3</v>
      </c>
      <c r="AS59" s="51">
        <v>0</v>
      </c>
      <c r="AT59" s="51">
        <v>0</v>
      </c>
      <c r="AU59" s="51">
        <v>0</v>
      </c>
      <c r="AV59" s="51">
        <v>0</v>
      </c>
      <c r="AW59" s="51">
        <f t="shared" ref="AW59:AW61" si="157">SUM(AR59:AV59)</f>
        <v>3</v>
      </c>
      <c r="AX59" s="51">
        <v>19</v>
      </c>
      <c r="AY59" s="51">
        <v>0</v>
      </c>
      <c r="AZ59" s="51">
        <v>1</v>
      </c>
      <c r="BA59" s="51">
        <v>1</v>
      </c>
      <c r="BB59" s="51">
        <v>0</v>
      </c>
      <c r="BC59" s="51">
        <f t="shared" ref="BC59:BC61" si="158">SUM(AX59:BB59)</f>
        <v>21</v>
      </c>
      <c r="BD59" s="51">
        <v>0</v>
      </c>
      <c r="BE59" s="51">
        <v>0</v>
      </c>
      <c r="BF59" s="51">
        <v>0</v>
      </c>
      <c r="BG59" s="51">
        <v>0</v>
      </c>
      <c r="BH59" s="51">
        <v>0</v>
      </c>
      <c r="BI59" s="160">
        <f t="shared" ref="BI59:BI61" si="159">SUM(BD59:BH59)</f>
        <v>0</v>
      </c>
      <c r="BJ59" s="187" t="s">
        <v>94</v>
      </c>
      <c r="BK59" s="42" t="s">
        <v>95</v>
      </c>
      <c r="BL59" s="158">
        <v>0</v>
      </c>
      <c r="BM59" s="158">
        <v>0</v>
      </c>
      <c r="BN59" s="158">
        <v>0</v>
      </c>
      <c r="BO59" s="158">
        <v>0</v>
      </c>
      <c r="BP59" s="158">
        <v>0</v>
      </c>
      <c r="BQ59" s="158">
        <f t="shared" ref="BQ59:BQ61" si="160">SUM(BL59:BP59)</f>
        <v>0</v>
      </c>
      <c r="BR59" s="158">
        <v>0</v>
      </c>
      <c r="BS59" s="158">
        <v>0</v>
      </c>
      <c r="BT59" s="158">
        <v>0</v>
      </c>
      <c r="BU59" s="158">
        <v>0</v>
      </c>
      <c r="BV59" s="158">
        <v>0</v>
      </c>
      <c r="BW59" s="158">
        <f t="shared" ref="BW59:BW61" si="161">SUM(BR59:BV59)</f>
        <v>0</v>
      </c>
      <c r="BX59" s="158">
        <f t="shared" ref="BX59:CB61" si="162">AR59+AX59+BD59+BL59+BR59</f>
        <v>22</v>
      </c>
      <c r="BY59" s="158">
        <f t="shared" si="162"/>
        <v>0</v>
      </c>
      <c r="BZ59" s="158">
        <f t="shared" si="162"/>
        <v>1</v>
      </c>
      <c r="CA59" s="158">
        <f t="shared" si="162"/>
        <v>1</v>
      </c>
      <c r="CB59" s="158">
        <f t="shared" si="162"/>
        <v>0</v>
      </c>
      <c r="CC59" s="159">
        <f t="shared" ref="CC59:CC61" si="163">SUM(BX59:CB59)</f>
        <v>24</v>
      </c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39"/>
      <c r="DD59" s="139"/>
      <c r="DE59" s="139"/>
      <c r="DF59" s="139"/>
      <c r="DG59" s="139"/>
      <c r="DH59" s="139"/>
      <c r="DI59" s="139"/>
      <c r="DJ59" s="139"/>
      <c r="DK59" s="139"/>
      <c r="DL59" s="139"/>
      <c r="DM59" s="139"/>
      <c r="DN59" s="139"/>
      <c r="DO59" s="139"/>
      <c r="DP59" s="139"/>
      <c r="DQ59" s="139"/>
      <c r="DR59" s="139"/>
      <c r="DS59" s="139"/>
      <c r="DT59" s="139"/>
      <c r="DU59" s="139"/>
      <c r="DV59" s="139"/>
      <c r="DW59" s="139"/>
      <c r="DX59" s="139"/>
      <c r="DY59" s="139"/>
      <c r="DZ59" s="139"/>
      <c r="EA59" s="139"/>
      <c r="EB59" s="139"/>
      <c r="EC59" s="139"/>
      <c r="ED59" s="139"/>
      <c r="EE59" s="139"/>
      <c r="EF59" s="139"/>
      <c r="EG59" s="139"/>
      <c r="EH59" s="139"/>
      <c r="EI59" s="139"/>
      <c r="EJ59" s="139"/>
      <c r="EK59" s="139"/>
      <c r="EL59" s="139"/>
      <c r="EM59" s="139"/>
      <c r="EN59" s="139"/>
      <c r="EO59" s="139"/>
      <c r="EP59" s="139"/>
      <c r="EQ59" s="139"/>
      <c r="ER59" s="139"/>
      <c r="ES59" s="139"/>
      <c r="ET59" s="139"/>
      <c r="EU59" s="139"/>
      <c r="EV59" s="139"/>
      <c r="EW59" s="139"/>
      <c r="EX59" s="139"/>
      <c r="EY59" s="139"/>
      <c r="EZ59" s="139"/>
      <c r="FA59" s="139"/>
      <c r="FB59" s="139"/>
      <c r="FC59" s="139"/>
      <c r="FD59" s="139"/>
      <c r="FE59" s="139"/>
      <c r="FF59" s="139"/>
      <c r="FG59" s="139"/>
      <c r="FH59" s="139"/>
      <c r="FI59" s="139"/>
      <c r="FJ59" s="139"/>
      <c r="FK59" s="139"/>
      <c r="FL59" s="139"/>
      <c r="FM59" s="139"/>
      <c r="FN59" s="139"/>
      <c r="FO59" s="139"/>
      <c r="FP59" s="139"/>
      <c r="FQ59" s="139"/>
      <c r="FR59" s="139"/>
      <c r="FS59" s="139"/>
      <c r="FT59" s="139"/>
      <c r="FU59" s="139"/>
      <c r="FV59" s="139"/>
      <c r="FW59" s="139"/>
      <c r="FX59" s="139"/>
      <c r="FY59" s="139"/>
      <c r="FZ59" s="139"/>
      <c r="GA59" s="139"/>
      <c r="GB59" s="139"/>
      <c r="GC59" s="139"/>
      <c r="GD59" s="139"/>
      <c r="GE59" s="139"/>
      <c r="GF59" s="139"/>
      <c r="GG59" s="139"/>
      <c r="GH59" s="139"/>
      <c r="GI59" s="139"/>
      <c r="GJ59" s="139"/>
      <c r="GK59" s="139"/>
      <c r="GL59" s="139"/>
      <c r="GM59" s="139"/>
      <c r="GN59" s="139"/>
      <c r="GO59" s="139"/>
      <c r="GP59" s="139"/>
      <c r="GQ59" s="139"/>
      <c r="GR59" s="139"/>
      <c r="GS59" s="139"/>
      <c r="GT59" s="139"/>
      <c r="GU59" s="139"/>
      <c r="GV59" s="139"/>
      <c r="GW59" s="139"/>
      <c r="GX59" s="139"/>
      <c r="GY59" s="139"/>
      <c r="GZ59" s="139"/>
      <c r="HA59" s="139"/>
      <c r="HB59" s="139"/>
      <c r="HC59" s="139"/>
      <c r="HD59" s="139"/>
      <c r="HE59" s="139"/>
      <c r="HF59" s="139"/>
      <c r="HG59" s="139"/>
      <c r="HH59" s="139"/>
      <c r="HI59" s="139"/>
      <c r="HJ59" s="139"/>
      <c r="HK59" s="139"/>
      <c r="HL59" s="139"/>
      <c r="HM59" s="139"/>
      <c r="HN59" s="139"/>
      <c r="HO59" s="139"/>
      <c r="HP59" s="139"/>
      <c r="HQ59" s="139"/>
      <c r="HR59" s="139"/>
      <c r="HS59" s="139"/>
      <c r="HT59" s="139"/>
      <c r="HU59" s="139"/>
      <c r="HV59" s="139"/>
      <c r="HW59" s="139"/>
      <c r="HX59" s="139"/>
      <c r="HY59" s="139"/>
      <c r="HZ59" s="139"/>
      <c r="IA59" s="139"/>
      <c r="IB59" s="139"/>
      <c r="IC59" s="139"/>
      <c r="ID59" s="139"/>
      <c r="IE59" s="139"/>
      <c r="IF59" s="139"/>
      <c r="IG59" s="139"/>
      <c r="IH59" s="139"/>
      <c r="II59" s="139"/>
      <c r="IJ59" s="139"/>
      <c r="IK59" s="139"/>
      <c r="IL59" s="139"/>
      <c r="IM59" s="139"/>
      <c r="IN59" s="139"/>
      <c r="IO59" s="139"/>
      <c r="IP59" s="139"/>
      <c r="IQ59" s="139"/>
      <c r="IR59" s="139"/>
      <c r="IS59" s="139"/>
      <c r="IT59" s="139"/>
      <c r="IU59" s="139"/>
      <c r="IV59" s="139"/>
    </row>
    <row r="60" spans="1:256" ht="17.100000000000001" customHeight="1">
      <c r="A60" s="16"/>
      <c r="B60" s="188"/>
      <c r="C60" s="42" t="s">
        <v>96</v>
      </c>
      <c r="D60" s="158">
        <v>98</v>
      </c>
      <c r="E60" s="158">
        <v>4</v>
      </c>
      <c r="F60" s="158">
        <v>0</v>
      </c>
      <c r="G60" s="158">
        <v>0</v>
      </c>
      <c r="H60" s="158">
        <v>0</v>
      </c>
      <c r="I60" s="158">
        <f t="shared" si="150"/>
        <v>102</v>
      </c>
      <c r="J60" s="158">
        <v>52</v>
      </c>
      <c r="K60" s="158">
        <v>0</v>
      </c>
      <c r="L60" s="158">
        <v>0</v>
      </c>
      <c r="M60" s="158">
        <v>0</v>
      </c>
      <c r="N60" s="158">
        <v>2</v>
      </c>
      <c r="O60" s="158">
        <f t="shared" si="151"/>
        <v>54</v>
      </c>
      <c r="P60" s="158">
        <v>0</v>
      </c>
      <c r="Q60" s="158">
        <v>0</v>
      </c>
      <c r="R60" s="158">
        <v>0</v>
      </c>
      <c r="S60" s="158">
        <v>0</v>
      </c>
      <c r="T60" s="158">
        <v>0</v>
      </c>
      <c r="U60" s="159">
        <f t="shared" si="152"/>
        <v>0</v>
      </c>
      <c r="V60" s="188"/>
      <c r="W60" s="42" t="s">
        <v>96</v>
      </c>
      <c r="X60" s="158">
        <v>0</v>
      </c>
      <c r="Y60" s="158">
        <v>0</v>
      </c>
      <c r="Z60" s="158">
        <v>0</v>
      </c>
      <c r="AA60" s="158">
        <v>0</v>
      </c>
      <c r="AB60" s="158">
        <v>0</v>
      </c>
      <c r="AC60" s="158">
        <f t="shared" si="153"/>
        <v>0</v>
      </c>
      <c r="AD60" s="158">
        <v>0</v>
      </c>
      <c r="AE60" s="158">
        <v>0</v>
      </c>
      <c r="AF60" s="158">
        <v>0</v>
      </c>
      <c r="AG60" s="158">
        <v>0</v>
      </c>
      <c r="AH60" s="158">
        <v>0</v>
      </c>
      <c r="AI60" s="158">
        <f t="shared" si="154"/>
        <v>0</v>
      </c>
      <c r="AJ60" s="158">
        <f t="shared" si="155"/>
        <v>150</v>
      </c>
      <c r="AK60" s="158">
        <f t="shared" si="155"/>
        <v>4</v>
      </c>
      <c r="AL60" s="158">
        <f t="shared" si="155"/>
        <v>0</v>
      </c>
      <c r="AM60" s="158">
        <f t="shared" si="155"/>
        <v>0</v>
      </c>
      <c r="AN60" s="158">
        <f t="shared" si="155"/>
        <v>2</v>
      </c>
      <c r="AO60" s="159">
        <f t="shared" si="156"/>
        <v>156</v>
      </c>
      <c r="AP60" s="188"/>
      <c r="AQ60" s="42" t="s">
        <v>96</v>
      </c>
      <c r="AR60" s="51">
        <v>5</v>
      </c>
      <c r="AS60" s="51">
        <v>0</v>
      </c>
      <c r="AT60" s="51">
        <v>0</v>
      </c>
      <c r="AU60" s="51">
        <v>0</v>
      </c>
      <c r="AV60" s="51">
        <v>4</v>
      </c>
      <c r="AW60" s="51">
        <f t="shared" si="157"/>
        <v>9</v>
      </c>
      <c r="AX60" s="51">
        <v>6</v>
      </c>
      <c r="AY60" s="51">
        <v>0</v>
      </c>
      <c r="AZ60" s="51">
        <v>0</v>
      </c>
      <c r="BA60" s="51">
        <v>0</v>
      </c>
      <c r="BB60" s="51">
        <v>1</v>
      </c>
      <c r="BC60" s="51">
        <f t="shared" si="158"/>
        <v>7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160">
        <f t="shared" si="159"/>
        <v>0</v>
      </c>
      <c r="BJ60" s="188"/>
      <c r="BK60" s="42" t="s">
        <v>96</v>
      </c>
      <c r="BL60" s="158">
        <v>0</v>
      </c>
      <c r="BM60" s="158">
        <v>0</v>
      </c>
      <c r="BN60" s="158">
        <v>0</v>
      </c>
      <c r="BO60" s="158">
        <v>0</v>
      </c>
      <c r="BP60" s="158">
        <v>0</v>
      </c>
      <c r="BQ60" s="158">
        <f t="shared" si="160"/>
        <v>0</v>
      </c>
      <c r="BR60" s="158">
        <v>0</v>
      </c>
      <c r="BS60" s="158">
        <v>0</v>
      </c>
      <c r="BT60" s="158">
        <v>0</v>
      </c>
      <c r="BU60" s="158">
        <v>0</v>
      </c>
      <c r="BV60" s="158">
        <v>0</v>
      </c>
      <c r="BW60" s="158">
        <f t="shared" si="161"/>
        <v>0</v>
      </c>
      <c r="BX60" s="158">
        <f t="shared" si="162"/>
        <v>11</v>
      </c>
      <c r="BY60" s="158">
        <f t="shared" si="162"/>
        <v>0</v>
      </c>
      <c r="BZ60" s="158">
        <f t="shared" si="162"/>
        <v>0</v>
      </c>
      <c r="CA60" s="158">
        <f t="shared" si="162"/>
        <v>0</v>
      </c>
      <c r="CB60" s="158">
        <f t="shared" si="162"/>
        <v>5</v>
      </c>
      <c r="CC60" s="159">
        <f t="shared" si="163"/>
        <v>16</v>
      </c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39"/>
      <c r="DD60" s="139"/>
      <c r="DE60" s="139"/>
      <c r="DF60" s="139"/>
      <c r="DG60" s="139"/>
      <c r="DH60" s="139"/>
      <c r="DI60" s="139"/>
      <c r="DJ60" s="139"/>
      <c r="DK60" s="139"/>
      <c r="DL60" s="139"/>
      <c r="DM60" s="139"/>
      <c r="DN60" s="139"/>
      <c r="DO60" s="139"/>
      <c r="DP60" s="139"/>
      <c r="DQ60" s="139"/>
      <c r="DR60" s="139"/>
      <c r="DS60" s="139"/>
      <c r="DT60" s="139"/>
      <c r="DU60" s="139"/>
      <c r="DV60" s="139"/>
      <c r="DW60" s="139"/>
      <c r="DX60" s="139"/>
      <c r="DY60" s="139"/>
      <c r="DZ60" s="139"/>
      <c r="EA60" s="139"/>
      <c r="EB60" s="139"/>
      <c r="EC60" s="139"/>
      <c r="ED60" s="139"/>
      <c r="EE60" s="139"/>
      <c r="EF60" s="139"/>
      <c r="EG60" s="139"/>
      <c r="EH60" s="139"/>
      <c r="EI60" s="139"/>
      <c r="EJ60" s="139"/>
      <c r="EK60" s="139"/>
      <c r="EL60" s="139"/>
      <c r="EM60" s="139"/>
      <c r="EN60" s="139"/>
      <c r="EO60" s="139"/>
      <c r="EP60" s="139"/>
      <c r="EQ60" s="139"/>
      <c r="ER60" s="139"/>
      <c r="ES60" s="139"/>
      <c r="ET60" s="139"/>
      <c r="EU60" s="139"/>
      <c r="EV60" s="139"/>
      <c r="EW60" s="139"/>
      <c r="EX60" s="139"/>
      <c r="EY60" s="139"/>
      <c r="EZ60" s="139"/>
      <c r="FA60" s="139"/>
      <c r="FB60" s="139"/>
      <c r="FC60" s="139"/>
      <c r="FD60" s="139"/>
      <c r="FE60" s="139"/>
      <c r="FF60" s="139"/>
      <c r="FG60" s="139"/>
      <c r="FH60" s="139"/>
      <c r="FI60" s="139"/>
      <c r="FJ60" s="139"/>
      <c r="FK60" s="139"/>
      <c r="FL60" s="139"/>
      <c r="FM60" s="139"/>
      <c r="FN60" s="139"/>
      <c r="FO60" s="139"/>
      <c r="FP60" s="139"/>
      <c r="FQ60" s="139"/>
      <c r="FR60" s="139"/>
      <c r="FS60" s="139"/>
      <c r="FT60" s="139"/>
      <c r="FU60" s="139"/>
      <c r="FV60" s="139"/>
      <c r="FW60" s="139"/>
      <c r="FX60" s="139"/>
      <c r="FY60" s="139"/>
      <c r="FZ60" s="139"/>
      <c r="GA60" s="139"/>
      <c r="GB60" s="139"/>
      <c r="GC60" s="139"/>
      <c r="GD60" s="139"/>
      <c r="GE60" s="139"/>
      <c r="GF60" s="139"/>
      <c r="GG60" s="139"/>
      <c r="GH60" s="139"/>
      <c r="GI60" s="139"/>
      <c r="GJ60" s="139"/>
      <c r="GK60" s="139"/>
      <c r="GL60" s="139"/>
      <c r="GM60" s="139"/>
      <c r="GN60" s="139"/>
      <c r="GO60" s="139"/>
      <c r="GP60" s="139"/>
      <c r="GQ60" s="139"/>
      <c r="GR60" s="139"/>
      <c r="GS60" s="139"/>
      <c r="GT60" s="139"/>
      <c r="GU60" s="139"/>
      <c r="GV60" s="139"/>
      <c r="GW60" s="139"/>
      <c r="GX60" s="139"/>
      <c r="GY60" s="139"/>
      <c r="GZ60" s="139"/>
      <c r="HA60" s="139"/>
      <c r="HB60" s="139"/>
      <c r="HC60" s="139"/>
      <c r="HD60" s="139"/>
      <c r="HE60" s="139"/>
      <c r="HF60" s="139"/>
      <c r="HG60" s="139"/>
      <c r="HH60" s="139"/>
      <c r="HI60" s="139"/>
      <c r="HJ60" s="139"/>
      <c r="HK60" s="139"/>
      <c r="HL60" s="139"/>
      <c r="HM60" s="139"/>
      <c r="HN60" s="139"/>
      <c r="HO60" s="139"/>
      <c r="HP60" s="139"/>
      <c r="HQ60" s="139"/>
      <c r="HR60" s="139"/>
      <c r="HS60" s="139"/>
      <c r="HT60" s="139"/>
      <c r="HU60" s="139"/>
      <c r="HV60" s="139"/>
      <c r="HW60" s="139"/>
      <c r="HX60" s="139"/>
      <c r="HY60" s="139"/>
      <c r="HZ60" s="139"/>
      <c r="IA60" s="139"/>
      <c r="IB60" s="139"/>
      <c r="IC60" s="139"/>
      <c r="ID60" s="139"/>
      <c r="IE60" s="139"/>
      <c r="IF60" s="139"/>
      <c r="IG60" s="139"/>
      <c r="IH60" s="139"/>
      <c r="II60" s="139"/>
      <c r="IJ60" s="139"/>
      <c r="IK60" s="139"/>
      <c r="IL60" s="139"/>
      <c r="IM60" s="139"/>
      <c r="IN60" s="139"/>
      <c r="IO60" s="139"/>
      <c r="IP60" s="139"/>
      <c r="IQ60" s="139"/>
      <c r="IR60" s="139"/>
      <c r="IS60" s="139"/>
      <c r="IT60" s="139"/>
      <c r="IU60" s="139"/>
      <c r="IV60" s="139"/>
    </row>
    <row r="61" spans="1:256" ht="17.100000000000001" customHeight="1">
      <c r="A61" s="16"/>
      <c r="B61" s="188"/>
      <c r="C61" s="42" t="s">
        <v>97</v>
      </c>
      <c r="D61" s="158">
        <v>86</v>
      </c>
      <c r="E61" s="158">
        <v>4</v>
      </c>
      <c r="F61" s="158">
        <v>5</v>
      </c>
      <c r="G61" s="158">
        <v>0</v>
      </c>
      <c r="H61" s="158">
        <v>2</v>
      </c>
      <c r="I61" s="158">
        <f t="shared" si="150"/>
        <v>97</v>
      </c>
      <c r="J61" s="158">
        <v>73</v>
      </c>
      <c r="K61" s="158">
        <v>0</v>
      </c>
      <c r="L61" s="158">
        <v>2</v>
      </c>
      <c r="M61" s="158">
        <v>2</v>
      </c>
      <c r="N61" s="158">
        <v>4</v>
      </c>
      <c r="O61" s="158">
        <f t="shared" si="151"/>
        <v>81</v>
      </c>
      <c r="P61" s="158">
        <v>0</v>
      </c>
      <c r="Q61" s="158">
        <v>0</v>
      </c>
      <c r="R61" s="158">
        <v>0</v>
      </c>
      <c r="S61" s="158">
        <v>0</v>
      </c>
      <c r="T61" s="158">
        <v>0</v>
      </c>
      <c r="U61" s="159">
        <f t="shared" si="152"/>
        <v>0</v>
      </c>
      <c r="V61" s="188"/>
      <c r="W61" s="42" t="s">
        <v>97</v>
      </c>
      <c r="X61" s="158">
        <v>0</v>
      </c>
      <c r="Y61" s="158">
        <v>0</v>
      </c>
      <c r="Z61" s="158">
        <v>0</v>
      </c>
      <c r="AA61" s="158">
        <v>0</v>
      </c>
      <c r="AB61" s="158">
        <v>0</v>
      </c>
      <c r="AC61" s="158">
        <f t="shared" si="153"/>
        <v>0</v>
      </c>
      <c r="AD61" s="158">
        <v>0</v>
      </c>
      <c r="AE61" s="158">
        <v>0</v>
      </c>
      <c r="AF61" s="158">
        <v>0</v>
      </c>
      <c r="AG61" s="158">
        <v>0</v>
      </c>
      <c r="AH61" s="158">
        <v>0</v>
      </c>
      <c r="AI61" s="158">
        <f t="shared" si="154"/>
        <v>0</v>
      </c>
      <c r="AJ61" s="158">
        <f t="shared" si="155"/>
        <v>159</v>
      </c>
      <c r="AK61" s="158">
        <f t="shared" si="155"/>
        <v>4</v>
      </c>
      <c r="AL61" s="158">
        <f t="shared" si="155"/>
        <v>7</v>
      </c>
      <c r="AM61" s="158">
        <f t="shared" si="155"/>
        <v>2</v>
      </c>
      <c r="AN61" s="158">
        <f t="shared" si="155"/>
        <v>6</v>
      </c>
      <c r="AO61" s="159">
        <f t="shared" si="156"/>
        <v>178</v>
      </c>
      <c r="AP61" s="188"/>
      <c r="AQ61" s="42" t="s">
        <v>97</v>
      </c>
      <c r="AR61" s="51">
        <v>6</v>
      </c>
      <c r="AS61" s="51">
        <v>0</v>
      </c>
      <c r="AT61" s="51">
        <v>0</v>
      </c>
      <c r="AU61" s="51">
        <v>0</v>
      </c>
      <c r="AV61" s="51">
        <v>1</v>
      </c>
      <c r="AW61" s="51">
        <f t="shared" si="157"/>
        <v>7</v>
      </c>
      <c r="AX61" s="51">
        <v>13</v>
      </c>
      <c r="AY61" s="51">
        <v>0</v>
      </c>
      <c r="AZ61" s="51">
        <v>0</v>
      </c>
      <c r="BA61" s="51">
        <v>0</v>
      </c>
      <c r="BB61" s="51">
        <v>2</v>
      </c>
      <c r="BC61" s="51">
        <f t="shared" si="158"/>
        <v>15</v>
      </c>
      <c r="BD61" s="51">
        <v>0</v>
      </c>
      <c r="BE61" s="51">
        <v>0</v>
      </c>
      <c r="BF61" s="51">
        <v>0</v>
      </c>
      <c r="BG61" s="51">
        <v>0</v>
      </c>
      <c r="BH61" s="51">
        <v>0</v>
      </c>
      <c r="BI61" s="160">
        <f t="shared" si="159"/>
        <v>0</v>
      </c>
      <c r="BJ61" s="188"/>
      <c r="BK61" s="42" t="s">
        <v>97</v>
      </c>
      <c r="BL61" s="158">
        <v>0</v>
      </c>
      <c r="BM61" s="158">
        <v>0</v>
      </c>
      <c r="BN61" s="158">
        <v>0</v>
      </c>
      <c r="BO61" s="158">
        <v>0</v>
      </c>
      <c r="BP61" s="158">
        <v>0</v>
      </c>
      <c r="BQ61" s="158">
        <f t="shared" si="160"/>
        <v>0</v>
      </c>
      <c r="BR61" s="158">
        <v>0</v>
      </c>
      <c r="BS61" s="158">
        <v>0</v>
      </c>
      <c r="BT61" s="158">
        <v>0</v>
      </c>
      <c r="BU61" s="158">
        <v>0</v>
      </c>
      <c r="BV61" s="158">
        <v>0</v>
      </c>
      <c r="BW61" s="158">
        <f t="shared" si="161"/>
        <v>0</v>
      </c>
      <c r="BX61" s="158">
        <f t="shared" si="162"/>
        <v>19</v>
      </c>
      <c r="BY61" s="158">
        <f t="shared" si="162"/>
        <v>0</v>
      </c>
      <c r="BZ61" s="158">
        <f t="shared" si="162"/>
        <v>0</v>
      </c>
      <c r="CA61" s="158">
        <f t="shared" si="162"/>
        <v>0</v>
      </c>
      <c r="CB61" s="158">
        <f t="shared" si="162"/>
        <v>3</v>
      </c>
      <c r="CC61" s="159">
        <f t="shared" si="163"/>
        <v>22</v>
      </c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39"/>
      <c r="DD61" s="139"/>
      <c r="DE61" s="139"/>
      <c r="DF61" s="139"/>
      <c r="DG61" s="139"/>
      <c r="DH61" s="139"/>
      <c r="DI61" s="139"/>
      <c r="DJ61" s="139"/>
      <c r="DK61" s="139"/>
      <c r="DL61" s="139"/>
      <c r="DM61" s="139"/>
      <c r="DN61" s="139"/>
      <c r="DO61" s="139"/>
      <c r="DP61" s="139"/>
      <c r="DQ61" s="139"/>
      <c r="DR61" s="139"/>
      <c r="DS61" s="139"/>
      <c r="DT61" s="139"/>
      <c r="DU61" s="139"/>
      <c r="DV61" s="139"/>
      <c r="DW61" s="139"/>
      <c r="DX61" s="139"/>
      <c r="DY61" s="139"/>
      <c r="DZ61" s="139"/>
      <c r="EA61" s="139"/>
      <c r="EB61" s="139"/>
      <c r="EC61" s="139"/>
      <c r="ED61" s="139"/>
      <c r="EE61" s="139"/>
      <c r="EF61" s="139"/>
      <c r="EG61" s="139"/>
      <c r="EH61" s="139"/>
      <c r="EI61" s="139"/>
      <c r="EJ61" s="139"/>
      <c r="EK61" s="139"/>
      <c r="EL61" s="139"/>
      <c r="EM61" s="139"/>
      <c r="EN61" s="139"/>
      <c r="EO61" s="139"/>
      <c r="EP61" s="139"/>
      <c r="EQ61" s="139"/>
      <c r="ER61" s="139"/>
      <c r="ES61" s="139"/>
      <c r="ET61" s="139"/>
      <c r="EU61" s="139"/>
      <c r="EV61" s="139"/>
      <c r="EW61" s="139"/>
      <c r="EX61" s="139"/>
      <c r="EY61" s="139"/>
      <c r="EZ61" s="139"/>
      <c r="FA61" s="139"/>
      <c r="FB61" s="139"/>
      <c r="FC61" s="139"/>
      <c r="FD61" s="139"/>
      <c r="FE61" s="139"/>
      <c r="FF61" s="139"/>
      <c r="FG61" s="139"/>
      <c r="FH61" s="139"/>
      <c r="FI61" s="139"/>
      <c r="FJ61" s="139"/>
      <c r="FK61" s="139"/>
      <c r="FL61" s="139"/>
      <c r="FM61" s="139"/>
      <c r="FN61" s="139"/>
      <c r="FO61" s="139"/>
      <c r="FP61" s="139"/>
      <c r="FQ61" s="139"/>
      <c r="FR61" s="139"/>
      <c r="FS61" s="139"/>
      <c r="FT61" s="139"/>
      <c r="FU61" s="139"/>
      <c r="FV61" s="139"/>
      <c r="FW61" s="139"/>
      <c r="FX61" s="139"/>
      <c r="FY61" s="139"/>
      <c r="FZ61" s="139"/>
      <c r="GA61" s="139"/>
      <c r="GB61" s="139"/>
      <c r="GC61" s="139"/>
      <c r="GD61" s="139"/>
      <c r="GE61" s="139"/>
      <c r="GF61" s="139"/>
      <c r="GG61" s="139"/>
      <c r="GH61" s="139"/>
      <c r="GI61" s="139"/>
      <c r="GJ61" s="139"/>
      <c r="GK61" s="139"/>
      <c r="GL61" s="139"/>
      <c r="GM61" s="139"/>
      <c r="GN61" s="139"/>
      <c r="GO61" s="139"/>
      <c r="GP61" s="139"/>
      <c r="GQ61" s="139"/>
      <c r="GR61" s="139"/>
      <c r="GS61" s="139"/>
      <c r="GT61" s="139"/>
      <c r="GU61" s="139"/>
      <c r="GV61" s="139"/>
      <c r="GW61" s="139"/>
      <c r="GX61" s="139"/>
      <c r="GY61" s="139"/>
      <c r="GZ61" s="139"/>
      <c r="HA61" s="139"/>
      <c r="HB61" s="139"/>
      <c r="HC61" s="139"/>
      <c r="HD61" s="139"/>
      <c r="HE61" s="139"/>
      <c r="HF61" s="139"/>
      <c r="HG61" s="139"/>
      <c r="HH61" s="139"/>
      <c r="HI61" s="139"/>
      <c r="HJ61" s="139"/>
      <c r="HK61" s="139"/>
      <c r="HL61" s="139"/>
      <c r="HM61" s="139"/>
      <c r="HN61" s="139"/>
      <c r="HO61" s="139"/>
      <c r="HP61" s="139"/>
      <c r="HQ61" s="139"/>
      <c r="HR61" s="139"/>
      <c r="HS61" s="139"/>
      <c r="HT61" s="139"/>
      <c r="HU61" s="139"/>
      <c r="HV61" s="139"/>
      <c r="HW61" s="139"/>
      <c r="HX61" s="139"/>
      <c r="HY61" s="139"/>
      <c r="HZ61" s="139"/>
      <c r="IA61" s="139"/>
      <c r="IB61" s="139"/>
      <c r="IC61" s="139"/>
      <c r="ID61" s="139"/>
      <c r="IE61" s="139"/>
      <c r="IF61" s="139"/>
      <c r="IG61" s="139"/>
      <c r="IH61" s="139"/>
      <c r="II61" s="139"/>
      <c r="IJ61" s="139"/>
      <c r="IK61" s="139"/>
      <c r="IL61" s="139"/>
      <c r="IM61" s="139"/>
      <c r="IN61" s="139"/>
      <c r="IO61" s="139"/>
      <c r="IP61" s="139"/>
      <c r="IQ61" s="139"/>
      <c r="IR61" s="139"/>
      <c r="IS61" s="139"/>
      <c r="IT61" s="139"/>
      <c r="IU61" s="139"/>
      <c r="IV61" s="139"/>
    </row>
    <row r="62" spans="1:256" ht="17.100000000000001" customHeight="1">
      <c r="A62" s="16"/>
      <c r="B62" s="189"/>
      <c r="C62" s="30" t="s">
        <v>34</v>
      </c>
      <c r="D62" s="155">
        <f t="shared" ref="D62:U62" si="164">SUM(D59:D61)</f>
        <v>248</v>
      </c>
      <c r="E62" s="155">
        <f t="shared" si="164"/>
        <v>13</v>
      </c>
      <c r="F62" s="155">
        <f t="shared" si="164"/>
        <v>5</v>
      </c>
      <c r="G62" s="155">
        <f t="shared" si="164"/>
        <v>0</v>
      </c>
      <c r="H62" s="155">
        <f t="shared" si="164"/>
        <v>6</v>
      </c>
      <c r="I62" s="155">
        <f t="shared" si="164"/>
        <v>272</v>
      </c>
      <c r="J62" s="155">
        <f t="shared" si="164"/>
        <v>206</v>
      </c>
      <c r="K62" s="155">
        <f t="shared" si="164"/>
        <v>1</v>
      </c>
      <c r="L62" s="155">
        <f t="shared" si="164"/>
        <v>3</v>
      </c>
      <c r="M62" s="155">
        <f t="shared" si="164"/>
        <v>2</v>
      </c>
      <c r="N62" s="155">
        <f t="shared" si="164"/>
        <v>11</v>
      </c>
      <c r="O62" s="155">
        <f t="shared" si="164"/>
        <v>223</v>
      </c>
      <c r="P62" s="155">
        <f t="shared" si="164"/>
        <v>0</v>
      </c>
      <c r="Q62" s="155">
        <f t="shared" si="164"/>
        <v>0</v>
      </c>
      <c r="R62" s="155">
        <f t="shared" si="164"/>
        <v>0</v>
      </c>
      <c r="S62" s="155">
        <f t="shared" si="164"/>
        <v>0</v>
      </c>
      <c r="T62" s="155">
        <f t="shared" si="164"/>
        <v>0</v>
      </c>
      <c r="U62" s="156">
        <f t="shared" si="164"/>
        <v>0</v>
      </c>
      <c r="V62" s="189"/>
      <c r="W62" s="30" t="s">
        <v>34</v>
      </c>
      <c r="X62" s="155">
        <f t="shared" ref="X62:AO62" si="165">SUM(X59:X61)</f>
        <v>0</v>
      </c>
      <c r="Y62" s="155">
        <f t="shared" si="165"/>
        <v>0</v>
      </c>
      <c r="Z62" s="155">
        <f t="shared" si="165"/>
        <v>0</v>
      </c>
      <c r="AA62" s="155">
        <f t="shared" si="165"/>
        <v>0</v>
      </c>
      <c r="AB62" s="155">
        <f t="shared" si="165"/>
        <v>0</v>
      </c>
      <c r="AC62" s="155">
        <f t="shared" si="165"/>
        <v>0</v>
      </c>
      <c r="AD62" s="155">
        <f t="shared" si="165"/>
        <v>0</v>
      </c>
      <c r="AE62" s="155">
        <f t="shared" si="165"/>
        <v>0</v>
      </c>
      <c r="AF62" s="155">
        <f t="shared" si="165"/>
        <v>0</v>
      </c>
      <c r="AG62" s="155">
        <f t="shared" si="165"/>
        <v>0</v>
      </c>
      <c r="AH62" s="155">
        <f t="shared" si="165"/>
        <v>0</v>
      </c>
      <c r="AI62" s="155">
        <f t="shared" si="165"/>
        <v>0</v>
      </c>
      <c r="AJ62" s="155">
        <f t="shared" si="165"/>
        <v>454</v>
      </c>
      <c r="AK62" s="155">
        <f t="shared" si="165"/>
        <v>14</v>
      </c>
      <c r="AL62" s="155">
        <f t="shared" si="165"/>
        <v>8</v>
      </c>
      <c r="AM62" s="155">
        <f t="shared" si="165"/>
        <v>2</v>
      </c>
      <c r="AN62" s="155">
        <f t="shared" si="165"/>
        <v>17</v>
      </c>
      <c r="AO62" s="156">
        <f t="shared" si="165"/>
        <v>495</v>
      </c>
      <c r="AP62" s="189"/>
      <c r="AQ62" s="30" t="s">
        <v>34</v>
      </c>
      <c r="AR62" s="155">
        <f t="shared" ref="AR62:BI62" si="166">SUM(AR59:AR61)</f>
        <v>14</v>
      </c>
      <c r="AS62" s="155">
        <f t="shared" si="166"/>
        <v>0</v>
      </c>
      <c r="AT62" s="155">
        <f t="shared" si="166"/>
        <v>0</v>
      </c>
      <c r="AU62" s="155">
        <f t="shared" si="166"/>
        <v>0</v>
      </c>
      <c r="AV62" s="155">
        <f t="shared" si="166"/>
        <v>5</v>
      </c>
      <c r="AW62" s="155">
        <f t="shared" si="166"/>
        <v>19</v>
      </c>
      <c r="AX62" s="155">
        <f t="shared" si="166"/>
        <v>38</v>
      </c>
      <c r="AY62" s="155">
        <f t="shared" si="166"/>
        <v>0</v>
      </c>
      <c r="AZ62" s="155">
        <f t="shared" si="166"/>
        <v>1</v>
      </c>
      <c r="BA62" s="155">
        <f t="shared" si="166"/>
        <v>1</v>
      </c>
      <c r="BB62" s="155">
        <f t="shared" si="166"/>
        <v>3</v>
      </c>
      <c r="BC62" s="155">
        <f t="shared" si="166"/>
        <v>43</v>
      </c>
      <c r="BD62" s="155">
        <f t="shared" si="166"/>
        <v>0</v>
      </c>
      <c r="BE62" s="155">
        <f t="shared" si="166"/>
        <v>0</v>
      </c>
      <c r="BF62" s="155">
        <f t="shared" si="166"/>
        <v>0</v>
      </c>
      <c r="BG62" s="155">
        <f t="shared" si="166"/>
        <v>0</v>
      </c>
      <c r="BH62" s="155">
        <f t="shared" si="166"/>
        <v>0</v>
      </c>
      <c r="BI62" s="156">
        <f t="shared" si="166"/>
        <v>0</v>
      </c>
      <c r="BJ62" s="189"/>
      <c r="BK62" s="30" t="s">
        <v>34</v>
      </c>
      <c r="BL62" s="155">
        <f t="shared" ref="BL62:CC62" si="167">SUM(BL59:BL61)</f>
        <v>0</v>
      </c>
      <c r="BM62" s="155">
        <f t="shared" si="167"/>
        <v>0</v>
      </c>
      <c r="BN62" s="155">
        <f t="shared" si="167"/>
        <v>0</v>
      </c>
      <c r="BO62" s="155">
        <f t="shared" si="167"/>
        <v>0</v>
      </c>
      <c r="BP62" s="155">
        <f t="shared" si="167"/>
        <v>0</v>
      </c>
      <c r="BQ62" s="155">
        <f t="shared" si="167"/>
        <v>0</v>
      </c>
      <c r="BR62" s="155">
        <f t="shared" si="167"/>
        <v>0</v>
      </c>
      <c r="BS62" s="155">
        <f t="shared" si="167"/>
        <v>0</v>
      </c>
      <c r="BT62" s="155">
        <f t="shared" si="167"/>
        <v>0</v>
      </c>
      <c r="BU62" s="155">
        <f t="shared" si="167"/>
        <v>0</v>
      </c>
      <c r="BV62" s="155">
        <f t="shared" si="167"/>
        <v>0</v>
      </c>
      <c r="BW62" s="155">
        <f t="shared" si="167"/>
        <v>0</v>
      </c>
      <c r="BX62" s="155">
        <f t="shared" si="167"/>
        <v>52</v>
      </c>
      <c r="BY62" s="155">
        <f t="shared" si="167"/>
        <v>0</v>
      </c>
      <c r="BZ62" s="155">
        <f t="shared" si="167"/>
        <v>1</v>
      </c>
      <c r="CA62" s="155">
        <f t="shared" si="167"/>
        <v>1</v>
      </c>
      <c r="CB62" s="155">
        <f t="shared" si="167"/>
        <v>8</v>
      </c>
      <c r="CC62" s="156">
        <f t="shared" si="167"/>
        <v>62</v>
      </c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39"/>
      <c r="DD62" s="139"/>
      <c r="DE62" s="139"/>
      <c r="DF62" s="139"/>
      <c r="DG62" s="139"/>
      <c r="DH62" s="139"/>
      <c r="DI62" s="139"/>
      <c r="DJ62" s="139"/>
      <c r="DK62" s="139"/>
      <c r="DL62" s="139"/>
      <c r="DM62" s="139"/>
      <c r="DN62" s="139"/>
      <c r="DO62" s="139"/>
      <c r="DP62" s="139"/>
      <c r="DQ62" s="139"/>
      <c r="DR62" s="139"/>
      <c r="DS62" s="139"/>
      <c r="DT62" s="139"/>
      <c r="DU62" s="139"/>
      <c r="DV62" s="139"/>
      <c r="DW62" s="139"/>
      <c r="DX62" s="139"/>
      <c r="DY62" s="139"/>
      <c r="DZ62" s="139"/>
      <c r="EA62" s="139"/>
      <c r="EB62" s="139"/>
      <c r="EC62" s="139"/>
      <c r="ED62" s="139"/>
      <c r="EE62" s="139"/>
      <c r="EF62" s="139"/>
      <c r="EG62" s="139"/>
      <c r="EH62" s="139"/>
      <c r="EI62" s="139"/>
      <c r="EJ62" s="139"/>
      <c r="EK62" s="139"/>
      <c r="EL62" s="139"/>
      <c r="EM62" s="139"/>
      <c r="EN62" s="139"/>
      <c r="EO62" s="139"/>
      <c r="EP62" s="139"/>
      <c r="EQ62" s="139"/>
      <c r="ER62" s="139"/>
      <c r="ES62" s="139"/>
      <c r="ET62" s="139"/>
      <c r="EU62" s="139"/>
      <c r="EV62" s="139"/>
      <c r="EW62" s="139"/>
      <c r="EX62" s="139"/>
      <c r="EY62" s="139"/>
      <c r="EZ62" s="139"/>
      <c r="FA62" s="139"/>
      <c r="FB62" s="139"/>
      <c r="FC62" s="139"/>
      <c r="FD62" s="139"/>
      <c r="FE62" s="139"/>
      <c r="FF62" s="139"/>
      <c r="FG62" s="139"/>
      <c r="FH62" s="139"/>
      <c r="FI62" s="139"/>
      <c r="FJ62" s="139"/>
      <c r="FK62" s="139"/>
      <c r="FL62" s="139"/>
      <c r="FM62" s="139"/>
      <c r="FN62" s="139"/>
      <c r="FO62" s="139"/>
      <c r="FP62" s="139"/>
      <c r="FQ62" s="139"/>
      <c r="FR62" s="139"/>
      <c r="FS62" s="139"/>
      <c r="FT62" s="139"/>
      <c r="FU62" s="139"/>
      <c r="FV62" s="139"/>
      <c r="FW62" s="139"/>
      <c r="FX62" s="139"/>
      <c r="FY62" s="139"/>
      <c r="FZ62" s="139"/>
      <c r="GA62" s="139"/>
      <c r="GB62" s="139"/>
      <c r="GC62" s="139"/>
      <c r="GD62" s="139"/>
      <c r="GE62" s="139"/>
      <c r="GF62" s="139"/>
      <c r="GG62" s="139"/>
      <c r="GH62" s="139"/>
      <c r="GI62" s="139"/>
      <c r="GJ62" s="139"/>
      <c r="GK62" s="139"/>
      <c r="GL62" s="139"/>
      <c r="GM62" s="139"/>
      <c r="GN62" s="139"/>
      <c r="GO62" s="139"/>
      <c r="GP62" s="139"/>
      <c r="GQ62" s="139"/>
      <c r="GR62" s="139"/>
      <c r="GS62" s="139"/>
      <c r="GT62" s="139"/>
      <c r="GU62" s="139"/>
      <c r="GV62" s="139"/>
      <c r="GW62" s="139"/>
      <c r="GX62" s="139"/>
      <c r="GY62" s="139"/>
      <c r="GZ62" s="139"/>
      <c r="HA62" s="139"/>
      <c r="HB62" s="139"/>
      <c r="HC62" s="139"/>
      <c r="HD62" s="139"/>
      <c r="HE62" s="139"/>
      <c r="HF62" s="139"/>
      <c r="HG62" s="139"/>
      <c r="HH62" s="139"/>
      <c r="HI62" s="139"/>
      <c r="HJ62" s="139"/>
      <c r="HK62" s="139"/>
      <c r="HL62" s="139"/>
      <c r="HM62" s="139"/>
      <c r="HN62" s="139"/>
      <c r="HO62" s="139"/>
      <c r="HP62" s="139"/>
      <c r="HQ62" s="139"/>
      <c r="HR62" s="139"/>
      <c r="HS62" s="139"/>
      <c r="HT62" s="139"/>
      <c r="HU62" s="139"/>
      <c r="HV62" s="139"/>
      <c r="HW62" s="139"/>
      <c r="HX62" s="139"/>
      <c r="HY62" s="139"/>
      <c r="HZ62" s="139"/>
      <c r="IA62" s="139"/>
      <c r="IB62" s="139"/>
      <c r="IC62" s="139"/>
      <c r="ID62" s="139"/>
      <c r="IE62" s="139"/>
      <c r="IF62" s="139"/>
      <c r="IG62" s="139"/>
      <c r="IH62" s="139"/>
      <c r="II62" s="139"/>
      <c r="IJ62" s="139"/>
      <c r="IK62" s="139"/>
      <c r="IL62" s="139"/>
      <c r="IM62" s="139"/>
      <c r="IN62" s="139"/>
      <c r="IO62" s="139"/>
      <c r="IP62" s="139"/>
      <c r="IQ62" s="139"/>
      <c r="IR62" s="139"/>
      <c r="IS62" s="139"/>
      <c r="IT62" s="139"/>
      <c r="IU62" s="139"/>
      <c r="IV62" s="139"/>
    </row>
    <row r="63" spans="1:256" ht="17.100000000000001" customHeight="1">
      <c r="A63" s="16"/>
      <c r="B63" s="41" t="s">
        <v>98</v>
      </c>
      <c r="C63" s="78" t="s">
        <v>99</v>
      </c>
      <c r="D63" s="155">
        <v>34</v>
      </c>
      <c r="E63" s="155">
        <v>4</v>
      </c>
      <c r="F63" s="155">
        <v>4</v>
      </c>
      <c r="G63" s="155">
        <v>1</v>
      </c>
      <c r="H63" s="155">
        <v>1</v>
      </c>
      <c r="I63" s="155">
        <f t="shared" ref="I63:I68" si="168">SUM(D63:H63)</f>
        <v>44</v>
      </c>
      <c r="J63" s="155">
        <v>16</v>
      </c>
      <c r="K63" s="155">
        <v>0</v>
      </c>
      <c r="L63" s="155">
        <v>0</v>
      </c>
      <c r="M63" s="155">
        <v>0</v>
      </c>
      <c r="N63" s="155">
        <v>1</v>
      </c>
      <c r="O63" s="155">
        <f t="shared" ref="O63:O66" si="169">SUM(J63:N63)</f>
        <v>17</v>
      </c>
      <c r="P63" s="155">
        <v>0</v>
      </c>
      <c r="Q63" s="155">
        <v>0</v>
      </c>
      <c r="R63" s="155">
        <v>0</v>
      </c>
      <c r="S63" s="155">
        <v>0</v>
      </c>
      <c r="T63" s="155">
        <v>0</v>
      </c>
      <c r="U63" s="156">
        <f t="shared" ref="U63:U66" si="170">SUM(P63:T63)</f>
        <v>0</v>
      </c>
      <c r="V63" s="41" t="s">
        <v>98</v>
      </c>
      <c r="W63" s="78" t="s">
        <v>99</v>
      </c>
      <c r="X63" s="155">
        <v>0</v>
      </c>
      <c r="Y63" s="155">
        <v>0</v>
      </c>
      <c r="Z63" s="155">
        <v>0</v>
      </c>
      <c r="AA63" s="155">
        <v>0</v>
      </c>
      <c r="AB63" s="155">
        <v>0</v>
      </c>
      <c r="AC63" s="155">
        <f t="shared" ref="AC63:AC66" si="171">SUM(X63:AB63)</f>
        <v>0</v>
      </c>
      <c r="AD63" s="155">
        <v>0</v>
      </c>
      <c r="AE63" s="155">
        <v>0</v>
      </c>
      <c r="AF63" s="155">
        <v>0</v>
      </c>
      <c r="AG63" s="155">
        <v>0</v>
      </c>
      <c r="AH63" s="155">
        <v>0</v>
      </c>
      <c r="AI63" s="155">
        <f t="shared" ref="AI63:AI66" si="172">SUM(AD63:AH63)</f>
        <v>0</v>
      </c>
      <c r="AJ63" s="155">
        <f t="shared" ref="AJ63:AN66" si="173">D63+J63+P63+X63+AD63</f>
        <v>50</v>
      </c>
      <c r="AK63" s="155">
        <f t="shared" si="173"/>
        <v>4</v>
      </c>
      <c r="AL63" s="155">
        <f t="shared" si="173"/>
        <v>4</v>
      </c>
      <c r="AM63" s="155">
        <f t="shared" si="173"/>
        <v>1</v>
      </c>
      <c r="AN63" s="155">
        <f t="shared" si="173"/>
        <v>2</v>
      </c>
      <c r="AO63" s="156">
        <f t="shared" ref="AO63:AO66" si="174">SUM(AJ63:AN63)</f>
        <v>61</v>
      </c>
      <c r="AP63" s="41" t="s">
        <v>98</v>
      </c>
      <c r="AQ63" s="78" t="s">
        <v>99</v>
      </c>
      <c r="AR63" s="39">
        <v>2</v>
      </c>
      <c r="AS63" s="39">
        <v>0</v>
      </c>
      <c r="AT63" s="39">
        <v>0</v>
      </c>
      <c r="AU63" s="39">
        <v>0</v>
      </c>
      <c r="AV63" s="39">
        <v>1</v>
      </c>
      <c r="AW63" s="39">
        <f t="shared" ref="AW63:AW66" si="175">SUM(AR63:AV63)</f>
        <v>3</v>
      </c>
      <c r="AX63" s="39">
        <v>15</v>
      </c>
      <c r="AY63" s="39">
        <v>0</v>
      </c>
      <c r="AZ63" s="39">
        <v>1</v>
      </c>
      <c r="BA63" s="39">
        <v>1</v>
      </c>
      <c r="BB63" s="39">
        <v>0</v>
      </c>
      <c r="BC63" s="39">
        <f t="shared" ref="BC63:BC66" si="176">SUM(AX63:BB63)</f>
        <v>17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157">
        <f t="shared" ref="BI63:BI66" si="177">SUM(BD63:BH63)</f>
        <v>0</v>
      </c>
      <c r="BJ63" s="41" t="s">
        <v>98</v>
      </c>
      <c r="BK63" s="78" t="s">
        <v>99</v>
      </c>
      <c r="BL63" s="155">
        <v>0</v>
      </c>
      <c r="BM63" s="155">
        <v>0</v>
      </c>
      <c r="BN63" s="155">
        <v>0</v>
      </c>
      <c r="BO63" s="155">
        <v>0</v>
      </c>
      <c r="BP63" s="155">
        <v>0</v>
      </c>
      <c r="BQ63" s="155">
        <f t="shared" ref="BQ63:BQ66" si="178">SUM(BL63:BP63)</f>
        <v>0</v>
      </c>
      <c r="BR63" s="155">
        <v>0</v>
      </c>
      <c r="BS63" s="155">
        <v>0</v>
      </c>
      <c r="BT63" s="155">
        <v>0</v>
      </c>
      <c r="BU63" s="155">
        <v>0</v>
      </c>
      <c r="BV63" s="155">
        <v>0</v>
      </c>
      <c r="BW63" s="155">
        <f t="shared" ref="BW63:BW66" si="179">SUM(BR63:BV63)</f>
        <v>0</v>
      </c>
      <c r="BX63" s="155">
        <f t="shared" ref="BX63:CB68" si="180">AR63+AX63+BD63+BL63+BR63</f>
        <v>17</v>
      </c>
      <c r="BY63" s="155">
        <f t="shared" si="180"/>
        <v>0</v>
      </c>
      <c r="BZ63" s="155">
        <f t="shared" si="180"/>
        <v>1</v>
      </c>
      <c r="CA63" s="155">
        <f t="shared" si="180"/>
        <v>1</v>
      </c>
      <c r="CB63" s="155">
        <f t="shared" si="180"/>
        <v>1</v>
      </c>
      <c r="CC63" s="156">
        <f t="shared" ref="CC63:CC66" si="181">SUM(BX63:CB63)</f>
        <v>20</v>
      </c>
      <c r="CD63" s="139"/>
      <c r="CE63" s="139"/>
      <c r="CF63" s="139"/>
      <c r="CG63" s="139"/>
      <c r="CH63" s="139"/>
      <c r="CI63" s="139"/>
      <c r="CJ63" s="139"/>
      <c r="CK63" s="139"/>
      <c r="CL63" s="139"/>
      <c r="CM63" s="139"/>
      <c r="CN63" s="139"/>
      <c r="CO63" s="139"/>
      <c r="CP63" s="139"/>
      <c r="CQ63" s="139"/>
      <c r="CR63" s="139"/>
      <c r="CS63" s="139"/>
      <c r="CT63" s="139"/>
      <c r="CU63" s="139"/>
      <c r="CV63" s="139"/>
      <c r="CW63" s="139"/>
      <c r="CX63" s="139"/>
      <c r="CY63" s="139"/>
      <c r="CZ63" s="139"/>
      <c r="DA63" s="139"/>
      <c r="DB63" s="139"/>
      <c r="DC63" s="139"/>
      <c r="DD63" s="139"/>
      <c r="DE63" s="139"/>
      <c r="DF63" s="139"/>
      <c r="DG63" s="139"/>
      <c r="DH63" s="139"/>
      <c r="DI63" s="139"/>
      <c r="DJ63" s="139"/>
      <c r="DK63" s="139"/>
      <c r="DL63" s="139"/>
      <c r="DM63" s="139"/>
      <c r="DN63" s="139"/>
      <c r="DO63" s="139"/>
      <c r="DP63" s="139"/>
      <c r="DQ63" s="139"/>
      <c r="DR63" s="139"/>
      <c r="DS63" s="139"/>
      <c r="DT63" s="139"/>
      <c r="DU63" s="139"/>
      <c r="DV63" s="139"/>
      <c r="DW63" s="139"/>
      <c r="DX63" s="139"/>
      <c r="DY63" s="139"/>
      <c r="DZ63" s="139"/>
      <c r="EA63" s="139"/>
      <c r="EB63" s="139"/>
      <c r="EC63" s="139"/>
      <c r="ED63" s="139"/>
      <c r="EE63" s="139"/>
      <c r="EF63" s="139"/>
      <c r="EG63" s="139"/>
      <c r="EH63" s="139"/>
      <c r="EI63" s="139"/>
      <c r="EJ63" s="139"/>
      <c r="EK63" s="139"/>
      <c r="EL63" s="139"/>
      <c r="EM63" s="139"/>
      <c r="EN63" s="139"/>
      <c r="EO63" s="139"/>
      <c r="EP63" s="139"/>
      <c r="EQ63" s="139"/>
      <c r="ER63" s="139"/>
      <c r="ES63" s="139"/>
      <c r="ET63" s="139"/>
      <c r="EU63" s="139"/>
      <c r="EV63" s="139"/>
      <c r="EW63" s="139"/>
      <c r="EX63" s="139"/>
      <c r="EY63" s="139"/>
      <c r="EZ63" s="139"/>
      <c r="FA63" s="139"/>
      <c r="FB63" s="139"/>
      <c r="FC63" s="139"/>
      <c r="FD63" s="139"/>
      <c r="FE63" s="139"/>
      <c r="FF63" s="139"/>
      <c r="FG63" s="139"/>
      <c r="FH63" s="139"/>
      <c r="FI63" s="139"/>
      <c r="FJ63" s="139"/>
      <c r="FK63" s="139"/>
      <c r="FL63" s="139"/>
      <c r="FM63" s="139"/>
      <c r="FN63" s="139"/>
      <c r="FO63" s="139"/>
      <c r="FP63" s="139"/>
      <c r="FQ63" s="139"/>
      <c r="FR63" s="139"/>
      <c r="FS63" s="139"/>
      <c r="FT63" s="139"/>
      <c r="FU63" s="139"/>
      <c r="FV63" s="139"/>
      <c r="FW63" s="139"/>
      <c r="FX63" s="139"/>
      <c r="FY63" s="139"/>
      <c r="FZ63" s="139"/>
      <c r="GA63" s="139"/>
      <c r="GB63" s="139"/>
      <c r="GC63" s="139"/>
      <c r="GD63" s="139"/>
      <c r="GE63" s="139"/>
      <c r="GF63" s="139"/>
      <c r="GG63" s="139"/>
      <c r="GH63" s="139"/>
      <c r="GI63" s="139"/>
      <c r="GJ63" s="139"/>
      <c r="GK63" s="139"/>
      <c r="GL63" s="139"/>
      <c r="GM63" s="139"/>
      <c r="GN63" s="139"/>
      <c r="GO63" s="139"/>
      <c r="GP63" s="139"/>
      <c r="GQ63" s="139"/>
      <c r="GR63" s="139"/>
      <c r="GS63" s="139"/>
      <c r="GT63" s="139"/>
      <c r="GU63" s="139"/>
      <c r="GV63" s="139"/>
      <c r="GW63" s="139"/>
      <c r="GX63" s="139"/>
      <c r="GY63" s="139"/>
      <c r="GZ63" s="139"/>
      <c r="HA63" s="139"/>
      <c r="HB63" s="139"/>
      <c r="HC63" s="139"/>
      <c r="HD63" s="139"/>
      <c r="HE63" s="139"/>
      <c r="HF63" s="139"/>
      <c r="HG63" s="139"/>
      <c r="HH63" s="139"/>
      <c r="HI63" s="139"/>
      <c r="HJ63" s="139"/>
      <c r="HK63" s="139"/>
      <c r="HL63" s="139"/>
      <c r="HM63" s="139"/>
      <c r="HN63" s="139"/>
      <c r="HO63" s="139"/>
      <c r="HP63" s="139"/>
      <c r="HQ63" s="139"/>
      <c r="HR63" s="139"/>
      <c r="HS63" s="139"/>
      <c r="HT63" s="139"/>
      <c r="HU63" s="139"/>
      <c r="HV63" s="139"/>
      <c r="HW63" s="139"/>
      <c r="HX63" s="139"/>
      <c r="HY63" s="139"/>
      <c r="HZ63" s="139"/>
      <c r="IA63" s="139"/>
      <c r="IB63" s="139"/>
      <c r="IC63" s="139"/>
      <c r="ID63" s="139"/>
      <c r="IE63" s="139"/>
      <c r="IF63" s="139"/>
      <c r="IG63" s="139"/>
      <c r="IH63" s="139"/>
      <c r="II63" s="139"/>
      <c r="IJ63" s="139"/>
      <c r="IK63" s="139"/>
      <c r="IL63" s="139"/>
      <c r="IM63" s="139"/>
      <c r="IN63" s="139"/>
      <c r="IO63" s="139"/>
      <c r="IP63" s="139"/>
      <c r="IQ63" s="139"/>
      <c r="IR63" s="139"/>
      <c r="IS63" s="139"/>
      <c r="IT63" s="139"/>
      <c r="IU63" s="139"/>
      <c r="IV63" s="139"/>
    </row>
    <row r="64" spans="1:256" ht="17.100000000000001" customHeight="1">
      <c r="A64" s="16"/>
      <c r="B64" s="215" t="s">
        <v>100</v>
      </c>
      <c r="C64" s="42" t="s">
        <v>101</v>
      </c>
      <c r="D64" s="158">
        <v>38</v>
      </c>
      <c r="E64" s="158">
        <v>11</v>
      </c>
      <c r="F64" s="158">
        <v>1</v>
      </c>
      <c r="G64" s="158">
        <v>0</v>
      </c>
      <c r="H64" s="158">
        <v>2</v>
      </c>
      <c r="I64" s="158">
        <f t="shared" si="168"/>
        <v>52</v>
      </c>
      <c r="J64" s="158">
        <v>23</v>
      </c>
      <c r="K64" s="158">
        <v>0</v>
      </c>
      <c r="L64" s="158">
        <v>0</v>
      </c>
      <c r="M64" s="158">
        <v>0</v>
      </c>
      <c r="N64" s="158">
        <v>0</v>
      </c>
      <c r="O64" s="158">
        <f t="shared" si="169"/>
        <v>23</v>
      </c>
      <c r="P64" s="158">
        <v>0</v>
      </c>
      <c r="Q64" s="158">
        <v>0</v>
      </c>
      <c r="R64" s="158">
        <v>0</v>
      </c>
      <c r="S64" s="158">
        <v>0</v>
      </c>
      <c r="T64" s="158">
        <v>0</v>
      </c>
      <c r="U64" s="159">
        <f t="shared" si="170"/>
        <v>0</v>
      </c>
      <c r="V64" s="215" t="s">
        <v>100</v>
      </c>
      <c r="W64" s="42" t="s">
        <v>101</v>
      </c>
      <c r="X64" s="158">
        <v>0</v>
      </c>
      <c r="Y64" s="158">
        <v>0</v>
      </c>
      <c r="Z64" s="158">
        <v>0</v>
      </c>
      <c r="AA64" s="158">
        <v>0</v>
      </c>
      <c r="AB64" s="158">
        <v>0</v>
      </c>
      <c r="AC64" s="158">
        <f t="shared" si="171"/>
        <v>0</v>
      </c>
      <c r="AD64" s="158">
        <v>0</v>
      </c>
      <c r="AE64" s="158">
        <v>0</v>
      </c>
      <c r="AF64" s="158">
        <v>0</v>
      </c>
      <c r="AG64" s="158">
        <v>0</v>
      </c>
      <c r="AH64" s="158">
        <v>0</v>
      </c>
      <c r="AI64" s="158">
        <f t="shared" si="172"/>
        <v>0</v>
      </c>
      <c r="AJ64" s="158">
        <f t="shared" si="173"/>
        <v>61</v>
      </c>
      <c r="AK64" s="158">
        <f t="shared" si="173"/>
        <v>11</v>
      </c>
      <c r="AL64" s="158">
        <f t="shared" si="173"/>
        <v>1</v>
      </c>
      <c r="AM64" s="158">
        <f t="shared" si="173"/>
        <v>0</v>
      </c>
      <c r="AN64" s="158">
        <f t="shared" si="173"/>
        <v>2</v>
      </c>
      <c r="AO64" s="159">
        <f t="shared" si="174"/>
        <v>75</v>
      </c>
      <c r="AP64" s="215" t="s">
        <v>100</v>
      </c>
      <c r="AQ64" s="42" t="s">
        <v>101</v>
      </c>
      <c r="AR64" s="51">
        <v>8</v>
      </c>
      <c r="AS64" s="51">
        <v>0</v>
      </c>
      <c r="AT64" s="51">
        <v>0</v>
      </c>
      <c r="AU64" s="51">
        <v>0</v>
      </c>
      <c r="AV64" s="51">
        <v>0</v>
      </c>
      <c r="AW64" s="51">
        <f t="shared" si="175"/>
        <v>8</v>
      </c>
      <c r="AX64" s="51">
        <v>10</v>
      </c>
      <c r="AY64" s="51">
        <v>0</v>
      </c>
      <c r="AZ64" s="51">
        <v>0</v>
      </c>
      <c r="BA64" s="51">
        <v>1</v>
      </c>
      <c r="BB64" s="51">
        <v>1</v>
      </c>
      <c r="BC64" s="51">
        <f t="shared" si="176"/>
        <v>12</v>
      </c>
      <c r="BD64" s="51">
        <v>0</v>
      </c>
      <c r="BE64" s="51">
        <v>0</v>
      </c>
      <c r="BF64" s="51">
        <v>0</v>
      </c>
      <c r="BG64" s="51">
        <v>0</v>
      </c>
      <c r="BH64" s="51">
        <v>0</v>
      </c>
      <c r="BI64" s="160">
        <f t="shared" si="177"/>
        <v>0</v>
      </c>
      <c r="BJ64" s="215" t="s">
        <v>100</v>
      </c>
      <c r="BK64" s="42" t="s">
        <v>101</v>
      </c>
      <c r="BL64" s="158">
        <v>0</v>
      </c>
      <c r="BM64" s="158">
        <v>0</v>
      </c>
      <c r="BN64" s="158">
        <v>0</v>
      </c>
      <c r="BO64" s="158">
        <v>0</v>
      </c>
      <c r="BP64" s="158">
        <v>0</v>
      </c>
      <c r="BQ64" s="158">
        <f t="shared" si="178"/>
        <v>0</v>
      </c>
      <c r="BR64" s="158">
        <v>0</v>
      </c>
      <c r="BS64" s="158">
        <v>0</v>
      </c>
      <c r="BT64" s="158">
        <v>0</v>
      </c>
      <c r="BU64" s="158">
        <v>0</v>
      </c>
      <c r="BV64" s="158">
        <v>0</v>
      </c>
      <c r="BW64" s="158">
        <f t="shared" si="179"/>
        <v>0</v>
      </c>
      <c r="BX64" s="158">
        <f t="shared" si="180"/>
        <v>18</v>
      </c>
      <c r="BY64" s="158">
        <f t="shared" si="180"/>
        <v>0</v>
      </c>
      <c r="BZ64" s="158">
        <f t="shared" si="180"/>
        <v>0</v>
      </c>
      <c r="CA64" s="158">
        <f t="shared" si="180"/>
        <v>1</v>
      </c>
      <c r="CB64" s="158">
        <f t="shared" si="180"/>
        <v>1</v>
      </c>
      <c r="CC64" s="159">
        <f t="shared" si="181"/>
        <v>20</v>
      </c>
      <c r="CD64" s="139"/>
      <c r="CE64" s="139"/>
      <c r="CF64" s="139"/>
      <c r="CG64" s="139"/>
      <c r="CH64" s="139"/>
      <c r="CI64" s="139"/>
      <c r="CJ64" s="139"/>
      <c r="CK64" s="139"/>
      <c r="CL64" s="139"/>
      <c r="CM64" s="139"/>
      <c r="CN64" s="139"/>
      <c r="CO64" s="139"/>
      <c r="CP64" s="139"/>
      <c r="CQ64" s="139"/>
      <c r="CR64" s="139"/>
      <c r="CS64" s="139"/>
      <c r="CT64" s="139"/>
      <c r="CU64" s="139"/>
      <c r="CV64" s="139"/>
      <c r="CW64" s="139"/>
      <c r="CX64" s="139"/>
      <c r="CY64" s="139"/>
      <c r="CZ64" s="139"/>
      <c r="DA64" s="139"/>
      <c r="DB64" s="139"/>
      <c r="DC64" s="139"/>
      <c r="DD64" s="139"/>
      <c r="DE64" s="139"/>
      <c r="DF64" s="139"/>
      <c r="DG64" s="139"/>
      <c r="DH64" s="139"/>
      <c r="DI64" s="139"/>
      <c r="DJ64" s="139"/>
      <c r="DK64" s="139"/>
      <c r="DL64" s="139"/>
      <c r="DM64" s="139"/>
      <c r="DN64" s="139"/>
      <c r="DO64" s="139"/>
      <c r="DP64" s="139"/>
      <c r="DQ64" s="139"/>
      <c r="DR64" s="139"/>
      <c r="DS64" s="139"/>
      <c r="DT64" s="139"/>
      <c r="DU64" s="139"/>
      <c r="DV64" s="139"/>
      <c r="DW64" s="139"/>
      <c r="DX64" s="139"/>
      <c r="DY64" s="139"/>
      <c r="DZ64" s="139"/>
      <c r="EA64" s="139"/>
      <c r="EB64" s="139"/>
      <c r="EC64" s="139"/>
      <c r="ED64" s="139"/>
      <c r="EE64" s="139"/>
      <c r="EF64" s="139"/>
      <c r="EG64" s="139"/>
      <c r="EH64" s="139"/>
      <c r="EI64" s="139"/>
      <c r="EJ64" s="139"/>
      <c r="EK64" s="139"/>
      <c r="EL64" s="139"/>
      <c r="EM64" s="139"/>
      <c r="EN64" s="139"/>
      <c r="EO64" s="139"/>
      <c r="EP64" s="139"/>
      <c r="EQ64" s="139"/>
      <c r="ER64" s="139"/>
      <c r="ES64" s="139"/>
      <c r="ET64" s="139"/>
      <c r="EU64" s="139"/>
      <c r="EV64" s="139"/>
      <c r="EW64" s="139"/>
      <c r="EX64" s="139"/>
      <c r="EY64" s="139"/>
      <c r="EZ64" s="139"/>
      <c r="FA64" s="139"/>
      <c r="FB64" s="139"/>
      <c r="FC64" s="139"/>
      <c r="FD64" s="139"/>
      <c r="FE64" s="139"/>
      <c r="FF64" s="139"/>
      <c r="FG64" s="139"/>
      <c r="FH64" s="139"/>
      <c r="FI64" s="139"/>
      <c r="FJ64" s="139"/>
      <c r="FK64" s="139"/>
      <c r="FL64" s="139"/>
      <c r="FM64" s="139"/>
      <c r="FN64" s="139"/>
      <c r="FO64" s="139"/>
      <c r="FP64" s="139"/>
      <c r="FQ64" s="139"/>
      <c r="FR64" s="139"/>
      <c r="FS64" s="139"/>
      <c r="FT64" s="139"/>
      <c r="FU64" s="139"/>
      <c r="FV64" s="139"/>
      <c r="FW64" s="139"/>
      <c r="FX64" s="139"/>
      <c r="FY64" s="139"/>
      <c r="FZ64" s="139"/>
      <c r="GA64" s="139"/>
      <c r="GB64" s="139"/>
      <c r="GC64" s="139"/>
      <c r="GD64" s="139"/>
      <c r="GE64" s="139"/>
      <c r="GF64" s="139"/>
      <c r="GG64" s="139"/>
      <c r="GH64" s="139"/>
      <c r="GI64" s="139"/>
      <c r="GJ64" s="139"/>
      <c r="GK64" s="139"/>
      <c r="GL64" s="139"/>
      <c r="GM64" s="139"/>
      <c r="GN64" s="139"/>
      <c r="GO64" s="139"/>
      <c r="GP64" s="139"/>
      <c r="GQ64" s="139"/>
      <c r="GR64" s="139"/>
      <c r="GS64" s="139"/>
      <c r="GT64" s="139"/>
      <c r="GU64" s="139"/>
      <c r="GV64" s="139"/>
      <c r="GW64" s="139"/>
      <c r="GX64" s="139"/>
      <c r="GY64" s="139"/>
      <c r="GZ64" s="139"/>
      <c r="HA64" s="139"/>
      <c r="HB64" s="139"/>
      <c r="HC64" s="139"/>
      <c r="HD64" s="139"/>
      <c r="HE64" s="139"/>
      <c r="HF64" s="139"/>
      <c r="HG64" s="139"/>
      <c r="HH64" s="139"/>
      <c r="HI64" s="139"/>
      <c r="HJ64" s="139"/>
      <c r="HK64" s="139"/>
      <c r="HL64" s="139"/>
      <c r="HM64" s="139"/>
      <c r="HN64" s="139"/>
      <c r="HO64" s="139"/>
      <c r="HP64" s="139"/>
      <c r="HQ64" s="139"/>
      <c r="HR64" s="139"/>
      <c r="HS64" s="139"/>
      <c r="HT64" s="139"/>
      <c r="HU64" s="139"/>
      <c r="HV64" s="139"/>
      <c r="HW64" s="139"/>
      <c r="HX64" s="139"/>
      <c r="HY64" s="139"/>
      <c r="HZ64" s="139"/>
      <c r="IA64" s="139"/>
      <c r="IB64" s="139"/>
      <c r="IC64" s="139"/>
      <c r="ID64" s="139"/>
      <c r="IE64" s="139"/>
      <c r="IF64" s="139"/>
      <c r="IG64" s="139"/>
      <c r="IH64" s="139"/>
      <c r="II64" s="139"/>
      <c r="IJ64" s="139"/>
      <c r="IK64" s="139"/>
      <c r="IL64" s="139"/>
      <c r="IM64" s="139"/>
      <c r="IN64" s="139"/>
      <c r="IO64" s="139"/>
      <c r="IP64" s="139"/>
      <c r="IQ64" s="139"/>
      <c r="IR64" s="139"/>
      <c r="IS64" s="139"/>
      <c r="IT64" s="139"/>
      <c r="IU64" s="139"/>
      <c r="IV64" s="139"/>
    </row>
    <row r="65" spans="1:256" ht="17.100000000000001" customHeight="1">
      <c r="A65" s="16"/>
      <c r="B65" s="216"/>
      <c r="C65" s="42" t="s">
        <v>102</v>
      </c>
      <c r="D65" s="158">
        <v>24</v>
      </c>
      <c r="E65" s="158">
        <v>0</v>
      </c>
      <c r="F65" s="158">
        <v>0</v>
      </c>
      <c r="G65" s="158">
        <v>0</v>
      </c>
      <c r="H65" s="158">
        <v>5</v>
      </c>
      <c r="I65" s="158">
        <f t="shared" si="168"/>
        <v>29</v>
      </c>
      <c r="J65" s="158">
        <v>6</v>
      </c>
      <c r="K65" s="158">
        <v>0</v>
      </c>
      <c r="L65" s="158">
        <v>0</v>
      </c>
      <c r="M65" s="158">
        <v>0</v>
      </c>
      <c r="N65" s="158">
        <v>0</v>
      </c>
      <c r="O65" s="158">
        <f t="shared" si="169"/>
        <v>6</v>
      </c>
      <c r="P65" s="158">
        <v>0</v>
      </c>
      <c r="Q65" s="158">
        <v>0</v>
      </c>
      <c r="R65" s="158">
        <v>0</v>
      </c>
      <c r="S65" s="158">
        <v>0</v>
      </c>
      <c r="T65" s="158">
        <v>0</v>
      </c>
      <c r="U65" s="159">
        <f t="shared" si="170"/>
        <v>0</v>
      </c>
      <c r="V65" s="216"/>
      <c r="W65" s="42" t="s">
        <v>102</v>
      </c>
      <c r="X65" s="158">
        <v>0</v>
      </c>
      <c r="Y65" s="158">
        <v>0</v>
      </c>
      <c r="Z65" s="158">
        <v>0</v>
      </c>
      <c r="AA65" s="158">
        <v>0</v>
      </c>
      <c r="AB65" s="158">
        <v>0</v>
      </c>
      <c r="AC65" s="158">
        <f t="shared" si="171"/>
        <v>0</v>
      </c>
      <c r="AD65" s="158">
        <v>3</v>
      </c>
      <c r="AE65" s="158">
        <v>0</v>
      </c>
      <c r="AF65" s="158">
        <v>0</v>
      </c>
      <c r="AG65" s="158">
        <v>0</v>
      </c>
      <c r="AH65" s="158">
        <v>0</v>
      </c>
      <c r="AI65" s="158">
        <f t="shared" si="172"/>
        <v>3</v>
      </c>
      <c r="AJ65" s="158">
        <f t="shared" si="173"/>
        <v>33</v>
      </c>
      <c r="AK65" s="158">
        <f t="shared" si="173"/>
        <v>0</v>
      </c>
      <c r="AL65" s="158">
        <f t="shared" si="173"/>
        <v>0</v>
      </c>
      <c r="AM65" s="158">
        <f t="shared" si="173"/>
        <v>0</v>
      </c>
      <c r="AN65" s="158">
        <f t="shared" si="173"/>
        <v>5</v>
      </c>
      <c r="AO65" s="159">
        <f t="shared" si="174"/>
        <v>38</v>
      </c>
      <c r="AP65" s="216"/>
      <c r="AQ65" s="42" t="s">
        <v>102</v>
      </c>
      <c r="AR65" s="51">
        <v>0</v>
      </c>
      <c r="AS65" s="51">
        <v>0</v>
      </c>
      <c r="AT65" s="51">
        <v>0</v>
      </c>
      <c r="AU65" s="51">
        <v>0</v>
      </c>
      <c r="AV65" s="51">
        <v>2</v>
      </c>
      <c r="AW65" s="51">
        <f t="shared" si="175"/>
        <v>2</v>
      </c>
      <c r="AX65" s="51">
        <v>0</v>
      </c>
      <c r="AY65" s="51">
        <v>0</v>
      </c>
      <c r="AZ65" s="51">
        <v>0</v>
      </c>
      <c r="BA65" s="51">
        <v>0</v>
      </c>
      <c r="BB65" s="51">
        <v>5</v>
      </c>
      <c r="BC65" s="51">
        <f t="shared" si="176"/>
        <v>5</v>
      </c>
      <c r="BD65" s="51">
        <v>0</v>
      </c>
      <c r="BE65" s="51">
        <v>0</v>
      </c>
      <c r="BF65" s="51">
        <v>0</v>
      </c>
      <c r="BG65" s="51">
        <v>0</v>
      </c>
      <c r="BH65" s="51">
        <v>0</v>
      </c>
      <c r="BI65" s="160">
        <f t="shared" si="177"/>
        <v>0</v>
      </c>
      <c r="BJ65" s="216"/>
      <c r="BK65" s="42" t="s">
        <v>102</v>
      </c>
      <c r="BL65" s="158">
        <v>0</v>
      </c>
      <c r="BM65" s="158">
        <v>0</v>
      </c>
      <c r="BN65" s="158">
        <v>0</v>
      </c>
      <c r="BO65" s="158">
        <v>0</v>
      </c>
      <c r="BP65" s="158">
        <v>0</v>
      </c>
      <c r="BQ65" s="158">
        <f t="shared" si="178"/>
        <v>0</v>
      </c>
      <c r="BR65" s="158">
        <v>0</v>
      </c>
      <c r="BS65" s="158">
        <v>0</v>
      </c>
      <c r="BT65" s="158">
        <v>0</v>
      </c>
      <c r="BU65" s="158">
        <v>0</v>
      </c>
      <c r="BV65" s="158">
        <v>0</v>
      </c>
      <c r="BW65" s="158">
        <f t="shared" si="179"/>
        <v>0</v>
      </c>
      <c r="BX65" s="158">
        <f t="shared" si="180"/>
        <v>0</v>
      </c>
      <c r="BY65" s="158">
        <f t="shared" si="180"/>
        <v>0</v>
      </c>
      <c r="BZ65" s="158">
        <f t="shared" si="180"/>
        <v>0</v>
      </c>
      <c r="CA65" s="158">
        <f t="shared" si="180"/>
        <v>0</v>
      </c>
      <c r="CB65" s="158">
        <f t="shared" si="180"/>
        <v>7</v>
      </c>
      <c r="CC65" s="159">
        <f t="shared" si="181"/>
        <v>7</v>
      </c>
      <c r="CD65" s="139"/>
      <c r="CE65" s="139"/>
      <c r="CF65" s="139"/>
      <c r="CG65" s="139"/>
      <c r="CH65" s="139"/>
      <c r="CI65" s="139"/>
      <c r="CJ65" s="139"/>
      <c r="CK65" s="139"/>
      <c r="CL65" s="139"/>
      <c r="CM65" s="139"/>
      <c r="CN65" s="139"/>
      <c r="CO65" s="139"/>
      <c r="CP65" s="139"/>
      <c r="CQ65" s="139"/>
      <c r="CR65" s="139"/>
      <c r="CS65" s="139"/>
      <c r="CT65" s="139"/>
      <c r="CU65" s="139"/>
      <c r="CV65" s="139"/>
      <c r="CW65" s="139"/>
      <c r="CX65" s="139"/>
      <c r="CY65" s="139"/>
      <c r="CZ65" s="139"/>
      <c r="DA65" s="139"/>
      <c r="DB65" s="139"/>
      <c r="DC65" s="139"/>
      <c r="DD65" s="139"/>
      <c r="DE65" s="139"/>
      <c r="DF65" s="139"/>
      <c r="DG65" s="139"/>
      <c r="DH65" s="139"/>
      <c r="DI65" s="139"/>
      <c r="DJ65" s="139"/>
      <c r="DK65" s="139"/>
      <c r="DL65" s="139"/>
      <c r="DM65" s="139"/>
      <c r="DN65" s="139"/>
      <c r="DO65" s="139"/>
      <c r="DP65" s="139"/>
      <c r="DQ65" s="139"/>
      <c r="DR65" s="139"/>
      <c r="DS65" s="139"/>
      <c r="DT65" s="139"/>
      <c r="DU65" s="139"/>
      <c r="DV65" s="139"/>
      <c r="DW65" s="139"/>
      <c r="DX65" s="139"/>
      <c r="DY65" s="139"/>
      <c r="DZ65" s="139"/>
      <c r="EA65" s="139"/>
      <c r="EB65" s="139"/>
      <c r="EC65" s="139"/>
      <c r="ED65" s="139"/>
      <c r="EE65" s="139"/>
      <c r="EF65" s="139"/>
      <c r="EG65" s="139"/>
      <c r="EH65" s="139"/>
      <c r="EI65" s="139"/>
      <c r="EJ65" s="139"/>
      <c r="EK65" s="139"/>
      <c r="EL65" s="139"/>
      <c r="EM65" s="139"/>
      <c r="EN65" s="139"/>
      <c r="EO65" s="139"/>
      <c r="EP65" s="139"/>
      <c r="EQ65" s="139"/>
      <c r="ER65" s="139"/>
      <c r="ES65" s="139"/>
      <c r="ET65" s="139"/>
      <c r="EU65" s="139"/>
      <c r="EV65" s="139"/>
      <c r="EW65" s="139"/>
      <c r="EX65" s="139"/>
      <c r="EY65" s="139"/>
      <c r="EZ65" s="139"/>
      <c r="FA65" s="139"/>
      <c r="FB65" s="139"/>
      <c r="FC65" s="139"/>
      <c r="FD65" s="139"/>
      <c r="FE65" s="139"/>
      <c r="FF65" s="139"/>
      <c r="FG65" s="139"/>
      <c r="FH65" s="139"/>
      <c r="FI65" s="139"/>
      <c r="FJ65" s="139"/>
      <c r="FK65" s="139"/>
      <c r="FL65" s="139"/>
      <c r="FM65" s="139"/>
      <c r="FN65" s="139"/>
      <c r="FO65" s="139"/>
      <c r="FP65" s="139"/>
      <c r="FQ65" s="139"/>
      <c r="FR65" s="139"/>
      <c r="FS65" s="139"/>
      <c r="FT65" s="139"/>
      <c r="FU65" s="139"/>
      <c r="FV65" s="139"/>
      <c r="FW65" s="139"/>
      <c r="FX65" s="139"/>
      <c r="FY65" s="139"/>
      <c r="FZ65" s="139"/>
      <c r="GA65" s="139"/>
      <c r="GB65" s="139"/>
      <c r="GC65" s="139"/>
      <c r="GD65" s="139"/>
      <c r="GE65" s="139"/>
      <c r="GF65" s="139"/>
      <c r="GG65" s="139"/>
      <c r="GH65" s="139"/>
      <c r="GI65" s="139"/>
      <c r="GJ65" s="139"/>
      <c r="GK65" s="139"/>
      <c r="GL65" s="139"/>
      <c r="GM65" s="139"/>
      <c r="GN65" s="139"/>
      <c r="GO65" s="139"/>
      <c r="GP65" s="139"/>
      <c r="GQ65" s="139"/>
      <c r="GR65" s="139"/>
      <c r="GS65" s="139"/>
      <c r="GT65" s="139"/>
      <c r="GU65" s="139"/>
      <c r="GV65" s="139"/>
      <c r="GW65" s="139"/>
      <c r="GX65" s="139"/>
      <c r="GY65" s="139"/>
      <c r="GZ65" s="139"/>
      <c r="HA65" s="139"/>
      <c r="HB65" s="139"/>
      <c r="HC65" s="139"/>
      <c r="HD65" s="139"/>
      <c r="HE65" s="139"/>
      <c r="HF65" s="139"/>
      <c r="HG65" s="139"/>
      <c r="HH65" s="139"/>
      <c r="HI65" s="139"/>
      <c r="HJ65" s="139"/>
      <c r="HK65" s="139"/>
      <c r="HL65" s="139"/>
      <c r="HM65" s="139"/>
      <c r="HN65" s="139"/>
      <c r="HO65" s="139"/>
      <c r="HP65" s="139"/>
      <c r="HQ65" s="139"/>
      <c r="HR65" s="139"/>
      <c r="HS65" s="139"/>
      <c r="HT65" s="139"/>
      <c r="HU65" s="139"/>
      <c r="HV65" s="139"/>
      <c r="HW65" s="139"/>
      <c r="HX65" s="139"/>
      <c r="HY65" s="139"/>
      <c r="HZ65" s="139"/>
      <c r="IA65" s="139"/>
      <c r="IB65" s="139"/>
      <c r="IC65" s="139"/>
      <c r="ID65" s="139"/>
      <c r="IE65" s="139"/>
      <c r="IF65" s="139"/>
      <c r="IG65" s="139"/>
      <c r="IH65" s="139"/>
      <c r="II65" s="139"/>
      <c r="IJ65" s="139"/>
      <c r="IK65" s="139"/>
      <c r="IL65" s="139"/>
      <c r="IM65" s="139"/>
      <c r="IN65" s="139"/>
      <c r="IO65" s="139"/>
      <c r="IP65" s="139"/>
      <c r="IQ65" s="139"/>
      <c r="IR65" s="139"/>
      <c r="IS65" s="139"/>
      <c r="IT65" s="139"/>
      <c r="IU65" s="139"/>
      <c r="IV65" s="139"/>
    </row>
    <row r="66" spans="1:256" ht="17.100000000000001" customHeight="1">
      <c r="A66" s="16"/>
      <c r="B66" s="216"/>
      <c r="C66" s="42" t="s">
        <v>103</v>
      </c>
      <c r="D66" s="158">
        <v>25</v>
      </c>
      <c r="E66" s="158">
        <v>0</v>
      </c>
      <c r="F66" s="158">
        <v>0</v>
      </c>
      <c r="G66" s="158">
        <v>0</v>
      </c>
      <c r="H66" s="158">
        <v>1</v>
      </c>
      <c r="I66" s="158">
        <f t="shared" si="168"/>
        <v>26</v>
      </c>
      <c r="J66" s="158">
        <v>8</v>
      </c>
      <c r="K66" s="158">
        <v>1</v>
      </c>
      <c r="L66" s="158">
        <v>1</v>
      </c>
      <c r="M66" s="158">
        <v>0</v>
      </c>
      <c r="N66" s="158">
        <v>3</v>
      </c>
      <c r="O66" s="158">
        <f t="shared" si="169"/>
        <v>13</v>
      </c>
      <c r="P66" s="158">
        <v>0</v>
      </c>
      <c r="Q66" s="158">
        <v>0</v>
      </c>
      <c r="R66" s="158">
        <v>0</v>
      </c>
      <c r="S66" s="158">
        <v>0</v>
      </c>
      <c r="T66" s="158">
        <v>0</v>
      </c>
      <c r="U66" s="159">
        <f t="shared" si="170"/>
        <v>0</v>
      </c>
      <c r="V66" s="216"/>
      <c r="W66" s="42" t="s">
        <v>103</v>
      </c>
      <c r="X66" s="158">
        <v>0</v>
      </c>
      <c r="Y66" s="158">
        <v>0</v>
      </c>
      <c r="Z66" s="158">
        <v>0</v>
      </c>
      <c r="AA66" s="158">
        <v>0</v>
      </c>
      <c r="AB66" s="158">
        <v>0</v>
      </c>
      <c r="AC66" s="158">
        <f t="shared" si="171"/>
        <v>0</v>
      </c>
      <c r="AD66" s="158">
        <v>0</v>
      </c>
      <c r="AE66" s="158">
        <v>0</v>
      </c>
      <c r="AF66" s="158">
        <v>0</v>
      </c>
      <c r="AG66" s="158">
        <v>0</v>
      </c>
      <c r="AH66" s="158">
        <v>0</v>
      </c>
      <c r="AI66" s="158">
        <f t="shared" si="172"/>
        <v>0</v>
      </c>
      <c r="AJ66" s="158">
        <f t="shared" si="173"/>
        <v>33</v>
      </c>
      <c r="AK66" s="158">
        <f t="shared" si="173"/>
        <v>1</v>
      </c>
      <c r="AL66" s="158">
        <f t="shared" si="173"/>
        <v>1</v>
      </c>
      <c r="AM66" s="158">
        <f t="shared" si="173"/>
        <v>0</v>
      </c>
      <c r="AN66" s="158">
        <f t="shared" si="173"/>
        <v>4</v>
      </c>
      <c r="AO66" s="159">
        <f t="shared" si="174"/>
        <v>39</v>
      </c>
      <c r="AP66" s="216"/>
      <c r="AQ66" s="42" t="s">
        <v>103</v>
      </c>
      <c r="AR66" s="51">
        <v>0</v>
      </c>
      <c r="AS66" s="51">
        <v>0</v>
      </c>
      <c r="AT66" s="51">
        <v>0</v>
      </c>
      <c r="AU66" s="51">
        <v>0</v>
      </c>
      <c r="AV66" s="51">
        <v>0</v>
      </c>
      <c r="AW66" s="51">
        <f t="shared" si="175"/>
        <v>0</v>
      </c>
      <c r="AX66" s="51">
        <v>4</v>
      </c>
      <c r="AY66" s="51">
        <v>0</v>
      </c>
      <c r="AZ66" s="51">
        <v>0</v>
      </c>
      <c r="BA66" s="51">
        <v>0</v>
      </c>
      <c r="BB66" s="51">
        <v>2</v>
      </c>
      <c r="BC66" s="51">
        <f t="shared" si="176"/>
        <v>6</v>
      </c>
      <c r="BD66" s="51">
        <v>0</v>
      </c>
      <c r="BE66" s="51">
        <v>0</v>
      </c>
      <c r="BF66" s="51">
        <v>0</v>
      </c>
      <c r="BG66" s="51">
        <v>0</v>
      </c>
      <c r="BH66" s="51">
        <v>0</v>
      </c>
      <c r="BI66" s="160">
        <f t="shared" si="177"/>
        <v>0</v>
      </c>
      <c r="BJ66" s="216"/>
      <c r="BK66" s="42" t="s">
        <v>103</v>
      </c>
      <c r="BL66" s="158">
        <v>0</v>
      </c>
      <c r="BM66" s="158">
        <v>0</v>
      </c>
      <c r="BN66" s="158">
        <v>0</v>
      </c>
      <c r="BO66" s="158">
        <v>0</v>
      </c>
      <c r="BP66" s="158">
        <v>0</v>
      </c>
      <c r="BQ66" s="158">
        <f t="shared" si="178"/>
        <v>0</v>
      </c>
      <c r="BR66" s="158">
        <v>0</v>
      </c>
      <c r="BS66" s="158">
        <v>0</v>
      </c>
      <c r="BT66" s="158">
        <v>0</v>
      </c>
      <c r="BU66" s="158">
        <v>0</v>
      </c>
      <c r="BV66" s="158">
        <v>0</v>
      </c>
      <c r="BW66" s="158">
        <f t="shared" si="179"/>
        <v>0</v>
      </c>
      <c r="BX66" s="158">
        <f t="shared" si="180"/>
        <v>4</v>
      </c>
      <c r="BY66" s="158">
        <f t="shared" si="180"/>
        <v>0</v>
      </c>
      <c r="BZ66" s="158">
        <f t="shared" si="180"/>
        <v>0</v>
      </c>
      <c r="CA66" s="158">
        <f t="shared" si="180"/>
        <v>0</v>
      </c>
      <c r="CB66" s="158">
        <f t="shared" si="180"/>
        <v>2</v>
      </c>
      <c r="CC66" s="159">
        <f t="shared" si="181"/>
        <v>6</v>
      </c>
      <c r="CD66" s="139"/>
      <c r="CE66" s="139"/>
      <c r="CF66" s="139"/>
      <c r="CG66" s="139"/>
      <c r="CH66" s="139"/>
      <c r="CI66" s="139"/>
      <c r="CJ66" s="139"/>
      <c r="CK66" s="139"/>
      <c r="CL66" s="139"/>
      <c r="CM66" s="139"/>
      <c r="CN66" s="139"/>
      <c r="CO66" s="139"/>
      <c r="CP66" s="139"/>
      <c r="CQ66" s="139"/>
      <c r="CR66" s="139"/>
      <c r="CS66" s="139"/>
      <c r="CT66" s="139"/>
      <c r="CU66" s="139"/>
      <c r="CV66" s="139"/>
      <c r="CW66" s="139"/>
      <c r="CX66" s="139"/>
      <c r="CY66" s="139"/>
      <c r="CZ66" s="139"/>
      <c r="DA66" s="139"/>
      <c r="DB66" s="139"/>
      <c r="DC66" s="139"/>
      <c r="DD66" s="139"/>
      <c r="DE66" s="139"/>
      <c r="DF66" s="139"/>
      <c r="DG66" s="139"/>
      <c r="DH66" s="139"/>
      <c r="DI66" s="139"/>
      <c r="DJ66" s="139"/>
      <c r="DK66" s="139"/>
      <c r="DL66" s="139"/>
      <c r="DM66" s="139"/>
      <c r="DN66" s="139"/>
      <c r="DO66" s="139"/>
      <c r="DP66" s="139"/>
      <c r="DQ66" s="139"/>
      <c r="DR66" s="139"/>
      <c r="DS66" s="139"/>
      <c r="DT66" s="139"/>
      <c r="DU66" s="139"/>
      <c r="DV66" s="139"/>
      <c r="DW66" s="139"/>
      <c r="DX66" s="139"/>
      <c r="DY66" s="139"/>
      <c r="DZ66" s="139"/>
      <c r="EA66" s="139"/>
      <c r="EB66" s="139"/>
      <c r="EC66" s="139"/>
      <c r="ED66" s="139"/>
      <c r="EE66" s="139"/>
      <c r="EF66" s="139"/>
      <c r="EG66" s="139"/>
      <c r="EH66" s="139"/>
      <c r="EI66" s="139"/>
      <c r="EJ66" s="139"/>
      <c r="EK66" s="139"/>
      <c r="EL66" s="139"/>
      <c r="EM66" s="139"/>
      <c r="EN66" s="139"/>
      <c r="EO66" s="139"/>
      <c r="EP66" s="139"/>
      <c r="EQ66" s="139"/>
      <c r="ER66" s="139"/>
      <c r="ES66" s="139"/>
      <c r="ET66" s="139"/>
      <c r="EU66" s="139"/>
      <c r="EV66" s="139"/>
      <c r="EW66" s="139"/>
      <c r="EX66" s="139"/>
      <c r="EY66" s="139"/>
      <c r="EZ66" s="139"/>
      <c r="FA66" s="139"/>
      <c r="FB66" s="139"/>
      <c r="FC66" s="139"/>
      <c r="FD66" s="139"/>
      <c r="FE66" s="139"/>
      <c r="FF66" s="139"/>
      <c r="FG66" s="139"/>
      <c r="FH66" s="139"/>
      <c r="FI66" s="139"/>
      <c r="FJ66" s="139"/>
      <c r="FK66" s="139"/>
      <c r="FL66" s="139"/>
      <c r="FM66" s="139"/>
      <c r="FN66" s="139"/>
      <c r="FO66" s="139"/>
      <c r="FP66" s="139"/>
      <c r="FQ66" s="139"/>
      <c r="FR66" s="139"/>
      <c r="FS66" s="139"/>
      <c r="FT66" s="139"/>
      <c r="FU66" s="139"/>
      <c r="FV66" s="139"/>
      <c r="FW66" s="139"/>
      <c r="FX66" s="139"/>
      <c r="FY66" s="139"/>
      <c r="FZ66" s="139"/>
      <c r="GA66" s="139"/>
      <c r="GB66" s="139"/>
      <c r="GC66" s="139"/>
      <c r="GD66" s="139"/>
      <c r="GE66" s="139"/>
      <c r="GF66" s="139"/>
      <c r="GG66" s="139"/>
      <c r="GH66" s="139"/>
      <c r="GI66" s="139"/>
      <c r="GJ66" s="139"/>
      <c r="GK66" s="139"/>
      <c r="GL66" s="139"/>
      <c r="GM66" s="139"/>
      <c r="GN66" s="139"/>
      <c r="GO66" s="139"/>
      <c r="GP66" s="139"/>
      <c r="GQ66" s="139"/>
      <c r="GR66" s="139"/>
      <c r="GS66" s="139"/>
      <c r="GT66" s="139"/>
      <c r="GU66" s="139"/>
      <c r="GV66" s="139"/>
      <c r="GW66" s="139"/>
      <c r="GX66" s="139"/>
      <c r="GY66" s="139"/>
      <c r="GZ66" s="139"/>
      <c r="HA66" s="139"/>
      <c r="HB66" s="139"/>
      <c r="HC66" s="139"/>
      <c r="HD66" s="139"/>
      <c r="HE66" s="139"/>
      <c r="HF66" s="139"/>
      <c r="HG66" s="139"/>
      <c r="HH66" s="139"/>
      <c r="HI66" s="139"/>
      <c r="HJ66" s="139"/>
      <c r="HK66" s="139"/>
      <c r="HL66" s="139"/>
      <c r="HM66" s="139"/>
      <c r="HN66" s="139"/>
      <c r="HO66" s="139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39"/>
      <c r="IB66" s="139"/>
      <c r="IC66" s="139"/>
      <c r="ID66" s="139"/>
      <c r="IE66" s="139"/>
      <c r="IF66" s="139"/>
      <c r="IG66" s="139"/>
      <c r="IH66" s="139"/>
      <c r="II66" s="139"/>
      <c r="IJ66" s="139"/>
      <c r="IK66" s="139"/>
      <c r="IL66" s="139"/>
      <c r="IM66" s="139"/>
      <c r="IN66" s="139"/>
      <c r="IO66" s="139"/>
      <c r="IP66" s="139"/>
      <c r="IQ66" s="139"/>
      <c r="IR66" s="139"/>
      <c r="IS66" s="139"/>
      <c r="IT66" s="139"/>
      <c r="IU66" s="139"/>
      <c r="IV66" s="139"/>
    </row>
    <row r="67" spans="1:256" ht="17.100000000000001" customHeight="1">
      <c r="A67" s="16"/>
      <c r="B67" s="217"/>
      <c r="C67" s="30" t="s">
        <v>34</v>
      </c>
      <c r="D67" s="155">
        <f t="shared" ref="D67:U67" si="182">SUM(D64:D66)</f>
        <v>87</v>
      </c>
      <c r="E67" s="155">
        <f t="shared" si="182"/>
        <v>11</v>
      </c>
      <c r="F67" s="155">
        <f t="shared" si="182"/>
        <v>1</v>
      </c>
      <c r="G67" s="155">
        <f t="shared" si="182"/>
        <v>0</v>
      </c>
      <c r="H67" s="155">
        <f t="shared" si="182"/>
        <v>8</v>
      </c>
      <c r="I67" s="155">
        <f t="shared" si="182"/>
        <v>107</v>
      </c>
      <c r="J67" s="155">
        <f t="shared" si="182"/>
        <v>37</v>
      </c>
      <c r="K67" s="155">
        <f t="shared" si="182"/>
        <v>1</v>
      </c>
      <c r="L67" s="155">
        <f t="shared" si="182"/>
        <v>1</v>
      </c>
      <c r="M67" s="155">
        <f t="shared" si="182"/>
        <v>0</v>
      </c>
      <c r="N67" s="155">
        <f t="shared" si="182"/>
        <v>3</v>
      </c>
      <c r="O67" s="155">
        <f t="shared" si="182"/>
        <v>42</v>
      </c>
      <c r="P67" s="155">
        <f t="shared" si="182"/>
        <v>0</v>
      </c>
      <c r="Q67" s="155">
        <f t="shared" si="182"/>
        <v>0</v>
      </c>
      <c r="R67" s="155">
        <f t="shared" si="182"/>
        <v>0</v>
      </c>
      <c r="S67" s="155">
        <f t="shared" si="182"/>
        <v>0</v>
      </c>
      <c r="T67" s="155">
        <f t="shared" si="182"/>
        <v>0</v>
      </c>
      <c r="U67" s="156">
        <f t="shared" si="182"/>
        <v>0</v>
      </c>
      <c r="V67" s="217"/>
      <c r="W67" s="30" t="s">
        <v>34</v>
      </c>
      <c r="X67" s="155">
        <f t="shared" ref="X67:AO67" si="183">SUM(X64:X66)</f>
        <v>0</v>
      </c>
      <c r="Y67" s="155">
        <f t="shared" si="183"/>
        <v>0</v>
      </c>
      <c r="Z67" s="155">
        <f t="shared" si="183"/>
        <v>0</v>
      </c>
      <c r="AA67" s="155">
        <f t="shared" si="183"/>
        <v>0</v>
      </c>
      <c r="AB67" s="155">
        <f t="shared" si="183"/>
        <v>0</v>
      </c>
      <c r="AC67" s="155">
        <f t="shared" si="183"/>
        <v>0</v>
      </c>
      <c r="AD67" s="155">
        <f t="shared" si="183"/>
        <v>3</v>
      </c>
      <c r="AE67" s="155">
        <f t="shared" si="183"/>
        <v>0</v>
      </c>
      <c r="AF67" s="155">
        <f t="shared" si="183"/>
        <v>0</v>
      </c>
      <c r="AG67" s="155">
        <f t="shared" si="183"/>
        <v>0</v>
      </c>
      <c r="AH67" s="155">
        <f t="shared" si="183"/>
        <v>0</v>
      </c>
      <c r="AI67" s="155">
        <f t="shared" si="183"/>
        <v>3</v>
      </c>
      <c r="AJ67" s="155">
        <f t="shared" si="183"/>
        <v>127</v>
      </c>
      <c r="AK67" s="155">
        <f t="shared" si="183"/>
        <v>12</v>
      </c>
      <c r="AL67" s="155">
        <f t="shared" si="183"/>
        <v>2</v>
      </c>
      <c r="AM67" s="155">
        <f t="shared" si="183"/>
        <v>0</v>
      </c>
      <c r="AN67" s="155">
        <f t="shared" si="183"/>
        <v>11</v>
      </c>
      <c r="AO67" s="156">
        <f t="shared" si="183"/>
        <v>152</v>
      </c>
      <c r="AP67" s="217"/>
      <c r="AQ67" s="30" t="s">
        <v>34</v>
      </c>
      <c r="AR67" s="155">
        <f t="shared" ref="AR67:BI67" si="184">SUM(AR64:AR66)</f>
        <v>8</v>
      </c>
      <c r="AS67" s="155">
        <f t="shared" si="184"/>
        <v>0</v>
      </c>
      <c r="AT67" s="155">
        <f t="shared" si="184"/>
        <v>0</v>
      </c>
      <c r="AU67" s="155">
        <f t="shared" si="184"/>
        <v>0</v>
      </c>
      <c r="AV67" s="155">
        <f t="shared" si="184"/>
        <v>2</v>
      </c>
      <c r="AW67" s="155">
        <f t="shared" si="184"/>
        <v>10</v>
      </c>
      <c r="AX67" s="155">
        <f t="shared" si="184"/>
        <v>14</v>
      </c>
      <c r="AY67" s="155">
        <f t="shared" si="184"/>
        <v>0</v>
      </c>
      <c r="AZ67" s="155">
        <f t="shared" si="184"/>
        <v>0</v>
      </c>
      <c r="BA67" s="155">
        <f t="shared" si="184"/>
        <v>1</v>
      </c>
      <c r="BB67" s="155">
        <f t="shared" si="184"/>
        <v>8</v>
      </c>
      <c r="BC67" s="155">
        <f t="shared" si="184"/>
        <v>23</v>
      </c>
      <c r="BD67" s="155">
        <f t="shared" si="184"/>
        <v>0</v>
      </c>
      <c r="BE67" s="155">
        <f t="shared" si="184"/>
        <v>0</v>
      </c>
      <c r="BF67" s="155">
        <f t="shared" si="184"/>
        <v>0</v>
      </c>
      <c r="BG67" s="155">
        <f t="shared" si="184"/>
        <v>0</v>
      </c>
      <c r="BH67" s="155">
        <f t="shared" si="184"/>
        <v>0</v>
      </c>
      <c r="BI67" s="156">
        <f t="shared" si="184"/>
        <v>0</v>
      </c>
      <c r="BJ67" s="217"/>
      <c r="BK67" s="30" t="s">
        <v>34</v>
      </c>
      <c r="BL67" s="155">
        <f t="shared" ref="BL67:CC67" si="185">SUM(BL64:BL66)</f>
        <v>0</v>
      </c>
      <c r="BM67" s="155">
        <f t="shared" si="185"/>
        <v>0</v>
      </c>
      <c r="BN67" s="155">
        <f t="shared" si="185"/>
        <v>0</v>
      </c>
      <c r="BO67" s="155">
        <f t="shared" si="185"/>
        <v>0</v>
      </c>
      <c r="BP67" s="155">
        <f t="shared" si="185"/>
        <v>0</v>
      </c>
      <c r="BQ67" s="155">
        <f t="shared" si="185"/>
        <v>0</v>
      </c>
      <c r="BR67" s="155">
        <f t="shared" si="185"/>
        <v>0</v>
      </c>
      <c r="BS67" s="155">
        <f t="shared" si="185"/>
        <v>0</v>
      </c>
      <c r="BT67" s="155">
        <f t="shared" si="185"/>
        <v>0</v>
      </c>
      <c r="BU67" s="155">
        <f t="shared" si="185"/>
        <v>0</v>
      </c>
      <c r="BV67" s="155">
        <f t="shared" si="185"/>
        <v>0</v>
      </c>
      <c r="BW67" s="155">
        <f t="shared" si="185"/>
        <v>0</v>
      </c>
      <c r="BX67" s="155">
        <f t="shared" si="185"/>
        <v>22</v>
      </c>
      <c r="BY67" s="155">
        <f t="shared" si="185"/>
        <v>0</v>
      </c>
      <c r="BZ67" s="155">
        <f t="shared" si="185"/>
        <v>0</v>
      </c>
      <c r="CA67" s="155">
        <f t="shared" si="185"/>
        <v>1</v>
      </c>
      <c r="CB67" s="155">
        <f t="shared" si="185"/>
        <v>10</v>
      </c>
      <c r="CC67" s="156">
        <f t="shared" si="185"/>
        <v>33</v>
      </c>
      <c r="CD67" s="139"/>
      <c r="CE67" s="139"/>
      <c r="CF67" s="139"/>
      <c r="CG67" s="139"/>
      <c r="CH67" s="139"/>
      <c r="CI67" s="139"/>
      <c r="CJ67" s="139"/>
      <c r="CK67" s="139"/>
      <c r="CL67" s="139"/>
      <c r="CM67" s="139"/>
      <c r="CN67" s="139"/>
      <c r="CO67" s="139"/>
      <c r="CP67" s="139"/>
      <c r="CQ67" s="139"/>
      <c r="CR67" s="139"/>
      <c r="CS67" s="139"/>
      <c r="CT67" s="139"/>
      <c r="CU67" s="139"/>
      <c r="CV67" s="139"/>
      <c r="CW67" s="139"/>
      <c r="CX67" s="139"/>
      <c r="CY67" s="139"/>
      <c r="CZ67" s="139"/>
      <c r="DA67" s="139"/>
      <c r="DB67" s="139"/>
      <c r="DC67" s="139"/>
      <c r="DD67" s="139"/>
      <c r="DE67" s="139"/>
      <c r="DF67" s="139"/>
      <c r="DG67" s="139"/>
      <c r="DH67" s="139"/>
      <c r="DI67" s="139"/>
      <c r="DJ67" s="139"/>
      <c r="DK67" s="139"/>
      <c r="DL67" s="139"/>
      <c r="DM67" s="139"/>
      <c r="DN67" s="139"/>
      <c r="DO67" s="139"/>
      <c r="DP67" s="139"/>
      <c r="DQ67" s="139"/>
      <c r="DR67" s="139"/>
      <c r="DS67" s="139"/>
      <c r="DT67" s="139"/>
      <c r="DU67" s="139"/>
      <c r="DV67" s="139"/>
      <c r="DW67" s="139"/>
      <c r="DX67" s="139"/>
      <c r="DY67" s="139"/>
      <c r="DZ67" s="139"/>
      <c r="EA67" s="139"/>
      <c r="EB67" s="139"/>
      <c r="EC67" s="139"/>
      <c r="ED67" s="139"/>
      <c r="EE67" s="139"/>
      <c r="EF67" s="139"/>
      <c r="EG67" s="139"/>
      <c r="EH67" s="139"/>
      <c r="EI67" s="139"/>
      <c r="EJ67" s="139"/>
      <c r="EK67" s="139"/>
      <c r="EL67" s="139"/>
      <c r="EM67" s="139"/>
      <c r="EN67" s="139"/>
      <c r="EO67" s="139"/>
      <c r="EP67" s="139"/>
      <c r="EQ67" s="139"/>
      <c r="ER67" s="139"/>
      <c r="ES67" s="139"/>
      <c r="ET67" s="139"/>
      <c r="EU67" s="139"/>
      <c r="EV67" s="139"/>
      <c r="EW67" s="139"/>
      <c r="EX67" s="139"/>
      <c r="EY67" s="139"/>
      <c r="EZ67" s="139"/>
      <c r="FA67" s="139"/>
      <c r="FB67" s="139"/>
      <c r="FC67" s="139"/>
      <c r="FD67" s="139"/>
      <c r="FE67" s="139"/>
      <c r="FF67" s="139"/>
      <c r="FG67" s="139"/>
      <c r="FH67" s="139"/>
      <c r="FI67" s="139"/>
      <c r="FJ67" s="139"/>
      <c r="FK67" s="139"/>
      <c r="FL67" s="139"/>
      <c r="FM67" s="139"/>
      <c r="FN67" s="139"/>
      <c r="FO67" s="139"/>
      <c r="FP67" s="139"/>
      <c r="FQ67" s="139"/>
      <c r="FR67" s="139"/>
      <c r="FS67" s="139"/>
      <c r="FT67" s="139"/>
      <c r="FU67" s="139"/>
      <c r="FV67" s="139"/>
      <c r="FW67" s="139"/>
      <c r="FX67" s="139"/>
      <c r="FY67" s="139"/>
      <c r="FZ67" s="139"/>
      <c r="GA67" s="139"/>
      <c r="GB67" s="139"/>
      <c r="GC67" s="139"/>
      <c r="GD67" s="139"/>
      <c r="GE67" s="139"/>
      <c r="GF67" s="139"/>
      <c r="GG67" s="139"/>
      <c r="GH67" s="139"/>
      <c r="GI67" s="139"/>
      <c r="GJ67" s="139"/>
      <c r="GK67" s="139"/>
      <c r="GL67" s="139"/>
      <c r="GM67" s="139"/>
      <c r="GN67" s="139"/>
      <c r="GO67" s="139"/>
      <c r="GP67" s="139"/>
      <c r="GQ67" s="139"/>
      <c r="GR67" s="139"/>
      <c r="GS67" s="139"/>
      <c r="GT67" s="139"/>
      <c r="GU67" s="139"/>
      <c r="GV67" s="139"/>
      <c r="GW67" s="139"/>
      <c r="GX67" s="139"/>
      <c r="GY67" s="139"/>
      <c r="GZ67" s="139"/>
      <c r="HA67" s="139"/>
      <c r="HB67" s="139"/>
      <c r="HC67" s="139"/>
      <c r="HD67" s="139"/>
      <c r="HE67" s="139"/>
      <c r="HF67" s="139"/>
      <c r="HG67" s="139"/>
      <c r="HH67" s="139"/>
      <c r="HI67" s="139"/>
      <c r="HJ67" s="139"/>
      <c r="HK67" s="139"/>
      <c r="HL67" s="139"/>
      <c r="HM67" s="139"/>
      <c r="HN67" s="139"/>
      <c r="HO67" s="139"/>
      <c r="HP67" s="139"/>
      <c r="HQ67" s="139"/>
      <c r="HR67" s="139"/>
      <c r="HS67" s="139"/>
      <c r="HT67" s="139"/>
      <c r="HU67" s="139"/>
      <c r="HV67" s="139"/>
      <c r="HW67" s="139"/>
      <c r="HX67" s="139"/>
      <c r="HY67" s="139"/>
      <c r="HZ67" s="139"/>
      <c r="IA67" s="139"/>
      <c r="IB67" s="139"/>
      <c r="IC67" s="139"/>
      <c r="ID67" s="139"/>
      <c r="IE67" s="139"/>
      <c r="IF67" s="139"/>
      <c r="IG67" s="139"/>
      <c r="IH67" s="139"/>
      <c r="II67" s="139"/>
      <c r="IJ67" s="139"/>
      <c r="IK67" s="139"/>
      <c r="IL67" s="139"/>
      <c r="IM67" s="139"/>
      <c r="IN67" s="139"/>
      <c r="IO67" s="139"/>
      <c r="IP67" s="139"/>
      <c r="IQ67" s="139"/>
      <c r="IR67" s="139"/>
      <c r="IS67" s="139"/>
      <c r="IT67" s="139"/>
      <c r="IU67" s="139"/>
      <c r="IV67" s="139"/>
    </row>
    <row r="68" spans="1:256" ht="17.100000000000001" customHeight="1">
      <c r="A68" s="79"/>
      <c r="B68" s="80" t="s">
        <v>104</v>
      </c>
      <c r="C68" s="64" t="s">
        <v>105</v>
      </c>
      <c r="D68" s="155">
        <v>0</v>
      </c>
      <c r="E68" s="155">
        <v>0</v>
      </c>
      <c r="F68" s="155">
        <v>0</v>
      </c>
      <c r="G68" s="155">
        <v>0</v>
      </c>
      <c r="H68" s="155">
        <v>0</v>
      </c>
      <c r="I68" s="155">
        <f t="shared" si="168"/>
        <v>0</v>
      </c>
      <c r="J68" s="155">
        <v>0</v>
      </c>
      <c r="K68" s="155">
        <v>0</v>
      </c>
      <c r="L68" s="155">
        <v>0</v>
      </c>
      <c r="M68" s="155">
        <v>0</v>
      </c>
      <c r="N68" s="155">
        <v>0</v>
      </c>
      <c r="O68" s="155">
        <f t="shared" ref="O68" si="186">SUM(J68:N68)</f>
        <v>0</v>
      </c>
      <c r="P68" s="155">
        <v>0</v>
      </c>
      <c r="Q68" s="155">
        <v>0</v>
      </c>
      <c r="R68" s="155">
        <v>0</v>
      </c>
      <c r="S68" s="155">
        <v>0</v>
      </c>
      <c r="T68" s="155">
        <v>0</v>
      </c>
      <c r="U68" s="156">
        <f t="shared" ref="U68" si="187">SUM(P68:T68)</f>
        <v>0</v>
      </c>
      <c r="V68" s="80" t="s">
        <v>104</v>
      </c>
      <c r="W68" s="64" t="s">
        <v>105</v>
      </c>
      <c r="X68" s="155">
        <v>14</v>
      </c>
      <c r="Y68" s="155">
        <v>1</v>
      </c>
      <c r="Z68" s="155">
        <v>2</v>
      </c>
      <c r="AA68" s="155">
        <v>1</v>
      </c>
      <c r="AB68" s="155">
        <v>4</v>
      </c>
      <c r="AC68" s="155">
        <f t="shared" ref="AC68" si="188">SUM(X68:AB68)</f>
        <v>22</v>
      </c>
      <c r="AD68" s="155">
        <v>0</v>
      </c>
      <c r="AE68" s="155">
        <v>0</v>
      </c>
      <c r="AF68" s="155">
        <v>0</v>
      </c>
      <c r="AG68" s="155">
        <v>0</v>
      </c>
      <c r="AH68" s="155">
        <v>0</v>
      </c>
      <c r="AI68" s="155">
        <f t="shared" ref="AI68" si="189">SUM(AD68:AH68)</f>
        <v>0</v>
      </c>
      <c r="AJ68" s="155">
        <f>D68+J68+P68+X68+AD68</f>
        <v>14</v>
      </c>
      <c r="AK68" s="155">
        <f t="shared" ref="AK68:AN68" si="190">E68+K68+Q68+Y68+AE68</f>
        <v>1</v>
      </c>
      <c r="AL68" s="155">
        <f t="shared" si="190"/>
        <v>2</v>
      </c>
      <c r="AM68" s="155">
        <f t="shared" si="190"/>
        <v>1</v>
      </c>
      <c r="AN68" s="155">
        <f t="shared" si="190"/>
        <v>4</v>
      </c>
      <c r="AO68" s="156">
        <f t="shared" ref="AO68" si="191">SUM(AJ68:AN68)</f>
        <v>22</v>
      </c>
      <c r="AP68" s="80" t="s">
        <v>104</v>
      </c>
      <c r="AQ68" s="64" t="s">
        <v>105</v>
      </c>
      <c r="AR68" s="39">
        <v>0</v>
      </c>
      <c r="AS68" s="39">
        <v>0</v>
      </c>
      <c r="AT68" s="39">
        <v>0</v>
      </c>
      <c r="AU68" s="39">
        <v>0</v>
      </c>
      <c r="AV68" s="39">
        <v>0</v>
      </c>
      <c r="AW68" s="39">
        <f t="shared" ref="AW68" si="192">SUM(AR68:AV68)</f>
        <v>0</v>
      </c>
      <c r="AX68" s="39">
        <v>0</v>
      </c>
      <c r="AY68" s="39">
        <v>0</v>
      </c>
      <c r="AZ68" s="39">
        <v>0</v>
      </c>
      <c r="BA68" s="39">
        <v>0</v>
      </c>
      <c r="BB68" s="39">
        <v>0</v>
      </c>
      <c r="BC68" s="39">
        <f t="shared" ref="BC68" si="193">SUM(AX68:BB68)</f>
        <v>0</v>
      </c>
      <c r="BD68" s="39">
        <v>0</v>
      </c>
      <c r="BE68" s="39">
        <v>0</v>
      </c>
      <c r="BF68" s="39">
        <v>0</v>
      </c>
      <c r="BG68" s="39">
        <v>0</v>
      </c>
      <c r="BH68" s="39">
        <v>0</v>
      </c>
      <c r="BI68" s="157">
        <f t="shared" ref="BI68" si="194">SUM(BD68:BH68)</f>
        <v>0</v>
      </c>
      <c r="BJ68" s="80" t="s">
        <v>104</v>
      </c>
      <c r="BK68" s="64" t="s">
        <v>105</v>
      </c>
      <c r="BL68" s="155">
        <v>2</v>
      </c>
      <c r="BM68" s="155">
        <v>0</v>
      </c>
      <c r="BN68" s="155">
        <v>0</v>
      </c>
      <c r="BO68" s="155">
        <v>1</v>
      </c>
      <c r="BP68" s="155">
        <v>0</v>
      </c>
      <c r="BQ68" s="155">
        <f t="shared" ref="BQ68" si="195">SUM(BL68:BP68)</f>
        <v>3</v>
      </c>
      <c r="BR68" s="155">
        <v>0</v>
      </c>
      <c r="BS68" s="155">
        <v>0</v>
      </c>
      <c r="BT68" s="155">
        <v>0</v>
      </c>
      <c r="BU68" s="155">
        <v>0</v>
      </c>
      <c r="BV68" s="155">
        <v>0</v>
      </c>
      <c r="BW68" s="155">
        <f t="shared" ref="BW68" si="196">SUM(BR68:BV68)</f>
        <v>0</v>
      </c>
      <c r="BX68" s="155">
        <f>AR68+AX68+BD68+BL68+BR68</f>
        <v>2</v>
      </c>
      <c r="BY68" s="155">
        <f t="shared" ref="BY68:CA68" si="197">AS68+AY68+BE68+BM68+BS68</f>
        <v>0</v>
      </c>
      <c r="BZ68" s="155">
        <f t="shared" si="197"/>
        <v>0</v>
      </c>
      <c r="CA68" s="155">
        <f t="shared" si="197"/>
        <v>1</v>
      </c>
      <c r="CB68" s="155">
        <f t="shared" si="180"/>
        <v>0</v>
      </c>
      <c r="CC68" s="156">
        <f t="shared" ref="CC68" si="198">SUM(BX68:CB68)</f>
        <v>3</v>
      </c>
      <c r="CD68" s="139"/>
      <c r="CE68" s="139"/>
      <c r="CF68" s="139"/>
      <c r="CG68" s="139"/>
      <c r="CH68" s="139"/>
      <c r="CI68" s="139"/>
      <c r="CJ68" s="139"/>
      <c r="CK68" s="139"/>
      <c r="CL68" s="139"/>
      <c r="CM68" s="139"/>
      <c r="CN68" s="139"/>
      <c r="CO68" s="139"/>
      <c r="CP68" s="139"/>
      <c r="CQ68" s="139"/>
      <c r="CR68" s="139"/>
      <c r="CS68" s="139"/>
      <c r="CT68" s="139"/>
      <c r="CU68" s="139"/>
      <c r="CV68" s="139"/>
      <c r="CW68" s="139"/>
      <c r="CX68" s="139"/>
      <c r="CY68" s="139"/>
      <c r="CZ68" s="139"/>
      <c r="DA68" s="139"/>
      <c r="DB68" s="139"/>
      <c r="DC68" s="139"/>
      <c r="DD68" s="139"/>
      <c r="DE68" s="139"/>
      <c r="DF68" s="139"/>
      <c r="DG68" s="139"/>
      <c r="DH68" s="139"/>
      <c r="DI68" s="139"/>
      <c r="DJ68" s="139"/>
      <c r="DK68" s="139"/>
      <c r="DL68" s="139"/>
      <c r="DM68" s="139"/>
      <c r="DN68" s="139"/>
      <c r="DO68" s="139"/>
      <c r="DP68" s="139"/>
      <c r="DQ68" s="139"/>
      <c r="DR68" s="139"/>
      <c r="DS68" s="139"/>
      <c r="DT68" s="139"/>
      <c r="DU68" s="139"/>
      <c r="DV68" s="139"/>
      <c r="DW68" s="139"/>
      <c r="DX68" s="139"/>
      <c r="DY68" s="139"/>
      <c r="DZ68" s="139"/>
      <c r="EA68" s="139"/>
      <c r="EB68" s="139"/>
      <c r="EC68" s="139"/>
      <c r="ED68" s="139"/>
      <c r="EE68" s="139"/>
      <c r="EF68" s="139"/>
      <c r="EG68" s="139"/>
      <c r="EH68" s="139"/>
      <c r="EI68" s="139"/>
      <c r="EJ68" s="139"/>
      <c r="EK68" s="139"/>
      <c r="EL68" s="139"/>
      <c r="EM68" s="139"/>
      <c r="EN68" s="139"/>
      <c r="EO68" s="139"/>
      <c r="EP68" s="139"/>
      <c r="EQ68" s="139"/>
      <c r="ER68" s="139"/>
      <c r="ES68" s="139"/>
      <c r="ET68" s="139"/>
      <c r="EU68" s="139"/>
      <c r="EV68" s="139"/>
      <c r="EW68" s="139"/>
      <c r="EX68" s="139"/>
      <c r="EY68" s="139"/>
      <c r="EZ68" s="139"/>
      <c r="FA68" s="139"/>
      <c r="FB68" s="139"/>
      <c r="FC68" s="139"/>
      <c r="FD68" s="139"/>
      <c r="FE68" s="139"/>
      <c r="FF68" s="139"/>
      <c r="FG68" s="139"/>
      <c r="FH68" s="139"/>
      <c r="FI68" s="139"/>
      <c r="FJ68" s="139"/>
      <c r="FK68" s="139"/>
      <c r="FL68" s="139"/>
      <c r="FM68" s="139"/>
      <c r="FN68" s="139"/>
      <c r="FO68" s="139"/>
      <c r="FP68" s="139"/>
      <c r="FQ68" s="139"/>
      <c r="FR68" s="139"/>
      <c r="FS68" s="139"/>
      <c r="FT68" s="139"/>
      <c r="FU68" s="139"/>
      <c r="FV68" s="139"/>
      <c r="FW68" s="139"/>
      <c r="FX68" s="139"/>
      <c r="FY68" s="139"/>
      <c r="FZ68" s="139"/>
      <c r="GA68" s="139"/>
      <c r="GB68" s="139"/>
      <c r="GC68" s="139"/>
      <c r="GD68" s="139"/>
      <c r="GE68" s="139"/>
      <c r="GF68" s="139"/>
      <c r="GG68" s="139"/>
      <c r="GH68" s="139"/>
      <c r="GI68" s="139"/>
      <c r="GJ68" s="139"/>
      <c r="GK68" s="139"/>
      <c r="GL68" s="139"/>
      <c r="GM68" s="139"/>
      <c r="GN68" s="139"/>
      <c r="GO68" s="139"/>
      <c r="GP68" s="139"/>
      <c r="GQ68" s="139"/>
      <c r="GR68" s="139"/>
      <c r="GS68" s="139"/>
      <c r="GT68" s="139"/>
      <c r="GU68" s="139"/>
      <c r="GV68" s="139"/>
      <c r="GW68" s="139"/>
      <c r="GX68" s="139"/>
      <c r="GY68" s="139"/>
      <c r="GZ68" s="139"/>
      <c r="HA68" s="139"/>
      <c r="HB68" s="139"/>
      <c r="HC68" s="139"/>
      <c r="HD68" s="139"/>
      <c r="HE68" s="139"/>
      <c r="HF68" s="139"/>
      <c r="HG68" s="139"/>
      <c r="HH68" s="139"/>
      <c r="HI68" s="139"/>
      <c r="HJ68" s="139"/>
      <c r="HK68" s="139"/>
      <c r="HL68" s="139"/>
      <c r="HM68" s="139"/>
      <c r="HN68" s="139"/>
      <c r="HO68" s="139"/>
      <c r="HP68" s="139"/>
      <c r="HQ68" s="139"/>
      <c r="HR68" s="139"/>
      <c r="HS68" s="139"/>
      <c r="HT68" s="139"/>
      <c r="HU68" s="139"/>
      <c r="HV68" s="139"/>
      <c r="HW68" s="139"/>
      <c r="HX68" s="139"/>
      <c r="HY68" s="139"/>
      <c r="HZ68" s="139"/>
      <c r="IA68" s="139"/>
      <c r="IB68" s="139"/>
      <c r="IC68" s="139"/>
      <c r="ID68" s="139"/>
      <c r="IE68" s="139"/>
      <c r="IF68" s="139"/>
      <c r="IG68" s="139"/>
      <c r="IH68" s="139"/>
      <c r="II68" s="139"/>
      <c r="IJ68" s="139"/>
      <c r="IK68" s="139"/>
      <c r="IL68" s="139"/>
      <c r="IM68" s="139"/>
      <c r="IN68" s="139"/>
      <c r="IO68" s="139"/>
      <c r="IP68" s="139"/>
      <c r="IQ68" s="139"/>
      <c r="IR68" s="139"/>
      <c r="IS68" s="139"/>
      <c r="IT68" s="139"/>
      <c r="IU68" s="139"/>
      <c r="IV68" s="139"/>
    </row>
    <row r="69" spans="1:256" ht="17.100000000000001" customHeight="1" thickBot="1">
      <c r="A69" s="16"/>
      <c r="B69" s="209" t="s">
        <v>107</v>
      </c>
      <c r="C69" s="210"/>
      <c r="D69" s="164">
        <f t="shared" ref="D69:U69" si="199">SUM(D33:D37,D42:D45,D48:D52,D55,D58,D62:D63,D67:D68)</f>
        <v>7026</v>
      </c>
      <c r="E69" s="164">
        <f t="shared" si="199"/>
        <v>396</v>
      </c>
      <c r="F69" s="164">
        <f t="shared" si="199"/>
        <v>205</v>
      </c>
      <c r="G69" s="164">
        <f t="shared" si="199"/>
        <v>42</v>
      </c>
      <c r="H69" s="164">
        <f t="shared" si="199"/>
        <v>139</v>
      </c>
      <c r="I69" s="164">
        <f t="shared" si="199"/>
        <v>7808</v>
      </c>
      <c r="J69" s="164">
        <f t="shared" si="199"/>
        <v>2514</v>
      </c>
      <c r="K69" s="164">
        <f t="shared" si="199"/>
        <v>32</v>
      </c>
      <c r="L69" s="164">
        <f t="shared" si="199"/>
        <v>66</v>
      </c>
      <c r="M69" s="164">
        <f t="shared" si="199"/>
        <v>50</v>
      </c>
      <c r="N69" s="164">
        <f t="shared" si="199"/>
        <v>83</v>
      </c>
      <c r="O69" s="164">
        <f t="shared" si="199"/>
        <v>2745</v>
      </c>
      <c r="P69" s="164">
        <f t="shared" si="199"/>
        <v>0</v>
      </c>
      <c r="Q69" s="164">
        <f t="shared" si="199"/>
        <v>0</v>
      </c>
      <c r="R69" s="164">
        <f t="shared" si="199"/>
        <v>0</v>
      </c>
      <c r="S69" s="164">
        <f t="shared" si="199"/>
        <v>0</v>
      </c>
      <c r="T69" s="164">
        <f t="shared" si="199"/>
        <v>0</v>
      </c>
      <c r="U69" s="165">
        <f t="shared" si="199"/>
        <v>0</v>
      </c>
      <c r="V69" s="209" t="s">
        <v>107</v>
      </c>
      <c r="W69" s="210"/>
      <c r="X69" s="164">
        <f t="shared" ref="X69:AO69" si="200">SUM(X33:X37,X42:X45,X48:X52,X55,X58,X62:X63,X67:X68)</f>
        <v>33</v>
      </c>
      <c r="Y69" s="164">
        <f t="shared" si="200"/>
        <v>3</v>
      </c>
      <c r="Z69" s="164">
        <f t="shared" si="200"/>
        <v>3</v>
      </c>
      <c r="AA69" s="164">
        <f t="shared" si="200"/>
        <v>3</v>
      </c>
      <c r="AB69" s="164">
        <f t="shared" si="200"/>
        <v>4</v>
      </c>
      <c r="AC69" s="164">
        <f t="shared" si="200"/>
        <v>46</v>
      </c>
      <c r="AD69" s="164">
        <f t="shared" si="200"/>
        <v>17</v>
      </c>
      <c r="AE69" s="164">
        <f t="shared" si="200"/>
        <v>0</v>
      </c>
      <c r="AF69" s="164">
        <f t="shared" si="200"/>
        <v>2</v>
      </c>
      <c r="AG69" s="164">
        <f t="shared" si="200"/>
        <v>1</v>
      </c>
      <c r="AH69" s="164">
        <f t="shared" si="200"/>
        <v>1</v>
      </c>
      <c r="AI69" s="164">
        <f t="shared" si="200"/>
        <v>21</v>
      </c>
      <c r="AJ69" s="164">
        <f t="shared" si="200"/>
        <v>9590</v>
      </c>
      <c r="AK69" s="164">
        <f t="shared" si="200"/>
        <v>431</v>
      </c>
      <c r="AL69" s="164">
        <f t="shared" si="200"/>
        <v>276</v>
      </c>
      <c r="AM69" s="164">
        <f t="shared" si="200"/>
        <v>96</v>
      </c>
      <c r="AN69" s="164">
        <f t="shared" si="200"/>
        <v>227</v>
      </c>
      <c r="AO69" s="165">
        <f t="shared" si="200"/>
        <v>10620</v>
      </c>
      <c r="AP69" s="209" t="s">
        <v>107</v>
      </c>
      <c r="AQ69" s="210"/>
      <c r="AR69" s="164">
        <f t="shared" ref="AR69:BI69" si="201">SUM(AR33:AR37,AR42:AR45,AR48:AR52,AR55,AR58,AR62:AR63,AR67:AR68)</f>
        <v>296</v>
      </c>
      <c r="AS69" s="164">
        <f t="shared" si="201"/>
        <v>9</v>
      </c>
      <c r="AT69" s="164">
        <f t="shared" si="201"/>
        <v>25</v>
      </c>
      <c r="AU69" s="164">
        <f t="shared" si="201"/>
        <v>61</v>
      </c>
      <c r="AV69" s="164">
        <f t="shared" si="201"/>
        <v>54</v>
      </c>
      <c r="AW69" s="164">
        <f t="shared" si="201"/>
        <v>445</v>
      </c>
      <c r="AX69" s="164">
        <f t="shared" si="201"/>
        <v>541</v>
      </c>
      <c r="AY69" s="164">
        <f t="shared" si="201"/>
        <v>3</v>
      </c>
      <c r="AZ69" s="164">
        <f t="shared" si="201"/>
        <v>18</v>
      </c>
      <c r="BA69" s="164">
        <f t="shared" si="201"/>
        <v>50</v>
      </c>
      <c r="BB69" s="164">
        <f t="shared" si="201"/>
        <v>94</v>
      </c>
      <c r="BC69" s="164">
        <f t="shared" si="201"/>
        <v>706</v>
      </c>
      <c r="BD69" s="164">
        <f t="shared" si="201"/>
        <v>0</v>
      </c>
      <c r="BE69" s="164">
        <f t="shared" si="201"/>
        <v>0</v>
      </c>
      <c r="BF69" s="164">
        <f t="shared" si="201"/>
        <v>0</v>
      </c>
      <c r="BG69" s="164">
        <f t="shared" si="201"/>
        <v>0</v>
      </c>
      <c r="BH69" s="164">
        <f t="shared" si="201"/>
        <v>0</v>
      </c>
      <c r="BI69" s="165">
        <f t="shared" si="201"/>
        <v>0</v>
      </c>
      <c r="BJ69" s="209" t="s">
        <v>107</v>
      </c>
      <c r="BK69" s="210"/>
      <c r="BL69" s="164">
        <f t="shared" ref="BL69:CC69" si="202">SUM(BL33:BL37,BL42:BL45,BL48:BL52,BL55,BL58,BL62:BL63,BL67:BL68)</f>
        <v>12</v>
      </c>
      <c r="BM69" s="164">
        <f t="shared" si="202"/>
        <v>0</v>
      </c>
      <c r="BN69" s="164">
        <f t="shared" si="202"/>
        <v>3</v>
      </c>
      <c r="BO69" s="164">
        <f t="shared" si="202"/>
        <v>4</v>
      </c>
      <c r="BP69" s="164">
        <f t="shared" si="202"/>
        <v>0</v>
      </c>
      <c r="BQ69" s="164">
        <f t="shared" si="202"/>
        <v>19</v>
      </c>
      <c r="BR69" s="164">
        <f t="shared" si="202"/>
        <v>1</v>
      </c>
      <c r="BS69" s="164">
        <f t="shared" si="202"/>
        <v>0</v>
      </c>
      <c r="BT69" s="164">
        <f t="shared" si="202"/>
        <v>0</v>
      </c>
      <c r="BU69" s="164">
        <f t="shared" si="202"/>
        <v>0</v>
      </c>
      <c r="BV69" s="164">
        <f t="shared" si="202"/>
        <v>0</v>
      </c>
      <c r="BW69" s="164">
        <f t="shared" si="202"/>
        <v>1</v>
      </c>
      <c r="BX69" s="164">
        <f t="shared" si="202"/>
        <v>850</v>
      </c>
      <c r="BY69" s="164">
        <f t="shared" si="202"/>
        <v>12</v>
      </c>
      <c r="BZ69" s="164">
        <f t="shared" si="202"/>
        <v>46</v>
      </c>
      <c r="CA69" s="164">
        <f t="shared" si="202"/>
        <v>115</v>
      </c>
      <c r="CB69" s="164">
        <f t="shared" si="202"/>
        <v>148</v>
      </c>
      <c r="CC69" s="165">
        <f t="shared" si="202"/>
        <v>1171</v>
      </c>
      <c r="CD69" s="139"/>
      <c r="CE69" s="139"/>
      <c r="CF69" s="139"/>
      <c r="CG69" s="139"/>
      <c r="CH69" s="139"/>
      <c r="CI69" s="139"/>
      <c r="CJ69" s="139"/>
      <c r="CK69" s="139"/>
      <c r="CL69" s="139"/>
      <c r="CM69" s="139"/>
      <c r="CN69" s="139"/>
      <c r="CO69" s="139"/>
      <c r="CP69" s="139"/>
      <c r="CQ69" s="139"/>
      <c r="CR69" s="139"/>
      <c r="CS69" s="139"/>
      <c r="CT69" s="139"/>
      <c r="CU69" s="139"/>
      <c r="CV69" s="139"/>
      <c r="CW69" s="139"/>
      <c r="CX69" s="139"/>
      <c r="CY69" s="139"/>
      <c r="CZ69" s="139"/>
      <c r="DA69" s="139"/>
      <c r="DB69" s="139"/>
      <c r="DC69" s="139"/>
      <c r="DD69" s="139"/>
      <c r="DE69" s="139"/>
      <c r="DF69" s="139"/>
      <c r="DG69" s="139"/>
      <c r="DH69" s="139"/>
      <c r="DI69" s="139"/>
      <c r="DJ69" s="139"/>
      <c r="DK69" s="139"/>
      <c r="DL69" s="139"/>
      <c r="DM69" s="139"/>
      <c r="DN69" s="139"/>
      <c r="DO69" s="139"/>
      <c r="DP69" s="139"/>
      <c r="DQ69" s="139"/>
      <c r="DR69" s="139"/>
      <c r="DS69" s="139"/>
      <c r="DT69" s="139"/>
      <c r="DU69" s="139"/>
      <c r="DV69" s="139"/>
      <c r="DW69" s="139"/>
      <c r="DX69" s="139"/>
      <c r="DY69" s="139"/>
      <c r="DZ69" s="139"/>
      <c r="EA69" s="139"/>
      <c r="EB69" s="139"/>
      <c r="EC69" s="139"/>
      <c r="ED69" s="139"/>
      <c r="EE69" s="139"/>
      <c r="EF69" s="139"/>
      <c r="EG69" s="139"/>
      <c r="EH69" s="139"/>
      <c r="EI69" s="139"/>
      <c r="EJ69" s="139"/>
      <c r="EK69" s="139"/>
      <c r="EL69" s="139"/>
      <c r="EM69" s="139"/>
      <c r="EN69" s="139"/>
      <c r="EO69" s="139"/>
      <c r="EP69" s="139"/>
      <c r="EQ69" s="139"/>
      <c r="ER69" s="139"/>
      <c r="ES69" s="139"/>
      <c r="ET69" s="139"/>
      <c r="EU69" s="139"/>
      <c r="EV69" s="139"/>
      <c r="EW69" s="139"/>
      <c r="EX69" s="139"/>
      <c r="EY69" s="139"/>
      <c r="EZ69" s="139"/>
      <c r="FA69" s="139"/>
      <c r="FB69" s="139"/>
      <c r="FC69" s="139"/>
      <c r="FD69" s="139"/>
      <c r="FE69" s="139"/>
      <c r="FF69" s="139"/>
      <c r="FG69" s="139"/>
      <c r="FH69" s="139"/>
      <c r="FI69" s="139"/>
      <c r="FJ69" s="139"/>
      <c r="FK69" s="139"/>
      <c r="FL69" s="139"/>
      <c r="FM69" s="139"/>
      <c r="FN69" s="139"/>
      <c r="FO69" s="139"/>
      <c r="FP69" s="139"/>
      <c r="FQ69" s="139"/>
      <c r="FR69" s="139"/>
      <c r="FS69" s="139"/>
      <c r="FT69" s="139"/>
      <c r="FU69" s="139"/>
      <c r="FV69" s="139"/>
      <c r="FW69" s="139"/>
      <c r="FX69" s="139"/>
      <c r="FY69" s="139"/>
      <c r="FZ69" s="139"/>
      <c r="GA69" s="139"/>
      <c r="GB69" s="139"/>
      <c r="GC69" s="139"/>
      <c r="GD69" s="139"/>
      <c r="GE69" s="139"/>
      <c r="GF69" s="139"/>
      <c r="GG69" s="139"/>
      <c r="GH69" s="139"/>
      <c r="GI69" s="139"/>
      <c r="GJ69" s="139"/>
      <c r="GK69" s="139"/>
      <c r="GL69" s="139"/>
      <c r="GM69" s="139"/>
      <c r="GN69" s="139"/>
      <c r="GO69" s="139"/>
      <c r="GP69" s="139"/>
      <c r="GQ69" s="139"/>
      <c r="GR69" s="139"/>
      <c r="GS69" s="139"/>
      <c r="GT69" s="139"/>
      <c r="GU69" s="139"/>
      <c r="GV69" s="139"/>
      <c r="GW69" s="139"/>
      <c r="GX69" s="139"/>
      <c r="GY69" s="139"/>
      <c r="GZ69" s="139"/>
      <c r="HA69" s="139"/>
      <c r="HB69" s="139"/>
      <c r="HC69" s="139"/>
      <c r="HD69" s="139"/>
      <c r="HE69" s="139"/>
      <c r="HF69" s="139"/>
      <c r="HG69" s="139"/>
      <c r="HH69" s="139"/>
      <c r="HI69" s="139"/>
      <c r="HJ69" s="139"/>
      <c r="HK69" s="139"/>
      <c r="HL69" s="139"/>
      <c r="HM69" s="139"/>
      <c r="HN69" s="139"/>
      <c r="HO69" s="139"/>
      <c r="HP69" s="139"/>
      <c r="HQ69" s="139"/>
      <c r="HR69" s="139"/>
      <c r="HS69" s="139"/>
      <c r="HT69" s="139"/>
      <c r="HU69" s="139"/>
      <c r="HV69" s="139"/>
      <c r="HW69" s="139"/>
      <c r="HX69" s="139"/>
      <c r="HY69" s="139"/>
      <c r="HZ69" s="139"/>
      <c r="IA69" s="139"/>
      <c r="IB69" s="139"/>
      <c r="IC69" s="139"/>
      <c r="ID69" s="139"/>
      <c r="IE69" s="139"/>
      <c r="IF69" s="139"/>
      <c r="IG69" s="139"/>
      <c r="IH69" s="139"/>
      <c r="II69" s="139"/>
      <c r="IJ69" s="139"/>
      <c r="IK69" s="139"/>
      <c r="IL69" s="139"/>
      <c r="IM69" s="139"/>
      <c r="IN69" s="139"/>
      <c r="IO69" s="139"/>
      <c r="IP69" s="139"/>
      <c r="IQ69" s="139"/>
      <c r="IR69" s="139"/>
      <c r="IS69" s="139"/>
      <c r="IT69" s="139"/>
      <c r="IU69" s="139"/>
      <c r="IV69" s="139"/>
    </row>
    <row r="70" spans="1:256" ht="17.100000000000001" customHeight="1">
      <c r="A70" s="16"/>
      <c r="B70" s="81" t="s">
        <v>108</v>
      </c>
      <c r="C70" s="82" t="s">
        <v>109</v>
      </c>
      <c r="D70" s="169">
        <v>469</v>
      </c>
      <c r="E70" s="169">
        <v>40</v>
      </c>
      <c r="F70" s="169">
        <v>38</v>
      </c>
      <c r="G70" s="169">
        <v>1</v>
      </c>
      <c r="H70" s="169">
        <v>6</v>
      </c>
      <c r="I70" s="169">
        <f t="shared" ref="I70:I78" si="203">SUM(D70:H70)</f>
        <v>554</v>
      </c>
      <c r="J70" s="169">
        <v>274</v>
      </c>
      <c r="K70" s="169">
        <v>1</v>
      </c>
      <c r="L70" s="169">
        <v>15</v>
      </c>
      <c r="M70" s="169">
        <v>1</v>
      </c>
      <c r="N70" s="169">
        <v>12</v>
      </c>
      <c r="O70" s="169">
        <f t="shared" ref="O70:O78" si="204">SUM(J70:N70)</f>
        <v>303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170">
        <f t="shared" ref="U70:U78" si="205">SUM(P70:T70)</f>
        <v>0</v>
      </c>
      <c r="V70" s="81" t="s">
        <v>108</v>
      </c>
      <c r="W70" s="82" t="s">
        <v>109</v>
      </c>
      <c r="X70" s="169">
        <v>0</v>
      </c>
      <c r="Y70" s="169">
        <v>0</v>
      </c>
      <c r="Z70" s="169">
        <v>0</v>
      </c>
      <c r="AA70" s="169">
        <v>0</v>
      </c>
      <c r="AB70" s="169">
        <v>0</v>
      </c>
      <c r="AC70" s="169">
        <f t="shared" ref="AC70:AC78" si="206">SUM(X70:AB70)</f>
        <v>0</v>
      </c>
      <c r="AD70" s="169">
        <v>0</v>
      </c>
      <c r="AE70" s="169">
        <v>0</v>
      </c>
      <c r="AF70" s="169">
        <v>0</v>
      </c>
      <c r="AG70" s="169">
        <v>0</v>
      </c>
      <c r="AH70" s="169">
        <v>0</v>
      </c>
      <c r="AI70" s="169">
        <f t="shared" ref="AI70:AI78" si="207">SUM(AD70:AH70)</f>
        <v>0</v>
      </c>
      <c r="AJ70" s="169">
        <f t="shared" ref="AJ70:AN78" si="208">D70+J70+P70+X70+AD70</f>
        <v>743</v>
      </c>
      <c r="AK70" s="169">
        <f t="shared" si="208"/>
        <v>41</v>
      </c>
      <c r="AL70" s="169">
        <f t="shared" si="208"/>
        <v>53</v>
      </c>
      <c r="AM70" s="169">
        <f t="shared" si="208"/>
        <v>2</v>
      </c>
      <c r="AN70" s="169">
        <f t="shared" si="208"/>
        <v>18</v>
      </c>
      <c r="AO70" s="170">
        <f t="shared" ref="AO70:AO78" si="209">SUM(AJ70:AN70)</f>
        <v>857</v>
      </c>
      <c r="AP70" s="81" t="s">
        <v>108</v>
      </c>
      <c r="AQ70" s="82" t="s">
        <v>109</v>
      </c>
      <c r="AR70" s="91">
        <v>21</v>
      </c>
      <c r="AS70" s="91">
        <v>1</v>
      </c>
      <c r="AT70" s="91">
        <v>4</v>
      </c>
      <c r="AU70" s="91">
        <v>11</v>
      </c>
      <c r="AV70" s="91">
        <v>0</v>
      </c>
      <c r="AW70" s="91">
        <f t="shared" ref="AW70:AW78" si="210">SUM(AR70:AV70)</f>
        <v>37</v>
      </c>
      <c r="AX70" s="91">
        <v>72</v>
      </c>
      <c r="AY70" s="91">
        <v>0</v>
      </c>
      <c r="AZ70" s="91">
        <v>2</v>
      </c>
      <c r="BA70" s="91">
        <v>5</v>
      </c>
      <c r="BB70" s="91">
        <v>3</v>
      </c>
      <c r="BC70" s="91">
        <f t="shared" ref="BC70:BC78" si="211">SUM(AX70:BB70)</f>
        <v>82</v>
      </c>
      <c r="BD70" s="91">
        <v>0</v>
      </c>
      <c r="BE70" s="91">
        <v>0</v>
      </c>
      <c r="BF70" s="91">
        <v>0</v>
      </c>
      <c r="BG70" s="91">
        <v>0</v>
      </c>
      <c r="BH70" s="91">
        <v>0</v>
      </c>
      <c r="BI70" s="171">
        <f t="shared" ref="BI70:BI78" si="212">SUM(BD70:BH70)</f>
        <v>0</v>
      </c>
      <c r="BJ70" s="81" t="s">
        <v>108</v>
      </c>
      <c r="BK70" s="82" t="s">
        <v>109</v>
      </c>
      <c r="BL70" s="169">
        <v>0</v>
      </c>
      <c r="BM70" s="169">
        <v>0</v>
      </c>
      <c r="BN70" s="169">
        <v>0</v>
      </c>
      <c r="BO70" s="169">
        <v>0</v>
      </c>
      <c r="BP70" s="169">
        <v>0</v>
      </c>
      <c r="BQ70" s="169">
        <f t="shared" ref="BQ70:BQ78" si="213">SUM(BL70:BP70)</f>
        <v>0</v>
      </c>
      <c r="BR70" s="169">
        <v>0</v>
      </c>
      <c r="BS70" s="169">
        <v>0</v>
      </c>
      <c r="BT70" s="169">
        <v>0</v>
      </c>
      <c r="BU70" s="169">
        <v>0</v>
      </c>
      <c r="BV70" s="169">
        <v>0</v>
      </c>
      <c r="BW70" s="169">
        <f t="shared" ref="BW70:BW78" si="214">SUM(BR70:BV70)</f>
        <v>0</v>
      </c>
      <c r="BX70" s="169">
        <f t="shared" ref="BX70:CB78" si="215">AR70+AX70+BD70+BL70+BR70</f>
        <v>93</v>
      </c>
      <c r="BY70" s="169">
        <f t="shared" si="215"/>
        <v>1</v>
      </c>
      <c r="BZ70" s="169">
        <f t="shared" si="215"/>
        <v>6</v>
      </c>
      <c r="CA70" s="169">
        <f t="shared" si="215"/>
        <v>16</v>
      </c>
      <c r="CB70" s="169">
        <f t="shared" si="215"/>
        <v>3</v>
      </c>
      <c r="CC70" s="170">
        <f t="shared" ref="CC70:CC78" si="216">SUM(BX70:CB70)</f>
        <v>119</v>
      </c>
      <c r="CD70" s="139"/>
      <c r="CE70" s="139"/>
      <c r="CF70" s="139"/>
      <c r="CG70" s="139"/>
      <c r="CH70" s="139"/>
      <c r="CI70" s="139"/>
      <c r="CJ70" s="139"/>
      <c r="CK70" s="139"/>
      <c r="CL70" s="139"/>
      <c r="CM70" s="139"/>
      <c r="CN70" s="139"/>
      <c r="CO70" s="139"/>
      <c r="CP70" s="139"/>
      <c r="CQ70" s="139"/>
      <c r="CR70" s="139"/>
      <c r="CS70" s="139"/>
      <c r="CT70" s="139"/>
      <c r="CU70" s="139"/>
      <c r="CV70" s="139"/>
      <c r="CW70" s="139"/>
      <c r="CX70" s="139"/>
      <c r="CY70" s="139"/>
      <c r="CZ70" s="139"/>
      <c r="DA70" s="139"/>
      <c r="DB70" s="139"/>
      <c r="DC70" s="139"/>
      <c r="DD70" s="139"/>
      <c r="DE70" s="139"/>
      <c r="DF70" s="139"/>
      <c r="DG70" s="139"/>
      <c r="DH70" s="139"/>
      <c r="DI70" s="139"/>
      <c r="DJ70" s="139"/>
      <c r="DK70" s="139"/>
      <c r="DL70" s="139"/>
      <c r="DM70" s="139"/>
      <c r="DN70" s="139"/>
      <c r="DO70" s="139"/>
      <c r="DP70" s="139"/>
      <c r="DQ70" s="139"/>
      <c r="DR70" s="139"/>
      <c r="DS70" s="139"/>
      <c r="DT70" s="139"/>
      <c r="DU70" s="139"/>
      <c r="DV70" s="139"/>
      <c r="DW70" s="139"/>
      <c r="DX70" s="139"/>
      <c r="DY70" s="139"/>
      <c r="DZ70" s="139"/>
      <c r="EA70" s="139"/>
      <c r="EB70" s="139"/>
      <c r="EC70" s="139"/>
      <c r="ED70" s="139"/>
      <c r="EE70" s="139"/>
      <c r="EF70" s="139"/>
      <c r="EG70" s="139"/>
      <c r="EH70" s="139"/>
      <c r="EI70" s="139"/>
      <c r="EJ70" s="139"/>
      <c r="EK70" s="139"/>
      <c r="EL70" s="139"/>
      <c r="EM70" s="139"/>
      <c r="EN70" s="139"/>
      <c r="EO70" s="139"/>
      <c r="EP70" s="139"/>
      <c r="EQ70" s="139"/>
      <c r="ER70" s="139"/>
      <c r="ES70" s="139"/>
      <c r="ET70" s="139"/>
      <c r="EU70" s="139"/>
      <c r="EV70" s="139"/>
      <c r="EW70" s="139"/>
      <c r="EX70" s="139"/>
      <c r="EY70" s="139"/>
      <c r="EZ70" s="139"/>
      <c r="FA70" s="139"/>
      <c r="FB70" s="139"/>
      <c r="FC70" s="139"/>
      <c r="FD70" s="139"/>
      <c r="FE70" s="139"/>
      <c r="FF70" s="139"/>
      <c r="FG70" s="139"/>
      <c r="FH70" s="139"/>
      <c r="FI70" s="139"/>
      <c r="FJ70" s="139"/>
      <c r="FK70" s="139"/>
      <c r="FL70" s="139"/>
      <c r="FM70" s="139"/>
      <c r="FN70" s="139"/>
      <c r="FO70" s="139"/>
      <c r="FP70" s="139"/>
      <c r="FQ70" s="139"/>
      <c r="FR70" s="139"/>
      <c r="FS70" s="139"/>
      <c r="FT70" s="139"/>
      <c r="FU70" s="139"/>
      <c r="FV70" s="139"/>
      <c r="FW70" s="139"/>
      <c r="FX70" s="139"/>
      <c r="FY70" s="139"/>
      <c r="FZ70" s="139"/>
      <c r="GA70" s="139"/>
      <c r="GB70" s="139"/>
      <c r="GC70" s="139"/>
      <c r="GD70" s="139"/>
      <c r="GE70" s="139"/>
      <c r="GF70" s="139"/>
      <c r="GG70" s="139"/>
      <c r="GH70" s="139"/>
      <c r="GI70" s="139"/>
      <c r="GJ70" s="139"/>
      <c r="GK70" s="139"/>
      <c r="GL70" s="139"/>
      <c r="GM70" s="139"/>
      <c r="GN70" s="139"/>
      <c r="GO70" s="139"/>
      <c r="GP70" s="139"/>
      <c r="GQ70" s="139"/>
      <c r="GR70" s="139"/>
      <c r="GS70" s="139"/>
      <c r="GT70" s="139"/>
      <c r="GU70" s="139"/>
      <c r="GV70" s="139"/>
      <c r="GW70" s="139"/>
      <c r="GX70" s="139"/>
      <c r="GY70" s="139"/>
      <c r="GZ70" s="139"/>
      <c r="HA70" s="139"/>
      <c r="HB70" s="139"/>
      <c r="HC70" s="139"/>
      <c r="HD70" s="139"/>
      <c r="HE70" s="139"/>
      <c r="HF70" s="139"/>
      <c r="HG70" s="139"/>
      <c r="HH70" s="139"/>
      <c r="HI70" s="139"/>
      <c r="HJ70" s="139"/>
      <c r="HK70" s="139"/>
      <c r="HL70" s="139"/>
      <c r="HM70" s="139"/>
      <c r="HN70" s="139"/>
      <c r="HO70" s="139"/>
      <c r="HP70" s="139"/>
      <c r="HQ70" s="139"/>
      <c r="HR70" s="139"/>
      <c r="HS70" s="139"/>
      <c r="HT70" s="139"/>
      <c r="HU70" s="139"/>
      <c r="HV70" s="139"/>
      <c r="HW70" s="139"/>
      <c r="HX70" s="139"/>
      <c r="HY70" s="139"/>
      <c r="HZ70" s="139"/>
      <c r="IA70" s="139"/>
      <c r="IB70" s="139"/>
      <c r="IC70" s="139"/>
      <c r="ID70" s="139"/>
      <c r="IE70" s="139"/>
      <c r="IF70" s="139"/>
      <c r="IG70" s="139"/>
      <c r="IH70" s="139"/>
      <c r="II70" s="139"/>
      <c r="IJ70" s="139"/>
      <c r="IK70" s="139"/>
      <c r="IL70" s="139"/>
      <c r="IM70" s="139"/>
      <c r="IN70" s="139"/>
      <c r="IO70" s="139"/>
      <c r="IP70" s="139"/>
      <c r="IQ70" s="139"/>
      <c r="IR70" s="139"/>
      <c r="IS70" s="139"/>
      <c r="IT70" s="139"/>
      <c r="IU70" s="139"/>
      <c r="IV70" s="139"/>
    </row>
    <row r="71" spans="1:256" ht="17.100000000000001" customHeight="1">
      <c r="A71" s="16"/>
      <c r="B71" s="92"/>
      <c r="C71" s="93" t="s">
        <v>110</v>
      </c>
      <c r="D71" s="161">
        <v>203</v>
      </c>
      <c r="E71" s="161">
        <v>7</v>
      </c>
      <c r="F71" s="161">
        <v>4</v>
      </c>
      <c r="G71" s="161">
        <v>0</v>
      </c>
      <c r="H71" s="161">
        <v>4</v>
      </c>
      <c r="I71" s="161">
        <f t="shared" si="203"/>
        <v>218</v>
      </c>
      <c r="J71" s="161">
        <v>50</v>
      </c>
      <c r="K71" s="161">
        <v>6</v>
      </c>
      <c r="L71" s="161">
        <v>0</v>
      </c>
      <c r="M71" s="161">
        <v>0</v>
      </c>
      <c r="N71" s="161">
        <v>5</v>
      </c>
      <c r="O71" s="161">
        <f t="shared" si="204"/>
        <v>61</v>
      </c>
      <c r="P71" s="161">
        <v>64</v>
      </c>
      <c r="Q71" s="161">
        <v>0</v>
      </c>
      <c r="R71" s="161">
        <v>2</v>
      </c>
      <c r="S71" s="161">
        <v>0</v>
      </c>
      <c r="T71" s="161">
        <v>0</v>
      </c>
      <c r="U71" s="162">
        <f t="shared" si="205"/>
        <v>66</v>
      </c>
      <c r="V71" s="92"/>
      <c r="W71" s="93" t="s">
        <v>110</v>
      </c>
      <c r="X71" s="161">
        <v>32</v>
      </c>
      <c r="Y71" s="161">
        <v>1</v>
      </c>
      <c r="Z71" s="161">
        <v>2</v>
      </c>
      <c r="AA71" s="161">
        <v>0</v>
      </c>
      <c r="AB71" s="161">
        <v>0</v>
      </c>
      <c r="AC71" s="161">
        <f t="shared" si="206"/>
        <v>35</v>
      </c>
      <c r="AD71" s="161">
        <v>0</v>
      </c>
      <c r="AE71" s="161">
        <v>0</v>
      </c>
      <c r="AF71" s="161">
        <v>0</v>
      </c>
      <c r="AG71" s="161">
        <v>0</v>
      </c>
      <c r="AH71" s="161">
        <v>0</v>
      </c>
      <c r="AI71" s="161">
        <f t="shared" si="207"/>
        <v>0</v>
      </c>
      <c r="AJ71" s="161">
        <f t="shared" si="208"/>
        <v>349</v>
      </c>
      <c r="AK71" s="161">
        <f t="shared" si="208"/>
        <v>14</v>
      </c>
      <c r="AL71" s="161">
        <f t="shared" si="208"/>
        <v>8</v>
      </c>
      <c r="AM71" s="161">
        <f t="shared" si="208"/>
        <v>0</v>
      </c>
      <c r="AN71" s="161">
        <f t="shared" si="208"/>
        <v>9</v>
      </c>
      <c r="AO71" s="162">
        <f t="shared" si="209"/>
        <v>380</v>
      </c>
      <c r="AP71" s="92"/>
      <c r="AQ71" s="93" t="s">
        <v>110</v>
      </c>
      <c r="AR71" s="61">
        <v>11</v>
      </c>
      <c r="AS71" s="61">
        <v>0</v>
      </c>
      <c r="AT71" s="61">
        <v>1</v>
      </c>
      <c r="AU71" s="61">
        <v>1</v>
      </c>
      <c r="AV71" s="61">
        <v>0</v>
      </c>
      <c r="AW71" s="61">
        <f t="shared" si="210"/>
        <v>13</v>
      </c>
      <c r="AX71" s="61">
        <v>12</v>
      </c>
      <c r="AY71" s="61">
        <v>0</v>
      </c>
      <c r="AZ71" s="61">
        <v>0</v>
      </c>
      <c r="BA71" s="61">
        <v>0</v>
      </c>
      <c r="BB71" s="61">
        <v>2</v>
      </c>
      <c r="BC71" s="61">
        <f t="shared" si="211"/>
        <v>14</v>
      </c>
      <c r="BD71" s="61">
        <v>1</v>
      </c>
      <c r="BE71" s="61">
        <v>0</v>
      </c>
      <c r="BF71" s="61">
        <v>0</v>
      </c>
      <c r="BG71" s="61">
        <v>0</v>
      </c>
      <c r="BH71" s="61">
        <v>0</v>
      </c>
      <c r="BI71" s="163">
        <f t="shared" si="212"/>
        <v>1</v>
      </c>
      <c r="BJ71" s="92"/>
      <c r="BK71" s="93" t="s">
        <v>110</v>
      </c>
      <c r="BL71" s="161">
        <v>8</v>
      </c>
      <c r="BM71" s="161">
        <v>0</v>
      </c>
      <c r="BN71" s="161">
        <v>1</v>
      </c>
      <c r="BO71" s="161">
        <v>4</v>
      </c>
      <c r="BP71" s="161">
        <v>1</v>
      </c>
      <c r="BQ71" s="161">
        <f t="shared" si="213"/>
        <v>14</v>
      </c>
      <c r="BR71" s="161">
        <v>0</v>
      </c>
      <c r="BS71" s="161">
        <v>0</v>
      </c>
      <c r="BT71" s="161">
        <v>0</v>
      </c>
      <c r="BU71" s="161">
        <v>0</v>
      </c>
      <c r="BV71" s="161">
        <v>0</v>
      </c>
      <c r="BW71" s="161">
        <f t="shared" si="214"/>
        <v>0</v>
      </c>
      <c r="BX71" s="161">
        <f t="shared" si="215"/>
        <v>32</v>
      </c>
      <c r="BY71" s="161">
        <f t="shared" si="215"/>
        <v>0</v>
      </c>
      <c r="BZ71" s="161">
        <f t="shared" si="215"/>
        <v>2</v>
      </c>
      <c r="CA71" s="161">
        <f t="shared" si="215"/>
        <v>5</v>
      </c>
      <c r="CB71" s="161">
        <f t="shared" si="215"/>
        <v>3</v>
      </c>
      <c r="CC71" s="162">
        <f t="shared" si="216"/>
        <v>42</v>
      </c>
      <c r="CD71" s="139"/>
      <c r="CE71" s="139"/>
      <c r="CF71" s="139"/>
      <c r="CG71" s="139"/>
      <c r="CH71" s="139"/>
      <c r="CI71" s="139"/>
      <c r="CJ71" s="139"/>
      <c r="CK71" s="139"/>
      <c r="CL71" s="139"/>
      <c r="CM71" s="139"/>
      <c r="CN71" s="139"/>
      <c r="CO71" s="139"/>
      <c r="CP71" s="139"/>
      <c r="CQ71" s="139"/>
      <c r="CR71" s="139"/>
      <c r="CS71" s="139"/>
      <c r="CT71" s="139"/>
      <c r="CU71" s="139"/>
      <c r="CV71" s="139"/>
      <c r="CW71" s="139"/>
      <c r="CX71" s="139"/>
      <c r="CY71" s="139"/>
      <c r="CZ71" s="139"/>
      <c r="DA71" s="139"/>
      <c r="DB71" s="139"/>
      <c r="DC71" s="139"/>
      <c r="DD71" s="139"/>
      <c r="DE71" s="139"/>
      <c r="DF71" s="139"/>
      <c r="DG71" s="139"/>
      <c r="DH71" s="139"/>
      <c r="DI71" s="139"/>
      <c r="DJ71" s="139"/>
      <c r="DK71" s="139"/>
      <c r="DL71" s="139"/>
      <c r="DM71" s="139"/>
      <c r="DN71" s="139"/>
      <c r="DO71" s="139"/>
      <c r="DP71" s="139"/>
      <c r="DQ71" s="139"/>
      <c r="DR71" s="139"/>
      <c r="DS71" s="139"/>
      <c r="DT71" s="139"/>
      <c r="DU71" s="139"/>
      <c r="DV71" s="139"/>
      <c r="DW71" s="139"/>
      <c r="DX71" s="139"/>
      <c r="DY71" s="139"/>
      <c r="DZ71" s="139"/>
      <c r="EA71" s="139"/>
      <c r="EB71" s="139"/>
      <c r="EC71" s="139"/>
      <c r="ED71" s="139"/>
      <c r="EE71" s="139"/>
      <c r="EF71" s="139"/>
      <c r="EG71" s="139"/>
      <c r="EH71" s="139"/>
      <c r="EI71" s="139"/>
      <c r="EJ71" s="139"/>
      <c r="EK71" s="139"/>
      <c r="EL71" s="139"/>
      <c r="EM71" s="139"/>
      <c r="EN71" s="139"/>
      <c r="EO71" s="139"/>
      <c r="EP71" s="139"/>
      <c r="EQ71" s="139"/>
      <c r="ER71" s="139"/>
      <c r="ES71" s="139"/>
      <c r="ET71" s="139"/>
      <c r="EU71" s="139"/>
      <c r="EV71" s="139"/>
      <c r="EW71" s="139"/>
      <c r="EX71" s="139"/>
      <c r="EY71" s="139"/>
      <c r="EZ71" s="139"/>
      <c r="FA71" s="139"/>
      <c r="FB71" s="139"/>
      <c r="FC71" s="139"/>
      <c r="FD71" s="139"/>
      <c r="FE71" s="139"/>
      <c r="FF71" s="139"/>
      <c r="FG71" s="139"/>
      <c r="FH71" s="139"/>
      <c r="FI71" s="139"/>
      <c r="FJ71" s="139"/>
      <c r="FK71" s="139"/>
      <c r="FL71" s="139"/>
      <c r="FM71" s="139"/>
      <c r="FN71" s="139"/>
      <c r="FO71" s="139"/>
      <c r="FP71" s="139"/>
      <c r="FQ71" s="139"/>
      <c r="FR71" s="139"/>
      <c r="FS71" s="139"/>
      <c r="FT71" s="139"/>
      <c r="FU71" s="139"/>
      <c r="FV71" s="139"/>
      <c r="FW71" s="139"/>
      <c r="FX71" s="139"/>
      <c r="FY71" s="139"/>
      <c r="FZ71" s="139"/>
      <c r="GA71" s="139"/>
      <c r="GB71" s="139"/>
      <c r="GC71" s="139"/>
      <c r="GD71" s="139"/>
      <c r="GE71" s="139"/>
      <c r="GF71" s="139"/>
      <c r="GG71" s="139"/>
      <c r="GH71" s="139"/>
      <c r="GI71" s="139"/>
      <c r="GJ71" s="139"/>
      <c r="GK71" s="139"/>
      <c r="GL71" s="139"/>
      <c r="GM71" s="139"/>
      <c r="GN71" s="139"/>
      <c r="GO71" s="139"/>
      <c r="GP71" s="139"/>
      <c r="GQ71" s="139"/>
      <c r="GR71" s="139"/>
      <c r="GS71" s="139"/>
      <c r="GT71" s="139"/>
      <c r="GU71" s="139"/>
      <c r="GV71" s="139"/>
      <c r="GW71" s="139"/>
      <c r="GX71" s="139"/>
      <c r="GY71" s="139"/>
      <c r="GZ71" s="139"/>
      <c r="HA71" s="139"/>
      <c r="HB71" s="139"/>
      <c r="HC71" s="139"/>
      <c r="HD71" s="139"/>
      <c r="HE71" s="139"/>
      <c r="HF71" s="139"/>
      <c r="HG71" s="139"/>
      <c r="HH71" s="139"/>
      <c r="HI71" s="139"/>
      <c r="HJ71" s="139"/>
      <c r="HK71" s="139"/>
      <c r="HL71" s="139"/>
      <c r="HM71" s="139"/>
      <c r="HN71" s="139"/>
      <c r="HO71" s="139"/>
      <c r="HP71" s="139"/>
      <c r="HQ71" s="139"/>
      <c r="HR71" s="139"/>
      <c r="HS71" s="139"/>
      <c r="HT71" s="139"/>
      <c r="HU71" s="139"/>
      <c r="HV71" s="139"/>
      <c r="HW71" s="139"/>
      <c r="HX71" s="139"/>
      <c r="HY71" s="139"/>
      <c r="HZ71" s="139"/>
      <c r="IA71" s="139"/>
      <c r="IB71" s="139"/>
      <c r="IC71" s="139"/>
      <c r="ID71" s="139"/>
      <c r="IE71" s="139"/>
      <c r="IF71" s="139"/>
      <c r="IG71" s="139"/>
      <c r="IH71" s="139"/>
      <c r="II71" s="139"/>
      <c r="IJ71" s="139"/>
      <c r="IK71" s="139"/>
      <c r="IL71" s="139"/>
      <c r="IM71" s="139"/>
      <c r="IN71" s="139"/>
      <c r="IO71" s="139"/>
      <c r="IP71" s="139"/>
      <c r="IQ71" s="139"/>
      <c r="IR71" s="139"/>
      <c r="IS71" s="139"/>
      <c r="IT71" s="139"/>
      <c r="IU71" s="139"/>
      <c r="IV71" s="139"/>
    </row>
    <row r="72" spans="1:256" ht="17.100000000000001" customHeight="1">
      <c r="A72" s="16"/>
      <c r="B72" s="29" t="s">
        <v>111</v>
      </c>
      <c r="C72" s="30" t="s">
        <v>112</v>
      </c>
      <c r="D72" s="155">
        <v>203</v>
      </c>
      <c r="E72" s="155">
        <v>7</v>
      </c>
      <c r="F72" s="155">
        <v>4</v>
      </c>
      <c r="G72" s="155">
        <v>0</v>
      </c>
      <c r="H72" s="155">
        <v>4</v>
      </c>
      <c r="I72" s="155">
        <f t="shared" si="203"/>
        <v>218</v>
      </c>
      <c r="J72" s="155">
        <v>50</v>
      </c>
      <c r="K72" s="155">
        <v>6</v>
      </c>
      <c r="L72" s="155">
        <v>0</v>
      </c>
      <c r="M72" s="155">
        <v>0</v>
      </c>
      <c r="N72" s="155">
        <v>5</v>
      </c>
      <c r="O72" s="155">
        <f t="shared" si="204"/>
        <v>61</v>
      </c>
      <c r="P72" s="155">
        <v>0</v>
      </c>
      <c r="Q72" s="155">
        <v>0</v>
      </c>
      <c r="R72" s="155">
        <v>0</v>
      </c>
      <c r="S72" s="155">
        <v>0</v>
      </c>
      <c r="T72" s="155">
        <v>0</v>
      </c>
      <c r="U72" s="156">
        <f t="shared" si="205"/>
        <v>0</v>
      </c>
      <c r="V72" s="29" t="s">
        <v>111</v>
      </c>
      <c r="W72" s="30" t="s">
        <v>112</v>
      </c>
      <c r="X72" s="155">
        <v>0</v>
      </c>
      <c r="Y72" s="155">
        <v>0</v>
      </c>
      <c r="Z72" s="155">
        <v>0</v>
      </c>
      <c r="AA72" s="155">
        <v>0</v>
      </c>
      <c r="AB72" s="155">
        <v>0</v>
      </c>
      <c r="AC72" s="155">
        <f t="shared" si="206"/>
        <v>0</v>
      </c>
      <c r="AD72" s="155">
        <v>0</v>
      </c>
      <c r="AE72" s="155">
        <v>0</v>
      </c>
      <c r="AF72" s="155">
        <v>0</v>
      </c>
      <c r="AG72" s="155">
        <v>0</v>
      </c>
      <c r="AH72" s="155">
        <v>0</v>
      </c>
      <c r="AI72" s="155">
        <f t="shared" si="207"/>
        <v>0</v>
      </c>
      <c r="AJ72" s="155">
        <f t="shared" si="208"/>
        <v>253</v>
      </c>
      <c r="AK72" s="155">
        <f t="shared" si="208"/>
        <v>13</v>
      </c>
      <c r="AL72" s="155">
        <f t="shared" si="208"/>
        <v>4</v>
      </c>
      <c r="AM72" s="155">
        <f t="shared" si="208"/>
        <v>0</v>
      </c>
      <c r="AN72" s="155">
        <f t="shared" si="208"/>
        <v>9</v>
      </c>
      <c r="AO72" s="156">
        <f t="shared" si="209"/>
        <v>279</v>
      </c>
      <c r="AP72" s="29" t="s">
        <v>111</v>
      </c>
      <c r="AQ72" s="30" t="s">
        <v>112</v>
      </c>
      <c r="AR72" s="39">
        <v>11</v>
      </c>
      <c r="AS72" s="39">
        <v>0</v>
      </c>
      <c r="AT72" s="39">
        <v>1</v>
      </c>
      <c r="AU72" s="39">
        <v>1</v>
      </c>
      <c r="AV72" s="39">
        <v>0</v>
      </c>
      <c r="AW72" s="39">
        <f t="shared" si="210"/>
        <v>13</v>
      </c>
      <c r="AX72" s="39">
        <v>12</v>
      </c>
      <c r="AY72" s="39">
        <v>0</v>
      </c>
      <c r="AZ72" s="39">
        <v>0</v>
      </c>
      <c r="BA72" s="39">
        <v>0</v>
      </c>
      <c r="BB72" s="39">
        <v>2</v>
      </c>
      <c r="BC72" s="39">
        <f t="shared" si="211"/>
        <v>14</v>
      </c>
      <c r="BD72" s="39">
        <v>0</v>
      </c>
      <c r="BE72" s="39">
        <v>0</v>
      </c>
      <c r="BF72" s="39">
        <v>0</v>
      </c>
      <c r="BG72" s="39">
        <v>0</v>
      </c>
      <c r="BH72" s="39">
        <v>0</v>
      </c>
      <c r="BI72" s="157">
        <f t="shared" si="212"/>
        <v>0</v>
      </c>
      <c r="BJ72" s="29" t="s">
        <v>111</v>
      </c>
      <c r="BK72" s="30" t="s">
        <v>112</v>
      </c>
      <c r="BL72" s="155">
        <v>0</v>
      </c>
      <c r="BM72" s="155">
        <v>0</v>
      </c>
      <c r="BN72" s="155">
        <v>0</v>
      </c>
      <c r="BO72" s="155">
        <v>0</v>
      </c>
      <c r="BP72" s="155">
        <v>0</v>
      </c>
      <c r="BQ72" s="155">
        <f t="shared" si="213"/>
        <v>0</v>
      </c>
      <c r="BR72" s="155">
        <v>0</v>
      </c>
      <c r="BS72" s="155">
        <v>0</v>
      </c>
      <c r="BT72" s="155">
        <v>0</v>
      </c>
      <c r="BU72" s="155">
        <v>0</v>
      </c>
      <c r="BV72" s="155">
        <v>0</v>
      </c>
      <c r="BW72" s="155">
        <f t="shared" si="214"/>
        <v>0</v>
      </c>
      <c r="BX72" s="155">
        <f t="shared" si="215"/>
        <v>23</v>
      </c>
      <c r="BY72" s="155">
        <f t="shared" si="215"/>
        <v>0</v>
      </c>
      <c r="BZ72" s="155">
        <f t="shared" si="215"/>
        <v>1</v>
      </c>
      <c r="CA72" s="155">
        <f t="shared" si="215"/>
        <v>1</v>
      </c>
      <c r="CB72" s="155">
        <f t="shared" si="215"/>
        <v>2</v>
      </c>
      <c r="CC72" s="156">
        <f t="shared" si="216"/>
        <v>27</v>
      </c>
      <c r="CD72" s="139"/>
      <c r="CE72" s="139"/>
      <c r="CF72" s="139"/>
      <c r="CG72" s="139"/>
      <c r="CH72" s="139"/>
      <c r="CI72" s="139"/>
      <c r="CJ72" s="139"/>
      <c r="CK72" s="139"/>
      <c r="CL72" s="139"/>
      <c r="CM72" s="139"/>
      <c r="CN72" s="139"/>
      <c r="CO72" s="139"/>
      <c r="CP72" s="139"/>
      <c r="CQ72" s="139"/>
      <c r="CR72" s="139"/>
      <c r="CS72" s="139"/>
      <c r="CT72" s="139"/>
      <c r="CU72" s="139"/>
      <c r="CV72" s="139"/>
      <c r="CW72" s="139"/>
      <c r="CX72" s="139"/>
      <c r="CY72" s="139"/>
      <c r="CZ72" s="139"/>
      <c r="DA72" s="139"/>
      <c r="DB72" s="139"/>
      <c r="DC72" s="139"/>
      <c r="DD72" s="139"/>
      <c r="DE72" s="139"/>
      <c r="DF72" s="139"/>
      <c r="DG72" s="139"/>
      <c r="DH72" s="139"/>
      <c r="DI72" s="139"/>
      <c r="DJ72" s="139"/>
      <c r="DK72" s="139"/>
      <c r="DL72" s="139"/>
      <c r="DM72" s="139"/>
      <c r="DN72" s="139"/>
      <c r="DO72" s="139"/>
      <c r="DP72" s="139"/>
      <c r="DQ72" s="139"/>
      <c r="DR72" s="139"/>
      <c r="DS72" s="139"/>
      <c r="DT72" s="139"/>
      <c r="DU72" s="139"/>
      <c r="DV72" s="139"/>
      <c r="DW72" s="139"/>
      <c r="DX72" s="139"/>
      <c r="DY72" s="139"/>
      <c r="DZ72" s="139"/>
      <c r="EA72" s="139"/>
      <c r="EB72" s="139"/>
      <c r="EC72" s="139"/>
      <c r="ED72" s="139"/>
      <c r="EE72" s="139"/>
      <c r="EF72" s="139"/>
      <c r="EG72" s="139"/>
      <c r="EH72" s="139"/>
      <c r="EI72" s="139"/>
      <c r="EJ72" s="139"/>
      <c r="EK72" s="139"/>
      <c r="EL72" s="139"/>
      <c r="EM72" s="139"/>
      <c r="EN72" s="139"/>
      <c r="EO72" s="139"/>
      <c r="EP72" s="139"/>
      <c r="EQ72" s="139"/>
      <c r="ER72" s="139"/>
      <c r="ES72" s="139"/>
      <c r="ET72" s="139"/>
      <c r="EU72" s="139"/>
      <c r="EV72" s="139"/>
      <c r="EW72" s="139"/>
      <c r="EX72" s="139"/>
      <c r="EY72" s="139"/>
      <c r="EZ72" s="139"/>
      <c r="FA72" s="139"/>
      <c r="FB72" s="139"/>
      <c r="FC72" s="139"/>
      <c r="FD72" s="139"/>
      <c r="FE72" s="139"/>
      <c r="FF72" s="139"/>
      <c r="FG72" s="139"/>
      <c r="FH72" s="139"/>
      <c r="FI72" s="139"/>
      <c r="FJ72" s="139"/>
      <c r="FK72" s="139"/>
      <c r="FL72" s="139"/>
      <c r="FM72" s="139"/>
      <c r="FN72" s="139"/>
      <c r="FO72" s="139"/>
      <c r="FP72" s="139"/>
      <c r="FQ72" s="139"/>
      <c r="FR72" s="139"/>
      <c r="FS72" s="139"/>
      <c r="FT72" s="139"/>
      <c r="FU72" s="139"/>
      <c r="FV72" s="139"/>
      <c r="FW72" s="139"/>
      <c r="FX72" s="139"/>
      <c r="FY72" s="139"/>
      <c r="FZ72" s="139"/>
      <c r="GA72" s="139"/>
      <c r="GB72" s="139"/>
      <c r="GC72" s="139"/>
      <c r="GD72" s="139"/>
      <c r="GE72" s="139"/>
      <c r="GF72" s="139"/>
      <c r="GG72" s="139"/>
      <c r="GH72" s="139"/>
      <c r="GI72" s="139"/>
      <c r="GJ72" s="139"/>
      <c r="GK72" s="139"/>
      <c r="GL72" s="139"/>
      <c r="GM72" s="139"/>
      <c r="GN72" s="139"/>
      <c r="GO72" s="139"/>
      <c r="GP72" s="139"/>
      <c r="GQ72" s="139"/>
      <c r="GR72" s="139"/>
      <c r="GS72" s="139"/>
      <c r="GT72" s="139"/>
      <c r="GU72" s="139"/>
      <c r="GV72" s="139"/>
      <c r="GW72" s="139"/>
      <c r="GX72" s="139"/>
      <c r="GY72" s="139"/>
      <c r="GZ72" s="139"/>
      <c r="HA72" s="139"/>
      <c r="HB72" s="139"/>
      <c r="HC72" s="139"/>
      <c r="HD72" s="139"/>
      <c r="HE72" s="139"/>
      <c r="HF72" s="139"/>
      <c r="HG72" s="139"/>
      <c r="HH72" s="139"/>
      <c r="HI72" s="139"/>
      <c r="HJ72" s="139"/>
      <c r="HK72" s="139"/>
      <c r="HL72" s="139"/>
      <c r="HM72" s="139"/>
      <c r="HN72" s="139"/>
      <c r="HO72" s="139"/>
      <c r="HP72" s="139"/>
      <c r="HQ72" s="139"/>
      <c r="HR72" s="139"/>
      <c r="HS72" s="139"/>
      <c r="HT72" s="139"/>
      <c r="HU72" s="139"/>
      <c r="HV72" s="139"/>
      <c r="HW72" s="139"/>
      <c r="HX72" s="139"/>
      <c r="HY72" s="139"/>
      <c r="HZ72" s="139"/>
      <c r="IA72" s="139"/>
      <c r="IB72" s="139"/>
      <c r="IC72" s="139"/>
      <c r="ID72" s="139"/>
      <c r="IE72" s="139"/>
      <c r="IF72" s="139"/>
      <c r="IG72" s="139"/>
      <c r="IH72" s="139"/>
      <c r="II72" s="139"/>
      <c r="IJ72" s="139"/>
      <c r="IK72" s="139"/>
      <c r="IL72" s="139"/>
      <c r="IM72" s="139"/>
      <c r="IN72" s="139"/>
      <c r="IO72" s="139"/>
      <c r="IP72" s="139"/>
      <c r="IQ72" s="139"/>
      <c r="IR72" s="139"/>
      <c r="IS72" s="139"/>
      <c r="IT72" s="139"/>
      <c r="IU72" s="139"/>
      <c r="IV72" s="139"/>
    </row>
    <row r="73" spans="1:256" ht="17.100000000000001" customHeight="1">
      <c r="A73" s="16"/>
      <c r="B73" s="92"/>
      <c r="C73" s="93" t="s">
        <v>113</v>
      </c>
      <c r="D73" s="161">
        <v>388</v>
      </c>
      <c r="E73" s="161">
        <v>28</v>
      </c>
      <c r="F73" s="161">
        <v>10</v>
      </c>
      <c r="G73" s="161">
        <v>0</v>
      </c>
      <c r="H73" s="161">
        <v>7</v>
      </c>
      <c r="I73" s="161">
        <f t="shared" si="203"/>
        <v>433</v>
      </c>
      <c r="J73" s="161">
        <v>151</v>
      </c>
      <c r="K73" s="161">
        <v>0</v>
      </c>
      <c r="L73" s="161">
        <v>7</v>
      </c>
      <c r="M73" s="161">
        <v>2</v>
      </c>
      <c r="N73" s="161">
        <v>10</v>
      </c>
      <c r="O73" s="161">
        <f t="shared" si="204"/>
        <v>170</v>
      </c>
      <c r="P73" s="161">
        <v>30</v>
      </c>
      <c r="Q73" s="161">
        <v>0</v>
      </c>
      <c r="R73" s="161">
        <v>1</v>
      </c>
      <c r="S73" s="161">
        <v>0</v>
      </c>
      <c r="T73" s="161">
        <v>0</v>
      </c>
      <c r="U73" s="162">
        <f t="shared" si="205"/>
        <v>31</v>
      </c>
      <c r="V73" s="92"/>
      <c r="W73" s="93" t="s">
        <v>113</v>
      </c>
      <c r="X73" s="161">
        <v>44</v>
      </c>
      <c r="Y73" s="161">
        <v>4</v>
      </c>
      <c r="Z73" s="161">
        <v>3</v>
      </c>
      <c r="AA73" s="161">
        <v>1</v>
      </c>
      <c r="AB73" s="161">
        <v>4</v>
      </c>
      <c r="AC73" s="161">
        <f t="shared" si="206"/>
        <v>56</v>
      </c>
      <c r="AD73" s="161">
        <v>23</v>
      </c>
      <c r="AE73" s="161">
        <v>0</v>
      </c>
      <c r="AF73" s="161">
        <v>0</v>
      </c>
      <c r="AG73" s="161">
        <v>1</v>
      </c>
      <c r="AH73" s="161">
        <v>1</v>
      </c>
      <c r="AI73" s="161">
        <f t="shared" si="207"/>
        <v>25</v>
      </c>
      <c r="AJ73" s="161">
        <f t="shared" si="208"/>
        <v>636</v>
      </c>
      <c r="AK73" s="161">
        <f t="shared" si="208"/>
        <v>32</v>
      </c>
      <c r="AL73" s="161">
        <f t="shared" si="208"/>
        <v>21</v>
      </c>
      <c r="AM73" s="161">
        <f t="shared" si="208"/>
        <v>4</v>
      </c>
      <c r="AN73" s="161">
        <f t="shared" si="208"/>
        <v>22</v>
      </c>
      <c r="AO73" s="162">
        <f t="shared" si="209"/>
        <v>715</v>
      </c>
      <c r="AP73" s="92"/>
      <c r="AQ73" s="93" t="s">
        <v>113</v>
      </c>
      <c r="AR73" s="61">
        <v>13</v>
      </c>
      <c r="AS73" s="61">
        <v>1</v>
      </c>
      <c r="AT73" s="61">
        <v>2</v>
      </c>
      <c r="AU73" s="61">
        <v>6</v>
      </c>
      <c r="AV73" s="61">
        <v>2</v>
      </c>
      <c r="AW73" s="61">
        <f t="shared" si="210"/>
        <v>24</v>
      </c>
      <c r="AX73" s="61">
        <v>39</v>
      </c>
      <c r="AY73" s="61">
        <v>0</v>
      </c>
      <c r="AZ73" s="61">
        <v>1</v>
      </c>
      <c r="BA73" s="61">
        <v>1</v>
      </c>
      <c r="BB73" s="61">
        <v>5</v>
      </c>
      <c r="BC73" s="61">
        <f t="shared" si="211"/>
        <v>46</v>
      </c>
      <c r="BD73" s="61">
        <v>3</v>
      </c>
      <c r="BE73" s="61">
        <v>0</v>
      </c>
      <c r="BF73" s="61">
        <v>1</v>
      </c>
      <c r="BG73" s="61">
        <v>0</v>
      </c>
      <c r="BH73" s="61">
        <v>0</v>
      </c>
      <c r="BI73" s="163">
        <f t="shared" si="212"/>
        <v>4</v>
      </c>
      <c r="BJ73" s="92"/>
      <c r="BK73" s="93" t="s">
        <v>113</v>
      </c>
      <c r="BL73" s="161">
        <v>7</v>
      </c>
      <c r="BM73" s="161">
        <v>0</v>
      </c>
      <c r="BN73" s="161">
        <v>0</v>
      </c>
      <c r="BO73" s="161">
        <v>1</v>
      </c>
      <c r="BP73" s="161">
        <v>2</v>
      </c>
      <c r="BQ73" s="161">
        <f t="shared" si="213"/>
        <v>10</v>
      </c>
      <c r="BR73" s="161">
        <v>4</v>
      </c>
      <c r="BS73" s="161">
        <v>1</v>
      </c>
      <c r="BT73" s="161">
        <v>1</v>
      </c>
      <c r="BU73" s="161">
        <v>1</v>
      </c>
      <c r="BV73" s="161">
        <v>0</v>
      </c>
      <c r="BW73" s="161">
        <f t="shared" si="214"/>
        <v>7</v>
      </c>
      <c r="BX73" s="161">
        <f t="shared" si="215"/>
        <v>66</v>
      </c>
      <c r="BY73" s="161">
        <f t="shared" si="215"/>
        <v>2</v>
      </c>
      <c r="BZ73" s="161">
        <f t="shared" si="215"/>
        <v>5</v>
      </c>
      <c r="CA73" s="161">
        <f t="shared" si="215"/>
        <v>9</v>
      </c>
      <c r="CB73" s="161">
        <f t="shared" si="215"/>
        <v>9</v>
      </c>
      <c r="CC73" s="162">
        <f t="shared" si="216"/>
        <v>91</v>
      </c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39"/>
      <c r="CO73" s="139"/>
      <c r="CP73" s="139"/>
      <c r="CQ73" s="139"/>
      <c r="CR73" s="139"/>
      <c r="CS73" s="139"/>
      <c r="CT73" s="139"/>
      <c r="CU73" s="139"/>
      <c r="CV73" s="139"/>
      <c r="CW73" s="139"/>
      <c r="CX73" s="139"/>
      <c r="CY73" s="139"/>
      <c r="CZ73" s="139"/>
      <c r="DA73" s="139"/>
      <c r="DB73" s="139"/>
      <c r="DC73" s="139"/>
      <c r="DD73" s="139"/>
      <c r="DE73" s="139"/>
      <c r="DF73" s="139"/>
      <c r="DG73" s="139"/>
      <c r="DH73" s="139"/>
      <c r="DI73" s="139"/>
      <c r="DJ73" s="139"/>
      <c r="DK73" s="139"/>
      <c r="DL73" s="139"/>
      <c r="DM73" s="139"/>
      <c r="DN73" s="139"/>
      <c r="DO73" s="139"/>
      <c r="DP73" s="139"/>
      <c r="DQ73" s="139"/>
      <c r="DR73" s="139"/>
      <c r="DS73" s="139"/>
      <c r="DT73" s="139"/>
      <c r="DU73" s="139"/>
      <c r="DV73" s="139"/>
      <c r="DW73" s="139"/>
      <c r="DX73" s="139"/>
      <c r="DY73" s="139"/>
      <c r="DZ73" s="139"/>
      <c r="EA73" s="139"/>
      <c r="EB73" s="139"/>
      <c r="EC73" s="139"/>
      <c r="ED73" s="139"/>
      <c r="EE73" s="139"/>
      <c r="EF73" s="139"/>
      <c r="EG73" s="139"/>
      <c r="EH73" s="139"/>
      <c r="EI73" s="139"/>
      <c r="EJ73" s="139"/>
      <c r="EK73" s="139"/>
      <c r="EL73" s="139"/>
      <c r="EM73" s="139"/>
      <c r="EN73" s="139"/>
      <c r="EO73" s="139"/>
      <c r="EP73" s="139"/>
      <c r="EQ73" s="139"/>
      <c r="ER73" s="139"/>
      <c r="ES73" s="139"/>
      <c r="ET73" s="139"/>
      <c r="EU73" s="139"/>
      <c r="EV73" s="139"/>
      <c r="EW73" s="139"/>
      <c r="EX73" s="139"/>
      <c r="EY73" s="139"/>
      <c r="EZ73" s="139"/>
      <c r="FA73" s="139"/>
      <c r="FB73" s="139"/>
      <c r="FC73" s="139"/>
      <c r="FD73" s="139"/>
      <c r="FE73" s="139"/>
      <c r="FF73" s="139"/>
      <c r="FG73" s="139"/>
      <c r="FH73" s="139"/>
      <c r="FI73" s="139"/>
      <c r="FJ73" s="139"/>
      <c r="FK73" s="139"/>
      <c r="FL73" s="139"/>
      <c r="FM73" s="139"/>
      <c r="FN73" s="139"/>
      <c r="FO73" s="139"/>
      <c r="FP73" s="139"/>
      <c r="FQ73" s="139"/>
      <c r="FR73" s="139"/>
      <c r="FS73" s="139"/>
      <c r="FT73" s="139"/>
      <c r="FU73" s="139"/>
      <c r="FV73" s="139"/>
      <c r="FW73" s="139"/>
      <c r="FX73" s="139"/>
      <c r="FY73" s="139"/>
      <c r="FZ73" s="139"/>
      <c r="GA73" s="139"/>
      <c r="GB73" s="139"/>
      <c r="GC73" s="139"/>
      <c r="GD73" s="139"/>
      <c r="GE73" s="139"/>
      <c r="GF73" s="139"/>
      <c r="GG73" s="139"/>
      <c r="GH73" s="139"/>
      <c r="GI73" s="139"/>
      <c r="GJ73" s="139"/>
      <c r="GK73" s="139"/>
      <c r="GL73" s="139"/>
      <c r="GM73" s="139"/>
      <c r="GN73" s="139"/>
      <c r="GO73" s="139"/>
      <c r="GP73" s="139"/>
      <c r="GQ73" s="139"/>
      <c r="GR73" s="139"/>
      <c r="GS73" s="139"/>
      <c r="GT73" s="139"/>
      <c r="GU73" s="139"/>
      <c r="GV73" s="139"/>
      <c r="GW73" s="139"/>
      <c r="GX73" s="139"/>
      <c r="GY73" s="139"/>
      <c r="GZ73" s="139"/>
      <c r="HA73" s="139"/>
      <c r="HB73" s="139"/>
      <c r="HC73" s="139"/>
      <c r="HD73" s="139"/>
      <c r="HE73" s="139"/>
      <c r="HF73" s="139"/>
      <c r="HG73" s="139"/>
      <c r="HH73" s="139"/>
      <c r="HI73" s="139"/>
      <c r="HJ73" s="139"/>
      <c r="HK73" s="139"/>
      <c r="HL73" s="139"/>
      <c r="HM73" s="139"/>
      <c r="HN73" s="139"/>
      <c r="HO73" s="139"/>
      <c r="HP73" s="139"/>
      <c r="HQ73" s="139"/>
      <c r="HR73" s="139"/>
      <c r="HS73" s="139"/>
      <c r="HT73" s="139"/>
      <c r="HU73" s="139"/>
      <c r="HV73" s="139"/>
      <c r="HW73" s="139"/>
      <c r="HX73" s="139"/>
      <c r="HY73" s="139"/>
      <c r="HZ73" s="139"/>
      <c r="IA73" s="139"/>
      <c r="IB73" s="139"/>
      <c r="IC73" s="139"/>
      <c r="ID73" s="139"/>
      <c r="IE73" s="139"/>
      <c r="IF73" s="139"/>
      <c r="IG73" s="139"/>
      <c r="IH73" s="139"/>
      <c r="II73" s="139"/>
      <c r="IJ73" s="139"/>
      <c r="IK73" s="139"/>
      <c r="IL73" s="139"/>
      <c r="IM73" s="139"/>
      <c r="IN73" s="139"/>
      <c r="IO73" s="139"/>
      <c r="IP73" s="139"/>
      <c r="IQ73" s="139"/>
      <c r="IR73" s="139"/>
      <c r="IS73" s="139"/>
      <c r="IT73" s="139"/>
      <c r="IU73" s="139"/>
      <c r="IV73" s="139"/>
    </row>
    <row r="74" spans="1:256" ht="17.100000000000001" customHeight="1">
      <c r="A74" s="16"/>
      <c r="B74" s="29" t="s">
        <v>114</v>
      </c>
      <c r="C74" s="76" t="s">
        <v>115</v>
      </c>
      <c r="D74" s="155">
        <v>388</v>
      </c>
      <c r="E74" s="155">
        <v>28</v>
      </c>
      <c r="F74" s="155">
        <v>10</v>
      </c>
      <c r="G74" s="155">
        <v>0</v>
      </c>
      <c r="H74" s="155">
        <v>7</v>
      </c>
      <c r="I74" s="155">
        <f t="shared" si="203"/>
        <v>433</v>
      </c>
      <c r="J74" s="155">
        <v>151</v>
      </c>
      <c r="K74" s="155">
        <v>0</v>
      </c>
      <c r="L74" s="155">
        <v>7</v>
      </c>
      <c r="M74" s="155">
        <v>2</v>
      </c>
      <c r="N74" s="155">
        <v>10</v>
      </c>
      <c r="O74" s="155">
        <f t="shared" si="204"/>
        <v>170</v>
      </c>
      <c r="P74" s="155">
        <v>0</v>
      </c>
      <c r="Q74" s="155">
        <v>0</v>
      </c>
      <c r="R74" s="155">
        <v>0</v>
      </c>
      <c r="S74" s="155">
        <v>0</v>
      </c>
      <c r="T74" s="155">
        <v>0</v>
      </c>
      <c r="U74" s="156">
        <f t="shared" si="205"/>
        <v>0</v>
      </c>
      <c r="V74" s="29" t="s">
        <v>114</v>
      </c>
      <c r="W74" s="76" t="s">
        <v>115</v>
      </c>
      <c r="X74" s="155">
        <v>0</v>
      </c>
      <c r="Y74" s="155">
        <v>0</v>
      </c>
      <c r="Z74" s="155">
        <v>0</v>
      </c>
      <c r="AA74" s="155">
        <v>0</v>
      </c>
      <c r="AB74" s="155">
        <v>0</v>
      </c>
      <c r="AC74" s="155">
        <f t="shared" si="206"/>
        <v>0</v>
      </c>
      <c r="AD74" s="155">
        <v>23</v>
      </c>
      <c r="AE74" s="155">
        <v>0</v>
      </c>
      <c r="AF74" s="155">
        <v>0</v>
      </c>
      <c r="AG74" s="155">
        <v>1</v>
      </c>
      <c r="AH74" s="155">
        <v>1</v>
      </c>
      <c r="AI74" s="155">
        <f t="shared" si="207"/>
        <v>25</v>
      </c>
      <c r="AJ74" s="155">
        <f t="shared" si="208"/>
        <v>562</v>
      </c>
      <c r="AK74" s="155">
        <f t="shared" si="208"/>
        <v>28</v>
      </c>
      <c r="AL74" s="155">
        <f t="shared" si="208"/>
        <v>17</v>
      </c>
      <c r="AM74" s="155">
        <f t="shared" si="208"/>
        <v>3</v>
      </c>
      <c r="AN74" s="155">
        <f t="shared" si="208"/>
        <v>18</v>
      </c>
      <c r="AO74" s="156">
        <f t="shared" si="209"/>
        <v>628</v>
      </c>
      <c r="AP74" s="29" t="s">
        <v>114</v>
      </c>
      <c r="AQ74" s="76" t="s">
        <v>115</v>
      </c>
      <c r="AR74" s="39">
        <v>13</v>
      </c>
      <c r="AS74" s="39">
        <v>1</v>
      </c>
      <c r="AT74" s="39">
        <v>2</v>
      </c>
      <c r="AU74" s="39">
        <v>6</v>
      </c>
      <c r="AV74" s="39">
        <v>2</v>
      </c>
      <c r="AW74" s="39">
        <f t="shared" si="210"/>
        <v>24</v>
      </c>
      <c r="AX74" s="39">
        <v>39</v>
      </c>
      <c r="AY74" s="39">
        <v>0</v>
      </c>
      <c r="AZ74" s="39">
        <v>1</v>
      </c>
      <c r="BA74" s="39">
        <v>1</v>
      </c>
      <c r="BB74" s="39">
        <v>5</v>
      </c>
      <c r="BC74" s="39">
        <f t="shared" si="211"/>
        <v>46</v>
      </c>
      <c r="BD74" s="39">
        <v>0</v>
      </c>
      <c r="BE74" s="39">
        <v>0</v>
      </c>
      <c r="BF74" s="39">
        <v>0</v>
      </c>
      <c r="BG74" s="39">
        <v>0</v>
      </c>
      <c r="BH74" s="39">
        <v>0</v>
      </c>
      <c r="BI74" s="157">
        <f t="shared" si="212"/>
        <v>0</v>
      </c>
      <c r="BJ74" s="29" t="s">
        <v>114</v>
      </c>
      <c r="BK74" s="76" t="s">
        <v>115</v>
      </c>
      <c r="BL74" s="155">
        <v>0</v>
      </c>
      <c r="BM74" s="155">
        <v>0</v>
      </c>
      <c r="BN74" s="155">
        <v>0</v>
      </c>
      <c r="BO74" s="155">
        <v>0</v>
      </c>
      <c r="BP74" s="155">
        <v>0</v>
      </c>
      <c r="BQ74" s="155">
        <f t="shared" si="213"/>
        <v>0</v>
      </c>
      <c r="BR74" s="155">
        <v>4</v>
      </c>
      <c r="BS74" s="155">
        <v>1</v>
      </c>
      <c r="BT74" s="155">
        <v>1</v>
      </c>
      <c r="BU74" s="155">
        <v>1</v>
      </c>
      <c r="BV74" s="155">
        <v>0</v>
      </c>
      <c r="BW74" s="155">
        <f t="shared" si="214"/>
        <v>7</v>
      </c>
      <c r="BX74" s="155">
        <f t="shared" si="215"/>
        <v>56</v>
      </c>
      <c r="BY74" s="155">
        <f t="shared" si="215"/>
        <v>2</v>
      </c>
      <c r="BZ74" s="155">
        <f t="shared" si="215"/>
        <v>4</v>
      </c>
      <c r="CA74" s="155">
        <f t="shared" si="215"/>
        <v>8</v>
      </c>
      <c r="CB74" s="155">
        <f t="shared" si="215"/>
        <v>7</v>
      </c>
      <c r="CC74" s="156">
        <f t="shared" si="216"/>
        <v>77</v>
      </c>
      <c r="CD74" s="139"/>
      <c r="CE74" s="139"/>
      <c r="CF74" s="139"/>
      <c r="CG74" s="139"/>
      <c r="CH74" s="139"/>
      <c r="CI74" s="139"/>
      <c r="CJ74" s="139"/>
      <c r="CK74" s="139"/>
      <c r="CL74" s="139"/>
      <c r="CM74" s="139"/>
      <c r="CN74" s="139"/>
      <c r="CO74" s="139"/>
      <c r="CP74" s="139"/>
      <c r="CQ74" s="139"/>
      <c r="CR74" s="139"/>
      <c r="CS74" s="139"/>
      <c r="CT74" s="139"/>
      <c r="CU74" s="139"/>
      <c r="CV74" s="139"/>
      <c r="CW74" s="139"/>
      <c r="CX74" s="139"/>
      <c r="CY74" s="139"/>
      <c r="CZ74" s="139"/>
      <c r="DA74" s="139"/>
      <c r="DB74" s="139"/>
      <c r="DC74" s="139"/>
      <c r="DD74" s="139"/>
      <c r="DE74" s="139"/>
      <c r="DF74" s="139"/>
      <c r="DG74" s="139"/>
      <c r="DH74" s="139"/>
      <c r="DI74" s="139"/>
      <c r="DJ74" s="139"/>
      <c r="DK74" s="139"/>
      <c r="DL74" s="139"/>
      <c r="DM74" s="139"/>
      <c r="DN74" s="139"/>
      <c r="DO74" s="139"/>
      <c r="DP74" s="139"/>
      <c r="DQ74" s="139"/>
      <c r="DR74" s="139"/>
      <c r="DS74" s="139"/>
      <c r="DT74" s="139"/>
      <c r="DU74" s="139"/>
      <c r="DV74" s="139"/>
      <c r="DW74" s="139"/>
      <c r="DX74" s="139"/>
      <c r="DY74" s="139"/>
      <c r="DZ74" s="139"/>
      <c r="EA74" s="139"/>
      <c r="EB74" s="139"/>
      <c r="EC74" s="139"/>
      <c r="ED74" s="139"/>
      <c r="EE74" s="139"/>
      <c r="EF74" s="139"/>
      <c r="EG74" s="139"/>
      <c r="EH74" s="139"/>
      <c r="EI74" s="139"/>
      <c r="EJ74" s="139"/>
      <c r="EK74" s="139"/>
      <c r="EL74" s="139"/>
      <c r="EM74" s="139"/>
      <c r="EN74" s="139"/>
      <c r="EO74" s="139"/>
      <c r="EP74" s="139"/>
      <c r="EQ74" s="139"/>
      <c r="ER74" s="139"/>
      <c r="ES74" s="139"/>
      <c r="ET74" s="139"/>
      <c r="EU74" s="139"/>
      <c r="EV74" s="139"/>
      <c r="EW74" s="139"/>
      <c r="EX74" s="139"/>
      <c r="EY74" s="139"/>
      <c r="EZ74" s="139"/>
      <c r="FA74" s="139"/>
      <c r="FB74" s="139"/>
      <c r="FC74" s="139"/>
      <c r="FD74" s="139"/>
      <c r="FE74" s="139"/>
      <c r="FF74" s="139"/>
      <c r="FG74" s="139"/>
      <c r="FH74" s="139"/>
      <c r="FI74" s="139"/>
      <c r="FJ74" s="139"/>
      <c r="FK74" s="139"/>
      <c r="FL74" s="139"/>
      <c r="FM74" s="139"/>
      <c r="FN74" s="139"/>
      <c r="FO74" s="139"/>
      <c r="FP74" s="139"/>
      <c r="FQ74" s="139"/>
      <c r="FR74" s="139"/>
      <c r="FS74" s="139"/>
      <c r="FT74" s="139"/>
      <c r="FU74" s="139"/>
      <c r="FV74" s="139"/>
      <c r="FW74" s="139"/>
      <c r="FX74" s="139"/>
      <c r="FY74" s="139"/>
      <c r="FZ74" s="139"/>
      <c r="GA74" s="139"/>
      <c r="GB74" s="139"/>
      <c r="GC74" s="139"/>
      <c r="GD74" s="139"/>
      <c r="GE74" s="139"/>
      <c r="GF74" s="139"/>
      <c r="GG74" s="139"/>
      <c r="GH74" s="139"/>
      <c r="GI74" s="139"/>
      <c r="GJ74" s="139"/>
      <c r="GK74" s="139"/>
      <c r="GL74" s="139"/>
      <c r="GM74" s="139"/>
      <c r="GN74" s="139"/>
      <c r="GO74" s="139"/>
      <c r="GP74" s="139"/>
      <c r="GQ74" s="139"/>
      <c r="GR74" s="139"/>
      <c r="GS74" s="139"/>
      <c r="GT74" s="139"/>
      <c r="GU74" s="139"/>
      <c r="GV74" s="139"/>
      <c r="GW74" s="139"/>
      <c r="GX74" s="139"/>
      <c r="GY74" s="139"/>
      <c r="GZ74" s="139"/>
      <c r="HA74" s="139"/>
      <c r="HB74" s="139"/>
      <c r="HC74" s="139"/>
      <c r="HD74" s="139"/>
      <c r="HE74" s="139"/>
      <c r="HF74" s="139"/>
      <c r="HG74" s="139"/>
      <c r="HH74" s="139"/>
      <c r="HI74" s="139"/>
      <c r="HJ74" s="139"/>
      <c r="HK74" s="139"/>
      <c r="HL74" s="139"/>
      <c r="HM74" s="139"/>
      <c r="HN74" s="139"/>
      <c r="HO74" s="139"/>
      <c r="HP74" s="139"/>
      <c r="HQ74" s="139"/>
      <c r="HR74" s="139"/>
      <c r="HS74" s="139"/>
      <c r="HT74" s="139"/>
      <c r="HU74" s="139"/>
      <c r="HV74" s="139"/>
      <c r="HW74" s="139"/>
      <c r="HX74" s="139"/>
      <c r="HY74" s="139"/>
      <c r="HZ74" s="139"/>
      <c r="IA74" s="139"/>
      <c r="IB74" s="139"/>
      <c r="IC74" s="139"/>
      <c r="ID74" s="139"/>
      <c r="IE74" s="139"/>
      <c r="IF74" s="139"/>
      <c r="IG74" s="139"/>
      <c r="IH74" s="139"/>
      <c r="II74" s="139"/>
      <c r="IJ74" s="139"/>
      <c r="IK74" s="139"/>
      <c r="IL74" s="139"/>
      <c r="IM74" s="139"/>
      <c r="IN74" s="139"/>
      <c r="IO74" s="139"/>
      <c r="IP74" s="139"/>
      <c r="IQ74" s="139"/>
      <c r="IR74" s="139"/>
      <c r="IS74" s="139"/>
      <c r="IT74" s="139"/>
      <c r="IU74" s="139"/>
      <c r="IV74" s="139"/>
    </row>
    <row r="75" spans="1:256" ht="17.100000000000001" customHeight="1">
      <c r="A75" s="16"/>
      <c r="B75" s="187" t="s">
        <v>116</v>
      </c>
      <c r="C75" s="94" t="s">
        <v>117</v>
      </c>
      <c r="D75" s="158">
        <v>0</v>
      </c>
      <c r="E75" s="158">
        <v>0</v>
      </c>
      <c r="F75" s="158">
        <v>0</v>
      </c>
      <c r="G75" s="158">
        <v>0</v>
      </c>
      <c r="H75" s="158">
        <v>0</v>
      </c>
      <c r="I75" s="158">
        <f t="shared" si="203"/>
        <v>0</v>
      </c>
      <c r="J75" s="158">
        <v>0</v>
      </c>
      <c r="K75" s="158">
        <v>0</v>
      </c>
      <c r="L75" s="158">
        <v>0</v>
      </c>
      <c r="M75" s="158">
        <v>0</v>
      </c>
      <c r="N75" s="158">
        <v>0</v>
      </c>
      <c r="O75" s="158">
        <f t="shared" si="204"/>
        <v>0</v>
      </c>
      <c r="P75" s="158">
        <v>64</v>
      </c>
      <c r="Q75" s="158">
        <v>0</v>
      </c>
      <c r="R75" s="158">
        <v>2</v>
      </c>
      <c r="S75" s="158">
        <v>0</v>
      </c>
      <c r="T75" s="158">
        <v>0</v>
      </c>
      <c r="U75" s="159">
        <f t="shared" si="205"/>
        <v>66</v>
      </c>
      <c r="V75" s="187" t="s">
        <v>116</v>
      </c>
      <c r="W75" s="94" t="s">
        <v>117</v>
      </c>
      <c r="X75" s="158">
        <v>32</v>
      </c>
      <c r="Y75" s="158">
        <v>1</v>
      </c>
      <c r="Z75" s="158">
        <v>2</v>
      </c>
      <c r="AA75" s="158">
        <v>0</v>
      </c>
      <c r="AB75" s="158">
        <v>0</v>
      </c>
      <c r="AC75" s="158">
        <f t="shared" si="206"/>
        <v>35</v>
      </c>
      <c r="AD75" s="158">
        <v>0</v>
      </c>
      <c r="AE75" s="158">
        <v>0</v>
      </c>
      <c r="AF75" s="158">
        <v>0</v>
      </c>
      <c r="AG75" s="158">
        <v>0</v>
      </c>
      <c r="AH75" s="158">
        <v>0</v>
      </c>
      <c r="AI75" s="158">
        <f t="shared" si="207"/>
        <v>0</v>
      </c>
      <c r="AJ75" s="158">
        <f t="shared" si="208"/>
        <v>96</v>
      </c>
      <c r="AK75" s="158">
        <f t="shared" si="208"/>
        <v>1</v>
      </c>
      <c r="AL75" s="158">
        <f t="shared" si="208"/>
        <v>4</v>
      </c>
      <c r="AM75" s="158">
        <f t="shared" si="208"/>
        <v>0</v>
      </c>
      <c r="AN75" s="158">
        <f t="shared" si="208"/>
        <v>0</v>
      </c>
      <c r="AO75" s="159">
        <f t="shared" si="209"/>
        <v>101</v>
      </c>
      <c r="AP75" s="187" t="s">
        <v>116</v>
      </c>
      <c r="AQ75" s="94" t="s">
        <v>117</v>
      </c>
      <c r="AR75" s="51">
        <v>0</v>
      </c>
      <c r="AS75" s="51">
        <v>0</v>
      </c>
      <c r="AT75" s="51">
        <v>0</v>
      </c>
      <c r="AU75" s="51">
        <v>0</v>
      </c>
      <c r="AV75" s="51">
        <v>0</v>
      </c>
      <c r="AW75" s="51">
        <f t="shared" si="210"/>
        <v>0</v>
      </c>
      <c r="AX75" s="51">
        <v>0</v>
      </c>
      <c r="AY75" s="51">
        <v>0</v>
      </c>
      <c r="AZ75" s="51">
        <v>0</v>
      </c>
      <c r="BA75" s="51">
        <v>0</v>
      </c>
      <c r="BB75" s="51">
        <v>0</v>
      </c>
      <c r="BC75" s="51">
        <f t="shared" si="211"/>
        <v>0</v>
      </c>
      <c r="BD75" s="51">
        <v>1</v>
      </c>
      <c r="BE75" s="51">
        <v>0</v>
      </c>
      <c r="BF75" s="51">
        <v>0</v>
      </c>
      <c r="BG75" s="51">
        <v>0</v>
      </c>
      <c r="BH75" s="51">
        <v>0</v>
      </c>
      <c r="BI75" s="160">
        <f t="shared" si="212"/>
        <v>1</v>
      </c>
      <c r="BJ75" s="187" t="s">
        <v>116</v>
      </c>
      <c r="BK75" s="94" t="s">
        <v>117</v>
      </c>
      <c r="BL75" s="158">
        <v>8</v>
      </c>
      <c r="BM75" s="158">
        <v>0</v>
      </c>
      <c r="BN75" s="158">
        <v>1</v>
      </c>
      <c r="BO75" s="158">
        <v>4</v>
      </c>
      <c r="BP75" s="158">
        <v>1</v>
      </c>
      <c r="BQ75" s="158">
        <f t="shared" si="213"/>
        <v>14</v>
      </c>
      <c r="BR75" s="158">
        <v>0</v>
      </c>
      <c r="BS75" s="158">
        <v>0</v>
      </c>
      <c r="BT75" s="158">
        <v>0</v>
      </c>
      <c r="BU75" s="158">
        <v>0</v>
      </c>
      <c r="BV75" s="158">
        <v>0</v>
      </c>
      <c r="BW75" s="158">
        <f t="shared" si="214"/>
        <v>0</v>
      </c>
      <c r="BX75" s="158">
        <f t="shared" si="215"/>
        <v>9</v>
      </c>
      <c r="BY75" s="158">
        <f t="shared" si="215"/>
        <v>0</v>
      </c>
      <c r="BZ75" s="158">
        <f t="shared" si="215"/>
        <v>1</v>
      </c>
      <c r="CA75" s="158">
        <f t="shared" si="215"/>
        <v>4</v>
      </c>
      <c r="CB75" s="158">
        <f t="shared" si="215"/>
        <v>1</v>
      </c>
      <c r="CC75" s="159">
        <f t="shared" si="216"/>
        <v>15</v>
      </c>
      <c r="CD75" s="139"/>
      <c r="CE75" s="139"/>
      <c r="CF75" s="139"/>
      <c r="CG75" s="139"/>
      <c r="CH75" s="139"/>
      <c r="CI75" s="139"/>
      <c r="CJ75" s="139"/>
      <c r="CK75" s="139"/>
      <c r="CL75" s="139"/>
      <c r="CM75" s="139"/>
      <c r="CN75" s="139"/>
      <c r="CO75" s="139"/>
      <c r="CP75" s="139"/>
      <c r="CQ75" s="139"/>
      <c r="CR75" s="139"/>
      <c r="CS75" s="139"/>
      <c r="CT75" s="139"/>
      <c r="CU75" s="139"/>
      <c r="CV75" s="139"/>
      <c r="CW75" s="139"/>
      <c r="CX75" s="139"/>
      <c r="CY75" s="139"/>
      <c r="CZ75" s="139"/>
      <c r="DA75" s="139"/>
      <c r="DB75" s="139"/>
      <c r="DC75" s="139"/>
      <c r="DD75" s="139"/>
      <c r="DE75" s="139"/>
      <c r="DF75" s="139"/>
      <c r="DG75" s="139"/>
      <c r="DH75" s="139"/>
      <c r="DI75" s="139"/>
      <c r="DJ75" s="139"/>
      <c r="DK75" s="139"/>
      <c r="DL75" s="139"/>
      <c r="DM75" s="139"/>
      <c r="DN75" s="139"/>
      <c r="DO75" s="139"/>
      <c r="DP75" s="139"/>
      <c r="DQ75" s="139"/>
      <c r="DR75" s="139"/>
      <c r="DS75" s="139"/>
      <c r="DT75" s="139"/>
      <c r="DU75" s="139"/>
      <c r="DV75" s="139"/>
      <c r="DW75" s="139"/>
      <c r="DX75" s="139"/>
      <c r="DY75" s="139"/>
      <c r="DZ75" s="139"/>
      <c r="EA75" s="139"/>
      <c r="EB75" s="139"/>
      <c r="EC75" s="139"/>
      <c r="ED75" s="139"/>
      <c r="EE75" s="139"/>
      <c r="EF75" s="139"/>
      <c r="EG75" s="139"/>
      <c r="EH75" s="139"/>
      <c r="EI75" s="139"/>
      <c r="EJ75" s="139"/>
      <c r="EK75" s="139"/>
      <c r="EL75" s="139"/>
      <c r="EM75" s="139"/>
      <c r="EN75" s="139"/>
      <c r="EO75" s="139"/>
      <c r="EP75" s="139"/>
      <c r="EQ75" s="139"/>
      <c r="ER75" s="139"/>
      <c r="ES75" s="139"/>
      <c r="ET75" s="139"/>
      <c r="EU75" s="139"/>
      <c r="EV75" s="139"/>
      <c r="EW75" s="139"/>
      <c r="EX75" s="139"/>
      <c r="EY75" s="139"/>
      <c r="EZ75" s="139"/>
      <c r="FA75" s="139"/>
      <c r="FB75" s="139"/>
      <c r="FC75" s="139"/>
      <c r="FD75" s="139"/>
      <c r="FE75" s="139"/>
      <c r="FF75" s="139"/>
      <c r="FG75" s="139"/>
      <c r="FH75" s="139"/>
      <c r="FI75" s="139"/>
      <c r="FJ75" s="139"/>
      <c r="FK75" s="139"/>
      <c r="FL75" s="139"/>
      <c r="FM75" s="139"/>
      <c r="FN75" s="139"/>
      <c r="FO75" s="139"/>
      <c r="FP75" s="139"/>
      <c r="FQ75" s="139"/>
      <c r="FR75" s="139"/>
      <c r="FS75" s="139"/>
      <c r="FT75" s="139"/>
      <c r="FU75" s="139"/>
      <c r="FV75" s="139"/>
      <c r="FW75" s="139"/>
      <c r="FX75" s="139"/>
      <c r="FY75" s="139"/>
      <c r="FZ75" s="139"/>
      <c r="GA75" s="139"/>
      <c r="GB75" s="139"/>
      <c r="GC75" s="139"/>
      <c r="GD75" s="139"/>
      <c r="GE75" s="139"/>
      <c r="GF75" s="139"/>
      <c r="GG75" s="139"/>
      <c r="GH75" s="139"/>
      <c r="GI75" s="139"/>
      <c r="GJ75" s="139"/>
      <c r="GK75" s="139"/>
      <c r="GL75" s="139"/>
      <c r="GM75" s="139"/>
      <c r="GN75" s="139"/>
      <c r="GO75" s="139"/>
      <c r="GP75" s="139"/>
      <c r="GQ75" s="139"/>
      <c r="GR75" s="139"/>
      <c r="GS75" s="139"/>
      <c r="GT75" s="139"/>
      <c r="GU75" s="139"/>
      <c r="GV75" s="139"/>
      <c r="GW75" s="139"/>
      <c r="GX75" s="139"/>
      <c r="GY75" s="139"/>
      <c r="GZ75" s="139"/>
      <c r="HA75" s="139"/>
      <c r="HB75" s="139"/>
      <c r="HC75" s="139"/>
      <c r="HD75" s="139"/>
      <c r="HE75" s="139"/>
      <c r="HF75" s="139"/>
      <c r="HG75" s="139"/>
      <c r="HH75" s="139"/>
      <c r="HI75" s="139"/>
      <c r="HJ75" s="139"/>
      <c r="HK75" s="139"/>
      <c r="HL75" s="139"/>
      <c r="HM75" s="139"/>
      <c r="HN75" s="139"/>
      <c r="HO75" s="139"/>
      <c r="HP75" s="139"/>
      <c r="HQ75" s="139"/>
      <c r="HR75" s="139"/>
      <c r="HS75" s="139"/>
      <c r="HT75" s="139"/>
      <c r="HU75" s="139"/>
      <c r="HV75" s="139"/>
      <c r="HW75" s="139"/>
      <c r="HX75" s="139"/>
      <c r="HY75" s="139"/>
      <c r="HZ75" s="139"/>
      <c r="IA75" s="139"/>
      <c r="IB75" s="139"/>
      <c r="IC75" s="139"/>
      <c r="ID75" s="139"/>
      <c r="IE75" s="139"/>
      <c r="IF75" s="139"/>
      <c r="IG75" s="139"/>
      <c r="IH75" s="139"/>
      <c r="II75" s="139"/>
      <c r="IJ75" s="139"/>
      <c r="IK75" s="139"/>
      <c r="IL75" s="139"/>
      <c r="IM75" s="139"/>
      <c r="IN75" s="139"/>
      <c r="IO75" s="139"/>
      <c r="IP75" s="139"/>
      <c r="IQ75" s="139"/>
      <c r="IR75" s="139"/>
      <c r="IS75" s="139"/>
      <c r="IT75" s="139"/>
      <c r="IU75" s="139"/>
      <c r="IV75" s="139"/>
    </row>
    <row r="76" spans="1:256" ht="17.100000000000001" customHeight="1">
      <c r="A76" s="16"/>
      <c r="B76" s="188"/>
      <c r="C76" s="95" t="s">
        <v>118</v>
      </c>
      <c r="D76" s="158">
        <v>0</v>
      </c>
      <c r="E76" s="158">
        <v>0</v>
      </c>
      <c r="F76" s="158">
        <v>0</v>
      </c>
      <c r="G76" s="158">
        <v>0</v>
      </c>
      <c r="H76" s="158">
        <v>0</v>
      </c>
      <c r="I76" s="158">
        <f t="shared" si="203"/>
        <v>0</v>
      </c>
      <c r="J76" s="158">
        <v>0</v>
      </c>
      <c r="K76" s="158">
        <v>0</v>
      </c>
      <c r="L76" s="158">
        <v>0</v>
      </c>
      <c r="M76" s="158">
        <v>0</v>
      </c>
      <c r="N76" s="158">
        <v>0</v>
      </c>
      <c r="O76" s="158">
        <f t="shared" si="204"/>
        <v>0</v>
      </c>
      <c r="P76" s="158">
        <v>0</v>
      </c>
      <c r="Q76" s="158">
        <v>0</v>
      </c>
      <c r="R76" s="158">
        <v>0</v>
      </c>
      <c r="S76" s="158">
        <v>0</v>
      </c>
      <c r="T76" s="158">
        <v>0</v>
      </c>
      <c r="U76" s="159">
        <f t="shared" si="205"/>
        <v>0</v>
      </c>
      <c r="V76" s="188"/>
      <c r="W76" s="95" t="s">
        <v>118</v>
      </c>
      <c r="X76" s="158">
        <v>35</v>
      </c>
      <c r="Y76" s="158">
        <v>0</v>
      </c>
      <c r="Z76" s="158">
        <v>3</v>
      </c>
      <c r="AA76" s="158">
        <v>1</v>
      </c>
      <c r="AB76" s="158">
        <v>6</v>
      </c>
      <c r="AC76" s="158">
        <f t="shared" si="206"/>
        <v>45</v>
      </c>
      <c r="AD76" s="158">
        <v>0</v>
      </c>
      <c r="AE76" s="158">
        <v>0</v>
      </c>
      <c r="AF76" s="158">
        <v>0</v>
      </c>
      <c r="AG76" s="158">
        <v>0</v>
      </c>
      <c r="AH76" s="158">
        <v>0</v>
      </c>
      <c r="AI76" s="158">
        <f t="shared" si="207"/>
        <v>0</v>
      </c>
      <c r="AJ76" s="158">
        <f t="shared" si="208"/>
        <v>35</v>
      </c>
      <c r="AK76" s="158">
        <f t="shared" si="208"/>
        <v>0</v>
      </c>
      <c r="AL76" s="158">
        <f t="shared" si="208"/>
        <v>3</v>
      </c>
      <c r="AM76" s="158">
        <f t="shared" si="208"/>
        <v>1</v>
      </c>
      <c r="AN76" s="158">
        <f t="shared" si="208"/>
        <v>6</v>
      </c>
      <c r="AO76" s="159">
        <f t="shared" si="209"/>
        <v>45</v>
      </c>
      <c r="AP76" s="188"/>
      <c r="AQ76" s="95" t="s">
        <v>118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f t="shared" si="210"/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f t="shared" si="211"/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160">
        <f t="shared" si="212"/>
        <v>0</v>
      </c>
      <c r="BJ76" s="188"/>
      <c r="BK76" s="95" t="s">
        <v>118</v>
      </c>
      <c r="BL76" s="158">
        <v>3</v>
      </c>
      <c r="BM76" s="158">
        <v>0</v>
      </c>
      <c r="BN76" s="158">
        <v>2</v>
      </c>
      <c r="BO76" s="158">
        <v>4</v>
      </c>
      <c r="BP76" s="158">
        <v>6</v>
      </c>
      <c r="BQ76" s="158">
        <f t="shared" si="213"/>
        <v>15</v>
      </c>
      <c r="BR76" s="158">
        <v>0</v>
      </c>
      <c r="BS76" s="158">
        <v>0</v>
      </c>
      <c r="BT76" s="158">
        <v>0</v>
      </c>
      <c r="BU76" s="158">
        <v>0</v>
      </c>
      <c r="BV76" s="158">
        <v>0</v>
      </c>
      <c r="BW76" s="158">
        <f t="shared" si="214"/>
        <v>0</v>
      </c>
      <c r="BX76" s="158">
        <f t="shared" si="215"/>
        <v>3</v>
      </c>
      <c r="BY76" s="158">
        <f t="shared" si="215"/>
        <v>0</v>
      </c>
      <c r="BZ76" s="158">
        <f t="shared" si="215"/>
        <v>2</v>
      </c>
      <c r="CA76" s="158">
        <f t="shared" si="215"/>
        <v>4</v>
      </c>
      <c r="CB76" s="158">
        <f t="shared" si="215"/>
        <v>6</v>
      </c>
      <c r="CC76" s="159">
        <f t="shared" si="216"/>
        <v>15</v>
      </c>
      <c r="CD76" s="139"/>
      <c r="CE76" s="139"/>
      <c r="CF76" s="139"/>
      <c r="CG76" s="139"/>
      <c r="CH76" s="139"/>
      <c r="CI76" s="139"/>
      <c r="CJ76" s="139"/>
      <c r="CK76" s="139"/>
      <c r="CL76" s="139"/>
      <c r="CM76" s="139"/>
      <c r="CN76" s="139"/>
      <c r="CO76" s="139"/>
      <c r="CP76" s="139"/>
      <c r="CQ76" s="139"/>
      <c r="CR76" s="139"/>
      <c r="CS76" s="139"/>
      <c r="CT76" s="139"/>
      <c r="CU76" s="139"/>
      <c r="CV76" s="139"/>
      <c r="CW76" s="139"/>
      <c r="CX76" s="139"/>
      <c r="CY76" s="139"/>
      <c r="CZ76" s="139"/>
      <c r="DA76" s="139"/>
      <c r="DB76" s="139"/>
      <c r="DC76" s="139"/>
      <c r="DD76" s="139"/>
      <c r="DE76" s="139"/>
      <c r="DF76" s="139"/>
      <c r="DG76" s="139"/>
      <c r="DH76" s="139"/>
      <c r="DI76" s="139"/>
      <c r="DJ76" s="139"/>
      <c r="DK76" s="139"/>
      <c r="DL76" s="139"/>
      <c r="DM76" s="139"/>
      <c r="DN76" s="139"/>
      <c r="DO76" s="139"/>
      <c r="DP76" s="139"/>
      <c r="DQ76" s="139"/>
      <c r="DR76" s="139"/>
      <c r="DS76" s="139"/>
      <c r="DT76" s="139"/>
      <c r="DU76" s="139"/>
      <c r="DV76" s="139"/>
      <c r="DW76" s="139"/>
      <c r="DX76" s="139"/>
      <c r="DY76" s="139"/>
      <c r="DZ76" s="139"/>
      <c r="EA76" s="139"/>
      <c r="EB76" s="139"/>
      <c r="EC76" s="139"/>
      <c r="ED76" s="139"/>
      <c r="EE76" s="139"/>
      <c r="EF76" s="139"/>
      <c r="EG76" s="139"/>
      <c r="EH76" s="139"/>
      <c r="EI76" s="139"/>
      <c r="EJ76" s="139"/>
      <c r="EK76" s="139"/>
      <c r="EL76" s="139"/>
      <c r="EM76" s="139"/>
      <c r="EN76" s="139"/>
      <c r="EO76" s="139"/>
      <c r="EP76" s="139"/>
      <c r="EQ76" s="139"/>
      <c r="ER76" s="139"/>
      <c r="ES76" s="139"/>
      <c r="ET76" s="139"/>
      <c r="EU76" s="139"/>
      <c r="EV76" s="139"/>
      <c r="EW76" s="139"/>
      <c r="EX76" s="139"/>
      <c r="EY76" s="139"/>
      <c r="EZ76" s="139"/>
      <c r="FA76" s="139"/>
      <c r="FB76" s="139"/>
      <c r="FC76" s="139"/>
      <c r="FD76" s="139"/>
      <c r="FE76" s="139"/>
      <c r="FF76" s="139"/>
      <c r="FG76" s="139"/>
      <c r="FH76" s="139"/>
      <c r="FI76" s="139"/>
      <c r="FJ76" s="139"/>
      <c r="FK76" s="139"/>
      <c r="FL76" s="139"/>
      <c r="FM76" s="139"/>
      <c r="FN76" s="139"/>
      <c r="FO76" s="139"/>
      <c r="FP76" s="139"/>
      <c r="FQ76" s="139"/>
      <c r="FR76" s="139"/>
      <c r="FS76" s="139"/>
      <c r="FT76" s="139"/>
      <c r="FU76" s="139"/>
      <c r="FV76" s="139"/>
      <c r="FW76" s="139"/>
      <c r="FX76" s="139"/>
      <c r="FY76" s="139"/>
      <c r="FZ76" s="139"/>
      <c r="GA76" s="139"/>
      <c r="GB76" s="139"/>
      <c r="GC76" s="139"/>
      <c r="GD76" s="139"/>
      <c r="GE76" s="139"/>
      <c r="GF76" s="139"/>
      <c r="GG76" s="139"/>
      <c r="GH76" s="139"/>
      <c r="GI76" s="139"/>
      <c r="GJ76" s="139"/>
      <c r="GK76" s="139"/>
      <c r="GL76" s="139"/>
      <c r="GM76" s="139"/>
      <c r="GN76" s="139"/>
      <c r="GO76" s="139"/>
      <c r="GP76" s="139"/>
      <c r="GQ76" s="139"/>
      <c r="GR76" s="139"/>
      <c r="GS76" s="139"/>
      <c r="GT76" s="139"/>
      <c r="GU76" s="139"/>
      <c r="GV76" s="139"/>
      <c r="GW76" s="139"/>
      <c r="GX76" s="139"/>
      <c r="GY76" s="139"/>
      <c r="GZ76" s="139"/>
      <c r="HA76" s="139"/>
      <c r="HB76" s="139"/>
      <c r="HC76" s="139"/>
      <c r="HD76" s="139"/>
      <c r="HE76" s="139"/>
      <c r="HF76" s="139"/>
      <c r="HG76" s="139"/>
      <c r="HH76" s="139"/>
      <c r="HI76" s="139"/>
      <c r="HJ76" s="139"/>
      <c r="HK76" s="139"/>
      <c r="HL76" s="139"/>
      <c r="HM76" s="139"/>
      <c r="HN76" s="139"/>
      <c r="HO76" s="139"/>
      <c r="HP76" s="139"/>
      <c r="HQ76" s="139"/>
      <c r="HR76" s="139"/>
      <c r="HS76" s="139"/>
      <c r="HT76" s="139"/>
      <c r="HU76" s="139"/>
      <c r="HV76" s="139"/>
      <c r="HW76" s="139"/>
      <c r="HX76" s="139"/>
      <c r="HY76" s="139"/>
      <c r="HZ76" s="139"/>
      <c r="IA76" s="139"/>
      <c r="IB76" s="139"/>
      <c r="IC76" s="139"/>
      <c r="ID76" s="139"/>
      <c r="IE76" s="139"/>
      <c r="IF76" s="139"/>
      <c r="IG76" s="139"/>
      <c r="IH76" s="139"/>
      <c r="II76" s="139"/>
      <c r="IJ76" s="139"/>
      <c r="IK76" s="139"/>
      <c r="IL76" s="139"/>
      <c r="IM76" s="139"/>
      <c r="IN76" s="139"/>
      <c r="IO76" s="139"/>
      <c r="IP76" s="139"/>
      <c r="IQ76" s="139"/>
      <c r="IR76" s="139"/>
      <c r="IS76" s="139"/>
      <c r="IT76" s="139"/>
      <c r="IU76" s="139"/>
      <c r="IV76" s="139"/>
    </row>
    <row r="77" spans="1:256" ht="17.100000000000001" customHeight="1">
      <c r="A77" s="16"/>
      <c r="B77" s="188"/>
      <c r="C77" s="96" t="s">
        <v>119</v>
      </c>
      <c r="D77" s="158">
        <v>0</v>
      </c>
      <c r="E77" s="158">
        <v>0</v>
      </c>
      <c r="F77" s="158">
        <v>0</v>
      </c>
      <c r="G77" s="158">
        <v>0</v>
      </c>
      <c r="H77" s="158">
        <v>0</v>
      </c>
      <c r="I77" s="158">
        <f t="shared" si="203"/>
        <v>0</v>
      </c>
      <c r="J77" s="158">
        <v>0</v>
      </c>
      <c r="K77" s="158">
        <v>0</v>
      </c>
      <c r="L77" s="158">
        <v>0</v>
      </c>
      <c r="M77" s="158">
        <v>0</v>
      </c>
      <c r="N77" s="158">
        <v>0</v>
      </c>
      <c r="O77" s="158">
        <f t="shared" si="204"/>
        <v>0</v>
      </c>
      <c r="P77" s="158">
        <v>0</v>
      </c>
      <c r="Q77" s="158">
        <v>0</v>
      </c>
      <c r="R77" s="158">
        <v>0</v>
      </c>
      <c r="S77" s="158">
        <v>0</v>
      </c>
      <c r="T77" s="158">
        <v>0</v>
      </c>
      <c r="U77" s="159">
        <f t="shared" si="205"/>
        <v>0</v>
      </c>
      <c r="V77" s="188"/>
      <c r="W77" s="96" t="s">
        <v>119</v>
      </c>
      <c r="X77" s="158">
        <v>37</v>
      </c>
      <c r="Y77" s="158">
        <v>0</v>
      </c>
      <c r="Z77" s="158">
        <v>1</v>
      </c>
      <c r="AA77" s="158">
        <v>0</v>
      </c>
      <c r="AB77" s="158">
        <v>4</v>
      </c>
      <c r="AC77" s="158">
        <f t="shared" si="206"/>
        <v>42</v>
      </c>
      <c r="AD77" s="158">
        <v>0</v>
      </c>
      <c r="AE77" s="158">
        <v>0</v>
      </c>
      <c r="AF77" s="158">
        <v>0</v>
      </c>
      <c r="AG77" s="158">
        <v>0</v>
      </c>
      <c r="AH77" s="158">
        <v>0</v>
      </c>
      <c r="AI77" s="158">
        <f t="shared" si="207"/>
        <v>0</v>
      </c>
      <c r="AJ77" s="158">
        <f t="shared" si="208"/>
        <v>37</v>
      </c>
      <c r="AK77" s="158">
        <f t="shared" si="208"/>
        <v>0</v>
      </c>
      <c r="AL77" s="158">
        <f t="shared" si="208"/>
        <v>1</v>
      </c>
      <c r="AM77" s="158">
        <f t="shared" si="208"/>
        <v>0</v>
      </c>
      <c r="AN77" s="158">
        <f t="shared" si="208"/>
        <v>4</v>
      </c>
      <c r="AO77" s="159">
        <f t="shared" si="209"/>
        <v>42</v>
      </c>
      <c r="AP77" s="188"/>
      <c r="AQ77" s="96" t="s">
        <v>119</v>
      </c>
      <c r="AR77" s="51">
        <v>0</v>
      </c>
      <c r="AS77" s="51">
        <v>0</v>
      </c>
      <c r="AT77" s="51">
        <v>0</v>
      </c>
      <c r="AU77" s="51">
        <v>0</v>
      </c>
      <c r="AV77" s="51">
        <v>0</v>
      </c>
      <c r="AW77" s="51">
        <f t="shared" si="210"/>
        <v>0</v>
      </c>
      <c r="AX77" s="51">
        <v>0</v>
      </c>
      <c r="AY77" s="51">
        <v>0</v>
      </c>
      <c r="AZ77" s="51">
        <v>0</v>
      </c>
      <c r="BA77" s="51">
        <v>0</v>
      </c>
      <c r="BB77" s="51">
        <v>0</v>
      </c>
      <c r="BC77" s="51">
        <f t="shared" si="211"/>
        <v>0</v>
      </c>
      <c r="BD77" s="51">
        <v>0</v>
      </c>
      <c r="BE77" s="51">
        <v>0</v>
      </c>
      <c r="BF77" s="51">
        <v>0</v>
      </c>
      <c r="BG77" s="51">
        <v>0</v>
      </c>
      <c r="BH77" s="51">
        <v>2</v>
      </c>
      <c r="BI77" s="160">
        <f t="shared" si="212"/>
        <v>2</v>
      </c>
      <c r="BJ77" s="188"/>
      <c r="BK77" s="96" t="s">
        <v>119</v>
      </c>
      <c r="BL77" s="158">
        <v>5</v>
      </c>
      <c r="BM77" s="158">
        <v>0</v>
      </c>
      <c r="BN77" s="158">
        <v>1</v>
      </c>
      <c r="BO77" s="158">
        <v>0</v>
      </c>
      <c r="BP77" s="158">
        <v>1</v>
      </c>
      <c r="BQ77" s="158">
        <f t="shared" si="213"/>
        <v>7</v>
      </c>
      <c r="BR77" s="158">
        <v>0</v>
      </c>
      <c r="BS77" s="158">
        <v>0</v>
      </c>
      <c r="BT77" s="158">
        <v>0</v>
      </c>
      <c r="BU77" s="158">
        <v>0</v>
      </c>
      <c r="BV77" s="158">
        <v>0</v>
      </c>
      <c r="BW77" s="158">
        <f t="shared" si="214"/>
        <v>0</v>
      </c>
      <c r="BX77" s="158">
        <f t="shared" si="215"/>
        <v>5</v>
      </c>
      <c r="BY77" s="158">
        <f t="shared" si="215"/>
        <v>0</v>
      </c>
      <c r="BZ77" s="158">
        <f t="shared" si="215"/>
        <v>1</v>
      </c>
      <c r="CA77" s="158">
        <f t="shared" si="215"/>
        <v>0</v>
      </c>
      <c r="CB77" s="158">
        <f t="shared" si="215"/>
        <v>3</v>
      </c>
      <c r="CC77" s="159">
        <f t="shared" si="216"/>
        <v>9</v>
      </c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</row>
    <row r="78" spans="1:256" ht="17.100000000000001" customHeight="1">
      <c r="A78" s="16"/>
      <c r="B78" s="188"/>
      <c r="C78" s="95" t="s">
        <v>120</v>
      </c>
      <c r="D78" s="158">
        <v>0</v>
      </c>
      <c r="E78" s="158">
        <v>0</v>
      </c>
      <c r="F78" s="158">
        <v>0</v>
      </c>
      <c r="G78" s="158">
        <v>0</v>
      </c>
      <c r="H78" s="158">
        <v>0</v>
      </c>
      <c r="I78" s="158">
        <f t="shared" si="203"/>
        <v>0</v>
      </c>
      <c r="J78" s="158">
        <v>0</v>
      </c>
      <c r="K78" s="158">
        <v>0</v>
      </c>
      <c r="L78" s="158">
        <v>0</v>
      </c>
      <c r="M78" s="158">
        <v>0</v>
      </c>
      <c r="N78" s="158">
        <v>0</v>
      </c>
      <c r="O78" s="158">
        <f t="shared" si="204"/>
        <v>0</v>
      </c>
      <c r="P78" s="158">
        <v>82</v>
      </c>
      <c r="Q78" s="158">
        <v>2</v>
      </c>
      <c r="R78" s="158">
        <v>3</v>
      </c>
      <c r="S78" s="158">
        <v>1</v>
      </c>
      <c r="T78" s="158">
        <v>2</v>
      </c>
      <c r="U78" s="159">
        <f t="shared" si="205"/>
        <v>90</v>
      </c>
      <c r="V78" s="188"/>
      <c r="W78" s="95" t="s">
        <v>120</v>
      </c>
      <c r="X78" s="158">
        <v>65</v>
      </c>
      <c r="Y78" s="158">
        <v>2</v>
      </c>
      <c r="Z78" s="158">
        <v>4</v>
      </c>
      <c r="AA78" s="158">
        <v>5</v>
      </c>
      <c r="AB78" s="158">
        <v>1</v>
      </c>
      <c r="AC78" s="158">
        <f t="shared" si="206"/>
        <v>77</v>
      </c>
      <c r="AD78" s="158">
        <v>0</v>
      </c>
      <c r="AE78" s="158">
        <v>0</v>
      </c>
      <c r="AF78" s="158">
        <v>0</v>
      </c>
      <c r="AG78" s="158">
        <v>0</v>
      </c>
      <c r="AH78" s="158">
        <v>0</v>
      </c>
      <c r="AI78" s="158">
        <f t="shared" si="207"/>
        <v>0</v>
      </c>
      <c r="AJ78" s="158">
        <f t="shared" si="208"/>
        <v>147</v>
      </c>
      <c r="AK78" s="158">
        <f t="shared" si="208"/>
        <v>4</v>
      </c>
      <c r="AL78" s="158">
        <f t="shared" si="208"/>
        <v>7</v>
      </c>
      <c r="AM78" s="158">
        <f t="shared" si="208"/>
        <v>6</v>
      </c>
      <c r="AN78" s="158">
        <f t="shared" si="208"/>
        <v>3</v>
      </c>
      <c r="AO78" s="159">
        <f t="shared" si="209"/>
        <v>167</v>
      </c>
      <c r="AP78" s="188"/>
      <c r="AQ78" s="95" t="s">
        <v>120</v>
      </c>
      <c r="AR78" s="51">
        <v>0</v>
      </c>
      <c r="AS78" s="51">
        <v>0</v>
      </c>
      <c r="AT78" s="51">
        <v>0</v>
      </c>
      <c r="AU78" s="51">
        <v>0</v>
      </c>
      <c r="AV78" s="51">
        <v>0</v>
      </c>
      <c r="AW78" s="51">
        <f t="shared" si="210"/>
        <v>0</v>
      </c>
      <c r="AX78" s="51">
        <v>0</v>
      </c>
      <c r="AY78" s="51">
        <v>0</v>
      </c>
      <c r="AZ78" s="51">
        <v>0</v>
      </c>
      <c r="BA78" s="51">
        <v>0</v>
      </c>
      <c r="BB78" s="51">
        <v>0</v>
      </c>
      <c r="BC78" s="51">
        <f t="shared" si="211"/>
        <v>0</v>
      </c>
      <c r="BD78" s="51">
        <v>2</v>
      </c>
      <c r="BE78" s="51">
        <v>0</v>
      </c>
      <c r="BF78" s="51">
        <v>1</v>
      </c>
      <c r="BG78" s="51">
        <v>1</v>
      </c>
      <c r="BH78" s="51">
        <v>0</v>
      </c>
      <c r="BI78" s="160">
        <f t="shared" si="212"/>
        <v>4</v>
      </c>
      <c r="BJ78" s="188"/>
      <c r="BK78" s="95" t="s">
        <v>120</v>
      </c>
      <c r="BL78" s="158">
        <v>10</v>
      </c>
      <c r="BM78" s="158">
        <v>0</v>
      </c>
      <c r="BN78" s="158">
        <v>0</v>
      </c>
      <c r="BO78" s="158">
        <v>3</v>
      </c>
      <c r="BP78" s="158">
        <v>1</v>
      </c>
      <c r="BQ78" s="158">
        <f t="shared" si="213"/>
        <v>14</v>
      </c>
      <c r="BR78" s="158">
        <v>0</v>
      </c>
      <c r="BS78" s="158">
        <v>0</v>
      </c>
      <c r="BT78" s="158">
        <v>0</v>
      </c>
      <c r="BU78" s="158">
        <v>0</v>
      </c>
      <c r="BV78" s="158">
        <v>0</v>
      </c>
      <c r="BW78" s="158">
        <f t="shared" si="214"/>
        <v>0</v>
      </c>
      <c r="BX78" s="158">
        <f t="shared" si="215"/>
        <v>12</v>
      </c>
      <c r="BY78" s="158">
        <f t="shared" si="215"/>
        <v>0</v>
      </c>
      <c r="BZ78" s="158">
        <f t="shared" si="215"/>
        <v>1</v>
      </c>
      <c r="CA78" s="158">
        <f t="shared" si="215"/>
        <v>4</v>
      </c>
      <c r="CB78" s="158">
        <f t="shared" si="215"/>
        <v>1</v>
      </c>
      <c r="CC78" s="159">
        <f t="shared" si="216"/>
        <v>18</v>
      </c>
      <c r="CD78" s="139"/>
      <c r="CE78" s="139"/>
      <c r="CF78" s="139"/>
      <c r="CG78" s="139"/>
      <c r="CH78" s="139"/>
      <c r="CI78" s="139"/>
      <c r="CJ78" s="139"/>
      <c r="CK78" s="139"/>
      <c r="CL78" s="139"/>
      <c r="CM78" s="139"/>
      <c r="CN78" s="139"/>
      <c r="CO78" s="139"/>
      <c r="CP78" s="139"/>
      <c r="CQ78" s="139"/>
      <c r="CR78" s="139"/>
      <c r="CS78" s="139"/>
      <c r="CT78" s="139"/>
      <c r="CU78" s="139"/>
      <c r="CV78" s="139"/>
      <c r="CW78" s="139"/>
      <c r="CX78" s="139"/>
      <c r="CY78" s="139"/>
      <c r="CZ78" s="139"/>
      <c r="DA78" s="139"/>
      <c r="DB78" s="139"/>
      <c r="DC78" s="139"/>
      <c r="DD78" s="139"/>
      <c r="DE78" s="139"/>
      <c r="DF78" s="139"/>
      <c r="DG78" s="139"/>
      <c r="DH78" s="139"/>
      <c r="DI78" s="139"/>
      <c r="DJ78" s="139"/>
      <c r="DK78" s="139"/>
      <c r="DL78" s="139"/>
      <c r="DM78" s="139"/>
      <c r="DN78" s="139"/>
      <c r="DO78" s="139"/>
      <c r="DP78" s="139"/>
      <c r="DQ78" s="139"/>
      <c r="DR78" s="139"/>
      <c r="DS78" s="139"/>
      <c r="DT78" s="139"/>
      <c r="DU78" s="139"/>
      <c r="DV78" s="139"/>
      <c r="DW78" s="139"/>
      <c r="DX78" s="139"/>
      <c r="DY78" s="139"/>
      <c r="DZ78" s="139"/>
      <c r="EA78" s="139"/>
      <c r="EB78" s="139"/>
      <c r="EC78" s="139"/>
      <c r="ED78" s="139"/>
      <c r="EE78" s="139"/>
      <c r="EF78" s="139"/>
      <c r="EG78" s="139"/>
      <c r="EH78" s="139"/>
      <c r="EI78" s="139"/>
      <c r="EJ78" s="139"/>
      <c r="EK78" s="139"/>
      <c r="EL78" s="139"/>
      <c r="EM78" s="139"/>
      <c r="EN78" s="139"/>
      <c r="EO78" s="139"/>
      <c r="EP78" s="139"/>
      <c r="EQ78" s="139"/>
      <c r="ER78" s="139"/>
      <c r="ES78" s="139"/>
      <c r="ET78" s="139"/>
      <c r="EU78" s="139"/>
      <c r="EV78" s="139"/>
      <c r="EW78" s="139"/>
      <c r="EX78" s="139"/>
      <c r="EY78" s="139"/>
      <c r="EZ78" s="139"/>
      <c r="FA78" s="139"/>
      <c r="FB78" s="139"/>
      <c r="FC78" s="139"/>
      <c r="FD78" s="139"/>
      <c r="FE78" s="139"/>
      <c r="FF78" s="139"/>
      <c r="FG78" s="139"/>
      <c r="FH78" s="139"/>
      <c r="FI78" s="139"/>
      <c r="FJ78" s="139"/>
      <c r="FK78" s="139"/>
      <c r="FL78" s="139"/>
      <c r="FM78" s="139"/>
      <c r="FN78" s="139"/>
      <c r="FO78" s="139"/>
      <c r="FP78" s="139"/>
      <c r="FQ78" s="139"/>
      <c r="FR78" s="139"/>
      <c r="FS78" s="139"/>
      <c r="FT78" s="139"/>
      <c r="FU78" s="139"/>
      <c r="FV78" s="139"/>
      <c r="FW78" s="139"/>
      <c r="FX78" s="139"/>
      <c r="FY78" s="139"/>
      <c r="FZ78" s="139"/>
      <c r="GA78" s="139"/>
      <c r="GB78" s="139"/>
      <c r="GC78" s="139"/>
      <c r="GD78" s="139"/>
      <c r="GE78" s="139"/>
      <c r="GF78" s="139"/>
      <c r="GG78" s="139"/>
      <c r="GH78" s="139"/>
      <c r="GI78" s="139"/>
      <c r="GJ78" s="139"/>
      <c r="GK78" s="139"/>
      <c r="GL78" s="139"/>
      <c r="GM78" s="139"/>
      <c r="GN78" s="139"/>
      <c r="GO78" s="139"/>
      <c r="GP78" s="139"/>
      <c r="GQ78" s="139"/>
      <c r="GR78" s="139"/>
      <c r="GS78" s="139"/>
      <c r="GT78" s="139"/>
      <c r="GU78" s="139"/>
      <c r="GV78" s="139"/>
      <c r="GW78" s="139"/>
      <c r="GX78" s="139"/>
      <c r="GY78" s="139"/>
      <c r="GZ78" s="139"/>
      <c r="HA78" s="139"/>
      <c r="HB78" s="139"/>
      <c r="HC78" s="139"/>
      <c r="HD78" s="139"/>
      <c r="HE78" s="139"/>
      <c r="HF78" s="139"/>
      <c r="HG78" s="139"/>
      <c r="HH78" s="139"/>
      <c r="HI78" s="139"/>
      <c r="HJ78" s="139"/>
      <c r="HK78" s="139"/>
      <c r="HL78" s="139"/>
      <c r="HM78" s="139"/>
      <c r="HN78" s="139"/>
      <c r="HO78" s="139"/>
      <c r="HP78" s="139"/>
      <c r="HQ78" s="139"/>
      <c r="HR78" s="139"/>
      <c r="HS78" s="139"/>
      <c r="HT78" s="139"/>
      <c r="HU78" s="139"/>
      <c r="HV78" s="139"/>
      <c r="HW78" s="139"/>
      <c r="HX78" s="139"/>
      <c r="HY78" s="139"/>
      <c r="HZ78" s="139"/>
      <c r="IA78" s="139"/>
      <c r="IB78" s="139"/>
      <c r="IC78" s="139"/>
      <c r="ID78" s="139"/>
      <c r="IE78" s="139"/>
      <c r="IF78" s="139"/>
      <c r="IG78" s="139"/>
      <c r="IH78" s="139"/>
      <c r="II78" s="139"/>
      <c r="IJ78" s="139"/>
      <c r="IK78" s="139"/>
      <c r="IL78" s="139"/>
      <c r="IM78" s="139"/>
      <c r="IN78" s="139"/>
      <c r="IO78" s="139"/>
      <c r="IP78" s="139"/>
      <c r="IQ78" s="139"/>
      <c r="IR78" s="139"/>
      <c r="IS78" s="139"/>
      <c r="IT78" s="139"/>
      <c r="IU78" s="139"/>
      <c r="IV78" s="139"/>
    </row>
    <row r="79" spans="1:256" ht="17.100000000000001" customHeight="1">
      <c r="A79" s="16"/>
      <c r="B79" s="189"/>
      <c r="C79" s="30" t="s">
        <v>34</v>
      </c>
      <c r="D79" s="155">
        <f t="shared" ref="D79:U79" si="217">SUM(D75:D78)</f>
        <v>0</v>
      </c>
      <c r="E79" s="155">
        <f t="shared" si="217"/>
        <v>0</v>
      </c>
      <c r="F79" s="155">
        <f t="shared" si="217"/>
        <v>0</v>
      </c>
      <c r="G79" s="155">
        <f t="shared" si="217"/>
        <v>0</v>
      </c>
      <c r="H79" s="155">
        <f t="shared" si="217"/>
        <v>0</v>
      </c>
      <c r="I79" s="155">
        <f t="shared" si="217"/>
        <v>0</v>
      </c>
      <c r="J79" s="155">
        <f t="shared" si="217"/>
        <v>0</v>
      </c>
      <c r="K79" s="155">
        <f t="shared" si="217"/>
        <v>0</v>
      </c>
      <c r="L79" s="155">
        <f t="shared" si="217"/>
        <v>0</v>
      </c>
      <c r="M79" s="155">
        <f t="shared" si="217"/>
        <v>0</v>
      </c>
      <c r="N79" s="155">
        <f t="shared" si="217"/>
        <v>0</v>
      </c>
      <c r="O79" s="155">
        <f t="shared" si="217"/>
        <v>0</v>
      </c>
      <c r="P79" s="155">
        <f t="shared" si="217"/>
        <v>146</v>
      </c>
      <c r="Q79" s="155">
        <f t="shared" si="217"/>
        <v>2</v>
      </c>
      <c r="R79" s="155">
        <f t="shared" si="217"/>
        <v>5</v>
      </c>
      <c r="S79" s="155">
        <f t="shared" si="217"/>
        <v>1</v>
      </c>
      <c r="T79" s="155">
        <f t="shared" si="217"/>
        <v>2</v>
      </c>
      <c r="U79" s="156">
        <f t="shared" si="217"/>
        <v>156</v>
      </c>
      <c r="V79" s="189"/>
      <c r="W79" s="30" t="s">
        <v>34</v>
      </c>
      <c r="X79" s="155">
        <f t="shared" ref="X79:AO79" si="218">SUM(X75:X78)</f>
        <v>169</v>
      </c>
      <c r="Y79" s="155">
        <f t="shared" si="218"/>
        <v>3</v>
      </c>
      <c r="Z79" s="155">
        <f t="shared" si="218"/>
        <v>10</v>
      </c>
      <c r="AA79" s="155">
        <f t="shared" si="218"/>
        <v>6</v>
      </c>
      <c r="AB79" s="155">
        <f t="shared" si="218"/>
        <v>11</v>
      </c>
      <c r="AC79" s="155">
        <f t="shared" si="218"/>
        <v>199</v>
      </c>
      <c r="AD79" s="155">
        <f t="shared" si="218"/>
        <v>0</v>
      </c>
      <c r="AE79" s="155">
        <f t="shared" si="218"/>
        <v>0</v>
      </c>
      <c r="AF79" s="155">
        <f t="shared" si="218"/>
        <v>0</v>
      </c>
      <c r="AG79" s="155">
        <f t="shared" si="218"/>
        <v>0</v>
      </c>
      <c r="AH79" s="155">
        <f t="shared" si="218"/>
        <v>0</v>
      </c>
      <c r="AI79" s="155">
        <f t="shared" si="218"/>
        <v>0</v>
      </c>
      <c r="AJ79" s="155">
        <f t="shared" si="218"/>
        <v>315</v>
      </c>
      <c r="AK79" s="155">
        <f t="shared" si="218"/>
        <v>5</v>
      </c>
      <c r="AL79" s="155">
        <f t="shared" si="218"/>
        <v>15</v>
      </c>
      <c r="AM79" s="155">
        <f t="shared" si="218"/>
        <v>7</v>
      </c>
      <c r="AN79" s="155">
        <f t="shared" si="218"/>
        <v>13</v>
      </c>
      <c r="AO79" s="156">
        <f t="shared" si="218"/>
        <v>355</v>
      </c>
      <c r="AP79" s="189"/>
      <c r="AQ79" s="30" t="s">
        <v>34</v>
      </c>
      <c r="AR79" s="155">
        <f t="shared" ref="AR79:BI79" si="219">SUM(AR75:AR78)</f>
        <v>0</v>
      </c>
      <c r="AS79" s="155">
        <f t="shared" si="219"/>
        <v>0</v>
      </c>
      <c r="AT79" s="155">
        <f t="shared" si="219"/>
        <v>0</v>
      </c>
      <c r="AU79" s="155">
        <f t="shared" si="219"/>
        <v>0</v>
      </c>
      <c r="AV79" s="155">
        <f t="shared" si="219"/>
        <v>0</v>
      </c>
      <c r="AW79" s="155">
        <f t="shared" si="219"/>
        <v>0</v>
      </c>
      <c r="AX79" s="155">
        <f t="shared" si="219"/>
        <v>0</v>
      </c>
      <c r="AY79" s="155">
        <f t="shared" si="219"/>
        <v>0</v>
      </c>
      <c r="AZ79" s="155">
        <f t="shared" si="219"/>
        <v>0</v>
      </c>
      <c r="BA79" s="155">
        <f t="shared" si="219"/>
        <v>0</v>
      </c>
      <c r="BB79" s="155">
        <f t="shared" si="219"/>
        <v>0</v>
      </c>
      <c r="BC79" s="155">
        <f t="shared" si="219"/>
        <v>0</v>
      </c>
      <c r="BD79" s="155">
        <f t="shared" si="219"/>
        <v>3</v>
      </c>
      <c r="BE79" s="155">
        <f t="shared" si="219"/>
        <v>0</v>
      </c>
      <c r="BF79" s="155">
        <f t="shared" si="219"/>
        <v>1</v>
      </c>
      <c r="BG79" s="155">
        <f t="shared" si="219"/>
        <v>1</v>
      </c>
      <c r="BH79" s="155">
        <f t="shared" si="219"/>
        <v>2</v>
      </c>
      <c r="BI79" s="156">
        <f t="shared" si="219"/>
        <v>7</v>
      </c>
      <c r="BJ79" s="189"/>
      <c r="BK79" s="30" t="s">
        <v>34</v>
      </c>
      <c r="BL79" s="155">
        <f t="shared" ref="BL79:CC79" si="220">SUM(BL75:BL78)</f>
        <v>26</v>
      </c>
      <c r="BM79" s="155">
        <f t="shared" si="220"/>
        <v>0</v>
      </c>
      <c r="BN79" s="155">
        <f t="shared" si="220"/>
        <v>4</v>
      </c>
      <c r="BO79" s="155">
        <f t="shared" si="220"/>
        <v>11</v>
      </c>
      <c r="BP79" s="155">
        <f t="shared" si="220"/>
        <v>9</v>
      </c>
      <c r="BQ79" s="155">
        <f t="shared" si="220"/>
        <v>50</v>
      </c>
      <c r="BR79" s="155">
        <f t="shared" si="220"/>
        <v>0</v>
      </c>
      <c r="BS79" s="155">
        <f t="shared" si="220"/>
        <v>0</v>
      </c>
      <c r="BT79" s="155">
        <f t="shared" si="220"/>
        <v>0</v>
      </c>
      <c r="BU79" s="155">
        <f t="shared" si="220"/>
        <v>0</v>
      </c>
      <c r="BV79" s="155">
        <f t="shared" si="220"/>
        <v>0</v>
      </c>
      <c r="BW79" s="155">
        <f t="shared" si="220"/>
        <v>0</v>
      </c>
      <c r="BX79" s="155">
        <f t="shared" si="220"/>
        <v>29</v>
      </c>
      <c r="BY79" s="155">
        <f t="shared" si="220"/>
        <v>0</v>
      </c>
      <c r="BZ79" s="155">
        <f t="shared" si="220"/>
        <v>5</v>
      </c>
      <c r="CA79" s="155">
        <f t="shared" si="220"/>
        <v>12</v>
      </c>
      <c r="CB79" s="155">
        <f t="shared" si="220"/>
        <v>11</v>
      </c>
      <c r="CC79" s="156">
        <f t="shared" si="220"/>
        <v>57</v>
      </c>
      <c r="CD79" s="139"/>
      <c r="CE79" s="139"/>
      <c r="CF79" s="139"/>
      <c r="CG79" s="139"/>
      <c r="CH79" s="139"/>
      <c r="CI79" s="139"/>
      <c r="CJ79" s="139"/>
      <c r="CK79" s="139"/>
      <c r="CL79" s="139"/>
      <c r="CM79" s="139"/>
      <c r="CN79" s="139"/>
      <c r="CO79" s="139"/>
      <c r="CP79" s="139"/>
      <c r="CQ79" s="139"/>
      <c r="CR79" s="139"/>
      <c r="CS79" s="139"/>
      <c r="CT79" s="139"/>
      <c r="CU79" s="139"/>
      <c r="CV79" s="139"/>
      <c r="CW79" s="139"/>
      <c r="CX79" s="139"/>
      <c r="CY79" s="139"/>
      <c r="CZ79" s="139"/>
      <c r="DA79" s="139"/>
      <c r="DB79" s="139"/>
      <c r="DC79" s="139"/>
      <c r="DD79" s="139"/>
      <c r="DE79" s="139"/>
      <c r="DF79" s="139"/>
      <c r="DG79" s="139"/>
      <c r="DH79" s="139"/>
      <c r="DI79" s="139"/>
      <c r="DJ79" s="139"/>
      <c r="DK79" s="139"/>
      <c r="DL79" s="139"/>
      <c r="DM79" s="139"/>
      <c r="DN79" s="139"/>
      <c r="DO79" s="139"/>
      <c r="DP79" s="139"/>
      <c r="DQ79" s="139"/>
      <c r="DR79" s="139"/>
      <c r="DS79" s="139"/>
      <c r="DT79" s="139"/>
      <c r="DU79" s="139"/>
      <c r="DV79" s="139"/>
      <c r="DW79" s="139"/>
      <c r="DX79" s="139"/>
      <c r="DY79" s="139"/>
      <c r="DZ79" s="139"/>
      <c r="EA79" s="139"/>
      <c r="EB79" s="139"/>
      <c r="EC79" s="139"/>
      <c r="ED79" s="139"/>
      <c r="EE79" s="139"/>
      <c r="EF79" s="139"/>
      <c r="EG79" s="139"/>
      <c r="EH79" s="139"/>
      <c r="EI79" s="139"/>
      <c r="EJ79" s="139"/>
      <c r="EK79" s="139"/>
      <c r="EL79" s="139"/>
      <c r="EM79" s="139"/>
      <c r="EN79" s="139"/>
      <c r="EO79" s="139"/>
      <c r="EP79" s="139"/>
      <c r="EQ79" s="139"/>
      <c r="ER79" s="139"/>
      <c r="ES79" s="139"/>
      <c r="ET79" s="139"/>
      <c r="EU79" s="139"/>
      <c r="EV79" s="139"/>
      <c r="EW79" s="139"/>
      <c r="EX79" s="139"/>
      <c r="EY79" s="139"/>
      <c r="EZ79" s="139"/>
      <c r="FA79" s="139"/>
      <c r="FB79" s="139"/>
      <c r="FC79" s="139"/>
      <c r="FD79" s="139"/>
      <c r="FE79" s="139"/>
      <c r="FF79" s="139"/>
      <c r="FG79" s="139"/>
      <c r="FH79" s="139"/>
      <c r="FI79" s="139"/>
      <c r="FJ79" s="139"/>
      <c r="FK79" s="139"/>
      <c r="FL79" s="139"/>
      <c r="FM79" s="139"/>
      <c r="FN79" s="139"/>
      <c r="FO79" s="139"/>
      <c r="FP79" s="139"/>
      <c r="FQ79" s="139"/>
      <c r="FR79" s="139"/>
      <c r="FS79" s="139"/>
      <c r="FT79" s="139"/>
      <c r="FU79" s="139"/>
      <c r="FV79" s="139"/>
      <c r="FW79" s="139"/>
      <c r="FX79" s="139"/>
      <c r="FY79" s="139"/>
      <c r="FZ79" s="139"/>
      <c r="GA79" s="139"/>
      <c r="GB79" s="139"/>
      <c r="GC79" s="139"/>
      <c r="GD79" s="139"/>
      <c r="GE79" s="139"/>
      <c r="GF79" s="139"/>
      <c r="GG79" s="139"/>
      <c r="GH79" s="139"/>
      <c r="GI79" s="139"/>
      <c r="GJ79" s="139"/>
      <c r="GK79" s="139"/>
      <c r="GL79" s="139"/>
      <c r="GM79" s="139"/>
      <c r="GN79" s="139"/>
      <c r="GO79" s="139"/>
      <c r="GP79" s="139"/>
      <c r="GQ79" s="139"/>
      <c r="GR79" s="139"/>
      <c r="GS79" s="139"/>
      <c r="GT79" s="139"/>
      <c r="GU79" s="139"/>
      <c r="GV79" s="139"/>
      <c r="GW79" s="139"/>
      <c r="GX79" s="139"/>
      <c r="GY79" s="139"/>
      <c r="GZ79" s="139"/>
      <c r="HA79" s="139"/>
      <c r="HB79" s="139"/>
      <c r="HC79" s="139"/>
      <c r="HD79" s="139"/>
      <c r="HE79" s="139"/>
      <c r="HF79" s="139"/>
      <c r="HG79" s="139"/>
      <c r="HH79" s="139"/>
      <c r="HI79" s="139"/>
      <c r="HJ79" s="139"/>
      <c r="HK79" s="139"/>
      <c r="HL79" s="139"/>
      <c r="HM79" s="139"/>
      <c r="HN79" s="139"/>
      <c r="HO79" s="139"/>
      <c r="HP79" s="139"/>
      <c r="HQ79" s="139"/>
      <c r="HR79" s="139"/>
      <c r="HS79" s="139"/>
      <c r="HT79" s="139"/>
      <c r="HU79" s="139"/>
      <c r="HV79" s="139"/>
      <c r="HW79" s="139"/>
      <c r="HX79" s="139"/>
      <c r="HY79" s="139"/>
      <c r="HZ79" s="139"/>
      <c r="IA79" s="139"/>
      <c r="IB79" s="139"/>
      <c r="IC79" s="139"/>
      <c r="ID79" s="139"/>
      <c r="IE79" s="139"/>
      <c r="IF79" s="139"/>
      <c r="IG79" s="139"/>
      <c r="IH79" s="139"/>
      <c r="II79" s="139"/>
      <c r="IJ79" s="139"/>
      <c r="IK79" s="139"/>
      <c r="IL79" s="139"/>
      <c r="IM79" s="139"/>
      <c r="IN79" s="139"/>
      <c r="IO79" s="139"/>
      <c r="IP79" s="139"/>
      <c r="IQ79" s="139"/>
      <c r="IR79" s="139"/>
      <c r="IS79" s="139"/>
      <c r="IT79" s="139"/>
      <c r="IU79" s="139"/>
      <c r="IV79" s="139"/>
    </row>
    <row r="80" spans="1:256" ht="17.100000000000001" customHeight="1">
      <c r="A80" s="16"/>
      <c r="B80" s="187" t="s">
        <v>121</v>
      </c>
      <c r="C80" s="94" t="s">
        <v>122</v>
      </c>
      <c r="D80" s="158">
        <v>0</v>
      </c>
      <c r="E80" s="158">
        <v>0</v>
      </c>
      <c r="F80" s="158">
        <v>0</v>
      </c>
      <c r="G80" s="158">
        <v>0</v>
      </c>
      <c r="H80" s="158">
        <v>0</v>
      </c>
      <c r="I80" s="158">
        <f t="shared" ref="I80:I81" si="221">SUM(D80:H80)</f>
        <v>0</v>
      </c>
      <c r="J80" s="158">
        <v>0</v>
      </c>
      <c r="K80" s="158">
        <v>0</v>
      </c>
      <c r="L80" s="158">
        <v>0</v>
      </c>
      <c r="M80" s="158">
        <v>0</v>
      </c>
      <c r="N80" s="158">
        <v>0</v>
      </c>
      <c r="O80" s="158">
        <f t="shared" ref="O80:O81" si="222">SUM(J80:N80)</f>
        <v>0</v>
      </c>
      <c r="P80" s="158">
        <v>30</v>
      </c>
      <c r="Q80" s="158">
        <v>0</v>
      </c>
      <c r="R80" s="158">
        <v>1</v>
      </c>
      <c r="S80" s="158">
        <v>0</v>
      </c>
      <c r="T80" s="158">
        <v>0</v>
      </c>
      <c r="U80" s="159">
        <f t="shared" ref="U80:U81" si="223">SUM(P80:T80)</f>
        <v>31</v>
      </c>
      <c r="V80" s="187" t="s">
        <v>121</v>
      </c>
      <c r="W80" s="94" t="s">
        <v>122</v>
      </c>
      <c r="X80" s="158">
        <v>44</v>
      </c>
      <c r="Y80" s="158">
        <v>4</v>
      </c>
      <c r="Z80" s="158">
        <v>3</v>
      </c>
      <c r="AA80" s="158">
        <v>1</v>
      </c>
      <c r="AB80" s="158">
        <v>4</v>
      </c>
      <c r="AC80" s="158">
        <f t="shared" ref="AC80:AC81" si="224">SUM(X80:AB80)</f>
        <v>56</v>
      </c>
      <c r="AD80" s="158">
        <v>0</v>
      </c>
      <c r="AE80" s="158">
        <v>0</v>
      </c>
      <c r="AF80" s="158">
        <v>0</v>
      </c>
      <c r="AG80" s="158">
        <v>0</v>
      </c>
      <c r="AH80" s="158">
        <v>0</v>
      </c>
      <c r="AI80" s="158">
        <f t="shared" ref="AI80:AI81" si="225">SUM(AD80:AH80)</f>
        <v>0</v>
      </c>
      <c r="AJ80" s="158">
        <f t="shared" ref="AJ80:AN81" si="226">D80+J80+P80+X80+AD80</f>
        <v>74</v>
      </c>
      <c r="AK80" s="158">
        <f t="shared" si="226"/>
        <v>4</v>
      </c>
      <c r="AL80" s="158">
        <f t="shared" si="226"/>
        <v>4</v>
      </c>
      <c r="AM80" s="158">
        <f t="shared" si="226"/>
        <v>1</v>
      </c>
      <c r="AN80" s="158">
        <f t="shared" si="226"/>
        <v>4</v>
      </c>
      <c r="AO80" s="159">
        <f t="shared" ref="AO80:AO81" si="227">SUM(AJ80:AN80)</f>
        <v>87</v>
      </c>
      <c r="AP80" s="187" t="s">
        <v>121</v>
      </c>
      <c r="AQ80" s="94" t="s">
        <v>122</v>
      </c>
      <c r="AR80" s="51">
        <v>0</v>
      </c>
      <c r="AS80" s="51">
        <v>0</v>
      </c>
      <c r="AT80" s="51">
        <v>0</v>
      </c>
      <c r="AU80" s="51">
        <v>0</v>
      </c>
      <c r="AV80" s="51">
        <v>0</v>
      </c>
      <c r="AW80" s="51">
        <f t="shared" ref="AW80:AW81" si="228">SUM(AR80:AV80)</f>
        <v>0</v>
      </c>
      <c r="AX80" s="51">
        <v>0</v>
      </c>
      <c r="AY80" s="51">
        <v>0</v>
      </c>
      <c r="AZ80" s="51">
        <v>0</v>
      </c>
      <c r="BA80" s="51">
        <v>0</v>
      </c>
      <c r="BB80" s="51">
        <v>0</v>
      </c>
      <c r="BC80" s="51">
        <f t="shared" ref="BC80:BC81" si="229">SUM(AX80:BB80)</f>
        <v>0</v>
      </c>
      <c r="BD80" s="51">
        <v>3</v>
      </c>
      <c r="BE80" s="51">
        <v>0</v>
      </c>
      <c r="BF80" s="51">
        <v>1</v>
      </c>
      <c r="BG80" s="51">
        <v>0</v>
      </c>
      <c r="BH80" s="51">
        <v>0</v>
      </c>
      <c r="BI80" s="160">
        <f t="shared" ref="BI80:BI81" si="230">SUM(BD80:BH80)</f>
        <v>4</v>
      </c>
      <c r="BJ80" s="187" t="s">
        <v>121</v>
      </c>
      <c r="BK80" s="94" t="s">
        <v>122</v>
      </c>
      <c r="BL80" s="158">
        <v>7</v>
      </c>
      <c r="BM80" s="158">
        <v>0</v>
      </c>
      <c r="BN80" s="158">
        <v>0</v>
      </c>
      <c r="BO80" s="158">
        <v>1</v>
      </c>
      <c r="BP80" s="158">
        <v>2</v>
      </c>
      <c r="BQ80" s="158">
        <f t="shared" ref="BQ80:BQ81" si="231">SUM(BL80:BP80)</f>
        <v>10</v>
      </c>
      <c r="BR80" s="158">
        <v>0</v>
      </c>
      <c r="BS80" s="158">
        <v>0</v>
      </c>
      <c r="BT80" s="158">
        <v>0</v>
      </c>
      <c r="BU80" s="158">
        <v>0</v>
      </c>
      <c r="BV80" s="158">
        <v>0</v>
      </c>
      <c r="BW80" s="158">
        <f t="shared" ref="BW80:BW81" si="232">SUM(BR80:BV80)</f>
        <v>0</v>
      </c>
      <c r="BX80" s="158">
        <f t="shared" ref="BX80:CB81" si="233">AR80+AX80+BD80+BL80+BR80</f>
        <v>10</v>
      </c>
      <c r="BY80" s="158">
        <f t="shared" si="233"/>
        <v>0</v>
      </c>
      <c r="BZ80" s="158">
        <f t="shared" si="233"/>
        <v>1</v>
      </c>
      <c r="CA80" s="158">
        <f t="shared" si="233"/>
        <v>1</v>
      </c>
      <c r="CB80" s="158">
        <f t="shared" si="233"/>
        <v>2</v>
      </c>
      <c r="CC80" s="159">
        <f t="shared" ref="CC80:CC81" si="234">SUM(BX80:CB80)</f>
        <v>14</v>
      </c>
      <c r="CD80" s="139"/>
      <c r="CE80" s="139"/>
      <c r="CF80" s="139"/>
      <c r="CG80" s="139"/>
      <c r="CH80" s="139"/>
      <c r="CI80" s="139"/>
      <c r="CJ80" s="139"/>
      <c r="CK80" s="139"/>
      <c r="CL80" s="139"/>
      <c r="CM80" s="139"/>
      <c r="CN80" s="139"/>
      <c r="CO80" s="139"/>
      <c r="CP80" s="139"/>
      <c r="CQ80" s="139"/>
      <c r="CR80" s="139"/>
      <c r="CS80" s="139"/>
      <c r="CT80" s="139"/>
      <c r="CU80" s="139"/>
      <c r="CV80" s="139"/>
      <c r="CW80" s="139"/>
      <c r="CX80" s="139"/>
      <c r="CY80" s="139"/>
      <c r="CZ80" s="139"/>
      <c r="DA80" s="139"/>
      <c r="DB80" s="139"/>
      <c r="DC80" s="139"/>
      <c r="DD80" s="139"/>
      <c r="DE80" s="139"/>
      <c r="DF80" s="139"/>
      <c r="DG80" s="139"/>
      <c r="DH80" s="139"/>
      <c r="DI80" s="139"/>
      <c r="DJ80" s="139"/>
      <c r="DK80" s="139"/>
      <c r="DL80" s="139"/>
      <c r="DM80" s="139"/>
      <c r="DN80" s="139"/>
      <c r="DO80" s="139"/>
      <c r="DP80" s="139"/>
      <c r="DQ80" s="139"/>
      <c r="DR80" s="139"/>
      <c r="DS80" s="139"/>
      <c r="DT80" s="139"/>
      <c r="DU80" s="139"/>
      <c r="DV80" s="139"/>
      <c r="DW80" s="139"/>
      <c r="DX80" s="139"/>
      <c r="DY80" s="139"/>
      <c r="DZ80" s="139"/>
      <c r="EA80" s="139"/>
      <c r="EB80" s="139"/>
      <c r="EC80" s="139"/>
      <c r="ED80" s="139"/>
      <c r="EE80" s="139"/>
      <c r="EF80" s="139"/>
      <c r="EG80" s="139"/>
      <c r="EH80" s="139"/>
      <c r="EI80" s="139"/>
      <c r="EJ80" s="139"/>
      <c r="EK80" s="139"/>
      <c r="EL80" s="139"/>
      <c r="EM80" s="139"/>
      <c r="EN80" s="139"/>
      <c r="EO80" s="139"/>
      <c r="EP80" s="139"/>
      <c r="EQ80" s="139"/>
      <c r="ER80" s="139"/>
      <c r="ES80" s="139"/>
      <c r="ET80" s="139"/>
      <c r="EU80" s="139"/>
      <c r="EV80" s="139"/>
      <c r="EW80" s="139"/>
      <c r="EX80" s="139"/>
      <c r="EY80" s="139"/>
      <c r="EZ80" s="139"/>
      <c r="FA80" s="139"/>
      <c r="FB80" s="139"/>
      <c r="FC80" s="139"/>
      <c r="FD80" s="139"/>
      <c r="FE80" s="139"/>
      <c r="FF80" s="139"/>
      <c r="FG80" s="139"/>
      <c r="FH80" s="139"/>
      <c r="FI80" s="139"/>
      <c r="FJ80" s="139"/>
      <c r="FK80" s="139"/>
      <c r="FL80" s="139"/>
      <c r="FM80" s="139"/>
      <c r="FN80" s="139"/>
      <c r="FO80" s="139"/>
      <c r="FP80" s="139"/>
      <c r="FQ80" s="139"/>
      <c r="FR80" s="139"/>
      <c r="FS80" s="139"/>
      <c r="FT80" s="139"/>
      <c r="FU80" s="139"/>
      <c r="FV80" s="139"/>
      <c r="FW80" s="139"/>
      <c r="FX80" s="139"/>
      <c r="FY80" s="139"/>
      <c r="FZ80" s="139"/>
      <c r="GA80" s="139"/>
      <c r="GB80" s="139"/>
      <c r="GC80" s="139"/>
      <c r="GD80" s="139"/>
      <c r="GE80" s="139"/>
      <c r="GF80" s="139"/>
      <c r="GG80" s="139"/>
      <c r="GH80" s="139"/>
      <c r="GI80" s="139"/>
      <c r="GJ80" s="139"/>
      <c r="GK80" s="139"/>
      <c r="GL80" s="139"/>
      <c r="GM80" s="139"/>
      <c r="GN80" s="139"/>
      <c r="GO80" s="139"/>
      <c r="GP80" s="139"/>
      <c r="GQ80" s="139"/>
      <c r="GR80" s="139"/>
      <c r="GS80" s="139"/>
      <c r="GT80" s="139"/>
      <c r="GU80" s="139"/>
      <c r="GV80" s="139"/>
      <c r="GW80" s="139"/>
      <c r="GX80" s="139"/>
      <c r="GY80" s="139"/>
      <c r="GZ80" s="139"/>
      <c r="HA80" s="139"/>
      <c r="HB80" s="139"/>
      <c r="HC80" s="139"/>
      <c r="HD80" s="139"/>
      <c r="HE80" s="139"/>
      <c r="HF80" s="139"/>
      <c r="HG80" s="139"/>
      <c r="HH80" s="139"/>
      <c r="HI80" s="139"/>
      <c r="HJ80" s="139"/>
      <c r="HK80" s="139"/>
      <c r="HL80" s="139"/>
      <c r="HM80" s="139"/>
      <c r="HN80" s="139"/>
      <c r="HO80" s="139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39"/>
      <c r="IB80" s="139"/>
      <c r="IC80" s="139"/>
      <c r="ID80" s="139"/>
      <c r="IE80" s="139"/>
      <c r="IF80" s="139"/>
      <c r="IG80" s="139"/>
      <c r="IH80" s="139"/>
      <c r="II80" s="139"/>
      <c r="IJ80" s="139"/>
      <c r="IK80" s="139"/>
      <c r="IL80" s="139"/>
      <c r="IM80" s="139"/>
      <c r="IN80" s="139"/>
      <c r="IO80" s="139"/>
      <c r="IP80" s="139"/>
      <c r="IQ80" s="139"/>
      <c r="IR80" s="139"/>
      <c r="IS80" s="139"/>
      <c r="IT80" s="139"/>
      <c r="IU80" s="139"/>
      <c r="IV80" s="139"/>
    </row>
    <row r="81" spans="1:256" ht="17.100000000000001" customHeight="1">
      <c r="A81" s="16"/>
      <c r="B81" s="188"/>
      <c r="C81" s="42" t="s">
        <v>123</v>
      </c>
      <c r="D81" s="158">
        <v>0</v>
      </c>
      <c r="E81" s="158">
        <v>0</v>
      </c>
      <c r="F81" s="158">
        <v>0</v>
      </c>
      <c r="G81" s="158">
        <v>0</v>
      </c>
      <c r="H81" s="158">
        <v>0</v>
      </c>
      <c r="I81" s="158">
        <f t="shared" si="221"/>
        <v>0</v>
      </c>
      <c r="J81" s="158">
        <v>0</v>
      </c>
      <c r="K81" s="158">
        <v>0</v>
      </c>
      <c r="L81" s="158">
        <v>0</v>
      </c>
      <c r="M81" s="158">
        <v>0</v>
      </c>
      <c r="N81" s="158">
        <v>0</v>
      </c>
      <c r="O81" s="158">
        <f t="shared" si="222"/>
        <v>0</v>
      </c>
      <c r="P81" s="158">
        <v>34</v>
      </c>
      <c r="Q81" s="158">
        <v>2</v>
      </c>
      <c r="R81" s="158">
        <v>0</v>
      </c>
      <c r="S81" s="158">
        <v>0</v>
      </c>
      <c r="T81" s="158">
        <v>3</v>
      </c>
      <c r="U81" s="159">
        <f t="shared" si="223"/>
        <v>39</v>
      </c>
      <c r="V81" s="188"/>
      <c r="W81" s="42" t="s">
        <v>123</v>
      </c>
      <c r="X81" s="158">
        <v>60</v>
      </c>
      <c r="Y81" s="158">
        <v>6</v>
      </c>
      <c r="Z81" s="158">
        <v>3</v>
      </c>
      <c r="AA81" s="158">
        <v>3</v>
      </c>
      <c r="AB81" s="158">
        <v>3</v>
      </c>
      <c r="AC81" s="158">
        <f t="shared" si="224"/>
        <v>75</v>
      </c>
      <c r="AD81" s="158">
        <v>0</v>
      </c>
      <c r="AE81" s="158">
        <v>0</v>
      </c>
      <c r="AF81" s="158">
        <v>0</v>
      </c>
      <c r="AG81" s="158">
        <v>0</v>
      </c>
      <c r="AH81" s="158">
        <v>0</v>
      </c>
      <c r="AI81" s="158">
        <f t="shared" si="225"/>
        <v>0</v>
      </c>
      <c r="AJ81" s="158">
        <f t="shared" si="226"/>
        <v>94</v>
      </c>
      <c r="AK81" s="158">
        <f t="shared" si="226"/>
        <v>8</v>
      </c>
      <c r="AL81" s="158">
        <f t="shared" si="226"/>
        <v>3</v>
      </c>
      <c r="AM81" s="158">
        <f t="shared" si="226"/>
        <v>3</v>
      </c>
      <c r="AN81" s="158">
        <f t="shared" si="226"/>
        <v>6</v>
      </c>
      <c r="AO81" s="159">
        <f t="shared" si="227"/>
        <v>114</v>
      </c>
      <c r="AP81" s="188"/>
      <c r="AQ81" s="42" t="s">
        <v>123</v>
      </c>
      <c r="AR81" s="51">
        <v>0</v>
      </c>
      <c r="AS81" s="51">
        <v>0</v>
      </c>
      <c r="AT81" s="51">
        <v>0</v>
      </c>
      <c r="AU81" s="51">
        <v>0</v>
      </c>
      <c r="AV81" s="51">
        <v>0</v>
      </c>
      <c r="AW81" s="51">
        <f t="shared" si="228"/>
        <v>0</v>
      </c>
      <c r="AX81" s="51">
        <v>0</v>
      </c>
      <c r="AY81" s="51">
        <v>0</v>
      </c>
      <c r="AZ81" s="51">
        <v>0</v>
      </c>
      <c r="BA81" s="51">
        <v>0</v>
      </c>
      <c r="BB81" s="51">
        <v>0</v>
      </c>
      <c r="BC81" s="51">
        <f t="shared" si="229"/>
        <v>0</v>
      </c>
      <c r="BD81" s="51">
        <v>0</v>
      </c>
      <c r="BE81" s="51">
        <v>0</v>
      </c>
      <c r="BF81" s="51">
        <v>1</v>
      </c>
      <c r="BG81" s="51">
        <v>3</v>
      </c>
      <c r="BH81" s="51">
        <v>2</v>
      </c>
      <c r="BI81" s="160">
        <f t="shared" si="230"/>
        <v>6</v>
      </c>
      <c r="BJ81" s="188"/>
      <c r="BK81" s="42" t="s">
        <v>123</v>
      </c>
      <c r="BL81" s="158">
        <v>14</v>
      </c>
      <c r="BM81" s="158">
        <v>0</v>
      </c>
      <c r="BN81" s="158">
        <v>0</v>
      </c>
      <c r="BO81" s="158">
        <v>2</v>
      </c>
      <c r="BP81" s="158">
        <v>1</v>
      </c>
      <c r="BQ81" s="158">
        <f t="shared" si="231"/>
        <v>17</v>
      </c>
      <c r="BR81" s="158">
        <v>0</v>
      </c>
      <c r="BS81" s="158">
        <v>0</v>
      </c>
      <c r="BT81" s="158">
        <v>0</v>
      </c>
      <c r="BU81" s="158">
        <v>0</v>
      </c>
      <c r="BV81" s="158">
        <v>0</v>
      </c>
      <c r="BW81" s="158">
        <f t="shared" si="232"/>
        <v>0</v>
      </c>
      <c r="BX81" s="158">
        <f t="shared" si="233"/>
        <v>14</v>
      </c>
      <c r="BY81" s="158">
        <f t="shared" si="233"/>
        <v>0</v>
      </c>
      <c r="BZ81" s="158">
        <f t="shared" si="233"/>
        <v>1</v>
      </c>
      <c r="CA81" s="158">
        <f t="shared" si="233"/>
        <v>5</v>
      </c>
      <c r="CB81" s="158">
        <f t="shared" si="233"/>
        <v>3</v>
      </c>
      <c r="CC81" s="159">
        <f t="shared" si="234"/>
        <v>23</v>
      </c>
      <c r="CD81" s="139"/>
      <c r="CE81" s="139"/>
      <c r="CF81" s="139"/>
      <c r="CG81" s="139"/>
      <c r="CH81" s="139"/>
      <c r="CI81" s="139"/>
      <c r="CJ81" s="139"/>
      <c r="CK81" s="139"/>
      <c r="CL81" s="139"/>
      <c r="CM81" s="139"/>
      <c r="CN81" s="139"/>
      <c r="CO81" s="139"/>
      <c r="CP81" s="139"/>
      <c r="CQ81" s="139"/>
      <c r="CR81" s="139"/>
      <c r="CS81" s="139"/>
      <c r="CT81" s="139"/>
      <c r="CU81" s="139"/>
      <c r="CV81" s="139"/>
      <c r="CW81" s="139"/>
      <c r="CX81" s="139"/>
      <c r="CY81" s="139"/>
      <c r="CZ81" s="139"/>
      <c r="DA81" s="139"/>
      <c r="DB81" s="139"/>
      <c r="DC81" s="139"/>
      <c r="DD81" s="139"/>
      <c r="DE81" s="139"/>
      <c r="DF81" s="139"/>
      <c r="DG81" s="139"/>
      <c r="DH81" s="139"/>
      <c r="DI81" s="139"/>
      <c r="DJ81" s="139"/>
      <c r="DK81" s="139"/>
      <c r="DL81" s="139"/>
      <c r="DM81" s="139"/>
      <c r="DN81" s="139"/>
      <c r="DO81" s="139"/>
      <c r="DP81" s="139"/>
      <c r="DQ81" s="139"/>
      <c r="DR81" s="139"/>
      <c r="DS81" s="139"/>
      <c r="DT81" s="139"/>
      <c r="DU81" s="139"/>
      <c r="DV81" s="139"/>
      <c r="DW81" s="139"/>
      <c r="DX81" s="139"/>
      <c r="DY81" s="139"/>
      <c r="DZ81" s="139"/>
      <c r="EA81" s="139"/>
      <c r="EB81" s="139"/>
      <c r="EC81" s="139"/>
      <c r="ED81" s="139"/>
      <c r="EE81" s="139"/>
      <c r="EF81" s="139"/>
      <c r="EG81" s="139"/>
      <c r="EH81" s="139"/>
      <c r="EI81" s="139"/>
      <c r="EJ81" s="139"/>
      <c r="EK81" s="139"/>
      <c r="EL81" s="139"/>
      <c r="EM81" s="139"/>
      <c r="EN81" s="139"/>
      <c r="EO81" s="139"/>
      <c r="EP81" s="139"/>
      <c r="EQ81" s="139"/>
      <c r="ER81" s="139"/>
      <c r="ES81" s="139"/>
      <c r="ET81" s="139"/>
      <c r="EU81" s="139"/>
      <c r="EV81" s="139"/>
      <c r="EW81" s="139"/>
      <c r="EX81" s="139"/>
      <c r="EY81" s="139"/>
      <c r="EZ81" s="139"/>
      <c r="FA81" s="139"/>
      <c r="FB81" s="139"/>
      <c r="FC81" s="139"/>
      <c r="FD81" s="139"/>
      <c r="FE81" s="139"/>
      <c r="FF81" s="139"/>
      <c r="FG81" s="139"/>
      <c r="FH81" s="139"/>
      <c r="FI81" s="139"/>
      <c r="FJ81" s="139"/>
      <c r="FK81" s="139"/>
      <c r="FL81" s="139"/>
      <c r="FM81" s="139"/>
      <c r="FN81" s="139"/>
      <c r="FO81" s="139"/>
      <c r="FP81" s="139"/>
      <c r="FQ81" s="139"/>
      <c r="FR81" s="139"/>
      <c r="FS81" s="139"/>
      <c r="FT81" s="139"/>
      <c r="FU81" s="139"/>
      <c r="FV81" s="139"/>
      <c r="FW81" s="139"/>
      <c r="FX81" s="139"/>
      <c r="FY81" s="139"/>
      <c r="FZ81" s="139"/>
      <c r="GA81" s="139"/>
      <c r="GB81" s="139"/>
      <c r="GC81" s="139"/>
      <c r="GD81" s="139"/>
      <c r="GE81" s="139"/>
      <c r="GF81" s="139"/>
      <c r="GG81" s="139"/>
      <c r="GH81" s="139"/>
      <c r="GI81" s="139"/>
      <c r="GJ81" s="139"/>
      <c r="GK81" s="139"/>
      <c r="GL81" s="139"/>
      <c r="GM81" s="139"/>
      <c r="GN81" s="139"/>
      <c r="GO81" s="139"/>
      <c r="GP81" s="139"/>
      <c r="GQ81" s="139"/>
      <c r="GR81" s="139"/>
      <c r="GS81" s="139"/>
      <c r="GT81" s="139"/>
      <c r="GU81" s="139"/>
      <c r="GV81" s="139"/>
      <c r="GW81" s="139"/>
      <c r="GX81" s="139"/>
      <c r="GY81" s="139"/>
      <c r="GZ81" s="139"/>
      <c r="HA81" s="139"/>
      <c r="HB81" s="139"/>
      <c r="HC81" s="139"/>
      <c r="HD81" s="139"/>
      <c r="HE81" s="139"/>
      <c r="HF81" s="139"/>
      <c r="HG81" s="139"/>
      <c r="HH81" s="139"/>
      <c r="HI81" s="139"/>
      <c r="HJ81" s="139"/>
      <c r="HK81" s="139"/>
      <c r="HL81" s="139"/>
      <c r="HM81" s="139"/>
      <c r="HN81" s="139"/>
      <c r="HO81" s="139"/>
      <c r="HP81" s="139"/>
      <c r="HQ81" s="139"/>
      <c r="HR81" s="139"/>
      <c r="HS81" s="139"/>
      <c r="HT81" s="139"/>
      <c r="HU81" s="139"/>
      <c r="HV81" s="139"/>
      <c r="HW81" s="139"/>
      <c r="HX81" s="139"/>
      <c r="HY81" s="139"/>
      <c r="HZ81" s="139"/>
      <c r="IA81" s="139"/>
      <c r="IB81" s="139"/>
      <c r="IC81" s="139"/>
      <c r="ID81" s="139"/>
      <c r="IE81" s="139"/>
      <c r="IF81" s="139"/>
      <c r="IG81" s="139"/>
      <c r="IH81" s="139"/>
      <c r="II81" s="139"/>
      <c r="IJ81" s="139"/>
      <c r="IK81" s="139"/>
      <c r="IL81" s="139"/>
      <c r="IM81" s="139"/>
      <c r="IN81" s="139"/>
      <c r="IO81" s="139"/>
      <c r="IP81" s="139"/>
      <c r="IQ81" s="139"/>
      <c r="IR81" s="139"/>
      <c r="IS81" s="139"/>
      <c r="IT81" s="139"/>
      <c r="IU81" s="139"/>
      <c r="IV81" s="139"/>
    </row>
    <row r="82" spans="1:256" ht="17.100000000000001" customHeight="1">
      <c r="A82" s="16"/>
      <c r="B82" s="189"/>
      <c r="C82" s="64" t="s">
        <v>34</v>
      </c>
      <c r="D82" s="155">
        <f t="shared" ref="D82:U82" si="235">SUM(D80:D81)</f>
        <v>0</v>
      </c>
      <c r="E82" s="155">
        <f t="shared" si="235"/>
        <v>0</v>
      </c>
      <c r="F82" s="155">
        <f t="shared" si="235"/>
        <v>0</v>
      </c>
      <c r="G82" s="155">
        <f t="shared" si="235"/>
        <v>0</v>
      </c>
      <c r="H82" s="155">
        <f t="shared" si="235"/>
        <v>0</v>
      </c>
      <c r="I82" s="155">
        <f t="shared" si="235"/>
        <v>0</v>
      </c>
      <c r="J82" s="155">
        <f t="shared" si="235"/>
        <v>0</v>
      </c>
      <c r="K82" s="155">
        <f t="shared" si="235"/>
        <v>0</v>
      </c>
      <c r="L82" s="155">
        <f t="shared" si="235"/>
        <v>0</v>
      </c>
      <c r="M82" s="155">
        <f t="shared" si="235"/>
        <v>0</v>
      </c>
      <c r="N82" s="155">
        <f t="shared" si="235"/>
        <v>0</v>
      </c>
      <c r="O82" s="155">
        <f t="shared" si="235"/>
        <v>0</v>
      </c>
      <c r="P82" s="155">
        <f t="shared" si="235"/>
        <v>64</v>
      </c>
      <c r="Q82" s="155">
        <f t="shared" si="235"/>
        <v>2</v>
      </c>
      <c r="R82" s="155">
        <f t="shared" si="235"/>
        <v>1</v>
      </c>
      <c r="S82" s="155">
        <f t="shared" si="235"/>
        <v>0</v>
      </c>
      <c r="T82" s="155">
        <f t="shared" si="235"/>
        <v>3</v>
      </c>
      <c r="U82" s="156">
        <f t="shared" si="235"/>
        <v>70</v>
      </c>
      <c r="V82" s="189"/>
      <c r="W82" s="64" t="s">
        <v>34</v>
      </c>
      <c r="X82" s="155">
        <f t="shared" ref="X82:AO82" si="236">SUM(X80:X81)</f>
        <v>104</v>
      </c>
      <c r="Y82" s="155">
        <f t="shared" si="236"/>
        <v>10</v>
      </c>
      <c r="Z82" s="155">
        <f t="shared" si="236"/>
        <v>6</v>
      </c>
      <c r="AA82" s="155">
        <f t="shared" si="236"/>
        <v>4</v>
      </c>
      <c r="AB82" s="155">
        <f t="shared" si="236"/>
        <v>7</v>
      </c>
      <c r="AC82" s="155">
        <f t="shared" si="236"/>
        <v>131</v>
      </c>
      <c r="AD82" s="155">
        <f t="shared" si="236"/>
        <v>0</v>
      </c>
      <c r="AE82" s="155">
        <f t="shared" si="236"/>
        <v>0</v>
      </c>
      <c r="AF82" s="155">
        <f t="shared" si="236"/>
        <v>0</v>
      </c>
      <c r="AG82" s="155">
        <f t="shared" si="236"/>
        <v>0</v>
      </c>
      <c r="AH82" s="155">
        <f t="shared" si="236"/>
        <v>0</v>
      </c>
      <c r="AI82" s="155">
        <f t="shared" si="236"/>
        <v>0</v>
      </c>
      <c r="AJ82" s="155">
        <f t="shared" si="236"/>
        <v>168</v>
      </c>
      <c r="AK82" s="155">
        <f t="shared" si="236"/>
        <v>12</v>
      </c>
      <c r="AL82" s="155">
        <f t="shared" si="236"/>
        <v>7</v>
      </c>
      <c r="AM82" s="155">
        <f t="shared" si="236"/>
        <v>4</v>
      </c>
      <c r="AN82" s="155">
        <f t="shared" si="236"/>
        <v>10</v>
      </c>
      <c r="AO82" s="156">
        <f t="shared" si="236"/>
        <v>201</v>
      </c>
      <c r="AP82" s="189"/>
      <c r="AQ82" s="64" t="s">
        <v>34</v>
      </c>
      <c r="AR82" s="155">
        <f t="shared" ref="AR82:BI82" si="237">SUM(AR80:AR81)</f>
        <v>0</v>
      </c>
      <c r="AS82" s="155">
        <f t="shared" si="237"/>
        <v>0</v>
      </c>
      <c r="AT82" s="155">
        <f t="shared" si="237"/>
        <v>0</v>
      </c>
      <c r="AU82" s="155">
        <f t="shared" si="237"/>
        <v>0</v>
      </c>
      <c r="AV82" s="155">
        <f t="shared" si="237"/>
        <v>0</v>
      </c>
      <c r="AW82" s="155">
        <f t="shared" si="237"/>
        <v>0</v>
      </c>
      <c r="AX82" s="155">
        <f t="shared" si="237"/>
        <v>0</v>
      </c>
      <c r="AY82" s="155">
        <f t="shared" si="237"/>
        <v>0</v>
      </c>
      <c r="AZ82" s="155">
        <f t="shared" si="237"/>
        <v>0</v>
      </c>
      <c r="BA82" s="155">
        <f t="shared" si="237"/>
        <v>0</v>
      </c>
      <c r="BB82" s="155">
        <f t="shared" si="237"/>
        <v>0</v>
      </c>
      <c r="BC82" s="155">
        <f t="shared" si="237"/>
        <v>0</v>
      </c>
      <c r="BD82" s="155">
        <f t="shared" si="237"/>
        <v>3</v>
      </c>
      <c r="BE82" s="155">
        <f t="shared" si="237"/>
        <v>0</v>
      </c>
      <c r="BF82" s="155">
        <f t="shared" si="237"/>
        <v>2</v>
      </c>
      <c r="BG82" s="155">
        <f t="shared" si="237"/>
        <v>3</v>
      </c>
      <c r="BH82" s="155">
        <f t="shared" si="237"/>
        <v>2</v>
      </c>
      <c r="BI82" s="156">
        <f t="shared" si="237"/>
        <v>10</v>
      </c>
      <c r="BJ82" s="189"/>
      <c r="BK82" s="64" t="s">
        <v>34</v>
      </c>
      <c r="BL82" s="155">
        <f t="shared" ref="BL82:CC82" si="238">SUM(BL80:BL81)</f>
        <v>21</v>
      </c>
      <c r="BM82" s="155">
        <f t="shared" si="238"/>
        <v>0</v>
      </c>
      <c r="BN82" s="155">
        <f t="shared" si="238"/>
        <v>0</v>
      </c>
      <c r="BO82" s="155">
        <f t="shared" si="238"/>
        <v>3</v>
      </c>
      <c r="BP82" s="155">
        <f t="shared" si="238"/>
        <v>3</v>
      </c>
      <c r="BQ82" s="155">
        <f t="shared" si="238"/>
        <v>27</v>
      </c>
      <c r="BR82" s="155">
        <f t="shared" si="238"/>
        <v>0</v>
      </c>
      <c r="BS82" s="155">
        <f t="shared" si="238"/>
        <v>0</v>
      </c>
      <c r="BT82" s="155">
        <f t="shared" si="238"/>
        <v>0</v>
      </c>
      <c r="BU82" s="155">
        <f t="shared" si="238"/>
        <v>0</v>
      </c>
      <c r="BV82" s="155">
        <f t="shared" si="238"/>
        <v>0</v>
      </c>
      <c r="BW82" s="155">
        <f t="shared" si="238"/>
        <v>0</v>
      </c>
      <c r="BX82" s="155">
        <f t="shared" si="238"/>
        <v>24</v>
      </c>
      <c r="BY82" s="155">
        <f t="shared" si="238"/>
        <v>0</v>
      </c>
      <c r="BZ82" s="155">
        <f t="shared" si="238"/>
        <v>2</v>
      </c>
      <c r="CA82" s="155">
        <f t="shared" si="238"/>
        <v>6</v>
      </c>
      <c r="CB82" s="155">
        <f t="shared" si="238"/>
        <v>5</v>
      </c>
      <c r="CC82" s="156">
        <f t="shared" si="238"/>
        <v>37</v>
      </c>
      <c r="CD82" s="139"/>
      <c r="CE82" s="139"/>
      <c r="CF82" s="139"/>
      <c r="CG82" s="139"/>
      <c r="CH82" s="139"/>
      <c r="CI82" s="139"/>
      <c r="CJ82" s="139"/>
      <c r="CK82" s="139"/>
      <c r="CL82" s="139"/>
      <c r="CM82" s="139"/>
      <c r="CN82" s="139"/>
      <c r="CO82" s="139"/>
      <c r="CP82" s="139"/>
      <c r="CQ82" s="139"/>
      <c r="CR82" s="139"/>
      <c r="CS82" s="139"/>
      <c r="CT82" s="139"/>
      <c r="CU82" s="139"/>
      <c r="CV82" s="139"/>
      <c r="CW82" s="139"/>
      <c r="CX82" s="139"/>
      <c r="CY82" s="139"/>
      <c r="CZ82" s="139"/>
      <c r="DA82" s="139"/>
      <c r="DB82" s="139"/>
      <c r="DC82" s="139"/>
      <c r="DD82" s="139"/>
      <c r="DE82" s="139"/>
      <c r="DF82" s="139"/>
      <c r="DG82" s="139"/>
      <c r="DH82" s="139"/>
      <c r="DI82" s="139"/>
      <c r="DJ82" s="139"/>
      <c r="DK82" s="139"/>
      <c r="DL82" s="139"/>
      <c r="DM82" s="139"/>
      <c r="DN82" s="139"/>
      <c r="DO82" s="139"/>
      <c r="DP82" s="139"/>
      <c r="DQ82" s="139"/>
      <c r="DR82" s="139"/>
      <c r="DS82" s="139"/>
      <c r="DT82" s="139"/>
      <c r="DU82" s="139"/>
      <c r="DV82" s="139"/>
      <c r="DW82" s="139"/>
      <c r="DX82" s="139"/>
      <c r="DY82" s="139"/>
      <c r="DZ82" s="139"/>
      <c r="EA82" s="139"/>
      <c r="EB82" s="139"/>
      <c r="EC82" s="139"/>
      <c r="ED82" s="139"/>
      <c r="EE82" s="139"/>
      <c r="EF82" s="139"/>
      <c r="EG82" s="139"/>
      <c r="EH82" s="139"/>
      <c r="EI82" s="139"/>
      <c r="EJ82" s="139"/>
      <c r="EK82" s="139"/>
      <c r="EL82" s="139"/>
      <c r="EM82" s="139"/>
      <c r="EN82" s="139"/>
      <c r="EO82" s="139"/>
      <c r="EP82" s="139"/>
      <c r="EQ82" s="139"/>
      <c r="ER82" s="139"/>
      <c r="ES82" s="139"/>
      <c r="ET82" s="139"/>
      <c r="EU82" s="139"/>
      <c r="EV82" s="139"/>
      <c r="EW82" s="139"/>
      <c r="EX82" s="139"/>
      <c r="EY82" s="139"/>
      <c r="EZ82" s="139"/>
      <c r="FA82" s="139"/>
      <c r="FB82" s="139"/>
      <c r="FC82" s="139"/>
      <c r="FD82" s="139"/>
      <c r="FE82" s="139"/>
      <c r="FF82" s="139"/>
      <c r="FG82" s="139"/>
      <c r="FH82" s="139"/>
      <c r="FI82" s="139"/>
      <c r="FJ82" s="139"/>
      <c r="FK82" s="139"/>
      <c r="FL82" s="139"/>
      <c r="FM82" s="139"/>
      <c r="FN82" s="139"/>
      <c r="FO82" s="139"/>
      <c r="FP82" s="139"/>
      <c r="FQ82" s="139"/>
      <c r="FR82" s="139"/>
      <c r="FS82" s="139"/>
      <c r="FT82" s="139"/>
      <c r="FU82" s="139"/>
      <c r="FV82" s="139"/>
      <c r="FW82" s="139"/>
      <c r="FX82" s="139"/>
      <c r="FY82" s="139"/>
      <c r="FZ82" s="139"/>
      <c r="GA82" s="139"/>
      <c r="GB82" s="139"/>
      <c r="GC82" s="139"/>
      <c r="GD82" s="139"/>
      <c r="GE82" s="139"/>
      <c r="GF82" s="139"/>
      <c r="GG82" s="139"/>
      <c r="GH82" s="139"/>
      <c r="GI82" s="139"/>
      <c r="GJ82" s="139"/>
      <c r="GK82" s="139"/>
      <c r="GL82" s="139"/>
      <c r="GM82" s="139"/>
      <c r="GN82" s="139"/>
      <c r="GO82" s="139"/>
      <c r="GP82" s="139"/>
      <c r="GQ82" s="139"/>
      <c r="GR82" s="139"/>
      <c r="GS82" s="139"/>
      <c r="GT82" s="139"/>
      <c r="GU82" s="139"/>
      <c r="GV82" s="139"/>
      <c r="GW82" s="139"/>
      <c r="GX82" s="139"/>
      <c r="GY82" s="139"/>
      <c r="GZ82" s="139"/>
      <c r="HA82" s="139"/>
      <c r="HB82" s="139"/>
      <c r="HC82" s="139"/>
      <c r="HD82" s="139"/>
      <c r="HE82" s="139"/>
      <c r="HF82" s="139"/>
      <c r="HG82" s="139"/>
      <c r="HH82" s="139"/>
      <c r="HI82" s="139"/>
      <c r="HJ82" s="139"/>
      <c r="HK82" s="139"/>
      <c r="HL82" s="139"/>
      <c r="HM82" s="139"/>
      <c r="HN82" s="139"/>
      <c r="HO82" s="139"/>
      <c r="HP82" s="139"/>
      <c r="HQ82" s="139"/>
      <c r="HR82" s="139"/>
      <c r="HS82" s="139"/>
      <c r="HT82" s="139"/>
      <c r="HU82" s="139"/>
      <c r="HV82" s="139"/>
      <c r="HW82" s="139"/>
      <c r="HX82" s="139"/>
      <c r="HY82" s="139"/>
      <c r="HZ82" s="139"/>
      <c r="IA82" s="139"/>
      <c r="IB82" s="139"/>
      <c r="IC82" s="139"/>
      <c r="ID82" s="139"/>
      <c r="IE82" s="139"/>
      <c r="IF82" s="139"/>
      <c r="IG82" s="139"/>
      <c r="IH82" s="139"/>
      <c r="II82" s="139"/>
      <c r="IJ82" s="139"/>
      <c r="IK82" s="139"/>
      <c r="IL82" s="139"/>
      <c r="IM82" s="139"/>
      <c r="IN82" s="139"/>
      <c r="IO82" s="139"/>
      <c r="IP82" s="139"/>
      <c r="IQ82" s="139"/>
      <c r="IR82" s="139"/>
      <c r="IS82" s="139"/>
      <c r="IT82" s="139"/>
      <c r="IU82" s="139"/>
      <c r="IV82" s="139"/>
    </row>
    <row r="83" spans="1:256" ht="17.100000000000001" customHeight="1" thickBot="1">
      <c r="A83" s="16"/>
      <c r="B83" s="209" t="s">
        <v>124</v>
      </c>
      <c r="C83" s="210"/>
      <c r="D83" s="164">
        <f t="shared" ref="D83:U83" si="239">SUM(D70,D72,D74,D79,D82)</f>
        <v>1060</v>
      </c>
      <c r="E83" s="164">
        <f t="shared" si="239"/>
        <v>75</v>
      </c>
      <c r="F83" s="164">
        <f t="shared" si="239"/>
        <v>52</v>
      </c>
      <c r="G83" s="164">
        <f t="shared" si="239"/>
        <v>1</v>
      </c>
      <c r="H83" s="164">
        <f t="shared" si="239"/>
        <v>17</v>
      </c>
      <c r="I83" s="164">
        <f t="shared" si="239"/>
        <v>1205</v>
      </c>
      <c r="J83" s="164">
        <f t="shared" si="239"/>
        <v>475</v>
      </c>
      <c r="K83" s="164">
        <f t="shared" si="239"/>
        <v>7</v>
      </c>
      <c r="L83" s="164">
        <f t="shared" si="239"/>
        <v>22</v>
      </c>
      <c r="M83" s="164">
        <f t="shared" si="239"/>
        <v>3</v>
      </c>
      <c r="N83" s="164">
        <f t="shared" si="239"/>
        <v>27</v>
      </c>
      <c r="O83" s="164">
        <f t="shared" si="239"/>
        <v>534</v>
      </c>
      <c r="P83" s="164">
        <f t="shared" si="239"/>
        <v>210</v>
      </c>
      <c r="Q83" s="164">
        <f t="shared" si="239"/>
        <v>4</v>
      </c>
      <c r="R83" s="164">
        <f t="shared" si="239"/>
        <v>6</v>
      </c>
      <c r="S83" s="164">
        <f t="shared" si="239"/>
        <v>1</v>
      </c>
      <c r="T83" s="164">
        <f t="shared" si="239"/>
        <v>5</v>
      </c>
      <c r="U83" s="165">
        <f t="shared" si="239"/>
        <v>226</v>
      </c>
      <c r="V83" s="209" t="s">
        <v>124</v>
      </c>
      <c r="W83" s="210"/>
      <c r="X83" s="164">
        <f t="shared" ref="X83:AO83" si="240">SUM(X70,X72,X74,X79,X82)</f>
        <v>273</v>
      </c>
      <c r="Y83" s="164">
        <f t="shared" si="240"/>
        <v>13</v>
      </c>
      <c r="Z83" s="164">
        <f t="shared" si="240"/>
        <v>16</v>
      </c>
      <c r="AA83" s="164">
        <f t="shared" si="240"/>
        <v>10</v>
      </c>
      <c r="AB83" s="164">
        <f t="shared" si="240"/>
        <v>18</v>
      </c>
      <c r="AC83" s="164">
        <f t="shared" si="240"/>
        <v>330</v>
      </c>
      <c r="AD83" s="164">
        <f t="shared" si="240"/>
        <v>23</v>
      </c>
      <c r="AE83" s="164">
        <f t="shared" si="240"/>
        <v>0</v>
      </c>
      <c r="AF83" s="164">
        <f t="shared" si="240"/>
        <v>0</v>
      </c>
      <c r="AG83" s="164">
        <f t="shared" si="240"/>
        <v>1</v>
      </c>
      <c r="AH83" s="164">
        <f t="shared" si="240"/>
        <v>1</v>
      </c>
      <c r="AI83" s="164">
        <f t="shared" si="240"/>
        <v>25</v>
      </c>
      <c r="AJ83" s="164">
        <f t="shared" si="240"/>
        <v>2041</v>
      </c>
      <c r="AK83" s="164">
        <f t="shared" si="240"/>
        <v>99</v>
      </c>
      <c r="AL83" s="164">
        <f t="shared" si="240"/>
        <v>96</v>
      </c>
      <c r="AM83" s="164">
        <f t="shared" si="240"/>
        <v>16</v>
      </c>
      <c r="AN83" s="164">
        <f t="shared" si="240"/>
        <v>68</v>
      </c>
      <c r="AO83" s="165">
        <f t="shared" si="240"/>
        <v>2320</v>
      </c>
      <c r="AP83" s="209" t="s">
        <v>124</v>
      </c>
      <c r="AQ83" s="210"/>
      <c r="AR83" s="164">
        <f t="shared" ref="AR83:BI83" si="241">SUM(AR70,AR72,AR74,AR79,AR82)</f>
        <v>45</v>
      </c>
      <c r="AS83" s="164">
        <f t="shared" si="241"/>
        <v>2</v>
      </c>
      <c r="AT83" s="164">
        <f t="shared" si="241"/>
        <v>7</v>
      </c>
      <c r="AU83" s="164">
        <f t="shared" si="241"/>
        <v>18</v>
      </c>
      <c r="AV83" s="164">
        <f t="shared" si="241"/>
        <v>2</v>
      </c>
      <c r="AW83" s="164">
        <f t="shared" si="241"/>
        <v>74</v>
      </c>
      <c r="AX83" s="164">
        <f t="shared" si="241"/>
        <v>123</v>
      </c>
      <c r="AY83" s="164">
        <f t="shared" si="241"/>
        <v>0</v>
      </c>
      <c r="AZ83" s="164">
        <f t="shared" si="241"/>
        <v>3</v>
      </c>
      <c r="BA83" s="164">
        <f t="shared" si="241"/>
        <v>6</v>
      </c>
      <c r="BB83" s="164">
        <f t="shared" si="241"/>
        <v>10</v>
      </c>
      <c r="BC83" s="164">
        <f t="shared" si="241"/>
        <v>142</v>
      </c>
      <c r="BD83" s="164">
        <f t="shared" si="241"/>
        <v>6</v>
      </c>
      <c r="BE83" s="164">
        <f t="shared" si="241"/>
        <v>0</v>
      </c>
      <c r="BF83" s="164">
        <f t="shared" si="241"/>
        <v>3</v>
      </c>
      <c r="BG83" s="164">
        <f t="shared" si="241"/>
        <v>4</v>
      </c>
      <c r="BH83" s="164">
        <f t="shared" si="241"/>
        <v>4</v>
      </c>
      <c r="BI83" s="165">
        <f t="shared" si="241"/>
        <v>17</v>
      </c>
      <c r="BJ83" s="209" t="s">
        <v>124</v>
      </c>
      <c r="BK83" s="210"/>
      <c r="BL83" s="164">
        <f t="shared" ref="BL83:CC83" si="242">SUM(BL70,BL72,BL74,BL79,BL82)</f>
        <v>47</v>
      </c>
      <c r="BM83" s="164">
        <f t="shared" si="242"/>
        <v>0</v>
      </c>
      <c r="BN83" s="164">
        <f t="shared" si="242"/>
        <v>4</v>
      </c>
      <c r="BO83" s="164">
        <f t="shared" si="242"/>
        <v>14</v>
      </c>
      <c r="BP83" s="164">
        <f t="shared" si="242"/>
        <v>12</v>
      </c>
      <c r="BQ83" s="164">
        <f t="shared" si="242"/>
        <v>77</v>
      </c>
      <c r="BR83" s="164">
        <f t="shared" si="242"/>
        <v>4</v>
      </c>
      <c r="BS83" s="164">
        <f t="shared" si="242"/>
        <v>1</v>
      </c>
      <c r="BT83" s="164">
        <f t="shared" si="242"/>
        <v>1</v>
      </c>
      <c r="BU83" s="164">
        <f t="shared" si="242"/>
        <v>1</v>
      </c>
      <c r="BV83" s="164">
        <f t="shared" si="242"/>
        <v>0</v>
      </c>
      <c r="BW83" s="164">
        <f t="shared" si="242"/>
        <v>7</v>
      </c>
      <c r="BX83" s="164">
        <f t="shared" si="242"/>
        <v>225</v>
      </c>
      <c r="BY83" s="164">
        <f t="shared" si="242"/>
        <v>3</v>
      </c>
      <c r="BZ83" s="164">
        <f t="shared" si="242"/>
        <v>18</v>
      </c>
      <c r="CA83" s="164">
        <f t="shared" si="242"/>
        <v>43</v>
      </c>
      <c r="CB83" s="164">
        <f t="shared" si="242"/>
        <v>28</v>
      </c>
      <c r="CC83" s="165">
        <f t="shared" si="242"/>
        <v>317</v>
      </c>
      <c r="CD83" s="139"/>
      <c r="CE83" s="139"/>
      <c r="CF83" s="139"/>
      <c r="CG83" s="139"/>
      <c r="CH83" s="139"/>
      <c r="CI83" s="139"/>
      <c r="CJ83" s="139"/>
      <c r="CK83" s="139"/>
      <c r="CL83" s="139"/>
      <c r="CM83" s="139"/>
      <c r="CN83" s="139"/>
      <c r="CO83" s="139"/>
      <c r="CP83" s="139"/>
      <c r="CQ83" s="139"/>
      <c r="CR83" s="139"/>
      <c r="CS83" s="139"/>
      <c r="CT83" s="139"/>
      <c r="CU83" s="139"/>
      <c r="CV83" s="139"/>
      <c r="CW83" s="139"/>
      <c r="CX83" s="139"/>
      <c r="CY83" s="139"/>
      <c r="CZ83" s="139"/>
      <c r="DA83" s="139"/>
      <c r="DB83" s="139"/>
      <c r="DC83" s="139"/>
      <c r="DD83" s="139"/>
      <c r="DE83" s="139"/>
      <c r="DF83" s="139"/>
      <c r="DG83" s="139"/>
      <c r="DH83" s="139"/>
      <c r="DI83" s="139"/>
      <c r="DJ83" s="139"/>
      <c r="DK83" s="139"/>
      <c r="DL83" s="139"/>
      <c r="DM83" s="139"/>
      <c r="DN83" s="139"/>
      <c r="DO83" s="139"/>
      <c r="DP83" s="139"/>
      <c r="DQ83" s="139"/>
      <c r="DR83" s="139"/>
      <c r="DS83" s="139"/>
      <c r="DT83" s="139"/>
      <c r="DU83" s="139"/>
      <c r="DV83" s="139"/>
      <c r="DW83" s="139"/>
      <c r="DX83" s="139"/>
      <c r="DY83" s="139"/>
      <c r="DZ83" s="139"/>
      <c r="EA83" s="139"/>
      <c r="EB83" s="139"/>
      <c r="EC83" s="139"/>
      <c r="ED83" s="139"/>
      <c r="EE83" s="139"/>
      <c r="EF83" s="139"/>
      <c r="EG83" s="139"/>
      <c r="EH83" s="139"/>
      <c r="EI83" s="139"/>
      <c r="EJ83" s="139"/>
      <c r="EK83" s="139"/>
      <c r="EL83" s="139"/>
      <c r="EM83" s="139"/>
      <c r="EN83" s="139"/>
      <c r="EO83" s="139"/>
      <c r="EP83" s="139"/>
      <c r="EQ83" s="139"/>
      <c r="ER83" s="139"/>
      <c r="ES83" s="139"/>
      <c r="ET83" s="139"/>
      <c r="EU83" s="139"/>
      <c r="EV83" s="139"/>
      <c r="EW83" s="139"/>
      <c r="EX83" s="139"/>
      <c r="EY83" s="139"/>
      <c r="EZ83" s="139"/>
      <c r="FA83" s="139"/>
      <c r="FB83" s="139"/>
      <c r="FC83" s="139"/>
      <c r="FD83" s="139"/>
      <c r="FE83" s="139"/>
      <c r="FF83" s="139"/>
      <c r="FG83" s="139"/>
      <c r="FH83" s="139"/>
      <c r="FI83" s="139"/>
      <c r="FJ83" s="139"/>
      <c r="FK83" s="139"/>
      <c r="FL83" s="139"/>
      <c r="FM83" s="139"/>
      <c r="FN83" s="139"/>
      <c r="FO83" s="139"/>
      <c r="FP83" s="139"/>
      <c r="FQ83" s="139"/>
      <c r="FR83" s="139"/>
      <c r="FS83" s="139"/>
      <c r="FT83" s="139"/>
      <c r="FU83" s="139"/>
      <c r="FV83" s="139"/>
      <c r="FW83" s="139"/>
      <c r="FX83" s="139"/>
      <c r="FY83" s="139"/>
      <c r="FZ83" s="139"/>
      <c r="GA83" s="139"/>
      <c r="GB83" s="139"/>
      <c r="GC83" s="139"/>
      <c r="GD83" s="139"/>
      <c r="GE83" s="139"/>
      <c r="GF83" s="139"/>
      <c r="GG83" s="139"/>
      <c r="GH83" s="139"/>
      <c r="GI83" s="139"/>
      <c r="GJ83" s="139"/>
      <c r="GK83" s="139"/>
      <c r="GL83" s="139"/>
      <c r="GM83" s="139"/>
      <c r="GN83" s="139"/>
      <c r="GO83" s="139"/>
      <c r="GP83" s="139"/>
      <c r="GQ83" s="139"/>
      <c r="GR83" s="139"/>
      <c r="GS83" s="139"/>
      <c r="GT83" s="139"/>
      <c r="GU83" s="139"/>
      <c r="GV83" s="139"/>
      <c r="GW83" s="139"/>
      <c r="GX83" s="139"/>
      <c r="GY83" s="139"/>
      <c r="GZ83" s="139"/>
      <c r="HA83" s="139"/>
      <c r="HB83" s="139"/>
      <c r="HC83" s="139"/>
      <c r="HD83" s="139"/>
      <c r="HE83" s="139"/>
      <c r="HF83" s="139"/>
      <c r="HG83" s="139"/>
      <c r="HH83" s="139"/>
      <c r="HI83" s="139"/>
      <c r="HJ83" s="139"/>
      <c r="HK83" s="139"/>
      <c r="HL83" s="139"/>
      <c r="HM83" s="139"/>
      <c r="HN83" s="139"/>
      <c r="HO83" s="139"/>
      <c r="HP83" s="139"/>
      <c r="HQ83" s="139"/>
      <c r="HR83" s="139"/>
      <c r="HS83" s="139"/>
      <c r="HT83" s="139"/>
      <c r="HU83" s="139"/>
      <c r="HV83" s="139"/>
      <c r="HW83" s="139"/>
      <c r="HX83" s="139"/>
      <c r="HY83" s="139"/>
      <c r="HZ83" s="139"/>
      <c r="IA83" s="139"/>
      <c r="IB83" s="139"/>
      <c r="IC83" s="139"/>
      <c r="ID83" s="139"/>
      <c r="IE83" s="139"/>
      <c r="IF83" s="139"/>
      <c r="IG83" s="139"/>
      <c r="IH83" s="139"/>
      <c r="II83" s="139"/>
      <c r="IJ83" s="139"/>
      <c r="IK83" s="139"/>
      <c r="IL83" s="139"/>
      <c r="IM83" s="139"/>
      <c r="IN83" s="139"/>
      <c r="IO83" s="139"/>
      <c r="IP83" s="139"/>
      <c r="IQ83" s="139"/>
      <c r="IR83" s="139"/>
      <c r="IS83" s="139"/>
      <c r="IT83" s="139"/>
      <c r="IU83" s="139"/>
      <c r="IV83" s="139"/>
    </row>
    <row r="84" spans="1:256" ht="17.100000000000001" customHeight="1">
      <c r="A84" s="16"/>
      <c r="B84" s="211" t="s">
        <v>125</v>
      </c>
      <c r="C84" s="42" t="s">
        <v>126</v>
      </c>
      <c r="D84" s="161">
        <v>0</v>
      </c>
      <c r="E84" s="161">
        <v>0</v>
      </c>
      <c r="F84" s="161">
        <v>0</v>
      </c>
      <c r="G84" s="161">
        <v>0</v>
      </c>
      <c r="H84" s="161">
        <v>0</v>
      </c>
      <c r="I84" s="161">
        <f t="shared" ref="I84:I86" si="243">SUM(D84:H84)</f>
        <v>0</v>
      </c>
      <c r="J84" s="161">
        <v>0</v>
      </c>
      <c r="K84" s="161">
        <v>0</v>
      </c>
      <c r="L84" s="161">
        <v>0</v>
      </c>
      <c r="M84" s="161">
        <v>0</v>
      </c>
      <c r="N84" s="161">
        <v>0</v>
      </c>
      <c r="O84" s="161">
        <f t="shared" ref="O84:O86" si="244">SUM(J84:N84)</f>
        <v>0</v>
      </c>
      <c r="P84" s="161">
        <v>95</v>
      </c>
      <c r="Q84" s="161">
        <v>4</v>
      </c>
      <c r="R84" s="161">
        <v>7</v>
      </c>
      <c r="S84" s="161">
        <v>0</v>
      </c>
      <c r="T84" s="161">
        <v>3</v>
      </c>
      <c r="U84" s="162">
        <f t="shared" ref="U84:U86" si="245">SUM(P84:T84)</f>
        <v>109</v>
      </c>
      <c r="V84" s="211" t="s">
        <v>125</v>
      </c>
      <c r="W84" s="42" t="s">
        <v>126</v>
      </c>
      <c r="X84" s="161">
        <v>80</v>
      </c>
      <c r="Y84" s="161">
        <v>0</v>
      </c>
      <c r="Z84" s="161">
        <v>3</v>
      </c>
      <c r="AA84" s="161">
        <v>5</v>
      </c>
      <c r="AB84" s="161">
        <v>5</v>
      </c>
      <c r="AC84" s="161">
        <f t="shared" ref="AC84:AC86" si="246">SUM(X84:AB84)</f>
        <v>93</v>
      </c>
      <c r="AD84" s="161">
        <v>30</v>
      </c>
      <c r="AE84" s="161">
        <v>0</v>
      </c>
      <c r="AF84" s="161">
        <v>0</v>
      </c>
      <c r="AG84" s="161">
        <v>1</v>
      </c>
      <c r="AH84" s="161">
        <v>1</v>
      </c>
      <c r="AI84" s="161">
        <f t="shared" ref="AI84:AI86" si="247">SUM(AD84:AH84)</f>
        <v>32</v>
      </c>
      <c r="AJ84" s="161">
        <f t="shared" ref="AJ84:AN86" si="248">D84+J84+P84+X84+AD84</f>
        <v>205</v>
      </c>
      <c r="AK84" s="161">
        <f t="shared" si="248"/>
        <v>4</v>
      </c>
      <c r="AL84" s="161">
        <f t="shared" si="248"/>
        <v>10</v>
      </c>
      <c r="AM84" s="161">
        <f t="shared" si="248"/>
        <v>6</v>
      </c>
      <c r="AN84" s="161">
        <f t="shared" si="248"/>
        <v>9</v>
      </c>
      <c r="AO84" s="162">
        <f t="shared" ref="AO84:AO86" si="249">SUM(AJ84:AN84)</f>
        <v>234</v>
      </c>
      <c r="AP84" s="211" t="s">
        <v>125</v>
      </c>
      <c r="AQ84" s="42" t="s">
        <v>126</v>
      </c>
      <c r="AR84" s="61">
        <v>0</v>
      </c>
      <c r="AS84" s="61">
        <v>0</v>
      </c>
      <c r="AT84" s="61">
        <v>0</v>
      </c>
      <c r="AU84" s="61">
        <v>0</v>
      </c>
      <c r="AV84" s="61">
        <v>0</v>
      </c>
      <c r="AW84" s="61">
        <f t="shared" ref="AW84:AW86" si="250">SUM(AR84:AV84)</f>
        <v>0</v>
      </c>
      <c r="AX84" s="61">
        <v>0</v>
      </c>
      <c r="AY84" s="61">
        <v>0</v>
      </c>
      <c r="AZ84" s="61">
        <v>0</v>
      </c>
      <c r="BA84" s="61">
        <v>0</v>
      </c>
      <c r="BB84" s="61">
        <v>0</v>
      </c>
      <c r="BC84" s="61">
        <f t="shared" ref="BC84:BC86" si="251">SUM(AX84:BB84)</f>
        <v>0</v>
      </c>
      <c r="BD84" s="61">
        <v>5</v>
      </c>
      <c r="BE84" s="61">
        <v>0</v>
      </c>
      <c r="BF84" s="61">
        <v>0</v>
      </c>
      <c r="BG84" s="61">
        <v>2</v>
      </c>
      <c r="BH84" s="61">
        <v>0</v>
      </c>
      <c r="BI84" s="163">
        <f t="shared" ref="BI84:BI86" si="252">SUM(BD84:BH84)</f>
        <v>7</v>
      </c>
      <c r="BJ84" s="211" t="s">
        <v>125</v>
      </c>
      <c r="BK84" s="42" t="s">
        <v>126</v>
      </c>
      <c r="BL84" s="161">
        <v>12</v>
      </c>
      <c r="BM84" s="161">
        <v>0</v>
      </c>
      <c r="BN84" s="161">
        <v>0</v>
      </c>
      <c r="BO84" s="161">
        <v>1</v>
      </c>
      <c r="BP84" s="161">
        <v>3</v>
      </c>
      <c r="BQ84" s="161">
        <f t="shared" ref="BQ84:BQ86" si="253">SUM(BL84:BP84)</f>
        <v>16</v>
      </c>
      <c r="BR84" s="161">
        <v>1</v>
      </c>
      <c r="BS84" s="161">
        <v>0</v>
      </c>
      <c r="BT84" s="161">
        <v>0</v>
      </c>
      <c r="BU84" s="161">
        <v>3</v>
      </c>
      <c r="BV84" s="161">
        <v>0</v>
      </c>
      <c r="BW84" s="161">
        <f t="shared" ref="BW84:BW86" si="254">SUM(BR84:BV84)</f>
        <v>4</v>
      </c>
      <c r="BX84" s="161">
        <f t="shared" ref="BX84:CB86" si="255">AR84+AX84+BD84+BL84+BR84</f>
        <v>18</v>
      </c>
      <c r="BY84" s="161">
        <f t="shared" si="255"/>
        <v>0</v>
      </c>
      <c r="BZ84" s="161">
        <f t="shared" si="255"/>
        <v>0</v>
      </c>
      <c r="CA84" s="161">
        <f t="shared" si="255"/>
        <v>6</v>
      </c>
      <c r="CB84" s="161">
        <f t="shared" si="255"/>
        <v>3</v>
      </c>
      <c r="CC84" s="162">
        <f t="shared" ref="CC84:CC86" si="256">SUM(BX84:CB84)</f>
        <v>27</v>
      </c>
      <c r="CD84" s="139"/>
      <c r="CE84" s="139"/>
      <c r="CF84" s="139"/>
      <c r="CG84" s="139"/>
      <c r="CH84" s="139"/>
      <c r="CI84" s="139"/>
      <c r="CJ84" s="139"/>
      <c r="CK84" s="139"/>
      <c r="CL84" s="139"/>
      <c r="CM84" s="139"/>
      <c r="CN84" s="139"/>
      <c r="CO84" s="139"/>
      <c r="CP84" s="139"/>
      <c r="CQ84" s="139"/>
      <c r="CR84" s="139"/>
      <c r="CS84" s="139"/>
      <c r="CT84" s="139"/>
      <c r="CU84" s="139"/>
      <c r="CV84" s="139"/>
      <c r="CW84" s="139"/>
      <c r="CX84" s="139"/>
      <c r="CY84" s="139"/>
      <c r="CZ84" s="139"/>
      <c r="DA84" s="139"/>
      <c r="DB84" s="139"/>
      <c r="DC84" s="139"/>
      <c r="DD84" s="139"/>
      <c r="DE84" s="139"/>
      <c r="DF84" s="139"/>
      <c r="DG84" s="139"/>
      <c r="DH84" s="139"/>
      <c r="DI84" s="139"/>
      <c r="DJ84" s="139"/>
      <c r="DK84" s="139"/>
      <c r="DL84" s="139"/>
      <c r="DM84" s="139"/>
      <c r="DN84" s="139"/>
      <c r="DO84" s="139"/>
      <c r="DP84" s="139"/>
      <c r="DQ84" s="139"/>
      <c r="DR84" s="139"/>
      <c r="DS84" s="139"/>
      <c r="DT84" s="139"/>
      <c r="DU84" s="139"/>
      <c r="DV84" s="139"/>
      <c r="DW84" s="139"/>
      <c r="DX84" s="139"/>
      <c r="DY84" s="139"/>
      <c r="DZ84" s="139"/>
      <c r="EA84" s="139"/>
      <c r="EB84" s="139"/>
      <c r="EC84" s="139"/>
      <c r="ED84" s="139"/>
      <c r="EE84" s="139"/>
      <c r="EF84" s="139"/>
      <c r="EG84" s="139"/>
      <c r="EH84" s="139"/>
      <c r="EI84" s="139"/>
      <c r="EJ84" s="139"/>
      <c r="EK84" s="139"/>
      <c r="EL84" s="139"/>
      <c r="EM84" s="139"/>
      <c r="EN84" s="139"/>
      <c r="EO84" s="139"/>
      <c r="EP84" s="139"/>
      <c r="EQ84" s="139"/>
      <c r="ER84" s="139"/>
      <c r="ES84" s="139"/>
      <c r="ET84" s="139"/>
      <c r="EU84" s="139"/>
      <c r="EV84" s="139"/>
      <c r="EW84" s="139"/>
      <c r="EX84" s="139"/>
      <c r="EY84" s="139"/>
      <c r="EZ84" s="139"/>
      <c r="FA84" s="139"/>
      <c r="FB84" s="139"/>
      <c r="FC84" s="139"/>
      <c r="FD84" s="139"/>
      <c r="FE84" s="139"/>
      <c r="FF84" s="139"/>
      <c r="FG84" s="139"/>
      <c r="FH84" s="139"/>
      <c r="FI84" s="139"/>
      <c r="FJ84" s="139"/>
      <c r="FK84" s="139"/>
      <c r="FL84" s="139"/>
      <c r="FM84" s="139"/>
      <c r="FN84" s="139"/>
      <c r="FO84" s="139"/>
      <c r="FP84" s="139"/>
      <c r="FQ84" s="139"/>
      <c r="FR84" s="139"/>
      <c r="FS84" s="139"/>
      <c r="FT84" s="139"/>
      <c r="FU84" s="139"/>
      <c r="FV84" s="139"/>
      <c r="FW84" s="139"/>
      <c r="FX84" s="139"/>
      <c r="FY84" s="139"/>
      <c r="FZ84" s="139"/>
      <c r="GA84" s="139"/>
      <c r="GB84" s="139"/>
      <c r="GC84" s="139"/>
      <c r="GD84" s="139"/>
      <c r="GE84" s="139"/>
      <c r="GF84" s="139"/>
      <c r="GG84" s="139"/>
      <c r="GH84" s="139"/>
      <c r="GI84" s="139"/>
      <c r="GJ84" s="139"/>
      <c r="GK84" s="139"/>
      <c r="GL84" s="139"/>
      <c r="GM84" s="139"/>
      <c r="GN84" s="139"/>
      <c r="GO84" s="139"/>
      <c r="GP84" s="139"/>
      <c r="GQ84" s="139"/>
      <c r="GR84" s="139"/>
      <c r="GS84" s="139"/>
      <c r="GT84" s="139"/>
      <c r="GU84" s="139"/>
      <c r="GV84" s="139"/>
      <c r="GW84" s="139"/>
      <c r="GX84" s="139"/>
      <c r="GY84" s="139"/>
      <c r="GZ84" s="139"/>
      <c r="HA84" s="139"/>
      <c r="HB84" s="139"/>
      <c r="HC84" s="139"/>
      <c r="HD84" s="139"/>
      <c r="HE84" s="139"/>
      <c r="HF84" s="139"/>
      <c r="HG84" s="139"/>
      <c r="HH84" s="139"/>
      <c r="HI84" s="139"/>
      <c r="HJ84" s="139"/>
      <c r="HK84" s="139"/>
      <c r="HL84" s="139"/>
      <c r="HM84" s="139"/>
      <c r="HN84" s="139"/>
      <c r="HO84" s="139"/>
      <c r="HP84" s="139"/>
      <c r="HQ84" s="139"/>
      <c r="HR84" s="139"/>
      <c r="HS84" s="139"/>
      <c r="HT84" s="139"/>
      <c r="HU84" s="139"/>
      <c r="HV84" s="139"/>
      <c r="HW84" s="139"/>
      <c r="HX84" s="139"/>
      <c r="HY84" s="139"/>
      <c r="HZ84" s="139"/>
      <c r="IA84" s="139"/>
      <c r="IB84" s="139"/>
      <c r="IC84" s="139"/>
      <c r="ID84" s="139"/>
      <c r="IE84" s="139"/>
      <c r="IF84" s="139"/>
      <c r="IG84" s="139"/>
      <c r="IH84" s="139"/>
      <c r="II84" s="139"/>
      <c r="IJ84" s="139"/>
      <c r="IK84" s="139"/>
      <c r="IL84" s="139"/>
      <c r="IM84" s="139"/>
      <c r="IN84" s="139"/>
      <c r="IO84" s="139"/>
      <c r="IP84" s="139"/>
      <c r="IQ84" s="139"/>
      <c r="IR84" s="139"/>
      <c r="IS84" s="139"/>
      <c r="IT84" s="139"/>
      <c r="IU84" s="139"/>
      <c r="IV84" s="139"/>
    </row>
    <row r="85" spans="1:256" ht="17.100000000000001" customHeight="1">
      <c r="A85" s="16"/>
      <c r="B85" s="188"/>
      <c r="C85" s="42" t="s">
        <v>127</v>
      </c>
      <c r="D85" s="158">
        <v>0</v>
      </c>
      <c r="E85" s="158">
        <v>0</v>
      </c>
      <c r="F85" s="158">
        <v>0</v>
      </c>
      <c r="G85" s="158">
        <v>0</v>
      </c>
      <c r="H85" s="158">
        <v>0</v>
      </c>
      <c r="I85" s="158">
        <f t="shared" si="243"/>
        <v>0</v>
      </c>
      <c r="J85" s="158">
        <v>0</v>
      </c>
      <c r="K85" s="158">
        <v>0</v>
      </c>
      <c r="L85" s="158">
        <v>0</v>
      </c>
      <c r="M85" s="158">
        <v>0</v>
      </c>
      <c r="N85" s="158">
        <v>0</v>
      </c>
      <c r="O85" s="158">
        <f t="shared" si="244"/>
        <v>0</v>
      </c>
      <c r="P85" s="158">
        <v>1</v>
      </c>
      <c r="Q85" s="158">
        <v>1</v>
      </c>
      <c r="R85" s="158">
        <v>0</v>
      </c>
      <c r="S85" s="158">
        <v>0</v>
      </c>
      <c r="T85" s="158">
        <v>0</v>
      </c>
      <c r="U85" s="159">
        <f t="shared" si="245"/>
        <v>2</v>
      </c>
      <c r="V85" s="188"/>
      <c r="W85" s="42" t="s">
        <v>127</v>
      </c>
      <c r="X85" s="158">
        <v>21</v>
      </c>
      <c r="Y85" s="158">
        <v>0</v>
      </c>
      <c r="Z85" s="158">
        <v>0</v>
      </c>
      <c r="AA85" s="158">
        <v>1</v>
      </c>
      <c r="AB85" s="158">
        <v>0</v>
      </c>
      <c r="AC85" s="158">
        <f t="shared" si="246"/>
        <v>22</v>
      </c>
      <c r="AD85" s="158">
        <v>0</v>
      </c>
      <c r="AE85" s="158">
        <v>0</v>
      </c>
      <c r="AF85" s="158">
        <v>0</v>
      </c>
      <c r="AG85" s="158">
        <v>0</v>
      </c>
      <c r="AH85" s="158">
        <v>0</v>
      </c>
      <c r="AI85" s="158">
        <f t="shared" si="247"/>
        <v>0</v>
      </c>
      <c r="AJ85" s="158">
        <f t="shared" si="248"/>
        <v>22</v>
      </c>
      <c r="AK85" s="158">
        <f t="shared" si="248"/>
        <v>1</v>
      </c>
      <c r="AL85" s="158">
        <f t="shared" si="248"/>
        <v>0</v>
      </c>
      <c r="AM85" s="158">
        <f t="shared" si="248"/>
        <v>1</v>
      </c>
      <c r="AN85" s="158">
        <f t="shared" si="248"/>
        <v>0</v>
      </c>
      <c r="AO85" s="159">
        <f t="shared" si="249"/>
        <v>24</v>
      </c>
      <c r="AP85" s="188"/>
      <c r="AQ85" s="42" t="s">
        <v>127</v>
      </c>
      <c r="AR85" s="51">
        <v>0</v>
      </c>
      <c r="AS85" s="51">
        <v>0</v>
      </c>
      <c r="AT85" s="51">
        <v>0</v>
      </c>
      <c r="AU85" s="51">
        <v>0</v>
      </c>
      <c r="AV85" s="51">
        <v>0</v>
      </c>
      <c r="AW85" s="51">
        <f t="shared" si="250"/>
        <v>0</v>
      </c>
      <c r="AX85" s="51">
        <v>0</v>
      </c>
      <c r="AY85" s="51">
        <v>0</v>
      </c>
      <c r="AZ85" s="51">
        <v>0</v>
      </c>
      <c r="BA85" s="51">
        <v>0</v>
      </c>
      <c r="BB85" s="51">
        <v>0</v>
      </c>
      <c r="BC85" s="51">
        <f t="shared" si="251"/>
        <v>0</v>
      </c>
      <c r="BD85" s="51">
        <v>1</v>
      </c>
      <c r="BE85" s="51">
        <v>0</v>
      </c>
      <c r="BF85" s="51">
        <v>0</v>
      </c>
      <c r="BG85" s="51">
        <v>1</v>
      </c>
      <c r="BH85" s="51">
        <v>0</v>
      </c>
      <c r="BI85" s="160">
        <f t="shared" si="252"/>
        <v>2</v>
      </c>
      <c r="BJ85" s="188"/>
      <c r="BK85" s="42" t="s">
        <v>127</v>
      </c>
      <c r="BL85" s="158">
        <v>2</v>
      </c>
      <c r="BM85" s="158">
        <v>0</v>
      </c>
      <c r="BN85" s="158">
        <v>0</v>
      </c>
      <c r="BO85" s="158">
        <v>0</v>
      </c>
      <c r="BP85" s="158">
        <v>0</v>
      </c>
      <c r="BQ85" s="158">
        <f t="shared" si="253"/>
        <v>2</v>
      </c>
      <c r="BR85" s="158">
        <v>0</v>
      </c>
      <c r="BS85" s="158">
        <v>0</v>
      </c>
      <c r="BT85" s="158">
        <v>0</v>
      </c>
      <c r="BU85" s="158">
        <v>0</v>
      </c>
      <c r="BV85" s="158">
        <v>0</v>
      </c>
      <c r="BW85" s="158">
        <f t="shared" si="254"/>
        <v>0</v>
      </c>
      <c r="BX85" s="158">
        <f t="shared" si="255"/>
        <v>3</v>
      </c>
      <c r="BY85" s="158">
        <f t="shared" si="255"/>
        <v>0</v>
      </c>
      <c r="BZ85" s="158">
        <f t="shared" si="255"/>
        <v>0</v>
      </c>
      <c r="CA85" s="158">
        <f t="shared" si="255"/>
        <v>1</v>
      </c>
      <c r="CB85" s="158">
        <f t="shared" si="255"/>
        <v>0</v>
      </c>
      <c r="CC85" s="159">
        <f t="shared" si="256"/>
        <v>4</v>
      </c>
      <c r="CD85" s="139"/>
      <c r="CE85" s="139"/>
      <c r="CF85" s="139"/>
      <c r="CG85" s="139"/>
      <c r="CH85" s="139"/>
      <c r="CI85" s="139"/>
      <c r="CJ85" s="139"/>
      <c r="CK85" s="139"/>
      <c r="CL85" s="139"/>
      <c r="CM85" s="139"/>
      <c r="CN85" s="139"/>
      <c r="CO85" s="139"/>
      <c r="CP85" s="139"/>
      <c r="CQ85" s="139"/>
      <c r="CR85" s="139"/>
      <c r="CS85" s="139"/>
      <c r="CT85" s="139"/>
      <c r="CU85" s="139"/>
      <c r="CV85" s="139"/>
      <c r="CW85" s="139"/>
      <c r="CX85" s="139"/>
      <c r="CY85" s="139"/>
      <c r="CZ85" s="139"/>
      <c r="DA85" s="139"/>
      <c r="DB85" s="139"/>
      <c r="DC85" s="139"/>
      <c r="DD85" s="139"/>
      <c r="DE85" s="139"/>
      <c r="DF85" s="139"/>
      <c r="DG85" s="139"/>
      <c r="DH85" s="139"/>
      <c r="DI85" s="139"/>
      <c r="DJ85" s="139"/>
      <c r="DK85" s="139"/>
      <c r="DL85" s="139"/>
      <c r="DM85" s="139"/>
      <c r="DN85" s="139"/>
      <c r="DO85" s="139"/>
      <c r="DP85" s="139"/>
      <c r="DQ85" s="139"/>
      <c r="DR85" s="139"/>
      <c r="DS85" s="139"/>
      <c r="DT85" s="139"/>
      <c r="DU85" s="139"/>
      <c r="DV85" s="139"/>
      <c r="DW85" s="139"/>
      <c r="DX85" s="139"/>
      <c r="DY85" s="139"/>
      <c r="DZ85" s="139"/>
      <c r="EA85" s="139"/>
      <c r="EB85" s="139"/>
      <c r="EC85" s="139"/>
      <c r="ED85" s="139"/>
      <c r="EE85" s="139"/>
      <c r="EF85" s="139"/>
      <c r="EG85" s="139"/>
      <c r="EH85" s="139"/>
      <c r="EI85" s="139"/>
      <c r="EJ85" s="139"/>
      <c r="EK85" s="139"/>
      <c r="EL85" s="139"/>
      <c r="EM85" s="139"/>
      <c r="EN85" s="139"/>
      <c r="EO85" s="139"/>
      <c r="EP85" s="139"/>
      <c r="EQ85" s="139"/>
      <c r="ER85" s="139"/>
      <c r="ES85" s="139"/>
      <c r="ET85" s="139"/>
      <c r="EU85" s="139"/>
      <c r="EV85" s="139"/>
      <c r="EW85" s="139"/>
      <c r="EX85" s="139"/>
      <c r="EY85" s="139"/>
      <c r="EZ85" s="139"/>
      <c r="FA85" s="139"/>
      <c r="FB85" s="139"/>
      <c r="FC85" s="139"/>
      <c r="FD85" s="139"/>
      <c r="FE85" s="139"/>
      <c r="FF85" s="139"/>
      <c r="FG85" s="139"/>
      <c r="FH85" s="139"/>
      <c r="FI85" s="139"/>
      <c r="FJ85" s="139"/>
      <c r="FK85" s="139"/>
      <c r="FL85" s="139"/>
      <c r="FM85" s="139"/>
      <c r="FN85" s="139"/>
      <c r="FO85" s="139"/>
      <c r="FP85" s="139"/>
      <c r="FQ85" s="139"/>
      <c r="FR85" s="139"/>
      <c r="FS85" s="139"/>
      <c r="FT85" s="139"/>
      <c r="FU85" s="139"/>
      <c r="FV85" s="139"/>
      <c r="FW85" s="139"/>
      <c r="FX85" s="139"/>
      <c r="FY85" s="139"/>
      <c r="FZ85" s="139"/>
      <c r="GA85" s="139"/>
      <c r="GB85" s="139"/>
      <c r="GC85" s="139"/>
      <c r="GD85" s="139"/>
      <c r="GE85" s="139"/>
      <c r="GF85" s="139"/>
      <c r="GG85" s="139"/>
      <c r="GH85" s="139"/>
      <c r="GI85" s="139"/>
      <c r="GJ85" s="139"/>
      <c r="GK85" s="139"/>
      <c r="GL85" s="139"/>
      <c r="GM85" s="139"/>
      <c r="GN85" s="139"/>
      <c r="GO85" s="139"/>
      <c r="GP85" s="139"/>
      <c r="GQ85" s="139"/>
      <c r="GR85" s="139"/>
      <c r="GS85" s="139"/>
      <c r="GT85" s="139"/>
      <c r="GU85" s="139"/>
      <c r="GV85" s="139"/>
      <c r="GW85" s="139"/>
      <c r="GX85" s="139"/>
      <c r="GY85" s="139"/>
      <c r="GZ85" s="139"/>
      <c r="HA85" s="139"/>
      <c r="HB85" s="139"/>
      <c r="HC85" s="139"/>
      <c r="HD85" s="139"/>
      <c r="HE85" s="139"/>
      <c r="HF85" s="139"/>
      <c r="HG85" s="139"/>
      <c r="HH85" s="139"/>
      <c r="HI85" s="139"/>
      <c r="HJ85" s="139"/>
      <c r="HK85" s="139"/>
      <c r="HL85" s="139"/>
      <c r="HM85" s="139"/>
      <c r="HN85" s="139"/>
      <c r="HO85" s="139"/>
      <c r="HP85" s="139"/>
      <c r="HQ85" s="139"/>
      <c r="HR85" s="139"/>
      <c r="HS85" s="139"/>
      <c r="HT85" s="139"/>
      <c r="HU85" s="139"/>
      <c r="HV85" s="139"/>
      <c r="HW85" s="139"/>
      <c r="HX85" s="139"/>
      <c r="HY85" s="139"/>
      <c r="HZ85" s="139"/>
      <c r="IA85" s="139"/>
      <c r="IB85" s="139"/>
      <c r="IC85" s="139"/>
      <c r="ID85" s="139"/>
      <c r="IE85" s="139"/>
      <c r="IF85" s="139"/>
      <c r="IG85" s="139"/>
      <c r="IH85" s="139"/>
      <c r="II85" s="139"/>
      <c r="IJ85" s="139"/>
      <c r="IK85" s="139"/>
      <c r="IL85" s="139"/>
      <c r="IM85" s="139"/>
      <c r="IN85" s="139"/>
      <c r="IO85" s="139"/>
      <c r="IP85" s="139"/>
      <c r="IQ85" s="139"/>
      <c r="IR85" s="139"/>
      <c r="IS85" s="139"/>
      <c r="IT85" s="139"/>
      <c r="IU85" s="139"/>
      <c r="IV85" s="139"/>
    </row>
    <row r="86" spans="1:256" ht="17.100000000000001" customHeight="1">
      <c r="A86" s="16"/>
      <c r="B86" s="188"/>
      <c r="C86" s="95" t="s">
        <v>128</v>
      </c>
      <c r="D86" s="158">
        <v>0</v>
      </c>
      <c r="E86" s="158">
        <v>0</v>
      </c>
      <c r="F86" s="158">
        <v>0</v>
      </c>
      <c r="G86" s="158">
        <v>0</v>
      </c>
      <c r="H86" s="158">
        <v>0</v>
      </c>
      <c r="I86" s="158">
        <f t="shared" si="243"/>
        <v>0</v>
      </c>
      <c r="J86" s="158">
        <v>0</v>
      </c>
      <c r="K86" s="158">
        <v>0</v>
      </c>
      <c r="L86" s="158">
        <v>0</v>
      </c>
      <c r="M86" s="158">
        <v>0</v>
      </c>
      <c r="N86" s="158">
        <v>0</v>
      </c>
      <c r="O86" s="158">
        <f t="shared" si="244"/>
        <v>0</v>
      </c>
      <c r="P86" s="158">
        <v>27</v>
      </c>
      <c r="Q86" s="158">
        <v>0</v>
      </c>
      <c r="R86" s="158">
        <v>0</v>
      </c>
      <c r="S86" s="158">
        <v>0</v>
      </c>
      <c r="T86" s="158">
        <v>1</v>
      </c>
      <c r="U86" s="159">
        <f t="shared" si="245"/>
        <v>28</v>
      </c>
      <c r="V86" s="188"/>
      <c r="W86" s="95" t="s">
        <v>128</v>
      </c>
      <c r="X86" s="158">
        <v>3</v>
      </c>
      <c r="Y86" s="158">
        <v>0</v>
      </c>
      <c r="Z86" s="158">
        <v>0</v>
      </c>
      <c r="AA86" s="158">
        <v>0</v>
      </c>
      <c r="AB86" s="158">
        <v>0</v>
      </c>
      <c r="AC86" s="158">
        <f t="shared" si="246"/>
        <v>3</v>
      </c>
      <c r="AD86" s="158">
        <v>0</v>
      </c>
      <c r="AE86" s="158">
        <v>0</v>
      </c>
      <c r="AF86" s="158">
        <v>0</v>
      </c>
      <c r="AG86" s="158">
        <v>1</v>
      </c>
      <c r="AH86" s="158">
        <v>0</v>
      </c>
      <c r="AI86" s="158">
        <f t="shared" si="247"/>
        <v>1</v>
      </c>
      <c r="AJ86" s="158">
        <f t="shared" si="248"/>
        <v>30</v>
      </c>
      <c r="AK86" s="158">
        <f t="shared" si="248"/>
        <v>0</v>
      </c>
      <c r="AL86" s="158">
        <f t="shared" si="248"/>
        <v>0</v>
      </c>
      <c r="AM86" s="158">
        <f t="shared" si="248"/>
        <v>1</v>
      </c>
      <c r="AN86" s="158">
        <f t="shared" si="248"/>
        <v>1</v>
      </c>
      <c r="AO86" s="159">
        <f t="shared" si="249"/>
        <v>32</v>
      </c>
      <c r="AP86" s="188"/>
      <c r="AQ86" s="95" t="s">
        <v>128</v>
      </c>
      <c r="AR86" s="51">
        <v>0</v>
      </c>
      <c r="AS86" s="51">
        <v>0</v>
      </c>
      <c r="AT86" s="51">
        <v>0</v>
      </c>
      <c r="AU86" s="51">
        <v>0</v>
      </c>
      <c r="AV86" s="51">
        <v>0</v>
      </c>
      <c r="AW86" s="51">
        <f t="shared" si="250"/>
        <v>0</v>
      </c>
      <c r="AX86" s="51">
        <v>0</v>
      </c>
      <c r="AY86" s="51">
        <v>0</v>
      </c>
      <c r="AZ86" s="51">
        <v>0</v>
      </c>
      <c r="BA86" s="51">
        <v>0</v>
      </c>
      <c r="BB86" s="51">
        <v>0</v>
      </c>
      <c r="BC86" s="51">
        <f t="shared" si="251"/>
        <v>0</v>
      </c>
      <c r="BD86" s="51">
        <v>4</v>
      </c>
      <c r="BE86" s="51">
        <v>0</v>
      </c>
      <c r="BF86" s="51">
        <v>0</v>
      </c>
      <c r="BG86" s="51">
        <v>0</v>
      </c>
      <c r="BH86" s="51">
        <v>0</v>
      </c>
      <c r="BI86" s="160">
        <f t="shared" si="252"/>
        <v>4</v>
      </c>
      <c r="BJ86" s="188"/>
      <c r="BK86" s="95" t="s">
        <v>128</v>
      </c>
      <c r="BL86" s="158">
        <v>1</v>
      </c>
      <c r="BM86" s="158">
        <v>0</v>
      </c>
      <c r="BN86" s="158">
        <v>0</v>
      </c>
      <c r="BO86" s="158">
        <v>0</v>
      </c>
      <c r="BP86" s="158">
        <v>0</v>
      </c>
      <c r="BQ86" s="158">
        <f t="shared" si="253"/>
        <v>1</v>
      </c>
      <c r="BR86" s="158">
        <v>0</v>
      </c>
      <c r="BS86" s="158">
        <v>0</v>
      </c>
      <c r="BT86" s="158">
        <v>0</v>
      </c>
      <c r="BU86" s="158">
        <v>0</v>
      </c>
      <c r="BV86" s="158">
        <v>0</v>
      </c>
      <c r="BW86" s="158">
        <f t="shared" si="254"/>
        <v>0</v>
      </c>
      <c r="BX86" s="158">
        <f t="shared" si="255"/>
        <v>5</v>
      </c>
      <c r="BY86" s="158">
        <f t="shared" si="255"/>
        <v>0</v>
      </c>
      <c r="BZ86" s="158">
        <f t="shared" si="255"/>
        <v>0</v>
      </c>
      <c r="CA86" s="158">
        <f t="shared" si="255"/>
        <v>0</v>
      </c>
      <c r="CB86" s="158">
        <f t="shared" si="255"/>
        <v>0</v>
      </c>
      <c r="CC86" s="159">
        <f t="shared" si="256"/>
        <v>5</v>
      </c>
      <c r="CD86" s="168"/>
      <c r="CE86" s="139"/>
      <c r="CF86" s="139"/>
      <c r="CG86" s="139"/>
      <c r="CH86" s="139"/>
      <c r="CI86" s="139"/>
      <c r="CJ86" s="139"/>
      <c r="CK86" s="139"/>
      <c r="CL86" s="139"/>
      <c r="CM86" s="139"/>
      <c r="CN86" s="139"/>
      <c r="CO86" s="139"/>
      <c r="CP86" s="139"/>
      <c r="CQ86" s="139"/>
      <c r="CR86" s="139"/>
      <c r="CS86" s="139"/>
      <c r="CT86" s="139"/>
      <c r="CU86" s="139"/>
      <c r="CV86" s="139"/>
      <c r="CW86" s="139"/>
      <c r="CX86" s="139"/>
      <c r="CY86" s="139"/>
      <c r="CZ86" s="139"/>
      <c r="DA86" s="139"/>
      <c r="DB86" s="139"/>
      <c r="DC86" s="139"/>
      <c r="DD86" s="139"/>
      <c r="DE86" s="139"/>
      <c r="DF86" s="139"/>
      <c r="DG86" s="139"/>
      <c r="DH86" s="139"/>
      <c r="DI86" s="139"/>
      <c r="DJ86" s="139"/>
      <c r="DK86" s="139"/>
      <c r="DL86" s="139"/>
      <c r="DM86" s="139"/>
      <c r="DN86" s="139"/>
      <c r="DO86" s="139"/>
      <c r="DP86" s="139"/>
      <c r="DQ86" s="139"/>
      <c r="DR86" s="139"/>
      <c r="DS86" s="139"/>
      <c r="DT86" s="139"/>
      <c r="DU86" s="139"/>
      <c r="DV86" s="139"/>
      <c r="DW86" s="139"/>
      <c r="DX86" s="139"/>
      <c r="DY86" s="139"/>
      <c r="DZ86" s="139"/>
      <c r="EA86" s="139"/>
      <c r="EB86" s="139"/>
      <c r="EC86" s="139"/>
      <c r="ED86" s="139"/>
      <c r="EE86" s="139"/>
      <c r="EF86" s="139"/>
      <c r="EG86" s="139"/>
      <c r="EH86" s="139"/>
      <c r="EI86" s="139"/>
      <c r="EJ86" s="139"/>
      <c r="EK86" s="139"/>
      <c r="EL86" s="139"/>
      <c r="EM86" s="139"/>
      <c r="EN86" s="139"/>
      <c r="EO86" s="139"/>
      <c r="EP86" s="139"/>
      <c r="EQ86" s="139"/>
      <c r="ER86" s="139"/>
      <c r="ES86" s="139"/>
      <c r="ET86" s="139"/>
      <c r="EU86" s="139"/>
      <c r="EV86" s="139"/>
      <c r="EW86" s="139"/>
      <c r="EX86" s="139"/>
      <c r="EY86" s="139"/>
      <c r="EZ86" s="139"/>
      <c r="FA86" s="139"/>
      <c r="FB86" s="139"/>
      <c r="FC86" s="139"/>
      <c r="FD86" s="139"/>
      <c r="FE86" s="139"/>
      <c r="FF86" s="139"/>
      <c r="FG86" s="139"/>
      <c r="FH86" s="139"/>
      <c r="FI86" s="139"/>
      <c r="FJ86" s="139"/>
      <c r="FK86" s="139"/>
      <c r="FL86" s="139"/>
      <c r="FM86" s="139"/>
      <c r="FN86" s="139"/>
      <c r="FO86" s="139"/>
      <c r="FP86" s="139"/>
      <c r="FQ86" s="139"/>
      <c r="FR86" s="139"/>
      <c r="FS86" s="139"/>
      <c r="FT86" s="139"/>
      <c r="FU86" s="139"/>
      <c r="FV86" s="139"/>
      <c r="FW86" s="139"/>
      <c r="FX86" s="139"/>
      <c r="FY86" s="139"/>
      <c r="FZ86" s="139"/>
      <c r="GA86" s="139"/>
      <c r="GB86" s="139"/>
      <c r="GC86" s="139"/>
      <c r="GD86" s="139"/>
      <c r="GE86" s="139"/>
      <c r="GF86" s="139"/>
      <c r="GG86" s="139"/>
      <c r="GH86" s="139"/>
      <c r="GI86" s="139"/>
      <c r="GJ86" s="139"/>
      <c r="GK86" s="139"/>
      <c r="GL86" s="139"/>
      <c r="GM86" s="139"/>
      <c r="GN86" s="139"/>
      <c r="GO86" s="139"/>
      <c r="GP86" s="139"/>
      <c r="GQ86" s="139"/>
      <c r="GR86" s="139"/>
      <c r="GS86" s="139"/>
      <c r="GT86" s="139"/>
      <c r="GU86" s="139"/>
      <c r="GV86" s="139"/>
      <c r="GW86" s="139"/>
      <c r="GX86" s="139"/>
      <c r="GY86" s="139"/>
      <c r="GZ86" s="139"/>
      <c r="HA86" s="139"/>
      <c r="HB86" s="139"/>
      <c r="HC86" s="139"/>
      <c r="HD86" s="139"/>
      <c r="HE86" s="139"/>
      <c r="HF86" s="139"/>
      <c r="HG86" s="139"/>
      <c r="HH86" s="139"/>
      <c r="HI86" s="139"/>
      <c r="HJ86" s="139"/>
      <c r="HK86" s="139"/>
      <c r="HL86" s="139"/>
      <c r="HM86" s="139"/>
      <c r="HN86" s="139"/>
      <c r="HO86" s="139"/>
      <c r="HP86" s="139"/>
      <c r="HQ86" s="139"/>
      <c r="HR86" s="139"/>
      <c r="HS86" s="139"/>
      <c r="HT86" s="139"/>
      <c r="HU86" s="139"/>
      <c r="HV86" s="139"/>
      <c r="HW86" s="139"/>
      <c r="HX86" s="139"/>
      <c r="HY86" s="139"/>
      <c r="HZ86" s="139"/>
      <c r="IA86" s="139"/>
      <c r="IB86" s="139"/>
      <c r="IC86" s="139"/>
      <c r="ID86" s="139"/>
      <c r="IE86" s="139"/>
      <c r="IF86" s="139"/>
      <c r="IG86" s="139"/>
      <c r="IH86" s="139"/>
      <c r="II86" s="139"/>
      <c r="IJ86" s="139"/>
      <c r="IK86" s="139"/>
      <c r="IL86" s="139"/>
      <c r="IM86" s="139"/>
      <c r="IN86" s="139"/>
      <c r="IO86" s="139"/>
      <c r="IP86" s="139"/>
      <c r="IQ86" s="139"/>
      <c r="IR86" s="139"/>
      <c r="IS86" s="139"/>
      <c r="IT86" s="139"/>
      <c r="IU86" s="139"/>
      <c r="IV86" s="139"/>
    </row>
    <row r="87" spans="1:256" ht="17.100000000000001" customHeight="1">
      <c r="A87" s="16"/>
      <c r="B87" s="189"/>
      <c r="C87" s="30" t="s">
        <v>34</v>
      </c>
      <c r="D87" s="155">
        <f t="shared" ref="D87:U87" si="257">SUM(D84:D86)</f>
        <v>0</v>
      </c>
      <c r="E87" s="155">
        <f t="shared" si="257"/>
        <v>0</v>
      </c>
      <c r="F87" s="155">
        <f t="shared" si="257"/>
        <v>0</v>
      </c>
      <c r="G87" s="155">
        <f t="shared" si="257"/>
        <v>0</v>
      </c>
      <c r="H87" s="155">
        <f t="shared" si="257"/>
        <v>0</v>
      </c>
      <c r="I87" s="155">
        <f t="shared" si="257"/>
        <v>0</v>
      </c>
      <c r="J87" s="155">
        <f t="shared" si="257"/>
        <v>0</v>
      </c>
      <c r="K87" s="155">
        <f t="shared" si="257"/>
        <v>0</v>
      </c>
      <c r="L87" s="155">
        <f t="shared" si="257"/>
        <v>0</v>
      </c>
      <c r="M87" s="155">
        <f t="shared" si="257"/>
        <v>0</v>
      </c>
      <c r="N87" s="155">
        <f t="shared" si="257"/>
        <v>0</v>
      </c>
      <c r="O87" s="155">
        <f t="shared" si="257"/>
        <v>0</v>
      </c>
      <c r="P87" s="155">
        <f t="shared" si="257"/>
        <v>123</v>
      </c>
      <c r="Q87" s="155">
        <f t="shared" si="257"/>
        <v>5</v>
      </c>
      <c r="R87" s="155">
        <f t="shared" si="257"/>
        <v>7</v>
      </c>
      <c r="S87" s="155">
        <f t="shared" si="257"/>
        <v>0</v>
      </c>
      <c r="T87" s="155">
        <f t="shared" si="257"/>
        <v>4</v>
      </c>
      <c r="U87" s="156">
        <f t="shared" si="257"/>
        <v>139</v>
      </c>
      <c r="V87" s="189"/>
      <c r="W87" s="30" t="s">
        <v>34</v>
      </c>
      <c r="X87" s="155">
        <f t="shared" ref="X87:AO87" si="258">SUM(X84:X86)</f>
        <v>104</v>
      </c>
      <c r="Y87" s="155">
        <f t="shared" si="258"/>
        <v>0</v>
      </c>
      <c r="Z87" s="155">
        <f t="shared" si="258"/>
        <v>3</v>
      </c>
      <c r="AA87" s="155">
        <f t="shared" si="258"/>
        <v>6</v>
      </c>
      <c r="AB87" s="155">
        <f t="shared" si="258"/>
        <v>5</v>
      </c>
      <c r="AC87" s="155">
        <f t="shared" si="258"/>
        <v>118</v>
      </c>
      <c r="AD87" s="155">
        <f t="shared" si="258"/>
        <v>30</v>
      </c>
      <c r="AE87" s="155">
        <f t="shared" si="258"/>
        <v>0</v>
      </c>
      <c r="AF87" s="155">
        <f t="shared" si="258"/>
        <v>0</v>
      </c>
      <c r="AG87" s="155">
        <f t="shared" si="258"/>
        <v>2</v>
      </c>
      <c r="AH87" s="155">
        <f t="shared" si="258"/>
        <v>1</v>
      </c>
      <c r="AI87" s="155">
        <f t="shared" si="258"/>
        <v>33</v>
      </c>
      <c r="AJ87" s="155">
        <f t="shared" si="258"/>
        <v>257</v>
      </c>
      <c r="AK87" s="155">
        <f t="shared" si="258"/>
        <v>5</v>
      </c>
      <c r="AL87" s="155">
        <f t="shared" si="258"/>
        <v>10</v>
      </c>
      <c r="AM87" s="155">
        <f t="shared" si="258"/>
        <v>8</v>
      </c>
      <c r="AN87" s="155">
        <f t="shared" si="258"/>
        <v>10</v>
      </c>
      <c r="AO87" s="156">
        <f t="shared" si="258"/>
        <v>290</v>
      </c>
      <c r="AP87" s="189"/>
      <c r="AQ87" s="30" t="s">
        <v>34</v>
      </c>
      <c r="AR87" s="155">
        <f t="shared" ref="AR87:BI87" si="259">SUM(AR84:AR86)</f>
        <v>0</v>
      </c>
      <c r="AS87" s="155">
        <f t="shared" si="259"/>
        <v>0</v>
      </c>
      <c r="AT87" s="155">
        <f t="shared" si="259"/>
        <v>0</v>
      </c>
      <c r="AU87" s="155">
        <f t="shared" si="259"/>
        <v>0</v>
      </c>
      <c r="AV87" s="155">
        <f t="shared" si="259"/>
        <v>0</v>
      </c>
      <c r="AW87" s="155">
        <f t="shared" si="259"/>
        <v>0</v>
      </c>
      <c r="AX87" s="155">
        <f t="shared" si="259"/>
        <v>0</v>
      </c>
      <c r="AY87" s="155">
        <f t="shared" si="259"/>
        <v>0</v>
      </c>
      <c r="AZ87" s="155">
        <f t="shared" si="259"/>
        <v>0</v>
      </c>
      <c r="BA87" s="155">
        <f t="shared" si="259"/>
        <v>0</v>
      </c>
      <c r="BB87" s="155">
        <f t="shared" si="259"/>
        <v>0</v>
      </c>
      <c r="BC87" s="155">
        <f t="shared" si="259"/>
        <v>0</v>
      </c>
      <c r="BD87" s="155">
        <f t="shared" si="259"/>
        <v>10</v>
      </c>
      <c r="BE87" s="155">
        <f t="shared" si="259"/>
        <v>0</v>
      </c>
      <c r="BF87" s="155">
        <f t="shared" si="259"/>
        <v>0</v>
      </c>
      <c r="BG87" s="155">
        <f t="shared" si="259"/>
        <v>3</v>
      </c>
      <c r="BH87" s="155">
        <f t="shared" si="259"/>
        <v>0</v>
      </c>
      <c r="BI87" s="156">
        <f t="shared" si="259"/>
        <v>13</v>
      </c>
      <c r="BJ87" s="189"/>
      <c r="BK87" s="30" t="s">
        <v>34</v>
      </c>
      <c r="BL87" s="155">
        <f t="shared" ref="BL87:CC87" si="260">SUM(BL84:BL86)</f>
        <v>15</v>
      </c>
      <c r="BM87" s="155">
        <f t="shared" si="260"/>
        <v>0</v>
      </c>
      <c r="BN87" s="155">
        <f t="shared" si="260"/>
        <v>0</v>
      </c>
      <c r="BO87" s="155">
        <f t="shared" si="260"/>
        <v>1</v>
      </c>
      <c r="BP87" s="155">
        <f t="shared" si="260"/>
        <v>3</v>
      </c>
      <c r="BQ87" s="155">
        <f t="shared" si="260"/>
        <v>19</v>
      </c>
      <c r="BR87" s="155">
        <f t="shared" si="260"/>
        <v>1</v>
      </c>
      <c r="BS87" s="155">
        <f t="shared" si="260"/>
        <v>0</v>
      </c>
      <c r="BT87" s="155">
        <f t="shared" si="260"/>
        <v>0</v>
      </c>
      <c r="BU87" s="155">
        <f t="shared" si="260"/>
        <v>3</v>
      </c>
      <c r="BV87" s="155">
        <f t="shared" si="260"/>
        <v>0</v>
      </c>
      <c r="BW87" s="155">
        <f t="shared" si="260"/>
        <v>4</v>
      </c>
      <c r="BX87" s="155">
        <f t="shared" si="260"/>
        <v>26</v>
      </c>
      <c r="BY87" s="155">
        <f t="shared" si="260"/>
        <v>0</v>
      </c>
      <c r="BZ87" s="155">
        <f t="shared" si="260"/>
        <v>0</v>
      </c>
      <c r="CA87" s="155">
        <f t="shared" si="260"/>
        <v>7</v>
      </c>
      <c r="CB87" s="155">
        <f t="shared" si="260"/>
        <v>3</v>
      </c>
      <c r="CC87" s="156">
        <f t="shared" si="260"/>
        <v>36</v>
      </c>
      <c r="CD87" s="139"/>
      <c r="CE87" s="139"/>
      <c r="CF87" s="139"/>
      <c r="CG87" s="139"/>
      <c r="CH87" s="139"/>
      <c r="CI87" s="139"/>
      <c r="CJ87" s="139"/>
      <c r="CK87" s="139"/>
      <c r="CL87" s="139"/>
      <c r="CM87" s="139"/>
      <c r="CN87" s="139"/>
      <c r="CO87" s="139"/>
      <c r="CP87" s="139"/>
      <c r="CQ87" s="139"/>
      <c r="CR87" s="139"/>
      <c r="CS87" s="139"/>
      <c r="CT87" s="139"/>
      <c r="CU87" s="139"/>
      <c r="CV87" s="139"/>
      <c r="CW87" s="139"/>
      <c r="CX87" s="139"/>
      <c r="CY87" s="139"/>
      <c r="CZ87" s="139"/>
      <c r="DA87" s="139"/>
      <c r="DB87" s="139"/>
      <c r="DC87" s="139"/>
      <c r="DD87" s="139"/>
      <c r="DE87" s="139"/>
      <c r="DF87" s="139"/>
      <c r="DG87" s="139"/>
      <c r="DH87" s="139"/>
      <c r="DI87" s="139"/>
      <c r="DJ87" s="139"/>
      <c r="DK87" s="139"/>
      <c r="DL87" s="139"/>
      <c r="DM87" s="139"/>
      <c r="DN87" s="139"/>
      <c r="DO87" s="139"/>
      <c r="DP87" s="139"/>
      <c r="DQ87" s="139"/>
      <c r="DR87" s="139"/>
      <c r="DS87" s="139"/>
      <c r="DT87" s="139"/>
      <c r="DU87" s="139"/>
      <c r="DV87" s="139"/>
      <c r="DW87" s="139"/>
      <c r="DX87" s="139"/>
      <c r="DY87" s="139"/>
      <c r="DZ87" s="139"/>
      <c r="EA87" s="139"/>
      <c r="EB87" s="139"/>
      <c r="EC87" s="139"/>
      <c r="ED87" s="139"/>
      <c r="EE87" s="139"/>
      <c r="EF87" s="139"/>
      <c r="EG87" s="139"/>
      <c r="EH87" s="139"/>
      <c r="EI87" s="139"/>
      <c r="EJ87" s="139"/>
      <c r="EK87" s="139"/>
      <c r="EL87" s="139"/>
      <c r="EM87" s="139"/>
      <c r="EN87" s="139"/>
      <c r="EO87" s="139"/>
      <c r="EP87" s="139"/>
      <c r="EQ87" s="139"/>
      <c r="ER87" s="139"/>
      <c r="ES87" s="139"/>
      <c r="ET87" s="139"/>
      <c r="EU87" s="139"/>
      <c r="EV87" s="139"/>
      <c r="EW87" s="139"/>
      <c r="EX87" s="139"/>
      <c r="EY87" s="139"/>
      <c r="EZ87" s="139"/>
      <c r="FA87" s="139"/>
      <c r="FB87" s="139"/>
      <c r="FC87" s="139"/>
      <c r="FD87" s="139"/>
      <c r="FE87" s="139"/>
      <c r="FF87" s="139"/>
      <c r="FG87" s="139"/>
      <c r="FH87" s="139"/>
      <c r="FI87" s="139"/>
      <c r="FJ87" s="139"/>
      <c r="FK87" s="139"/>
      <c r="FL87" s="139"/>
      <c r="FM87" s="139"/>
      <c r="FN87" s="139"/>
      <c r="FO87" s="139"/>
      <c r="FP87" s="139"/>
      <c r="FQ87" s="139"/>
      <c r="FR87" s="139"/>
      <c r="FS87" s="139"/>
      <c r="FT87" s="139"/>
      <c r="FU87" s="139"/>
      <c r="FV87" s="139"/>
      <c r="FW87" s="139"/>
      <c r="FX87" s="139"/>
      <c r="FY87" s="139"/>
      <c r="FZ87" s="139"/>
      <c r="GA87" s="139"/>
      <c r="GB87" s="139"/>
      <c r="GC87" s="139"/>
      <c r="GD87" s="139"/>
      <c r="GE87" s="139"/>
      <c r="GF87" s="139"/>
      <c r="GG87" s="139"/>
      <c r="GH87" s="139"/>
      <c r="GI87" s="139"/>
      <c r="GJ87" s="139"/>
      <c r="GK87" s="139"/>
      <c r="GL87" s="139"/>
      <c r="GM87" s="139"/>
      <c r="GN87" s="139"/>
      <c r="GO87" s="139"/>
      <c r="GP87" s="139"/>
      <c r="GQ87" s="139"/>
      <c r="GR87" s="139"/>
      <c r="GS87" s="139"/>
      <c r="GT87" s="139"/>
      <c r="GU87" s="139"/>
      <c r="GV87" s="139"/>
      <c r="GW87" s="139"/>
      <c r="GX87" s="139"/>
      <c r="GY87" s="139"/>
      <c r="GZ87" s="139"/>
      <c r="HA87" s="139"/>
      <c r="HB87" s="139"/>
      <c r="HC87" s="139"/>
      <c r="HD87" s="139"/>
      <c r="HE87" s="139"/>
      <c r="HF87" s="139"/>
      <c r="HG87" s="139"/>
      <c r="HH87" s="139"/>
      <c r="HI87" s="139"/>
      <c r="HJ87" s="139"/>
      <c r="HK87" s="139"/>
      <c r="HL87" s="139"/>
      <c r="HM87" s="139"/>
      <c r="HN87" s="139"/>
      <c r="HO87" s="139"/>
      <c r="HP87" s="139"/>
      <c r="HQ87" s="139"/>
      <c r="HR87" s="139"/>
      <c r="HS87" s="139"/>
      <c r="HT87" s="139"/>
      <c r="HU87" s="139"/>
      <c r="HV87" s="139"/>
      <c r="HW87" s="139"/>
      <c r="HX87" s="139"/>
      <c r="HY87" s="139"/>
      <c r="HZ87" s="139"/>
      <c r="IA87" s="139"/>
      <c r="IB87" s="139"/>
      <c r="IC87" s="139"/>
      <c r="ID87" s="139"/>
      <c r="IE87" s="139"/>
      <c r="IF87" s="139"/>
      <c r="IG87" s="139"/>
      <c r="IH87" s="139"/>
      <c r="II87" s="139"/>
      <c r="IJ87" s="139"/>
      <c r="IK87" s="139"/>
      <c r="IL87" s="139"/>
      <c r="IM87" s="139"/>
      <c r="IN87" s="139"/>
      <c r="IO87" s="139"/>
      <c r="IP87" s="139"/>
      <c r="IQ87" s="139"/>
      <c r="IR87" s="139"/>
      <c r="IS87" s="139"/>
      <c r="IT87" s="139"/>
      <c r="IU87" s="139"/>
      <c r="IV87" s="139"/>
    </row>
    <row r="88" spans="1:256" ht="17.100000000000001" customHeight="1">
      <c r="A88" s="16"/>
      <c r="B88" s="97" t="s">
        <v>129</v>
      </c>
      <c r="C88" s="98" t="s">
        <v>130</v>
      </c>
      <c r="D88" s="155">
        <v>0</v>
      </c>
      <c r="E88" s="155">
        <v>0</v>
      </c>
      <c r="F88" s="155">
        <v>0</v>
      </c>
      <c r="G88" s="155">
        <v>0</v>
      </c>
      <c r="H88" s="155">
        <v>0</v>
      </c>
      <c r="I88" s="155">
        <f>SUM(D88:H88)</f>
        <v>0</v>
      </c>
      <c r="J88" s="155">
        <v>0</v>
      </c>
      <c r="K88" s="155">
        <v>0</v>
      </c>
      <c r="L88" s="155">
        <v>0</v>
      </c>
      <c r="M88" s="155">
        <v>0</v>
      </c>
      <c r="N88" s="155">
        <v>0</v>
      </c>
      <c r="O88" s="155">
        <f>SUM(J88:N88)</f>
        <v>0</v>
      </c>
      <c r="P88" s="155">
        <v>0</v>
      </c>
      <c r="Q88" s="155">
        <v>0</v>
      </c>
      <c r="R88" s="155">
        <v>0</v>
      </c>
      <c r="S88" s="155">
        <v>0</v>
      </c>
      <c r="T88" s="155">
        <v>0</v>
      </c>
      <c r="U88" s="156">
        <f>SUM(P88:T88)</f>
        <v>0</v>
      </c>
      <c r="V88" s="97" t="s">
        <v>129</v>
      </c>
      <c r="W88" s="98" t="s">
        <v>130</v>
      </c>
      <c r="X88" s="155">
        <v>17</v>
      </c>
      <c r="Y88" s="155">
        <v>0</v>
      </c>
      <c r="Z88" s="155">
        <v>0</v>
      </c>
      <c r="AA88" s="155">
        <v>0</v>
      </c>
      <c r="AB88" s="155">
        <v>1</v>
      </c>
      <c r="AC88" s="155">
        <f>SUM(X88:AB88)</f>
        <v>18</v>
      </c>
      <c r="AD88" s="155">
        <v>0</v>
      </c>
      <c r="AE88" s="155">
        <v>0</v>
      </c>
      <c r="AF88" s="155">
        <v>0</v>
      </c>
      <c r="AG88" s="155">
        <v>0</v>
      </c>
      <c r="AH88" s="155">
        <v>0</v>
      </c>
      <c r="AI88" s="155">
        <f>SUM(AD88:AH88)</f>
        <v>0</v>
      </c>
      <c r="AJ88" s="155">
        <f>D88+J88+P88+X88+AD88</f>
        <v>17</v>
      </c>
      <c r="AK88" s="155">
        <f t="shared" ref="AK88:AN88" si="261">E88+K88+Q88+Y88+AE88</f>
        <v>0</v>
      </c>
      <c r="AL88" s="155">
        <f t="shared" si="261"/>
        <v>0</v>
      </c>
      <c r="AM88" s="155">
        <f t="shared" si="261"/>
        <v>0</v>
      </c>
      <c r="AN88" s="155">
        <f t="shared" si="261"/>
        <v>1</v>
      </c>
      <c r="AO88" s="156">
        <f>SUM(AJ88:AN88)</f>
        <v>18</v>
      </c>
      <c r="AP88" s="97" t="s">
        <v>129</v>
      </c>
      <c r="AQ88" s="98" t="s">
        <v>130</v>
      </c>
      <c r="AR88" s="39">
        <v>0</v>
      </c>
      <c r="AS88" s="39">
        <v>0</v>
      </c>
      <c r="AT88" s="39">
        <v>0</v>
      </c>
      <c r="AU88" s="39">
        <v>0</v>
      </c>
      <c r="AV88" s="39">
        <v>0</v>
      </c>
      <c r="AW88" s="39">
        <f>SUM(AR88:AV88)</f>
        <v>0</v>
      </c>
      <c r="AX88" s="39">
        <v>0</v>
      </c>
      <c r="AY88" s="39">
        <v>0</v>
      </c>
      <c r="AZ88" s="39">
        <v>0</v>
      </c>
      <c r="BA88" s="39">
        <v>0</v>
      </c>
      <c r="BB88" s="39">
        <v>0</v>
      </c>
      <c r="BC88" s="39">
        <f>SUM(AX88:BB88)</f>
        <v>0</v>
      </c>
      <c r="BD88" s="39">
        <v>0</v>
      </c>
      <c r="BE88" s="39">
        <v>0</v>
      </c>
      <c r="BF88" s="39">
        <v>0</v>
      </c>
      <c r="BG88" s="39">
        <v>0</v>
      </c>
      <c r="BH88" s="39">
        <v>0</v>
      </c>
      <c r="BI88" s="157">
        <f>SUM(BD88:BH88)</f>
        <v>0</v>
      </c>
      <c r="BJ88" s="97" t="s">
        <v>129</v>
      </c>
      <c r="BK88" s="98" t="s">
        <v>130</v>
      </c>
      <c r="BL88" s="155">
        <v>1</v>
      </c>
      <c r="BM88" s="155">
        <v>0</v>
      </c>
      <c r="BN88" s="155">
        <v>0</v>
      </c>
      <c r="BO88" s="155">
        <v>0</v>
      </c>
      <c r="BP88" s="155">
        <v>1</v>
      </c>
      <c r="BQ88" s="155">
        <f>SUM(BL88:BP88)</f>
        <v>2</v>
      </c>
      <c r="BR88" s="155">
        <v>0</v>
      </c>
      <c r="BS88" s="155">
        <v>0</v>
      </c>
      <c r="BT88" s="155">
        <v>0</v>
      </c>
      <c r="BU88" s="155">
        <v>0</v>
      </c>
      <c r="BV88" s="155">
        <v>1</v>
      </c>
      <c r="BW88" s="155">
        <f>SUM(BR88:BV88)</f>
        <v>1</v>
      </c>
      <c r="BX88" s="155">
        <f>AR88+AX88+BD88+BL88+BR88</f>
        <v>1</v>
      </c>
      <c r="BY88" s="155">
        <f t="shared" ref="BY88:CB88" si="262">AS88+AY88+BE88+BM88+BS88</f>
        <v>0</v>
      </c>
      <c r="BZ88" s="155">
        <f t="shared" si="262"/>
        <v>0</v>
      </c>
      <c r="CA88" s="155">
        <f t="shared" si="262"/>
        <v>0</v>
      </c>
      <c r="CB88" s="155">
        <f t="shared" si="262"/>
        <v>2</v>
      </c>
      <c r="CC88" s="156">
        <f>SUM(BX88:CB88)</f>
        <v>3</v>
      </c>
      <c r="CD88" s="139"/>
      <c r="CE88" s="139"/>
      <c r="CF88" s="139"/>
      <c r="CG88" s="139"/>
      <c r="CH88" s="139"/>
      <c r="CI88" s="139"/>
      <c r="CJ88" s="139"/>
      <c r="CK88" s="139"/>
      <c r="CL88" s="139"/>
      <c r="CM88" s="139"/>
      <c r="CN88" s="139"/>
      <c r="CO88" s="139"/>
      <c r="CP88" s="139"/>
      <c r="CQ88" s="139"/>
      <c r="CR88" s="139"/>
      <c r="CS88" s="139"/>
      <c r="CT88" s="139"/>
      <c r="CU88" s="139"/>
      <c r="CV88" s="139"/>
      <c r="CW88" s="139"/>
      <c r="CX88" s="139"/>
      <c r="CY88" s="139"/>
      <c r="CZ88" s="139"/>
      <c r="DA88" s="139"/>
      <c r="DB88" s="139"/>
      <c r="DC88" s="139"/>
      <c r="DD88" s="139"/>
      <c r="DE88" s="139"/>
      <c r="DF88" s="139"/>
      <c r="DG88" s="139"/>
      <c r="DH88" s="139"/>
      <c r="DI88" s="139"/>
      <c r="DJ88" s="139"/>
      <c r="DK88" s="139"/>
      <c r="DL88" s="139"/>
      <c r="DM88" s="139"/>
      <c r="DN88" s="139"/>
      <c r="DO88" s="139"/>
      <c r="DP88" s="139"/>
      <c r="DQ88" s="139"/>
      <c r="DR88" s="139"/>
      <c r="DS88" s="139"/>
      <c r="DT88" s="139"/>
      <c r="DU88" s="139"/>
      <c r="DV88" s="139"/>
      <c r="DW88" s="139"/>
      <c r="DX88" s="139"/>
      <c r="DY88" s="139"/>
      <c r="DZ88" s="139"/>
      <c r="EA88" s="139"/>
      <c r="EB88" s="139"/>
      <c r="EC88" s="139"/>
      <c r="ED88" s="139"/>
      <c r="EE88" s="139"/>
      <c r="EF88" s="139"/>
      <c r="EG88" s="139"/>
      <c r="EH88" s="139"/>
      <c r="EI88" s="139"/>
      <c r="EJ88" s="139"/>
      <c r="EK88" s="139"/>
      <c r="EL88" s="139"/>
      <c r="EM88" s="139"/>
      <c r="EN88" s="139"/>
      <c r="EO88" s="139"/>
      <c r="EP88" s="139"/>
      <c r="EQ88" s="139"/>
      <c r="ER88" s="139"/>
      <c r="ES88" s="139"/>
      <c r="ET88" s="139"/>
      <c r="EU88" s="139"/>
      <c r="EV88" s="139"/>
      <c r="EW88" s="139"/>
      <c r="EX88" s="139"/>
      <c r="EY88" s="139"/>
      <c r="EZ88" s="139"/>
      <c r="FA88" s="139"/>
      <c r="FB88" s="139"/>
      <c r="FC88" s="139"/>
      <c r="FD88" s="139"/>
      <c r="FE88" s="139"/>
      <c r="FF88" s="139"/>
      <c r="FG88" s="139"/>
      <c r="FH88" s="139"/>
      <c r="FI88" s="139"/>
      <c r="FJ88" s="139"/>
      <c r="FK88" s="139"/>
      <c r="FL88" s="139"/>
      <c r="FM88" s="139"/>
      <c r="FN88" s="139"/>
      <c r="FO88" s="139"/>
      <c r="FP88" s="139"/>
      <c r="FQ88" s="139"/>
      <c r="FR88" s="139"/>
      <c r="FS88" s="139"/>
      <c r="FT88" s="139"/>
      <c r="FU88" s="139"/>
      <c r="FV88" s="139"/>
      <c r="FW88" s="139"/>
      <c r="FX88" s="139"/>
      <c r="FY88" s="139"/>
      <c r="FZ88" s="139"/>
      <c r="GA88" s="139"/>
      <c r="GB88" s="139"/>
      <c r="GC88" s="139"/>
      <c r="GD88" s="139"/>
      <c r="GE88" s="139"/>
      <c r="GF88" s="139"/>
      <c r="GG88" s="139"/>
      <c r="GH88" s="139"/>
      <c r="GI88" s="139"/>
      <c r="GJ88" s="139"/>
      <c r="GK88" s="139"/>
      <c r="GL88" s="139"/>
      <c r="GM88" s="139"/>
      <c r="GN88" s="139"/>
      <c r="GO88" s="139"/>
      <c r="GP88" s="139"/>
      <c r="GQ88" s="139"/>
      <c r="GR88" s="139"/>
      <c r="GS88" s="139"/>
      <c r="GT88" s="139"/>
      <c r="GU88" s="139"/>
      <c r="GV88" s="139"/>
      <c r="GW88" s="139"/>
      <c r="GX88" s="139"/>
      <c r="GY88" s="139"/>
      <c r="GZ88" s="139"/>
      <c r="HA88" s="139"/>
      <c r="HB88" s="139"/>
      <c r="HC88" s="139"/>
      <c r="HD88" s="139"/>
      <c r="HE88" s="139"/>
      <c r="HF88" s="139"/>
      <c r="HG88" s="139"/>
      <c r="HH88" s="139"/>
      <c r="HI88" s="139"/>
      <c r="HJ88" s="139"/>
      <c r="HK88" s="139"/>
      <c r="HL88" s="139"/>
      <c r="HM88" s="139"/>
      <c r="HN88" s="139"/>
      <c r="HO88" s="139"/>
      <c r="HP88" s="139"/>
      <c r="HQ88" s="139"/>
      <c r="HR88" s="139"/>
      <c r="HS88" s="139"/>
      <c r="HT88" s="139"/>
      <c r="HU88" s="139"/>
      <c r="HV88" s="139"/>
      <c r="HW88" s="139"/>
      <c r="HX88" s="139"/>
      <c r="HY88" s="139"/>
      <c r="HZ88" s="139"/>
      <c r="IA88" s="139"/>
      <c r="IB88" s="139"/>
      <c r="IC88" s="139"/>
      <c r="ID88" s="139"/>
      <c r="IE88" s="139"/>
      <c r="IF88" s="139"/>
      <c r="IG88" s="139"/>
      <c r="IH88" s="139"/>
      <c r="II88" s="139"/>
      <c r="IJ88" s="139"/>
      <c r="IK88" s="139"/>
      <c r="IL88" s="139"/>
      <c r="IM88" s="139"/>
      <c r="IN88" s="139"/>
      <c r="IO88" s="139"/>
      <c r="IP88" s="139"/>
      <c r="IQ88" s="139"/>
      <c r="IR88" s="139"/>
      <c r="IS88" s="139"/>
      <c r="IT88" s="139"/>
      <c r="IU88" s="139"/>
      <c r="IV88" s="139"/>
    </row>
    <row r="89" spans="1:256" ht="17.100000000000001" customHeight="1" thickBot="1">
      <c r="A89" s="16"/>
      <c r="B89" s="209" t="s">
        <v>131</v>
      </c>
      <c r="C89" s="210"/>
      <c r="D89" s="164">
        <f t="shared" ref="D89:U89" si="263">SUM(D87:D88)</f>
        <v>0</v>
      </c>
      <c r="E89" s="164">
        <f t="shared" si="263"/>
        <v>0</v>
      </c>
      <c r="F89" s="164">
        <f t="shared" si="263"/>
        <v>0</v>
      </c>
      <c r="G89" s="164">
        <f t="shared" si="263"/>
        <v>0</v>
      </c>
      <c r="H89" s="164">
        <f t="shared" si="263"/>
        <v>0</v>
      </c>
      <c r="I89" s="164">
        <f t="shared" si="263"/>
        <v>0</v>
      </c>
      <c r="J89" s="164">
        <f t="shared" si="263"/>
        <v>0</v>
      </c>
      <c r="K89" s="164">
        <f t="shared" si="263"/>
        <v>0</v>
      </c>
      <c r="L89" s="164">
        <f t="shared" si="263"/>
        <v>0</v>
      </c>
      <c r="M89" s="164">
        <f t="shared" si="263"/>
        <v>0</v>
      </c>
      <c r="N89" s="164">
        <f t="shared" si="263"/>
        <v>0</v>
      </c>
      <c r="O89" s="164">
        <f t="shared" si="263"/>
        <v>0</v>
      </c>
      <c r="P89" s="164">
        <f t="shared" si="263"/>
        <v>123</v>
      </c>
      <c r="Q89" s="164">
        <f t="shared" si="263"/>
        <v>5</v>
      </c>
      <c r="R89" s="164">
        <f t="shared" si="263"/>
        <v>7</v>
      </c>
      <c r="S89" s="164">
        <f t="shared" si="263"/>
        <v>0</v>
      </c>
      <c r="T89" s="164">
        <f t="shared" si="263"/>
        <v>4</v>
      </c>
      <c r="U89" s="165">
        <f t="shared" si="263"/>
        <v>139</v>
      </c>
      <c r="V89" s="209" t="s">
        <v>131</v>
      </c>
      <c r="W89" s="210"/>
      <c r="X89" s="164">
        <f t="shared" ref="X89:AO89" si="264">SUM(X87:X88)</f>
        <v>121</v>
      </c>
      <c r="Y89" s="164">
        <f t="shared" si="264"/>
        <v>0</v>
      </c>
      <c r="Z89" s="164">
        <f t="shared" si="264"/>
        <v>3</v>
      </c>
      <c r="AA89" s="164">
        <f t="shared" si="264"/>
        <v>6</v>
      </c>
      <c r="AB89" s="164">
        <f t="shared" si="264"/>
        <v>6</v>
      </c>
      <c r="AC89" s="164">
        <f t="shared" si="264"/>
        <v>136</v>
      </c>
      <c r="AD89" s="164">
        <f t="shared" si="264"/>
        <v>30</v>
      </c>
      <c r="AE89" s="164">
        <f t="shared" si="264"/>
        <v>0</v>
      </c>
      <c r="AF89" s="164">
        <f t="shared" si="264"/>
        <v>0</v>
      </c>
      <c r="AG89" s="164">
        <f t="shared" si="264"/>
        <v>2</v>
      </c>
      <c r="AH89" s="164">
        <f t="shared" si="264"/>
        <v>1</v>
      </c>
      <c r="AI89" s="164">
        <f t="shared" si="264"/>
        <v>33</v>
      </c>
      <c r="AJ89" s="164">
        <f t="shared" si="264"/>
        <v>274</v>
      </c>
      <c r="AK89" s="164">
        <f t="shared" si="264"/>
        <v>5</v>
      </c>
      <c r="AL89" s="164">
        <f t="shared" si="264"/>
        <v>10</v>
      </c>
      <c r="AM89" s="164">
        <f t="shared" si="264"/>
        <v>8</v>
      </c>
      <c r="AN89" s="164">
        <f t="shared" si="264"/>
        <v>11</v>
      </c>
      <c r="AO89" s="165">
        <f t="shared" si="264"/>
        <v>308</v>
      </c>
      <c r="AP89" s="209" t="s">
        <v>131</v>
      </c>
      <c r="AQ89" s="210"/>
      <c r="AR89" s="164">
        <f t="shared" ref="AR89:BI89" si="265">SUM(AR87:AR88)</f>
        <v>0</v>
      </c>
      <c r="AS89" s="164">
        <f t="shared" si="265"/>
        <v>0</v>
      </c>
      <c r="AT89" s="164">
        <f t="shared" si="265"/>
        <v>0</v>
      </c>
      <c r="AU89" s="164">
        <f t="shared" si="265"/>
        <v>0</v>
      </c>
      <c r="AV89" s="164">
        <f t="shared" si="265"/>
        <v>0</v>
      </c>
      <c r="AW89" s="164">
        <f t="shared" si="265"/>
        <v>0</v>
      </c>
      <c r="AX89" s="164">
        <f t="shared" si="265"/>
        <v>0</v>
      </c>
      <c r="AY89" s="164">
        <f t="shared" si="265"/>
        <v>0</v>
      </c>
      <c r="AZ89" s="164">
        <f t="shared" si="265"/>
        <v>0</v>
      </c>
      <c r="BA89" s="164">
        <f t="shared" si="265"/>
        <v>0</v>
      </c>
      <c r="BB89" s="164">
        <f t="shared" si="265"/>
        <v>0</v>
      </c>
      <c r="BC89" s="164">
        <f t="shared" si="265"/>
        <v>0</v>
      </c>
      <c r="BD89" s="164">
        <f t="shared" si="265"/>
        <v>10</v>
      </c>
      <c r="BE89" s="164">
        <f t="shared" si="265"/>
        <v>0</v>
      </c>
      <c r="BF89" s="164">
        <f t="shared" si="265"/>
        <v>0</v>
      </c>
      <c r="BG89" s="164">
        <f t="shared" si="265"/>
        <v>3</v>
      </c>
      <c r="BH89" s="164">
        <f t="shared" si="265"/>
        <v>0</v>
      </c>
      <c r="BI89" s="165">
        <f t="shared" si="265"/>
        <v>13</v>
      </c>
      <c r="BJ89" s="209" t="s">
        <v>131</v>
      </c>
      <c r="BK89" s="210"/>
      <c r="BL89" s="164">
        <f t="shared" ref="BL89:CC89" si="266">SUM(BL87:BL88)</f>
        <v>16</v>
      </c>
      <c r="BM89" s="164">
        <f t="shared" si="266"/>
        <v>0</v>
      </c>
      <c r="BN89" s="164">
        <f t="shared" si="266"/>
        <v>0</v>
      </c>
      <c r="BO89" s="164">
        <f t="shared" si="266"/>
        <v>1</v>
      </c>
      <c r="BP89" s="164">
        <f t="shared" si="266"/>
        <v>4</v>
      </c>
      <c r="BQ89" s="164">
        <f t="shared" si="266"/>
        <v>21</v>
      </c>
      <c r="BR89" s="164">
        <f t="shared" si="266"/>
        <v>1</v>
      </c>
      <c r="BS89" s="164">
        <f t="shared" si="266"/>
        <v>0</v>
      </c>
      <c r="BT89" s="164">
        <f t="shared" si="266"/>
        <v>0</v>
      </c>
      <c r="BU89" s="164">
        <f t="shared" si="266"/>
        <v>3</v>
      </c>
      <c r="BV89" s="164">
        <f t="shared" si="266"/>
        <v>1</v>
      </c>
      <c r="BW89" s="164">
        <f t="shared" si="266"/>
        <v>5</v>
      </c>
      <c r="BX89" s="164">
        <f t="shared" si="266"/>
        <v>27</v>
      </c>
      <c r="BY89" s="164">
        <f t="shared" si="266"/>
        <v>0</v>
      </c>
      <c r="BZ89" s="164">
        <f t="shared" si="266"/>
        <v>0</v>
      </c>
      <c r="CA89" s="164">
        <f t="shared" si="266"/>
        <v>7</v>
      </c>
      <c r="CB89" s="164">
        <f t="shared" si="266"/>
        <v>5</v>
      </c>
      <c r="CC89" s="165">
        <f t="shared" si="266"/>
        <v>39</v>
      </c>
      <c r="CD89" s="139"/>
      <c r="CE89" s="139"/>
      <c r="CF89" s="139"/>
      <c r="CG89" s="139"/>
      <c r="CH89" s="139"/>
      <c r="CI89" s="139"/>
      <c r="CJ89" s="139"/>
      <c r="CK89" s="139"/>
      <c r="CL89" s="139"/>
      <c r="CM89" s="139"/>
      <c r="CN89" s="139"/>
      <c r="CO89" s="139"/>
      <c r="CP89" s="139"/>
      <c r="CQ89" s="139"/>
      <c r="CR89" s="139"/>
      <c r="CS89" s="139"/>
      <c r="CT89" s="139"/>
      <c r="CU89" s="139"/>
      <c r="CV89" s="139"/>
      <c r="CW89" s="139"/>
      <c r="CX89" s="139"/>
      <c r="CY89" s="139"/>
      <c r="CZ89" s="139"/>
      <c r="DA89" s="139"/>
      <c r="DB89" s="139"/>
      <c r="DC89" s="139"/>
      <c r="DD89" s="139"/>
      <c r="DE89" s="139"/>
      <c r="DF89" s="139"/>
      <c r="DG89" s="139"/>
      <c r="DH89" s="139"/>
      <c r="DI89" s="139"/>
      <c r="DJ89" s="139"/>
      <c r="DK89" s="139"/>
      <c r="DL89" s="139"/>
      <c r="DM89" s="139"/>
      <c r="DN89" s="139"/>
      <c r="DO89" s="139"/>
      <c r="DP89" s="139"/>
      <c r="DQ89" s="139"/>
      <c r="DR89" s="139"/>
      <c r="DS89" s="139"/>
      <c r="DT89" s="139"/>
      <c r="DU89" s="139"/>
      <c r="DV89" s="139"/>
      <c r="DW89" s="139"/>
      <c r="DX89" s="139"/>
      <c r="DY89" s="139"/>
      <c r="DZ89" s="139"/>
      <c r="EA89" s="139"/>
      <c r="EB89" s="139"/>
      <c r="EC89" s="139"/>
      <c r="ED89" s="139"/>
      <c r="EE89" s="139"/>
      <c r="EF89" s="139"/>
      <c r="EG89" s="139"/>
      <c r="EH89" s="139"/>
      <c r="EI89" s="139"/>
      <c r="EJ89" s="139"/>
      <c r="EK89" s="139"/>
      <c r="EL89" s="139"/>
      <c r="EM89" s="139"/>
      <c r="EN89" s="139"/>
      <c r="EO89" s="139"/>
      <c r="EP89" s="139"/>
      <c r="EQ89" s="139"/>
      <c r="ER89" s="139"/>
      <c r="ES89" s="139"/>
      <c r="ET89" s="139"/>
      <c r="EU89" s="139"/>
      <c r="EV89" s="139"/>
      <c r="EW89" s="139"/>
      <c r="EX89" s="139"/>
      <c r="EY89" s="139"/>
      <c r="EZ89" s="139"/>
      <c r="FA89" s="139"/>
      <c r="FB89" s="139"/>
      <c r="FC89" s="139"/>
      <c r="FD89" s="139"/>
      <c r="FE89" s="139"/>
      <c r="FF89" s="139"/>
      <c r="FG89" s="139"/>
      <c r="FH89" s="139"/>
      <c r="FI89" s="139"/>
      <c r="FJ89" s="139"/>
      <c r="FK89" s="139"/>
      <c r="FL89" s="139"/>
      <c r="FM89" s="139"/>
      <c r="FN89" s="139"/>
      <c r="FO89" s="139"/>
      <c r="FP89" s="139"/>
      <c r="FQ89" s="139"/>
      <c r="FR89" s="139"/>
      <c r="FS89" s="139"/>
      <c r="FT89" s="139"/>
      <c r="FU89" s="139"/>
      <c r="FV89" s="139"/>
      <c r="FW89" s="139"/>
      <c r="FX89" s="139"/>
      <c r="FY89" s="139"/>
      <c r="FZ89" s="139"/>
      <c r="GA89" s="139"/>
      <c r="GB89" s="139"/>
      <c r="GC89" s="139"/>
      <c r="GD89" s="139"/>
      <c r="GE89" s="139"/>
      <c r="GF89" s="139"/>
      <c r="GG89" s="139"/>
      <c r="GH89" s="139"/>
      <c r="GI89" s="139"/>
      <c r="GJ89" s="139"/>
      <c r="GK89" s="139"/>
      <c r="GL89" s="139"/>
      <c r="GM89" s="139"/>
      <c r="GN89" s="139"/>
      <c r="GO89" s="139"/>
      <c r="GP89" s="139"/>
      <c r="GQ89" s="139"/>
      <c r="GR89" s="139"/>
      <c r="GS89" s="139"/>
      <c r="GT89" s="139"/>
      <c r="GU89" s="139"/>
      <c r="GV89" s="139"/>
      <c r="GW89" s="139"/>
      <c r="GX89" s="139"/>
      <c r="GY89" s="139"/>
      <c r="GZ89" s="139"/>
      <c r="HA89" s="139"/>
      <c r="HB89" s="139"/>
      <c r="HC89" s="139"/>
      <c r="HD89" s="139"/>
      <c r="HE89" s="139"/>
      <c r="HF89" s="139"/>
      <c r="HG89" s="139"/>
      <c r="HH89" s="139"/>
      <c r="HI89" s="139"/>
      <c r="HJ89" s="139"/>
      <c r="HK89" s="139"/>
      <c r="HL89" s="139"/>
      <c r="HM89" s="139"/>
      <c r="HN89" s="139"/>
      <c r="HO89" s="139"/>
      <c r="HP89" s="139"/>
      <c r="HQ89" s="139"/>
      <c r="HR89" s="139"/>
      <c r="HS89" s="139"/>
      <c r="HT89" s="139"/>
      <c r="HU89" s="139"/>
      <c r="HV89" s="139"/>
      <c r="HW89" s="139"/>
      <c r="HX89" s="139"/>
      <c r="HY89" s="139"/>
      <c r="HZ89" s="139"/>
      <c r="IA89" s="139"/>
      <c r="IB89" s="139"/>
      <c r="IC89" s="139"/>
      <c r="ID89" s="139"/>
      <c r="IE89" s="139"/>
      <c r="IF89" s="139"/>
      <c r="IG89" s="139"/>
      <c r="IH89" s="139"/>
      <c r="II89" s="139"/>
      <c r="IJ89" s="139"/>
      <c r="IK89" s="139"/>
      <c r="IL89" s="139"/>
      <c r="IM89" s="139"/>
      <c r="IN89" s="139"/>
      <c r="IO89" s="139"/>
      <c r="IP89" s="139"/>
      <c r="IQ89" s="139"/>
      <c r="IR89" s="139"/>
      <c r="IS89" s="139"/>
      <c r="IT89" s="139"/>
      <c r="IU89" s="139"/>
      <c r="IV89" s="139"/>
    </row>
    <row r="90" spans="1:256" ht="17.100000000000001" customHeight="1">
      <c r="A90" s="16"/>
      <c r="B90" s="41"/>
      <c r="C90" s="42" t="s">
        <v>132</v>
      </c>
      <c r="D90" s="161">
        <v>0</v>
      </c>
      <c r="E90" s="161">
        <v>0</v>
      </c>
      <c r="F90" s="161">
        <v>0</v>
      </c>
      <c r="G90" s="161">
        <v>0</v>
      </c>
      <c r="H90" s="161">
        <v>0</v>
      </c>
      <c r="I90" s="161">
        <f t="shared" ref="I90:I91" si="267">SUM(D90:H90)</f>
        <v>0</v>
      </c>
      <c r="J90" s="161">
        <v>0</v>
      </c>
      <c r="K90" s="161">
        <v>0</v>
      </c>
      <c r="L90" s="161">
        <v>0</v>
      </c>
      <c r="M90" s="161">
        <v>0</v>
      </c>
      <c r="N90" s="161">
        <v>0</v>
      </c>
      <c r="O90" s="161">
        <f t="shared" ref="O90:O91" si="268">SUM(J90:N90)</f>
        <v>0</v>
      </c>
      <c r="P90" s="161">
        <v>0</v>
      </c>
      <c r="Q90" s="161">
        <v>0</v>
      </c>
      <c r="R90" s="161">
        <v>0</v>
      </c>
      <c r="S90" s="161">
        <v>0</v>
      </c>
      <c r="T90" s="161">
        <v>0</v>
      </c>
      <c r="U90" s="162">
        <f t="shared" ref="U90:U91" si="269">SUM(P90:T90)</f>
        <v>0</v>
      </c>
      <c r="V90" s="41"/>
      <c r="W90" s="42" t="s">
        <v>132</v>
      </c>
      <c r="X90" s="161">
        <v>0</v>
      </c>
      <c r="Y90" s="161">
        <v>0</v>
      </c>
      <c r="Z90" s="161">
        <v>0</v>
      </c>
      <c r="AA90" s="161">
        <v>0</v>
      </c>
      <c r="AB90" s="161">
        <v>0</v>
      </c>
      <c r="AC90" s="161">
        <f t="shared" ref="AC90:AC91" si="270">SUM(X90:AB90)</f>
        <v>0</v>
      </c>
      <c r="AD90" s="161">
        <v>24</v>
      </c>
      <c r="AE90" s="161">
        <v>0</v>
      </c>
      <c r="AF90" s="161">
        <v>3</v>
      </c>
      <c r="AG90" s="161">
        <v>1</v>
      </c>
      <c r="AH90" s="161">
        <v>1</v>
      </c>
      <c r="AI90" s="161">
        <f t="shared" ref="AI90:AI91" si="271">SUM(AD90:AH90)</f>
        <v>29</v>
      </c>
      <c r="AJ90" s="161">
        <f t="shared" ref="AJ90:AN91" si="272">D90+J90+P90+X90+AD90</f>
        <v>24</v>
      </c>
      <c r="AK90" s="161">
        <f t="shared" si="272"/>
        <v>0</v>
      </c>
      <c r="AL90" s="161">
        <f t="shared" si="272"/>
        <v>3</v>
      </c>
      <c r="AM90" s="161">
        <f t="shared" si="272"/>
        <v>1</v>
      </c>
      <c r="AN90" s="161">
        <f t="shared" si="272"/>
        <v>1</v>
      </c>
      <c r="AO90" s="162">
        <f t="shared" ref="AO90:AO91" si="273">SUM(AJ90:AN90)</f>
        <v>29</v>
      </c>
      <c r="AP90" s="41"/>
      <c r="AQ90" s="42" t="s">
        <v>132</v>
      </c>
      <c r="AR90" s="61">
        <v>0</v>
      </c>
      <c r="AS90" s="61">
        <v>0</v>
      </c>
      <c r="AT90" s="61">
        <v>0</v>
      </c>
      <c r="AU90" s="61">
        <v>0</v>
      </c>
      <c r="AV90" s="61">
        <v>0</v>
      </c>
      <c r="AW90" s="61">
        <f t="shared" ref="AW90:AW91" si="274">SUM(AR90:AV90)</f>
        <v>0</v>
      </c>
      <c r="AX90" s="61">
        <v>0</v>
      </c>
      <c r="AY90" s="61">
        <v>0</v>
      </c>
      <c r="AZ90" s="61">
        <v>0</v>
      </c>
      <c r="BA90" s="61">
        <v>0</v>
      </c>
      <c r="BB90" s="61">
        <v>0</v>
      </c>
      <c r="BC90" s="61">
        <f t="shared" ref="BC90:BC91" si="275">SUM(AX90:BB90)</f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163">
        <f t="shared" ref="BI90:BI91" si="276">SUM(BD90:BH90)</f>
        <v>0</v>
      </c>
      <c r="BJ90" s="41"/>
      <c r="BK90" s="42" t="s">
        <v>132</v>
      </c>
      <c r="BL90" s="161">
        <v>0</v>
      </c>
      <c r="BM90" s="161">
        <v>0</v>
      </c>
      <c r="BN90" s="161">
        <v>0</v>
      </c>
      <c r="BO90" s="161">
        <v>0</v>
      </c>
      <c r="BP90" s="161">
        <v>0</v>
      </c>
      <c r="BQ90" s="161">
        <f t="shared" ref="BQ90:BQ91" si="277">SUM(BL90:BP90)</f>
        <v>0</v>
      </c>
      <c r="BR90" s="161">
        <v>0</v>
      </c>
      <c r="BS90" s="161">
        <v>0</v>
      </c>
      <c r="BT90" s="161">
        <v>0</v>
      </c>
      <c r="BU90" s="161">
        <v>0</v>
      </c>
      <c r="BV90" s="161">
        <v>0</v>
      </c>
      <c r="BW90" s="161">
        <f t="shared" ref="BW90:BW91" si="278">SUM(BR90:BV90)</f>
        <v>0</v>
      </c>
      <c r="BX90" s="161">
        <f t="shared" ref="BX90:CB91" si="279">AR90+AX90+BD90+BL90+BR90</f>
        <v>0</v>
      </c>
      <c r="BY90" s="161">
        <f t="shared" si="279"/>
        <v>0</v>
      </c>
      <c r="BZ90" s="161">
        <f t="shared" si="279"/>
        <v>0</v>
      </c>
      <c r="CA90" s="161">
        <f t="shared" si="279"/>
        <v>0</v>
      </c>
      <c r="CB90" s="161">
        <f t="shared" si="279"/>
        <v>0</v>
      </c>
      <c r="CC90" s="162">
        <f t="shared" ref="CC90:CC91" si="280">SUM(BX90:CB90)</f>
        <v>0</v>
      </c>
      <c r="CD90" s="139"/>
      <c r="CE90" s="139"/>
      <c r="CF90" s="139"/>
      <c r="CG90" s="139"/>
      <c r="CH90" s="139"/>
      <c r="CI90" s="139"/>
      <c r="CJ90" s="139"/>
      <c r="CK90" s="139"/>
      <c r="CL90" s="139"/>
      <c r="CM90" s="139"/>
      <c r="CN90" s="139"/>
      <c r="CO90" s="139"/>
      <c r="CP90" s="139"/>
      <c r="CQ90" s="139"/>
      <c r="CR90" s="139"/>
      <c r="CS90" s="139"/>
      <c r="CT90" s="139"/>
      <c r="CU90" s="139"/>
      <c r="CV90" s="139"/>
      <c r="CW90" s="139"/>
      <c r="CX90" s="139"/>
      <c r="CY90" s="139"/>
      <c r="CZ90" s="139"/>
      <c r="DA90" s="139"/>
      <c r="DB90" s="139"/>
      <c r="DC90" s="139"/>
      <c r="DD90" s="139"/>
      <c r="DE90" s="139"/>
      <c r="DF90" s="139"/>
      <c r="DG90" s="139"/>
      <c r="DH90" s="139"/>
      <c r="DI90" s="139"/>
      <c r="DJ90" s="139"/>
      <c r="DK90" s="139"/>
      <c r="DL90" s="139"/>
      <c r="DM90" s="139"/>
      <c r="DN90" s="139"/>
      <c r="DO90" s="139"/>
      <c r="DP90" s="139"/>
      <c r="DQ90" s="139"/>
      <c r="DR90" s="139"/>
      <c r="DS90" s="139"/>
      <c r="DT90" s="139"/>
      <c r="DU90" s="139"/>
      <c r="DV90" s="139"/>
      <c r="DW90" s="139"/>
      <c r="DX90" s="139"/>
      <c r="DY90" s="139"/>
      <c r="DZ90" s="139"/>
      <c r="EA90" s="139"/>
      <c r="EB90" s="139"/>
      <c r="EC90" s="139"/>
      <c r="ED90" s="139"/>
      <c r="EE90" s="139"/>
      <c r="EF90" s="139"/>
      <c r="EG90" s="139"/>
      <c r="EH90" s="139"/>
      <c r="EI90" s="139"/>
      <c r="EJ90" s="139"/>
      <c r="EK90" s="139"/>
      <c r="EL90" s="139"/>
      <c r="EM90" s="139"/>
      <c r="EN90" s="139"/>
      <c r="EO90" s="139"/>
      <c r="EP90" s="139"/>
      <c r="EQ90" s="139"/>
      <c r="ER90" s="139"/>
      <c r="ES90" s="139"/>
      <c r="ET90" s="139"/>
      <c r="EU90" s="139"/>
      <c r="EV90" s="139"/>
      <c r="EW90" s="139"/>
      <c r="EX90" s="139"/>
      <c r="EY90" s="139"/>
      <c r="EZ90" s="139"/>
      <c r="FA90" s="139"/>
      <c r="FB90" s="139"/>
      <c r="FC90" s="139"/>
      <c r="FD90" s="139"/>
      <c r="FE90" s="139"/>
      <c r="FF90" s="139"/>
      <c r="FG90" s="139"/>
      <c r="FH90" s="139"/>
      <c r="FI90" s="139"/>
      <c r="FJ90" s="139"/>
      <c r="FK90" s="139"/>
      <c r="FL90" s="139"/>
      <c r="FM90" s="139"/>
      <c r="FN90" s="139"/>
      <c r="FO90" s="139"/>
      <c r="FP90" s="139"/>
      <c r="FQ90" s="139"/>
      <c r="FR90" s="139"/>
      <c r="FS90" s="139"/>
      <c r="FT90" s="139"/>
      <c r="FU90" s="139"/>
      <c r="FV90" s="139"/>
      <c r="FW90" s="139"/>
      <c r="FX90" s="139"/>
      <c r="FY90" s="139"/>
      <c r="FZ90" s="139"/>
      <c r="GA90" s="139"/>
      <c r="GB90" s="139"/>
      <c r="GC90" s="139"/>
      <c r="GD90" s="139"/>
      <c r="GE90" s="139"/>
      <c r="GF90" s="139"/>
      <c r="GG90" s="139"/>
      <c r="GH90" s="139"/>
      <c r="GI90" s="139"/>
      <c r="GJ90" s="139"/>
      <c r="GK90" s="139"/>
      <c r="GL90" s="139"/>
      <c r="GM90" s="139"/>
      <c r="GN90" s="139"/>
      <c r="GO90" s="139"/>
      <c r="GP90" s="139"/>
      <c r="GQ90" s="139"/>
      <c r="GR90" s="139"/>
      <c r="GS90" s="139"/>
      <c r="GT90" s="139"/>
      <c r="GU90" s="139"/>
      <c r="GV90" s="139"/>
      <c r="GW90" s="139"/>
      <c r="GX90" s="139"/>
      <c r="GY90" s="139"/>
      <c r="GZ90" s="139"/>
      <c r="HA90" s="139"/>
      <c r="HB90" s="139"/>
      <c r="HC90" s="139"/>
      <c r="HD90" s="139"/>
      <c r="HE90" s="139"/>
      <c r="HF90" s="139"/>
      <c r="HG90" s="139"/>
      <c r="HH90" s="139"/>
      <c r="HI90" s="139"/>
      <c r="HJ90" s="139"/>
      <c r="HK90" s="139"/>
      <c r="HL90" s="139"/>
      <c r="HM90" s="139"/>
      <c r="HN90" s="139"/>
      <c r="HO90" s="139"/>
      <c r="HP90" s="139"/>
      <c r="HQ90" s="139"/>
      <c r="HR90" s="139"/>
      <c r="HS90" s="139"/>
      <c r="HT90" s="139"/>
      <c r="HU90" s="139"/>
      <c r="HV90" s="139"/>
      <c r="HW90" s="139"/>
      <c r="HX90" s="139"/>
      <c r="HY90" s="139"/>
      <c r="HZ90" s="139"/>
      <c r="IA90" s="139"/>
      <c r="IB90" s="139"/>
      <c r="IC90" s="139"/>
      <c r="ID90" s="139"/>
      <c r="IE90" s="139"/>
      <c r="IF90" s="139"/>
      <c r="IG90" s="139"/>
      <c r="IH90" s="139"/>
      <c r="II90" s="139"/>
      <c r="IJ90" s="139"/>
      <c r="IK90" s="139"/>
      <c r="IL90" s="139"/>
      <c r="IM90" s="139"/>
      <c r="IN90" s="139"/>
      <c r="IO90" s="139"/>
      <c r="IP90" s="139"/>
      <c r="IQ90" s="139"/>
      <c r="IR90" s="139"/>
      <c r="IS90" s="139"/>
      <c r="IT90" s="139"/>
      <c r="IU90" s="139"/>
      <c r="IV90" s="139"/>
    </row>
    <row r="91" spans="1:256" ht="17.100000000000001" customHeight="1" thickBot="1">
      <c r="A91" s="16"/>
      <c r="B91" s="41"/>
      <c r="C91" s="42" t="s">
        <v>133</v>
      </c>
      <c r="D91" s="172">
        <v>0</v>
      </c>
      <c r="E91" s="172">
        <v>0</v>
      </c>
      <c r="F91" s="172">
        <v>0</v>
      </c>
      <c r="G91" s="172">
        <v>0</v>
      </c>
      <c r="H91" s="172">
        <v>0</v>
      </c>
      <c r="I91" s="172">
        <f t="shared" si="267"/>
        <v>0</v>
      </c>
      <c r="J91" s="172">
        <v>0</v>
      </c>
      <c r="K91" s="172">
        <v>0</v>
      </c>
      <c r="L91" s="172">
        <v>0</v>
      </c>
      <c r="M91" s="172">
        <v>0</v>
      </c>
      <c r="N91" s="172">
        <v>0</v>
      </c>
      <c r="O91" s="172">
        <f t="shared" si="268"/>
        <v>0</v>
      </c>
      <c r="P91" s="172">
        <v>0</v>
      </c>
      <c r="Q91" s="172">
        <v>0</v>
      </c>
      <c r="R91" s="172">
        <v>0</v>
      </c>
      <c r="S91" s="172">
        <v>0</v>
      </c>
      <c r="T91" s="172">
        <v>0</v>
      </c>
      <c r="U91" s="173">
        <f t="shared" si="269"/>
        <v>0</v>
      </c>
      <c r="V91" s="41"/>
      <c r="W91" s="42" t="s">
        <v>133</v>
      </c>
      <c r="X91" s="172">
        <v>0</v>
      </c>
      <c r="Y91" s="172">
        <v>0</v>
      </c>
      <c r="Z91" s="172">
        <v>0</v>
      </c>
      <c r="AA91" s="172">
        <v>0</v>
      </c>
      <c r="AB91" s="172">
        <v>0</v>
      </c>
      <c r="AC91" s="172">
        <f t="shared" si="270"/>
        <v>0</v>
      </c>
      <c r="AD91" s="172">
        <v>7</v>
      </c>
      <c r="AE91" s="172">
        <v>0</v>
      </c>
      <c r="AF91" s="172">
        <v>0</v>
      </c>
      <c r="AG91" s="172">
        <v>0</v>
      </c>
      <c r="AH91" s="172">
        <v>1</v>
      </c>
      <c r="AI91" s="172">
        <f t="shared" si="271"/>
        <v>8</v>
      </c>
      <c r="AJ91" s="172">
        <f t="shared" si="272"/>
        <v>7</v>
      </c>
      <c r="AK91" s="172">
        <f t="shared" si="272"/>
        <v>0</v>
      </c>
      <c r="AL91" s="172">
        <f t="shared" si="272"/>
        <v>0</v>
      </c>
      <c r="AM91" s="172">
        <f t="shared" si="272"/>
        <v>0</v>
      </c>
      <c r="AN91" s="172">
        <f t="shared" si="272"/>
        <v>1</v>
      </c>
      <c r="AO91" s="173">
        <f t="shared" si="273"/>
        <v>8</v>
      </c>
      <c r="AP91" s="41"/>
      <c r="AQ91" s="42" t="s">
        <v>133</v>
      </c>
      <c r="AR91" s="107">
        <v>0</v>
      </c>
      <c r="AS91" s="107">
        <v>0</v>
      </c>
      <c r="AT91" s="107">
        <v>0</v>
      </c>
      <c r="AU91" s="107">
        <v>0</v>
      </c>
      <c r="AV91" s="107">
        <v>0</v>
      </c>
      <c r="AW91" s="107">
        <f t="shared" si="274"/>
        <v>0</v>
      </c>
      <c r="AX91" s="107">
        <v>0</v>
      </c>
      <c r="AY91" s="107">
        <v>0</v>
      </c>
      <c r="AZ91" s="107">
        <v>0</v>
      </c>
      <c r="BA91" s="107">
        <v>0</v>
      </c>
      <c r="BB91" s="107">
        <v>0</v>
      </c>
      <c r="BC91" s="107">
        <f t="shared" si="275"/>
        <v>0</v>
      </c>
      <c r="BD91" s="107">
        <v>0</v>
      </c>
      <c r="BE91" s="107">
        <v>0</v>
      </c>
      <c r="BF91" s="107">
        <v>0</v>
      </c>
      <c r="BG91" s="107">
        <v>0</v>
      </c>
      <c r="BH91" s="107">
        <v>0</v>
      </c>
      <c r="BI91" s="174">
        <f t="shared" si="276"/>
        <v>0</v>
      </c>
      <c r="BJ91" s="41"/>
      <c r="BK91" s="42" t="s">
        <v>133</v>
      </c>
      <c r="BL91" s="172">
        <v>0</v>
      </c>
      <c r="BM91" s="172">
        <v>0</v>
      </c>
      <c r="BN91" s="172">
        <v>0</v>
      </c>
      <c r="BO91" s="172">
        <v>0</v>
      </c>
      <c r="BP91" s="172">
        <v>0</v>
      </c>
      <c r="BQ91" s="172">
        <f t="shared" si="277"/>
        <v>0</v>
      </c>
      <c r="BR91" s="172">
        <v>0</v>
      </c>
      <c r="BS91" s="172">
        <v>0</v>
      </c>
      <c r="BT91" s="172">
        <v>0</v>
      </c>
      <c r="BU91" s="172">
        <v>0</v>
      </c>
      <c r="BV91" s="172">
        <v>1</v>
      </c>
      <c r="BW91" s="172">
        <f t="shared" si="278"/>
        <v>1</v>
      </c>
      <c r="BX91" s="172">
        <f t="shared" si="279"/>
        <v>0</v>
      </c>
      <c r="BY91" s="172">
        <f t="shared" si="279"/>
        <v>0</v>
      </c>
      <c r="BZ91" s="172">
        <f t="shared" si="279"/>
        <v>0</v>
      </c>
      <c r="CA91" s="172">
        <f t="shared" si="279"/>
        <v>0</v>
      </c>
      <c r="CB91" s="172">
        <f t="shared" si="279"/>
        <v>1</v>
      </c>
      <c r="CC91" s="173">
        <f t="shared" si="280"/>
        <v>1</v>
      </c>
      <c r="CD91" s="139"/>
      <c r="CE91" s="139"/>
      <c r="CF91" s="139"/>
      <c r="CG91" s="139"/>
      <c r="CH91" s="139"/>
      <c r="CI91" s="139"/>
      <c r="CJ91" s="139"/>
      <c r="CK91" s="139"/>
      <c r="CL91" s="139"/>
      <c r="CM91" s="139"/>
      <c r="CN91" s="139"/>
      <c r="CO91" s="139"/>
      <c r="CP91" s="139"/>
      <c r="CQ91" s="139"/>
      <c r="CR91" s="139"/>
      <c r="CS91" s="139"/>
      <c r="CT91" s="139"/>
      <c r="CU91" s="139"/>
      <c r="CV91" s="139"/>
      <c r="CW91" s="139"/>
      <c r="CX91" s="139"/>
      <c r="CY91" s="139"/>
      <c r="CZ91" s="139"/>
      <c r="DA91" s="139"/>
      <c r="DB91" s="139"/>
      <c r="DC91" s="139"/>
      <c r="DD91" s="139"/>
      <c r="DE91" s="139"/>
      <c r="DF91" s="139"/>
      <c r="DG91" s="139"/>
      <c r="DH91" s="139"/>
      <c r="DI91" s="139"/>
      <c r="DJ91" s="139"/>
      <c r="DK91" s="139"/>
      <c r="DL91" s="139"/>
      <c r="DM91" s="139"/>
      <c r="DN91" s="139"/>
      <c r="DO91" s="139"/>
      <c r="DP91" s="139"/>
      <c r="DQ91" s="139"/>
      <c r="DR91" s="139"/>
      <c r="DS91" s="139"/>
      <c r="DT91" s="139"/>
      <c r="DU91" s="139"/>
      <c r="DV91" s="139"/>
      <c r="DW91" s="139"/>
      <c r="DX91" s="139"/>
      <c r="DY91" s="139"/>
      <c r="DZ91" s="139"/>
      <c r="EA91" s="139"/>
      <c r="EB91" s="139"/>
      <c r="EC91" s="139"/>
      <c r="ED91" s="139"/>
      <c r="EE91" s="139"/>
      <c r="EF91" s="139"/>
      <c r="EG91" s="139"/>
      <c r="EH91" s="139"/>
      <c r="EI91" s="139"/>
      <c r="EJ91" s="139"/>
      <c r="EK91" s="139"/>
      <c r="EL91" s="139"/>
      <c r="EM91" s="139"/>
      <c r="EN91" s="139"/>
      <c r="EO91" s="139"/>
      <c r="EP91" s="139"/>
      <c r="EQ91" s="139"/>
      <c r="ER91" s="139"/>
      <c r="ES91" s="139"/>
      <c r="ET91" s="139"/>
      <c r="EU91" s="139"/>
      <c r="EV91" s="139"/>
      <c r="EW91" s="139"/>
      <c r="EX91" s="139"/>
      <c r="EY91" s="139"/>
      <c r="EZ91" s="139"/>
      <c r="FA91" s="139"/>
      <c r="FB91" s="139"/>
      <c r="FC91" s="139"/>
      <c r="FD91" s="139"/>
      <c r="FE91" s="139"/>
      <c r="FF91" s="139"/>
      <c r="FG91" s="139"/>
      <c r="FH91" s="139"/>
      <c r="FI91" s="139"/>
      <c r="FJ91" s="139"/>
      <c r="FK91" s="139"/>
      <c r="FL91" s="139"/>
      <c r="FM91" s="139"/>
      <c r="FN91" s="139"/>
      <c r="FO91" s="139"/>
      <c r="FP91" s="139"/>
      <c r="FQ91" s="139"/>
      <c r="FR91" s="139"/>
      <c r="FS91" s="139"/>
      <c r="FT91" s="139"/>
      <c r="FU91" s="139"/>
      <c r="FV91" s="139"/>
      <c r="FW91" s="139"/>
      <c r="FX91" s="139"/>
      <c r="FY91" s="139"/>
      <c r="FZ91" s="139"/>
      <c r="GA91" s="139"/>
      <c r="GB91" s="139"/>
      <c r="GC91" s="139"/>
      <c r="GD91" s="139"/>
      <c r="GE91" s="139"/>
      <c r="GF91" s="139"/>
      <c r="GG91" s="139"/>
      <c r="GH91" s="139"/>
      <c r="GI91" s="139"/>
      <c r="GJ91" s="139"/>
      <c r="GK91" s="139"/>
      <c r="GL91" s="139"/>
      <c r="GM91" s="139"/>
      <c r="GN91" s="139"/>
      <c r="GO91" s="139"/>
      <c r="GP91" s="139"/>
      <c r="GQ91" s="139"/>
      <c r="GR91" s="139"/>
      <c r="GS91" s="139"/>
      <c r="GT91" s="139"/>
      <c r="GU91" s="139"/>
      <c r="GV91" s="139"/>
      <c r="GW91" s="139"/>
      <c r="GX91" s="139"/>
      <c r="GY91" s="139"/>
      <c r="GZ91" s="139"/>
      <c r="HA91" s="139"/>
      <c r="HB91" s="139"/>
      <c r="HC91" s="139"/>
      <c r="HD91" s="139"/>
      <c r="HE91" s="139"/>
      <c r="HF91" s="139"/>
      <c r="HG91" s="139"/>
      <c r="HH91" s="139"/>
      <c r="HI91" s="139"/>
      <c r="HJ91" s="139"/>
      <c r="HK91" s="139"/>
      <c r="HL91" s="139"/>
      <c r="HM91" s="139"/>
      <c r="HN91" s="139"/>
      <c r="HO91" s="139"/>
      <c r="HP91" s="139"/>
      <c r="HQ91" s="139"/>
      <c r="HR91" s="139"/>
      <c r="HS91" s="139"/>
      <c r="HT91" s="139"/>
      <c r="HU91" s="139"/>
      <c r="HV91" s="139"/>
      <c r="HW91" s="139"/>
      <c r="HX91" s="139"/>
      <c r="HY91" s="139"/>
      <c r="HZ91" s="139"/>
      <c r="IA91" s="139"/>
      <c r="IB91" s="139"/>
      <c r="IC91" s="139"/>
      <c r="ID91" s="139"/>
      <c r="IE91" s="139"/>
      <c r="IF91" s="139"/>
      <c r="IG91" s="139"/>
      <c r="IH91" s="139"/>
      <c r="II91" s="139"/>
      <c r="IJ91" s="139"/>
      <c r="IK91" s="139"/>
      <c r="IL91" s="139"/>
      <c r="IM91" s="139"/>
      <c r="IN91" s="139"/>
      <c r="IO91" s="139"/>
      <c r="IP91" s="139"/>
      <c r="IQ91" s="139"/>
      <c r="IR91" s="139"/>
      <c r="IS91" s="139"/>
      <c r="IT91" s="139"/>
      <c r="IU91" s="139"/>
      <c r="IV91" s="139"/>
    </row>
    <row r="92" spans="1:256" ht="17.100000000000001" customHeight="1" thickTop="1">
      <c r="A92" s="16"/>
      <c r="B92" s="218" t="s">
        <v>134</v>
      </c>
      <c r="C92" s="219"/>
      <c r="D92" s="109">
        <f t="shared" ref="D92:U92" si="281">SUM(D7:D8,D9:D10,D14,D18:D24,D28,D33:D36,D42:D45,D48:D52,D55,D58,D62:D63,D67,D70,D72,D74)</f>
        <v>24042</v>
      </c>
      <c r="E92" s="109">
        <f t="shared" si="281"/>
        <v>1741</v>
      </c>
      <c r="F92" s="109">
        <f t="shared" si="281"/>
        <v>616</v>
      </c>
      <c r="G92" s="109">
        <f t="shared" si="281"/>
        <v>158</v>
      </c>
      <c r="H92" s="109">
        <f t="shared" si="281"/>
        <v>496</v>
      </c>
      <c r="I92" s="109">
        <f t="shared" si="281"/>
        <v>27053</v>
      </c>
      <c r="J92" s="109">
        <f t="shared" si="281"/>
        <v>4182</v>
      </c>
      <c r="K92" s="109">
        <f t="shared" si="281"/>
        <v>62</v>
      </c>
      <c r="L92" s="109">
        <f t="shared" si="281"/>
        <v>125</v>
      </c>
      <c r="M92" s="109">
        <f t="shared" si="281"/>
        <v>88</v>
      </c>
      <c r="N92" s="109">
        <f t="shared" si="281"/>
        <v>162</v>
      </c>
      <c r="O92" s="109">
        <f t="shared" si="281"/>
        <v>4619</v>
      </c>
      <c r="P92" s="109">
        <f t="shared" si="281"/>
        <v>0</v>
      </c>
      <c r="Q92" s="109">
        <f t="shared" si="281"/>
        <v>0</v>
      </c>
      <c r="R92" s="109">
        <f t="shared" si="281"/>
        <v>0</v>
      </c>
      <c r="S92" s="109">
        <f t="shared" si="281"/>
        <v>0</v>
      </c>
      <c r="T92" s="109">
        <f t="shared" si="281"/>
        <v>0</v>
      </c>
      <c r="U92" s="175">
        <f t="shared" si="281"/>
        <v>0</v>
      </c>
      <c r="V92" s="218" t="s">
        <v>134</v>
      </c>
      <c r="W92" s="219"/>
      <c r="X92" s="109">
        <f t="shared" ref="X92:AO92" si="282">SUM(X7:X8,X9:X10,X14,X18:X24,X28,X33:X36,X42:X45,X48:X52,X55,X58,X62:X63,X67,X70,X72,X74)</f>
        <v>0</v>
      </c>
      <c r="Y92" s="109">
        <f t="shared" si="282"/>
        <v>0</v>
      </c>
      <c r="Z92" s="109">
        <f t="shared" si="282"/>
        <v>0</v>
      </c>
      <c r="AA92" s="109">
        <f t="shared" si="282"/>
        <v>0</v>
      </c>
      <c r="AB92" s="109">
        <f t="shared" si="282"/>
        <v>0</v>
      </c>
      <c r="AC92" s="109">
        <f t="shared" si="282"/>
        <v>0</v>
      </c>
      <c r="AD92" s="109">
        <f t="shared" si="282"/>
        <v>40</v>
      </c>
      <c r="AE92" s="109">
        <f t="shared" si="282"/>
        <v>0</v>
      </c>
      <c r="AF92" s="109">
        <f t="shared" si="282"/>
        <v>2</v>
      </c>
      <c r="AG92" s="109">
        <f t="shared" si="282"/>
        <v>2</v>
      </c>
      <c r="AH92" s="109">
        <f t="shared" si="282"/>
        <v>2</v>
      </c>
      <c r="AI92" s="109">
        <f t="shared" si="282"/>
        <v>46</v>
      </c>
      <c r="AJ92" s="109">
        <f t="shared" si="282"/>
        <v>28264</v>
      </c>
      <c r="AK92" s="109">
        <f t="shared" si="282"/>
        <v>1803</v>
      </c>
      <c r="AL92" s="109">
        <f t="shared" si="282"/>
        <v>743</v>
      </c>
      <c r="AM92" s="109">
        <f t="shared" si="282"/>
        <v>248</v>
      </c>
      <c r="AN92" s="109">
        <f t="shared" si="282"/>
        <v>660</v>
      </c>
      <c r="AO92" s="175">
        <f t="shared" si="282"/>
        <v>31718</v>
      </c>
      <c r="AP92" s="218" t="s">
        <v>134</v>
      </c>
      <c r="AQ92" s="219"/>
      <c r="AR92" s="109">
        <f t="shared" ref="AR92:BI92" si="283">SUM(AR7:AR8,AR9:AR10,AR14,AR18:AR24,AR28,AR33:AR36,AR42:AR45,AR48:AR52,AR55,AR58,AR62:AR63,AR67,AR70,AR72,AR74)</f>
        <v>565</v>
      </c>
      <c r="AS92" s="109">
        <f t="shared" si="283"/>
        <v>23</v>
      </c>
      <c r="AT92" s="109">
        <f t="shared" si="283"/>
        <v>74</v>
      </c>
      <c r="AU92" s="109">
        <f t="shared" si="283"/>
        <v>110</v>
      </c>
      <c r="AV92" s="109">
        <f t="shared" si="283"/>
        <v>120</v>
      </c>
      <c r="AW92" s="109">
        <f t="shared" si="283"/>
        <v>892</v>
      </c>
      <c r="AX92" s="109">
        <f t="shared" si="283"/>
        <v>796</v>
      </c>
      <c r="AY92" s="109">
        <f t="shared" si="283"/>
        <v>4</v>
      </c>
      <c r="AZ92" s="109">
        <f t="shared" si="283"/>
        <v>32</v>
      </c>
      <c r="BA92" s="109">
        <f t="shared" si="283"/>
        <v>76</v>
      </c>
      <c r="BB92" s="109">
        <f t="shared" si="283"/>
        <v>134</v>
      </c>
      <c r="BC92" s="109">
        <f t="shared" si="283"/>
        <v>1042</v>
      </c>
      <c r="BD92" s="109">
        <f t="shared" si="283"/>
        <v>0</v>
      </c>
      <c r="BE92" s="109">
        <f t="shared" si="283"/>
        <v>0</v>
      </c>
      <c r="BF92" s="109">
        <f t="shared" si="283"/>
        <v>0</v>
      </c>
      <c r="BG92" s="109">
        <f t="shared" si="283"/>
        <v>0</v>
      </c>
      <c r="BH92" s="109">
        <f t="shared" si="283"/>
        <v>0</v>
      </c>
      <c r="BI92" s="175">
        <f t="shared" si="283"/>
        <v>0</v>
      </c>
      <c r="BJ92" s="218" t="s">
        <v>134</v>
      </c>
      <c r="BK92" s="219"/>
      <c r="BL92" s="109">
        <f t="shared" ref="BL92:CC92" si="284">SUM(BL7:BL8,BL9:BL10,BL14,BL18:BL24,BL28,BL33:BL36,BL42:BL45,BL48:BL52,BL55,BL58,BL62:BL63,BL67,BL70,BL72,BL74)</f>
        <v>0</v>
      </c>
      <c r="BM92" s="109">
        <f t="shared" si="284"/>
        <v>0</v>
      </c>
      <c r="BN92" s="109">
        <f t="shared" si="284"/>
        <v>0</v>
      </c>
      <c r="BO92" s="109">
        <f t="shared" si="284"/>
        <v>0</v>
      </c>
      <c r="BP92" s="109">
        <f t="shared" si="284"/>
        <v>0</v>
      </c>
      <c r="BQ92" s="109">
        <f t="shared" si="284"/>
        <v>0</v>
      </c>
      <c r="BR92" s="109">
        <f t="shared" si="284"/>
        <v>5</v>
      </c>
      <c r="BS92" s="109">
        <f t="shared" si="284"/>
        <v>1</v>
      </c>
      <c r="BT92" s="109">
        <f t="shared" si="284"/>
        <v>1</v>
      </c>
      <c r="BU92" s="109">
        <f t="shared" si="284"/>
        <v>1</v>
      </c>
      <c r="BV92" s="109">
        <f t="shared" si="284"/>
        <v>0</v>
      </c>
      <c r="BW92" s="109">
        <f t="shared" si="284"/>
        <v>8</v>
      </c>
      <c r="BX92" s="109">
        <f t="shared" si="284"/>
        <v>1366</v>
      </c>
      <c r="BY92" s="109">
        <f t="shared" si="284"/>
        <v>28</v>
      </c>
      <c r="BZ92" s="109">
        <f t="shared" si="284"/>
        <v>107</v>
      </c>
      <c r="CA92" s="109">
        <f t="shared" si="284"/>
        <v>187</v>
      </c>
      <c r="CB92" s="109">
        <f t="shared" si="284"/>
        <v>254</v>
      </c>
      <c r="CC92" s="175">
        <f t="shared" si="284"/>
        <v>1942</v>
      </c>
      <c r="CD92" s="139"/>
      <c r="CE92" s="139"/>
      <c r="CF92" s="139"/>
      <c r="CG92" s="139"/>
      <c r="CH92" s="139"/>
      <c r="CI92" s="139"/>
      <c r="CJ92" s="139"/>
      <c r="CK92" s="139"/>
      <c r="CL92" s="139"/>
      <c r="CM92" s="139"/>
      <c r="CN92" s="139"/>
      <c r="CO92" s="139"/>
      <c r="CP92" s="139"/>
      <c r="CQ92" s="139"/>
      <c r="CR92" s="139"/>
      <c r="CS92" s="139"/>
      <c r="CT92" s="139"/>
      <c r="CU92" s="139"/>
      <c r="CV92" s="139"/>
      <c r="CW92" s="139"/>
      <c r="CX92" s="139"/>
      <c r="CY92" s="139"/>
      <c r="CZ92" s="139"/>
      <c r="DA92" s="139"/>
      <c r="DB92" s="139"/>
      <c r="DC92" s="139"/>
      <c r="DD92" s="139"/>
      <c r="DE92" s="139"/>
      <c r="DF92" s="139"/>
      <c r="DG92" s="139"/>
      <c r="DH92" s="139"/>
      <c r="DI92" s="139"/>
      <c r="DJ92" s="139"/>
      <c r="DK92" s="139"/>
      <c r="DL92" s="139"/>
      <c r="DM92" s="139"/>
      <c r="DN92" s="139"/>
      <c r="DO92" s="139"/>
      <c r="DP92" s="139"/>
      <c r="DQ92" s="139"/>
      <c r="DR92" s="139"/>
      <c r="DS92" s="139"/>
      <c r="DT92" s="139"/>
      <c r="DU92" s="139"/>
      <c r="DV92" s="139"/>
      <c r="DW92" s="139"/>
      <c r="DX92" s="139"/>
      <c r="DY92" s="139"/>
      <c r="DZ92" s="139"/>
      <c r="EA92" s="139"/>
      <c r="EB92" s="139"/>
      <c r="EC92" s="139"/>
      <c r="ED92" s="139"/>
      <c r="EE92" s="139"/>
      <c r="EF92" s="139"/>
      <c r="EG92" s="139"/>
      <c r="EH92" s="139"/>
      <c r="EI92" s="139"/>
      <c r="EJ92" s="139"/>
      <c r="EK92" s="139"/>
      <c r="EL92" s="139"/>
      <c r="EM92" s="139"/>
      <c r="EN92" s="139"/>
      <c r="EO92" s="139"/>
      <c r="EP92" s="139"/>
      <c r="EQ92" s="139"/>
      <c r="ER92" s="139"/>
      <c r="ES92" s="139"/>
      <c r="ET92" s="139"/>
      <c r="EU92" s="139"/>
      <c r="EV92" s="139"/>
      <c r="EW92" s="139"/>
      <c r="EX92" s="139"/>
      <c r="EY92" s="139"/>
      <c r="EZ92" s="139"/>
      <c r="FA92" s="139"/>
      <c r="FB92" s="139"/>
      <c r="FC92" s="139"/>
      <c r="FD92" s="139"/>
      <c r="FE92" s="139"/>
      <c r="FF92" s="139"/>
      <c r="FG92" s="139"/>
      <c r="FH92" s="139"/>
      <c r="FI92" s="139"/>
      <c r="FJ92" s="139"/>
      <c r="FK92" s="139"/>
      <c r="FL92" s="139"/>
      <c r="FM92" s="139"/>
      <c r="FN92" s="139"/>
      <c r="FO92" s="139"/>
      <c r="FP92" s="139"/>
      <c r="FQ92" s="139"/>
      <c r="FR92" s="139"/>
      <c r="FS92" s="139"/>
      <c r="FT92" s="139"/>
      <c r="FU92" s="139"/>
      <c r="FV92" s="139"/>
      <c r="FW92" s="139"/>
      <c r="FX92" s="139"/>
      <c r="FY92" s="139"/>
      <c r="FZ92" s="139"/>
      <c r="GA92" s="139"/>
      <c r="GB92" s="139"/>
      <c r="GC92" s="139"/>
      <c r="GD92" s="139"/>
      <c r="GE92" s="139"/>
      <c r="GF92" s="139"/>
      <c r="GG92" s="139"/>
      <c r="GH92" s="139"/>
      <c r="GI92" s="139"/>
      <c r="GJ92" s="139"/>
      <c r="GK92" s="139"/>
      <c r="GL92" s="139"/>
      <c r="GM92" s="139"/>
      <c r="GN92" s="139"/>
      <c r="GO92" s="139"/>
      <c r="GP92" s="139"/>
      <c r="GQ92" s="139"/>
      <c r="GR92" s="139"/>
      <c r="GS92" s="139"/>
      <c r="GT92" s="139"/>
      <c r="GU92" s="139"/>
      <c r="GV92" s="139"/>
      <c r="GW92" s="139"/>
      <c r="GX92" s="139"/>
      <c r="GY92" s="139"/>
      <c r="GZ92" s="139"/>
      <c r="HA92" s="139"/>
      <c r="HB92" s="139"/>
      <c r="HC92" s="139"/>
      <c r="HD92" s="139"/>
      <c r="HE92" s="139"/>
      <c r="HF92" s="139"/>
      <c r="HG92" s="139"/>
      <c r="HH92" s="139"/>
      <c r="HI92" s="139"/>
      <c r="HJ92" s="139"/>
      <c r="HK92" s="139"/>
      <c r="HL92" s="139"/>
      <c r="HM92" s="139"/>
      <c r="HN92" s="139"/>
      <c r="HO92" s="139"/>
      <c r="HP92" s="139"/>
      <c r="HQ92" s="139"/>
      <c r="HR92" s="139"/>
      <c r="HS92" s="139"/>
      <c r="HT92" s="139"/>
      <c r="HU92" s="139"/>
      <c r="HV92" s="139"/>
      <c r="HW92" s="139"/>
      <c r="HX92" s="139"/>
      <c r="HY92" s="139"/>
      <c r="HZ92" s="139"/>
      <c r="IA92" s="139"/>
      <c r="IB92" s="139"/>
      <c r="IC92" s="139"/>
      <c r="ID92" s="139"/>
      <c r="IE92" s="139"/>
      <c r="IF92" s="139"/>
      <c r="IG92" s="139"/>
      <c r="IH92" s="139"/>
      <c r="II92" s="139"/>
      <c r="IJ92" s="139"/>
      <c r="IK92" s="139"/>
      <c r="IL92" s="139"/>
      <c r="IM92" s="139"/>
      <c r="IN92" s="139"/>
      <c r="IO92" s="139"/>
      <c r="IP92" s="139"/>
      <c r="IQ92" s="139"/>
      <c r="IR92" s="139"/>
      <c r="IS92" s="139"/>
      <c r="IT92" s="139"/>
      <c r="IU92" s="139"/>
      <c r="IV92" s="139"/>
    </row>
    <row r="93" spans="1:256" ht="17.100000000000001" customHeight="1">
      <c r="A93" s="16"/>
      <c r="B93" s="222" t="s">
        <v>135</v>
      </c>
      <c r="C93" s="223"/>
      <c r="D93" s="110">
        <f t="shared" ref="D93:U93" si="285">SUM(D37,D68,D79,D82,D87,D88)</f>
        <v>0</v>
      </c>
      <c r="E93" s="110">
        <f t="shared" si="285"/>
        <v>0</v>
      </c>
      <c r="F93" s="110">
        <f t="shared" si="285"/>
        <v>0</v>
      </c>
      <c r="G93" s="110">
        <f t="shared" si="285"/>
        <v>0</v>
      </c>
      <c r="H93" s="110">
        <f t="shared" si="285"/>
        <v>0</v>
      </c>
      <c r="I93" s="110">
        <f t="shared" si="285"/>
        <v>0</v>
      </c>
      <c r="J93" s="110">
        <f t="shared" si="285"/>
        <v>0</v>
      </c>
      <c r="K93" s="110">
        <f t="shared" si="285"/>
        <v>0</v>
      </c>
      <c r="L93" s="110">
        <f t="shared" si="285"/>
        <v>0</v>
      </c>
      <c r="M93" s="110">
        <f t="shared" si="285"/>
        <v>0</v>
      </c>
      <c r="N93" s="110">
        <f t="shared" si="285"/>
        <v>0</v>
      </c>
      <c r="O93" s="110">
        <f t="shared" si="285"/>
        <v>0</v>
      </c>
      <c r="P93" s="110">
        <f t="shared" si="285"/>
        <v>333</v>
      </c>
      <c r="Q93" s="110">
        <f t="shared" si="285"/>
        <v>9</v>
      </c>
      <c r="R93" s="110">
        <f t="shared" si="285"/>
        <v>13</v>
      </c>
      <c r="S93" s="110">
        <f t="shared" si="285"/>
        <v>1</v>
      </c>
      <c r="T93" s="110">
        <f t="shared" si="285"/>
        <v>9</v>
      </c>
      <c r="U93" s="176">
        <f t="shared" si="285"/>
        <v>365</v>
      </c>
      <c r="V93" s="222" t="s">
        <v>135</v>
      </c>
      <c r="W93" s="223"/>
      <c r="X93" s="110">
        <f t="shared" ref="X93:AO93" si="286">SUM(X37,X68,X79,X82,X87,X88)</f>
        <v>427</v>
      </c>
      <c r="Y93" s="110">
        <f t="shared" si="286"/>
        <v>16</v>
      </c>
      <c r="Z93" s="110">
        <f t="shared" si="286"/>
        <v>22</v>
      </c>
      <c r="AA93" s="110">
        <f t="shared" si="286"/>
        <v>19</v>
      </c>
      <c r="AB93" s="110">
        <f t="shared" si="286"/>
        <v>28</v>
      </c>
      <c r="AC93" s="110">
        <f t="shared" si="286"/>
        <v>512</v>
      </c>
      <c r="AD93" s="110">
        <f t="shared" si="286"/>
        <v>30</v>
      </c>
      <c r="AE93" s="110">
        <f t="shared" si="286"/>
        <v>0</v>
      </c>
      <c r="AF93" s="110">
        <f t="shared" si="286"/>
        <v>0</v>
      </c>
      <c r="AG93" s="110">
        <f t="shared" si="286"/>
        <v>2</v>
      </c>
      <c r="AH93" s="110">
        <f t="shared" si="286"/>
        <v>1</v>
      </c>
      <c r="AI93" s="110">
        <f t="shared" si="286"/>
        <v>33</v>
      </c>
      <c r="AJ93" s="110">
        <f t="shared" si="286"/>
        <v>790</v>
      </c>
      <c r="AK93" s="110">
        <f t="shared" si="286"/>
        <v>25</v>
      </c>
      <c r="AL93" s="110">
        <f t="shared" si="286"/>
        <v>35</v>
      </c>
      <c r="AM93" s="110">
        <f t="shared" si="286"/>
        <v>22</v>
      </c>
      <c r="AN93" s="110">
        <f t="shared" si="286"/>
        <v>38</v>
      </c>
      <c r="AO93" s="176">
        <f t="shared" si="286"/>
        <v>910</v>
      </c>
      <c r="AP93" s="222" t="s">
        <v>135</v>
      </c>
      <c r="AQ93" s="223"/>
      <c r="AR93" s="110">
        <f t="shared" ref="AR93:BI93" si="287">SUM(AR37,AR68,AR79,AR82,AR87,AR88)</f>
        <v>0</v>
      </c>
      <c r="AS93" s="110">
        <f t="shared" si="287"/>
        <v>0</v>
      </c>
      <c r="AT93" s="110">
        <f t="shared" si="287"/>
        <v>0</v>
      </c>
      <c r="AU93" s="110">
        <f t="shared" si="287"/>
        <v>0</v>
      </c>
      <c r="AV93" s="110">
        <f t="shared" si="287"/>
        <v>0</v>
      </c>
      <c r="AW93" s="110">
        <f t="shared" si="287"/>
        <v>0</v>
      </c>
      <c r="AX93" s="110">
        <f t="shared" si="287"/>
        <v>0</v>
      </c>
      <c r="AY93" s="110">
        <f t="shared" si="287"/>
        <v>0</v>
      </c>
      <c r="AZ93" s="110">
        <f t="shared" si="287"/>
        <v>0</v>
      </c>
      <c r="BA93" s="110">
        <f t="shared" si="287"/>
        <v>0</v>
      </c>
      <c r="BB93" s="110">
        <f t="shared" si="287"/>
        <v>0</v>
      </c>
      <c r="BC93" s="110">
        <f t="shared" si="287"/>
        <v>0</v>
      </c>
      <c r="BD93" s="110">
        <f t="shared" si="287"/>
        <v>16</v>
      </c>
      <c r="BE93" s="110">
        <f t="shared" si="287"/>
        <v>0</v>
      </c>
      <c r="BF93" s="110">
        <f t="shared" si="287"/>
        <v>3</v>
      </c>
      <c r="BG93" s="110">
        <f t="shared" si="287"/>
        <v>7</v>
      </c>
      <c r="BH93" s="110">
        <f t="shared" si="287"/>
        <v>4</v>
      </c>
      <c r="BI93" s="176">
        <f t="shared" si="287"/>
        <v>30</v>
      </c>
      <c r="BJ93" s="222" t="s">
        <v>135</v>
      </c>
      <c r="BK93" s="223"/>
      <c r="BL93" s="110">
        <f t="shared" ref="BL93:CC93" si="288">SUM(BL37,BL68,BL79,BL82,BL87,BL88)</f>
        <v>75</v>
      </c>
      <c r="BM93" s="110">
        <f t="shared" si="288"/>
        <v>0</v>
      </c>
      <c r="BN93" s="110">
        <f t="shared" si="288"/>
        <v>7</v>
      </c>
      <c r="BO93" s="110">
        <f t="shared" si="288"/>
        <v>19</v>
      </c>
      <c r="BP93" s="110">
        <f t="shared" si="288"/>
        <v>16</v>
      </c>
      <c r="BQ93" s="110">
        <f t="shared" si="288"/>
        <v>117</v>
      </c>
      <c r="BR93" s="110">
        <f t="shared" si="288"/>
        <v>1</v>
      </c>
      <c r="BS93" s="110">
        <f t="shared" si="288"/>
        <v>0</v>
      </c>
      <c r="BT93" s="110">
        <f t="shared" si="288"/>
        <v>0</v>
      </c>
      <c r="BU93" s="110">
        <f t="shared" si="288"/>
        <v>3</v>
      </c>
      <c r="BV93" s="110">
        <f t="shared" si="288"/>
        <v>1</v>
      </c>
      <c r="BW93" s="110">
        <f t="shared" si="288"/>
        <v>5</v>
      </c>
      <c r="BX93" s="110">
        <f t="shared" si="288"/>
        <v>92</v>
      </c>
      <c r="BY93" s="110">
        <f t="shared" si="288"/>
        <v>0</v>
      </c>
      <c r="BZ93" s="110">
        <f t="shared" si="288"/>
        <v>10</v>
      </c>
      <c r="CA93" s="110">
        <f t="shared" si="288"/>
        <v>29</v>
      </c>
      <c r="CB93" s="110">
        <f t="shared" si="288"/>
        <v>21</v>
      </c>
      <c r="CC93" s="176">
        <f t="shared" si="288"/>
        <v>152</v>
      </c>
      <c r="CD93" s="139"/>
      <c r="CE93" s="139"/>
      <c r="CF93" s="139"/>
      <c r="CG93" s="139"/>
      <c r="CH93" s="139"/>
      <c r="CI93" s="139"/>
      <c r="CJ93" s="139"/>
      <c r="CK93" s="139"/>
      <c r="CL93" s="139"/>
      <c r="CM93" s="139"/>
      <c r="CN93" s="139"/>
      <c r="CO93" s="139"/>
      <c r="CP93" s="139"/>
      <c r="CQ93" s="139"/>
      <c r="CR93" s="139"/>
      <c r="CS93" s="139"/>
      <c r="CT93" s="139"/>
      <c r="CU93" s="139"/>
      <c r="CV93" s="139"/>
      <c r="CW93" s="139"/>
      <c r="CX93" s="139"/>
      <c r="CY93" s="139"/>
      <c r="CZ93" s="139"/>
      <c r="DA93" s="139"/>
      <c r="DB93" s="139"/>
      <c r="DC93" s="139"/>
      <c r="DD93" s="139"/>
      <c r="DE93" s="139"/>
      <c r="DF93" s="139"/>
      <c r="DG93" s="139"/>
      <c r="DH93" s="139"/>
      <c r="DI93" s="139"/>
      <c r="DJ93" s="139"/>
      <c r="DK93" s="139"/>
      <c r="DL93" s="139"/>
      <c r="DM93" s="139"/>
      <c r="DN93" s="139"/>
      <c r="DO93" s="139"/>
      <c r="DP93" s="139"/>
      <c r="DQ93" s="139"/>
      <c r="DR93" s="139"/>
      <c r="DS93" s="139"/>
      <c r="DT93" s="139"/>
      <c r="DU93" s="139"/>
      <c r="DV93" s="139"/>
      <c r="DW93" s="139"/>
      <c r="DX93" s="139"/>
      <c r="DY93" s="139"/>
      <c r="DZ93" s="139"/>
      <c r="EA93" s="139"/>
      <c r="EB93" s="139"/>
      <c r="EC93" s="139"/>
      <c r="ED93" s="139"/>
      <c r="EE93" s="139"/>
      <c r="EF93" s="139"/>
      <c r="EG93" s="139"/>
      <c r="EH93" s="139"/>
      <c r="EI93" s="139"/>
      <c r="EJ93" s="139"/>
      <c r="EK93" s="139"/>
      <c r="EL93" s="139"/>
      <c r="EM93" s="139"/>
      <c r="EN93" s="139"/>
      <c r="EO93" s="139"/>
      <c r="EP93" s="139"/>
      <c r="EQ93" s="139"/>
      <c r="ER93" s="139"/>
      <c r="ES93" s="139"/>
      <c r="ET93" s="139"/>
      <c r="EU93" s="139"/>
      <c r="EV93" s="139"/>
      <c r="EW93" s="139"/>
      <c r="EX93" s="139"/>
      <c r="EY93" s="139"/>
      <c r="EZ93" s="139"/>
      <c r="FA93" s="139"/>
      <c r="FB93" s="139"/>
      <c r="FC93" s="139"/>
      <c r="FD93" s="139"/>
      <c r="FE93" s="139"/>
      <c r="FF93" s="139"/>
      <c r="FG93" s="139"/>
      <c r="FH93" s="139"/>
      <c r="FI93" s="139"/>
      <c r="FJ93" s="139"/>
      <c r="FK93" s="139"/>
      <c r="FL93" s="139"/>
      <c r="FM93" s="139"/>
      <c r="FN93" s="139"/>
      <c r="FO93" s="139"/>
      <c r="FP93" s="139"/>
      <c r="FQ93" s="139"/>
      <c r="FR93" s="139"/>
      <c r="FS93" s="139"/>
      <c r="FT93" s="139"/>
      <c r="FU93" s="139"/>
      <c r="FV93" s="139"/>
      <c r="FW93" s="139"/>
      <c r="FX93" s="139"/>
      <c r="FY93" s="139"/>
      <c r="FZ93" s="139"/>
      <c r="GA93" s="139"/>
      <c r="GB93" s="139"/>
      <c r="GC93" s="139"/>
      <c r="GD93" s="139"/>
      <c r="GE93" s="139"/>
      <c r="GF93" s="139"/>
      <c r="GG93" s="139"/>
      <c r="GH93" s="139"/>
      <c r="GI93" s="139"/>
      <c r="GJ93" s="139"/>
      <c r="GK93" s="139"/>
      <c r="GL93" s="139"/>
      <c r="GM93" s="139"/>
      <c r="GN93" s="139"/>
      <c r="GO93" s="139"/>
      <c r="GP93" s="139"/>
      <c r="GQ93" s="139"/>
      <c r="GR93" s="139"/>
      <c r="GS93" s="139"/>
      <c r="GT93" s="139"/>
      <c r="GU93" s="139"/>
      <c r="GV93" s="139"/>
      <c r="GW93" s="139"/>
      <c r="GX93" s="139"/>
      <c r="GY93" s="139"/>
      <c r="GZ93" s="139"/>
      <c r="HA93" s="139"/>
      <c r="HB93" s="139"/>
      <c r="HC93" s="139"/>
      <c r="HD93" s="139"/>
      <c r="HE93" s="139"/>
      <c r="HF93" s="139"/>
      <c r="HG93" s="139"/>
      <c r="HH93" s="139"/>
      <c r="HI93" s="139"/>
      <c r="HJ93" s="139"/>
      <c r="HK93" s="139"/>
      <c r="HL93" s="139"/>
      <c r="HM93" s="139"/>
      <c r="HN93" s="139"/>
      <c r="HO93" s="139"/>
      <c r="HP93" s="139"/>
      <c r="HQ93" s="139"/>
      <c r="HR93" s="139"/>
      <c r="HS93" s="139"/>
      <c r="HT93" s="139"/>
      <c r="HU93" s="139"/>
      <c r="HV93" s="139"/>
      <c r="HW93" s="139"/>
      <c r="HX93" s="139"/>
      <c r="HY93" s="139"/>
      <c r="HZ93" s="139"/>
      <c r="IA93" s="139"/>
      <c r="IB93" s="139"/>
      <c r="IC93" s="139"/>
      <c r="ID93" s="139"/>
      <c r="IE93" s="139"/>
      <c r="IF93" s="139"/>
      <c r="IG93" s="139"/>
      <c r="IH93" s="139"/>
      <c r="II93" s="139"/>
      <c r="IJ93" s="139"/>
      <c r="IK93" s="139"/>
      <c r="IL93" s="139"/>
      <c r="IM93" s="139"/>
      <c r="IN93" s="139"/>
      <c r="IO93" s="139"/>
      <c r="IP93" s="139"/>
      <c r="IQ93" s="139"/>
      <c r="IR93" s="139"/>
      <c r="IS93" s="139"/>
      <c r="IT93" s="139"/>
      <c r="IU93" s="139"/>
      <c r="IV93" s="139"/>
    </row>
    <row r="94" spans="1:256" ht="17.100000000000001" customHeight="1">
      <c r="A94" s="16"/>
      <c r="B94" s="224" t="s">
        <v>136</v>
      </c>
      <c r="C94" s="225"/>
      <c r="D94" s="110">
        <f t="shared" ref="D94:U94" si="289">SUM(D90:D91)</f>
        <v>0</v>
      </c>
      <c r="E94" s="110">
        <f t="shared" si="289"/>
        <v>0</v>
      </c>
      <c r="F94" s="110">
        <f t="shared" si="289"/>
        <v>0</v>
      </c>
      <c r="G94" s="110">
        <f t="shared" si="289"/>
        <v>0</v>
      </c>
      <c r="H94" s="110">
        <f t="shared" si="289"/>
        <v>0</v>
      </c>
      <c r="I94" s="110">
        <f t="shared" si="289"/>
        <v>0</v>
      </c>
      <c r="J94" s="110">
        <f t="shared" si="289"/>
        <v>0</v>
      </c>
      <c r="K94" s="110">
        <f t="shared" si="289"/>
        <v>0</v>
      </c>
      <c r="L94" s="110">
        <f t="shared" si="289"/>
        <v>0</v>
      </c>
      <c r="M94" s="110">
        <f t="shared" si="289"/>
        <v>0</v>
      </c>
      <c r="N94" s="110">
        <f t="shared" si="289"/>
        <v>0</v>
      </c>
      <c r="O94" s="110">
        <f t="shared" si="289"/>
        <v>0</v>
      </c>
      <c r="P94" s="110">
        <f t="shared" si="289"/>
        <v>0</v>
      </c>
      <c r="Q94" s="110">
        <f t="shared" si="289"/>
        <v>0</v>
      </c>
      <c r="R94" s="110">
        <f t="shared" si="289"/>
        <v>0</v>
      </c>
      <c r="S94" s="110">
        <f t="shared" si="289"/>
        <v>0</v>
      </c>
      <c r="T94" s="110">
        <f t="shared" si="289"/>
        <v>0</v>
      </c>
      <c r="U94" s="176">
        <f t="shared" si="289"/>
        <v>0</v>
      </c>
      <c r="V94" s="224" t="s">
        <v>136</v>
      </c>
      <c r="W94" s="225"/>
      <c r="X94" s="110">
        <f t="shared" ref="X94:AO94" si="290">SUM(X90:X91)</f>
        <v>0</v>
      </c>
      <c r="Y94" s="110">
        <f t="shared" si="290"/>
        <v>0</v>
      </c>
      <c r="Z94" s="110">
        <f t="shared" si="290"/>
        <v>0</v>
      </c>
      <c r="AA94" s="110">
        <f t="shared" si="290"/>
        <v>0</v>
      </c>
      <c r="AB94" s="110">
        <f t="shared" si="290"/>
        <v>0</v>
      </c>
      <c r="AC94" s="110">
        <f t="shared" si="290"/>
        <v>0</v>
      </c>
      <c r="AD94" s="110">
        <f t="shared" si="290"/>
        <v>31</v>
      </c>
      <c r="AE94" s="110">
        <f t="shared" si="290"/>
        <v>0</v>
      </c>
      <c r="AF94" s="110">
        <f t="shared" si="290"/>
        <v>3</v>
      </c>
      <c r="AG94" s="110">
        <f t="shared" si="290"/>
        <v>1</v>
      </c>
      <c r="AH94" s="110">
        <f t="shared" si="290"/>
        <v>2</v>
      </c>
      <c r="AI94" s="110">
        <f t="shared" si="290"/>
        <v>37</v>
      </c>
      <c r="AJ94" s="110">
        <f t="shared" si="290"/>
        <v>31</v>
      </c>
      <c r="AK94" s="110">
        <f t="shared" si="290"/>
        <v>0</v>
      </c>
      <c r="AL94" s="110">
        <f t="shared" si="290"/>
        <v>3</v>
      </c>
      <c r="AM94" s="110">
        <f t="shared" si="290"/>
        <v>1</v>
      </c>
      <c r="AN94" s="110">
        <f t="shared" si="290"/>
        <v>2</v>
      </c>
      <c r="AO94" s="176">
        <f t="shared" si="290"/>
        <v>37</v>
      </c>
      <c r="AP94" s="224" t="s">
        <v>136</v>
      </c>
      <c r="AQ94" s="225"/>
      <c r="AR94" s="110">
        <f t="shared" ref="AR94:BI94" si="291">SUM(AR90:AR91)</f>
        <v>0</v>
      </c>
      <c r="AS94" s="110">
        <f t="shared" si="291"/>
        <v>0</v>
      </c>
      <c r="AT94" s="110">
        <f t="shared" si="291"/>
        <v>0</v>
      </c>
      <c r="AU94" s="110">
        <f t="shared" si="291"/>
        <v>0</v>
      </c>
      <c r="AV94" s="110">
        <f t="shared" si="291"/>
        <v>0</v>
      </c>
      <c r="AW94" s="110">
        <f t="shared" si="291"/>
        <v>0</v>
      </c>
      <c r="AX94" s="110">
        <f t="shared" si="291"/>
        <v>0</v>
      </c>
      <c r="AY94" s="110">
        <f t="shared" si="291"/>
        <v>0</v>
      </c>
      <c r="AZ94" s="110">
        <f t="shared" si="291"/>
        <v>0</v>
      </c>
      <c r="BA94" s="110">
        <f t="shared" si="291"/>
        <v>0</v>
      </c>
      <c r="BB94" s="110">
        <f t="shared" si="291"/>
        <v>0</v>
      </c>
      <c r="BC94" s="110">
        <f t="shared" si="291"/>
        <v>0</v>
      </c>
      <c r="BD94" s="110">
        <f t="shared" si="291"/>
        <v>0</v>
      </c>
      <c r="BE94" s="110">
        <f t="shared" si="291"/>
        <v>0</v>
      </c>
      <c r="BF94" s="110">
        <f t="shared" si="291"/>
        <v>0</v>
      </c>
      <c r="BG94" s="110">
        <f t="shared" si="291"/>
        <v>0</v>
      </c>
      <c r="BH94" s="110">
        <f t="shared" si="291"/>
        <v>0</v>
      </c>
      <c r="BI94" s="176">
        <f t="shared" si="291"/>
        <v>0</v>
      </c>
      <c r="BJ94" s="224" t="s">
        <v>136</v>
      </c>
      <c r="BK94" s="225"/>
      <c r="BL94" s="110">
        <f t="shared" ref="BL94:CC94" si="292">SUM(BL90:BL91)</f>
        <v>0</v>
      </c>
      <c r="BM94" s="110">
        <f t="shared" si="292"/>
        <v>0</v>
      </c>
      <c r="BN94" s="110">
        <f t="shared" si="292"/>
        <v>0</v>
      </c>
      <c r="BO94" s="110">
        <f t="shared" si="292"/>
        <v>0</v>
      </c>
      <c r="BP94" s="110">
        <f t="shared" si="292"/>
        <v>0</v>
      </c>
      <c r="BQ94" s="110">
        <f t="shared" si="292"/>
        <v>0</v>
      </c>
      <c r="BR94" s="110">
        <f t="shared" si="292"/>
        <v>0</v>
      </c>
      <c r="BS94" s="110">
        <f t="shared" si="292"/>
        <v>0</v>
      </c>
      <c r="BT94" s="110">
        <f t="shared" si="292"/>
        <v>0</v>
      </c>
      <c r="BU94" s="110">
        <f t="shared" si="292"/>
        <v>0</v>
      </c>
      <c r="BV94" s="110">
        <f t="shared" si="292"/>
        <v>1</v>
      </c>
      <c r="BW94" s="110">
        <f t="shared" si="292"/>
        <v>1</v>
      </c>
      <c r="BX94" s="110">
        <f t="shared" si="292"/>
        <v>0</v>
      </c>
      <c r="BY94" s="110">
        <f t="shared" si="292"/>
        <v>0</v>
      </c>
      <c r="BZ94" s="110">
        <f t="shared" si="292"/>
        <v>0</v>
      </c>
      <c r="CA94" s="110">
        <f t="shared" si="292"/>
        <v>0</v>
      </c>
      <c r="CB94" s="110">
        <f t="shared" si="292"/>
        <v>1</v>
      </c>
      <c r="CC94" s="176">
        <f t="shared" si="292"/>
        <v>1</v>
      </c>
      <c r="CD94" s="139"/>
      <c r="CE94" s="139"/>
      <c r="CF94" s="139"/>
      <c r="CG94" s="139"/>
      <c r="CH94" s="139"/>
      <c r="CI94" s="139"/>
      <c r="CJ94" s="139"/>
      <c r="CK94" s="139"/>
      <c r="CL94" s="139"/>
      <c r="CM94" s="139"/>
      <c r="CN94" s="139"/>
      <c r="CO94" s="139"/>
      <c r="CP94" s="139"/>
      <c r="CQ94" s="139"/>
      <c r="CR94" s="139"/>
      <c r="CS94" s="139"/>
      <c r="CT94" s="139"/>
      <c r="CU94" s="139"/>
      <c r="CV94" s="139"/>
      <c r="CW94" s="139"/>
      <c r="CX94" s="139"/>
      <c r="CY94" s="139"/>
      <c r="CZ94" s="139"/>
      <c r="DA94" s="139"/>
      <c r="DB94" s="139"/>
      <c r="DC94" s="139"/>
      <c r="DD94" s="139"/>
      <c r="DE94" s="139"/>
      <c r="DF94" s="139"/>
      <c r="DG94" s="139"/>
      <c r="DH94" s="139"/>
      <c r="DI94" s="139"/>
      <c r="DJ94" s="139"/>
      <c r="DK94" s="139"/>
      <c r="DL94" s="139"/>
      <c r="DM94" s="139"/>
      <c r="DN94" s="139"/>
      <c r="DO94" s="139"/>
      <c r="DP94" s="139"/>
      <c r="DQ94" s="139"/>
      <c r="DR94" s="139"/>
      <c r="DS94" s="139"/>
      <c r="DT94" s="139"/>
      <c r="DU94" s="139"/>
      <c r="DV94" s="139"/>
      <c r="DW94" s="139"/>
      <c r="DX94" s="139"/>
      <c r="DY94" s="139"/>
      <c r="DZ94" s="139"/>
      <c r="EA94" s="139"/>
      <c r="EB94" s="139"/>
      <c r="EC94" s="139"/>
      <c r="ED94" s="139"/>
      <c r="EE94" s="139"/>
      <c r="EF94" s="139"/>
      <c r="EG94" s="139"/>
      <c r="EH94" s="139"/>
      <c r="EI94" s="139"/>
      <c r="EJ94" s="139"/>
      <c r="EK94" s="139"/>
      <c r="EL94" s="139"/>
      <c r="EM94" s="139"/>
      <c r="EN94" s="139"/>
      <c r="EO94" s="139"/>
      <c r="EP94" s="139"/>
      <c r="EQ94" s="139"/>
      <c r="ER94" s="139"/>
      <c r="ES94" s="139"/>
      <c r="ET94" s="139"/>
      <c r="EU94" s="139"/>
      <c r="EV94" s="139"/>
      <c r="EW94" s="139"/>
      <c r="EX94" s="139"/>
      <c r="EY94" s="139"/>
      <c r="EZ94" s="139"/>
      <c r="FA94" s="139"/>
      <c r="FB94" s="139"/>
      <c r="FC94" s="139"/>
      <c r="FD94" s="139"/>
      <c r="FE94" s="139"/>
      <c r="FF94" s="139"/>
      <c r="FG94" s="139"/>
      <c r="FH94" s="139"/>
      <c r="FI94" s="139"/>
      <c r="FJ94" s="139"/>
      <c r="FK94" s="139"/>
      <c r="FL94" s="139"/>
      <c r="FM94" s="139"/>
      <c r="FN94" s="139"/>
      <c r="FO94" s="139"/>
      <c r="FP94" s="139"/>
      <c r="FQ94" s="139"/>
      <c r="FR94" s="139"/>
      <c r="FS94" s="139"/>
      <c r="FT94" s="139"/>
      <c r="FU94" s="139"/>
      <c r="FV94" s="139"/>
      <c r="FW94" s="139"/>
      <c r="FX94" s="139"/>
      <c r="FY94" s="139"/>
      <c r="FZ94" s="139"/>
      <c r="GA94" s="139"/>
      <c r="GB94" s="139"/>
      <c r="GC94" s="139"/>
      <c r="GD94" s="139"/>
      <c r="GE94" s="139"/>
      <c r="GF94" s="139"/>
      <c r="GG94" s="139"/>
      <c r="GH94" s="139"/>
      <c r="GI94" s="139"/>
      <c r="GJ94" s="139"/>
      <c r="GK94" s="139"/>
      <c r="GL94" s="139"/>
      <c r="GM94" s="139"/>
      <c r="GN94" s="139"/>
      <c r="GO94" s="139"/>
      <c r="GP94" s="139"/>
      <c r="GQ94" s="139"/>
      <c r="GR94" s="139"/>
      <c r="GS94" s="139"/>
      <c r="GT94" s="139"/>
      <c r="GU94" s="139"/>
      <c r="GV94" s="139"/>
      <c r="GW94" s="139"/>
      <c r="GX94" s="139"/>
      <c r="GY94" s="139"/>
      <c r="GZ94" s="139"/>
      <c r="HA94" s="139"/>
      <c r="HB94" s="139"/>
      <c r="HC94" s="139"/>
      <c r="HD94" s="139"/>
      <c r="HE94" s="139"/>
      <c r="HF94" s="139"/>
      <c r="HG94" s="139"/>
      <c r="HH94" s="139"/>
      <c r="HI94" s="139"/>
      <c r="HJ94" s="139"/>
      <c r="HK94" s="139"/>
      <c r="HL94" s="139"/>
      <c r="HM94" s="139"/>
      <c r="HN94" s="139"/>
      <c r="HO94" s="139"/>
      <c r="HP94" s="139"/>
      <c r="HQ94" s="139"/>
      <c r="HR94" s="139"/>
      <c r="HS94" s="139"/>
      <c r="HT94" s="139"/>
      <c r="HU94" s="139"/>
      <c r="HV94" s="139"/>
      <c r="HW94" s="139"/>
      <c r="HX94" s="139"/>
      <c r="HY94" s="139"/>
      <c r="HZ94" s="139"/>
      <c r="IA94" s="139"/>
      <c r="IB94" s="139"/>
      <c r="IC94" s="139"/>
      <c r="ID94" s="139"/>
      <c r="IE94" s="139"/>
      <c r="IF94" s="139"/>
      <c r="IG94" s="139"/>
      <c r="IH94" s="139"/>
      <c r="II94" s="139"/>
      <c r="IJ94" s="139"/>
      <c r="IK94" s="139"/>
      <c r="IL94" s="139"/>
      <c r="IM94" s="139"/>
      <c r="IN94" s="139"/>
      <c r="IO94" s="139"/>
      <c r="IP94" s="139"/>
      <c r="IQ94" s="139"/>
      <c r="IR94" s="139"/>
      <c r="IS94" s="139"/>
      <c r="IT94" s="139"/>
      <c r="IU94" s="139"/>
      <c r="IV94" s="139"/>
    </row>
    <row r="95" spans="1:256" ht="17.100000000000001" customHeight="1" thickBot="1">
      <c r="A95" s="16"/>
      <c r="B95" s="220" t="s">
        <v>137</v>
      </c>
      <c r="C95" s="221"/>
      <c r="D95" s="177">
        <f t="shared" ref="D95:U95" si="293">SUM(D92:D94)</f>
        <v>24042</v>
      </c>
      <c r="E95" s="177">
        <f t="shared" si="293"/>
        <v>1741</v>
      </c>
      <c r="F95" s="177">
        <f t="shared" si="293"/>
        <v>616</v>
      </c>
      <c r="G95" s="177">
        <f t="shared" si="293"/>
        <v>158</v>
      </c>
      <c r="H95" s="177">
        <f t="shared" si="293"/>
        <v>496</v>
      </c>
      <c r="I95" s="177">
        <f t="shared" si="293"/>
        <v>27053</v>
      </c>
      <c r="J95" s="177">
        <f t="shared" si="293"/>
        <v>4182</v>
      </c>
      <c r="K95" s="177">
        <f t="shared" si="293"/>
        <v>62</v>
      </c>
      <c r="L95" s="177">
        <f t="shared" si="293"/>
        <v>125</v>
      </c>
      <c r="M95" s="177">
        <f t="shared" si="293"/>
        <v>88</v>
      </c>
      <c r="N95" s="177">
        <f t="shared" si="293"/>
        <v>162</v>
      </c>
      <c r="O95" s="177">
        <f t="shared" si="293"/>
        <v>4619</v>
      </c>
      <c r="P95" s="177">
        <f t="shared" si="293"/>
        <v>333</v>
      </c>
      <c r="Q95" s="177">
        <f t="shared" si="293"/>
        <v>9</v>
      </c>
      <c r="R95" s="177">
        <f t="shared" si="293"/>
        <v>13</v>
      </c>
      <c r="S95" s="177">
        <f t="shared" si="293"/>
        <v>1</v>
      </c>
      <c r="T95" s="177">
        <f t="shared" si="293"/>
        <v>9</v>
      </c>
      <c r="U95" s="178">
        <f t="shared" si="293"/>
        <v>365</v>
      </c>
      <c r="V95" s="220" t="s">
        <v>137</v>
      </c>
      <c r="W95" s="221"/>
      <c r="X95" s="177">
        <f t="shared" ref="X95:AO95" si="294">SUM(X92:X94)</f>
        <v>427</v>
      </c>
      <c r="Y95" s="177">
        <f t="shared" si="294"/>
        <v>16</v>
      </c>
      <c r="Z95" s="177">
        <f t="shared" si="294"/>
        <v>22</v>
      </c>
      <c r="AA95" s="177">
        <f t="shared" si="294"/>
        <v>19</v>
      </c>
      <c r="AB95" s="177">
        <f t="shared" si="294"/>
        <v>28</v>
      </c>
      <c r="AC95" s="177">
        <f t="shared" si="294"/>
        <v>512</v>
      </c>
      <c r="AD95" s="177">
        <f t="shared" si="294"/>
        <v>101</v>
      </c>
      <c r="AE95" s="177">
        <f t="shared" si="294"/>
        <v>0</v>
      </c>
      <c r="AF95" s="177">
        <f t="shared" si="294"/>
        <v>5</v>
      </c>
      <c r="AG95" s="177">
        <f t="shared" si="294"/>
        <v>5</v>
      </c>
      <c r="AH95" s="177">
        <f t="shared" si="294"/>
        <v>5</v>
      </c>
      <c r="AI95" s="177">
        <f t="shared" si="294"/>
        <v>116</v>
      </c>
      <c r="AJ95" s="177">
        <f t="shared" si="294"/>
        <v>29085</v>
      </c>
      <c r="AK95" s="177">
        <f t="shared" si="294"/>
        <v>1828</v>
      </c>
      <c r="AL95" s="177">
        <f t="shared" si="294"/>
        <v>781</v>
      </c>
      <c r="AM95" s="177">
        <f t="shared" si="294"/>
        <v>271</v>
      </c>
      <c r="AN95" s="177">
        <f t="shared" si="294"/>
        <v>700</v>
      </c>
      <c r="AO95" s="178">
        <f t="shared" si="294"/>
        <v>32665</v>
      </c>
      <c r="AP95" s="220" t="s">
        <v>137</v>
      </c>
      <c r="AQ95" s="221"/>
      <c r="AR95" s="177">
        <f t="shared" ref="AR95:BI95" si="295">SUM(AR92:AR94)</f>
        <v>565</v>
      </c>
      <c r="AS95" s="177">
        <f t="shared" si="295"/>
        <v>23</v>
      </c>
      <c r="AT95" s="177">
        <f t="shared" si="295"/>
        <v>74</v>
      </c>
      <c r="AU95" s="177">
        <f t="shared" si="295"/>
        <v>110</v>
      </c>
      <c r="AV95" s="177">
        <f t="shared" si="295"/>
        <v>120</v>
      </c>
      <c r="AW95" s="177">
        <f t="shared" si="295"/>
        <v>892</v>
      </c>
      <c r="AX95" s="177">
        <f t="shared" si="295"/>
        <v>796</v>
      </c>
      <c r="AY95" s="177">
        <f t="shared" si="295"/>
        <v>4</v>
      </c>
      <c r="AZ95" s="177">
        <f t="shared" si="295"/>
        <v>32</v>
      </c>
      <c r="BA95" s="177">
        <f t="shared" si="295"/>
        <v>76</v>
      </c>
      <c r="BB95" s="177">
        <f t="shared" si="295"/>
        <v>134</v>
      </c>
      <c r="BC95" s="177">
        <f t="shared" si="295"/>
        <v>1042</v>
      </c>
      <c r="BD95" s="177">
        <f t="shared" si="295"/>
        <v>16</v>
      </c>
      <c r="BE95" s="177">
        <f t="shared" si="295"/>
        <v>0</v>
      </c>
      <c r="BF95" s="177">
        <f t="shared" si="295"/>
        <v>3</v>
      </c>
      <c r="BG95" s="177">
        <f t="shared" si="295"/>
        <v>7</v>
      </c>
      <c r="BH95" s="177">
        <f t="shared" si="295"/>
        <v>4</v>
      </c>
      <c r="BI95" s="178">
        <f t="shared" si="295"/>
        <v>30</v>
      </c>
      <c r="BJ95" s="220" t="s">
        <v>137</v>
      </c>
      <c r="BK95" s="221"/>
      <c r="BL95" s="177">
        <f t="shared" ref="BL95:CC95" si="296">SUM(BL92:BL94)</f>
        <v>75</v>
      </c>
      <c r="BM95" s="177">
        <f t="shared" si="296"/>
        <v>0</v>
      </c>
      <c r="BN95" s="177">
        <f t="shared" si="296"/>
        <v>7</v>
      </c>
      <c r="BO95" s="177">
        <f t="shared" si="296"/>
        <v>19</v>
      </c>
      <c r="BP95" s="177">
        <f t="shared" si="296"/>
        <v>16</v>
      </c>
      <c r="BQ95" s="177">
        <f t="shared" si="296"/>
        <v>117</v>
      </c>
      <c r="BR95" s="177">
        <f t="shared" si="296"/>
        <v>6</v>
      </c>
      <c r="BS95" s="177">
        <f t="shared" si="296"/>
        <v>1</v>
      </c>
      <c r="BT95" s="177">
        <f t="shared" si="296"/>
        <v>1</v>
      </c>
      <c r="BU95" s="177">
        <f t="shared" si="296"/>
        <v>4</v>
      </c>
      <c r="BV95" s="177">
        <f t="shared" si="296"/>
        <v>2</v>
      </c>
      <c r="BW95" s="177">
        <f t="shared" si="296"/>
        <v>14</v>
      </c>
      <c r="BX95" s="177">
        <f t="shared" si="296"/>
        <v>1458</v>
      </c>
      <c r="BY95" s="177">
        <f t="shared" si="296"/>
        <v>28</v>
      </c>
      <c r="BZ95" s="177">
        <f t="shared" si="296"/>
        <v>117</v>
      </c>
      <c r="CA95" s="177">
        <f t="shared" si="296"/>
        <v>216</v>
      </c>
      <c r="CB95" s="177">
        <f t="shared" si="296"/>
        <v>276</v>
      </c>
      <c r="CC95" s="178">
        <f t="shared" si="296"/>
        <v>2095</v>
      </c>
      <c r="CD95" s="179"/>
      <c r="CE95" s="139"/>
      <c r="CF95" s="139"/>
      <c r="CG95" s="139"/>
      <c r="CH95" s="139"/>
      <c r="CI95" s="139"/>
      <c r="CJ95" s="139"/>
      <c r="CK95" s="139"/>
      <c r="CL95" s="139"/>
      <c r="CM95" s="139"/>
      <c r="CN95" s="139"/>
      <c r="CO95" s="139"/>
      <c r="CP95" s="139"/>
      <c r="CQ95" s="139"/>
      <c r="CR95" s="139"/>
      <c r="CS95" s="139"/>
      <c r="CT95" s="139"/>
      <c r="CU95" s="139"/>
      <c r="CV95" s="139"/>
      <c r="CW95" s="139"/>
      <c r="CX95" s="139"/>
      <c r="CY95" s="139"/>
      <c r="CZ95" s="139"/>
      <c r="DA95" s="139"/>
      <c r="DB95" s="139"/>
      <c r="DC95" s="139"/>
      <c r="DD95" s="139"/>
      <c r="DE95" s="139"/>
      <c r="DF95" s="139"/>
      <c r="DG95" s="139"/>
      <c r="DH95" s="139"/>
      <c r="DI95" s="139"/>
      <c r="DJ95" s="139"/>
      <c r="DK95" s="139"/>
      <c r="DL95" s="139"/>
      <c r="DM95" s="139"/>
      <c r="DN95" s="139"/>
      <c r="DO95" s="139"/>
      <c r="DP95" s="139"/>
      <c r="DQ95" s="139"/>
      <c r="DR95" s="139"/>
      <c r="DS95" s="139"/>
      <c r="DT95" s="139"/>
      <c r="DU95" s="139"/>
      <c r="DV95" s="139"/>
      <c r="DW95" s="139"/>
      <c r="DX95" s="139"/>
      <c r="DY95" s="139"/>
      <c r="DZ95" s="139"/>
      <c r="EA95" s="139"/>
      <c r="EB95" s="139"/>
      <c r="EC95" s="139"/>
      <c r="ED95" s="139"/>
      <c r="EE95" s="139"/>
      <c r="EF95" s="139"/>
      <c r="EG95" s="139"/>
      <c r="EH95" s="139"/>
      <c r="EI95" s="139"/>
      <c r="EJ95" s="139"/>
      <c r="EK95" s="139"/>
      <c r="EL95" s="139"/>
      <c r="EM95" s="139"/>
      <c r="EN95" s="139"/>
      <c r="EO95" s="139"/>
      <c r="EP95" s="139"/>
      <c r="EQ95" s="139"/>
      <c r="ER95" s="139"/>
      <c r="ES95" s="139"/>
      <c r="ET95" s="139"/>
      <c r="EU95" s="139"/>
      <c r="EV95" s="139"/>
      <c r="EW95" s="139"/>
      <c r="EX95" s="139"/>
      <c r="EY95" s="139"/>
      <c r="EZ95" s="139"/>
      <c r="FA95" s="139"/>
      <c r="FB95" s="139"/>
      <c r="FC95" s="139"/>
      <c r="FD95" s="139"/>
      <c r="FE95" s="139"/>
      <c r="FF95" s="139"/>
      <c r="FG95" s="139"/>
      <c r="FH95" s="139"/>
      <c r="FI95" s="139"/>
      <c r="FJ95" s="139"/>
      <c r="FK95" s="139"/>
      <c r="FL95" s="139"/>
      <c r="FM95" s="139"/>
      <c r="FN95" s="139"/>
      <c r="FO95" s="139"/>
      <c r="FP95" s="139"/>
      <c r="FQ95" s="139"/>
      <c r="FR95" s="139"/>
      <c r="FS95" s="139"/>
      <c r="FT95" s="139"/>
      <c r="FU95" s="139"/>
      <c r="FV95" s="139"/>
      <c r="FW95" s="139"/>
      <c r="FX95" s="139"/>
      <c r="FY95" s="139"/>
      <c r="FZ95" s="139"/>
      <c r="GA95" s="139"/>
      <c r="GB95" s="139"/>
      <c r="GC95" s="139"/>
      <c r="GD95" s="139"/>
      <c r="GE95" s="139"/>
      <c r="GF95" s="139"/>
      <c r="GG95" s="139"/>
      <c r="GH95" s="139"/>
      <c r="GI95" s="139"/>
      <c r="GJ95" s="139"/>
      <c r="GK95" s="139"/>
      <c r="GL95" s="139"/>
      <c r="GM95" s="139"/>
      <c r="GN95" s="139"/>
      <c r="GO95" s="139"/>
      <c r="GP95" s="139"/>
      <c r="GQ95" s="139"/>
      <c r="GR95" s="139"/>
      <c r="GS95" s="139"/>
      <c r="GT95" s="139"/>
      <c r="GU95" s="139"/>
      <c r="GV95" s="139"/>
      <c r="GW95" s="139"/>
      <c r="GX95" s="139"/>
      <c r="GY95" s="139"/>
      <c r="GZ95" s="139"/>
      <c r="HA95" s="139"/>
      <c r="HB95" s="139"/>
      <c r="HC95" s="139"/>
      <c r="HD95" s="139"/>
      <c r="HE95" s="139"/>
      <c r="HF95" s="139"/>
      <c r="HG95" s="139"/>
      <c r="HH95" s="139"/>
      <c r="HI95" s="139"/>
      <c r="HJ95" s="139"/>
      <c r="HK95" s="139"/>
      <c r="HL95" s="139"/>
      <c r="HM95" s="139"/>
      <c r="HN95" s="139"/>
      <c r="HO95" s="139"/>
      <c r="HP95" s="139"/>
      <c r="HQ95" s="139"/>
      <c r="HR95" s="139"/>
      <c r="HS95" s="139"/>
      <c r="HT95" s="139"/>
      <c r="HU95" s="139"/>
      <c r="HV95" s="139"/>
      <c r="HW95" s="139"/>
      <c r="HX95" s="139"/>
      <c r="HY95" s="139"/>
      <c r="HZ95" s="139"/>
      <c r="IA95" s="139"/>
      <c r="IB95" s="139"/>
      <c r="IC95" s="139"/>
      <c r="ID95" s="139"/>
      <c r="IE95" s="139"/>
      <c r="IF95" s="139"/>
      <c r="IG95" s="139"/>
      <c r="IH95" s="139"/>
      <c r="II95" s="139"/>
      <c r="IJ95" s="139"/>
      <c r="IK95" s="139"/>
      <c r="IL95" s="139"/>
      <c r="IM95" s="139"/>
      <c r="IN95" s="139"/>
      <c r="IO95" s="139"/>
      <c r="IP95" s="139"/>
      <c r="IQ95" s="139"/>
      <c r="IR95" s="139"/>
      <c r="IS95" s="139"/>
      <c r="IT95" s="139"/>
      <c r="IU95" s="139"/>
      <c r="IV95" s="139"/>
    </row>
    <row r="96" spans="1:256" ht="16.899999999999999" customHeight="1">
      <c r="A96" s="16"/>
      <c r="B96" s="180" t="s">
        <v>138</v>
      </c>
      <c r="C96" s="16"/>
      <c r="D96" s="181"/>
      <c r="E96" s="181"/>
      <c r="F96" s="181"/>
      <c r="G96" s="181"/>
      <c r="H96" s="181"/>
      <c r="I96" s="181"/>
      <c r="J96" s="182"/>
      <c r="K96" s="182"/>
      <c r="L96" s="182"/>
      <c r="M96" s="121"/>
      <c r="N96" s="121"/>
      <c r="O96" s="183"/>
      <c r="P96" s="183"/>
      <c r="Q96" s="183"/>
      <c r="R96" s="183"/>
      <c r="S96" s="183"/>
      <c r="T96" s="183"/>
      <c r="U96" s="183"/>
      <c r="V96" s="180" t="s">
        <v>138</v>
      </c>
      <c r="W96" s="16"/>
      <c r="X96" s="182"/>
      <c r="Y96" s="182"/>
      <c r="Z96" s="182"/>
      <c r="AA96" s="182"/>
      <c r="AB96" s="182"/>
      <c r="AC96" s="182"/>
      <c r="AD96" s="182"/>
      <c r="AE96" s="182"/>
      <c r="AF96" s="182"/>
      <c r="AG96" s="121"/>
      <c r="AH96" s="121"/>
      <c r="AI96" s="183"/>
      <c r="AJ96" s="182"/>
      <c r="AK96" s="182"/>
      <c r="AL96" s="182"/>
      <c r="AM96" s="121"/>
      <c r="AN96" s="121"/>
      <c r="AO96" s="183"/>
      <c r="AP96" s="180" t="s">
        <v>138</v>
      </c>
      <c r="AQ96" s="16"/>
      <c r="AR96" s="181"/>
      <c r="AS96" s="181"/>
      <c r="AT96" s="181"/>
      <c r="AU96" s="181"/>
      <c r="AV96" s="181"/>
      <c r="AW96" s="181"/>
      <c r="AX96" s="182"/>
      <c r="AY96" s="182"/>
      <c r="AZ96" s="182"/>
      <c r="BA96" s="121"/>
      <c r="BB96" s="121"/>
      <c r="BC96" s="183"/>
      <c r="BD96" s="183"/>
      <c r="BE96" s="183"/>
      <c r="BF96" s="183"/>
      <c r="BG96" s="183"/>
      <c r="BH96" s="183"/>
      <c r="BI96" s="183"/>
      <c r="BJ96" s="180" t="s">
        <v>138</v>
      </c>
      <c r="BK96" s="16"/>
      <c r="BL96" s="182"/>
      <c r="BM96" s="182"/>
      <c r="BN96" s="182"/>
      <c r="BO96" s="182"/>
      <c r="BP96" s="182"/>
      <c r="BQ96" s="182"/>
      <c r="BR96" s="182"/>
      <c r="BS96" s="182"/>
      <c r="BT96" s="182"/>
      <c r="BU96" s="182"/>
      <c r="BV96" s="182"/>
      <c r="BW96" s="182"/>
      <c r="BX96" s="182"/>
      <c r="BY96" s="182"/>
      <c r="BZ96" s="182"/>
      <c r="CA96" s="121"/>
      <c r="CB96" s="121"/>
      <c r="CC96" s="183"/>
      <c r="CD96" s="139"/>
      <c r="CE96" s="139"/>
      <c r="CF96" s="139"/>
      <c r="CG96" s="139"/>
      <c r="CH96" s="139"/>
      <c r="CI96" s="139"/>
      <c r="CJ96" s="139"/>
      <c r="CK96" s="139"/>
      <c r="CL96" s="139"/>
      <c r="CM96" s="139"/>
      <c r="CN96" s="139"/>
      <c r="CO96" s="139"/>
      <c r="CP96" s="139"/>
      <c r="CQ96" s="139"/>
      <c r="CR96" s="139"/>
      <c r="CS96" s="139"/>
      <c r="CT96" s="139"/>
      <c r="CU96" s="139"/>
      <c r="CV96" s="139"/>
      <c r="CW96" s="139"/>
      <c r="CX96" s="139"/>
      <c r="CY96" s="139"/>
      <c r="CZ96" s="139"/>
      <c r="DA96" s="139"/>
      <c r="DB96" s="139"/>
      <c r="DC96" s="139"/>
      <c r="DD96" s="139"/>
      <c r="DE96" s="139"/>
      <c r="DF96" s="139"/>
      <c r="DG96" s="139"/>
      <c r="DH96" s="139"/>
      <c r="DI96" s="139"/>
      <c r="DJ96" s="139"/>
      <c r="DK96" s="139"/>
      <c r="DL96" s="139"/>
      <c r="DM96" s="139"/>
      <c r="DN96" s="139"/>
      <c r="DO96" s="139"/>
      <c r="DP96" s="139"/>
      <c r="DQ96" s="139"/>
      <c r="DR96" s="139"/>
      <c r="DS96" s="139"/>
      <c r="DT96" s="139"/>
      <c r="DU96" s="139"/>
      <c r="DV96" s="139"/>
      <c r="DW96" s="139"/>
      <c r="DX96" s="139"/>
      <c r="DY96" s="139"/>
      <c r="DZ96" s="139"/>
      <c r="EA96" s="139"/>
      <c r="EB96" s="139"/>
      <c r="EC96" s="139"/>
      <c r="ED96" s="139"/>
      <c r="EE96" s="139"/>
      <c r="EF96" s="139"/>
      <c r="EG96" s="139"/>
      <c r="EH96" s="139"/>
      <c r="EI96" s="139"/>
      <c r="EJ96" s="139"/>
      <c r="EK96" s="139"/>
      <c r="EL96" s="139"/>
      <c r="EM96" s="139"/>
      <c r="EN96" s="139"/>
      <c r="EO96" s="139"/>
      <c r="EP96" s="139"/>
      <c r="EQ96" s="139"/>
      <c r="ER96" s="139"/>
      <c r="ES96" s="139"/>
      <c r="ET96" s="139"/>
      <c r="EU96" s="139"/>
      <c r="EV96" s="139"/>
      <c r="EW96" s="139"/>
      <c r="EX96" s="139"/>
      <c r="EY96" s="139"/>
      <c r="EZ96" s="139"/>
      <c r="FA96" s="139"/>
      <c r="FB96" s="139"/>
      <c r="FC96" s="139"/>
      <c r="FD96" s="139"/>
      <c r="FE96" s="139"/>
      <c r="FF96" s="139"/>
      <c r="FG96" s="139"/>
      <c r="FH96" s="139"/>
      <c r="FI96" s="139"/>
      <c r="FJ96" s="139"/>
      <c r="FK96" s="139"/>
      <c r="FL96" s="139"/>
      <c r="FM96" s="139"/>
      <c r="FN96" s="139"/>
      <c r="FQ96" s="139"/>
      <c r="FR96" s="139"/>
      <c r="FS96" s="139"/>
      <c r="FT96" s="139"/>
      <c r="FU96" s="139"/>
      <c r="FV96" s="139"/>
      <c r="FW96" s="139"/>
      <c r="FX96" s="139"/>
      <c r="FY96" s="139"/>
      <c r="FZ96" s="139"/>
      <c r="GA96" s="139"/>
      <c r="GB96" s="139"/>
      <c r="GC96" s="139"/>
      <c r="GD96" s="139"/>
      <c r="GE96" s="139"/>
      <c r="GF96" s="139"/>
      <c r="GG96" s="139"/>
      <c r="GH96" s="139"/>
      <c r="GI96" s="139"/>
      <c r="GJ96" s="139"/>
      <c r="GK96" s="139"/>
      <c r="GL96" s="139"/>
      <c r="GM96" s="139"/>
      <c r="GN96" s="139"/>
      <c r="GO96" s="139"/>
      <c r="GP96" s="139"/>
      <c r="GQ96" s="139"/>
      <c r="GR96" s="139"/>
      <c r="GS96" s="139"/>
      <c r="GT96" s="139"/>
      <c r="GU96" s="139"/>
      <c r="GV96" s="139"/>
      <c r="GW96" s="139"/>
      <c r="GX96" s="139"/>
      <c r="GY96" s="139"/>
      <c r="GZ96" s="139"/>
      <c r="HA96" s="139"/>
      <c r="HB96" s="139"/>
      <c r="HC96" s="139"/>
      <c r="HD96" s="139"/>
      <c r="HE96" s="139"/>
      <c r="HF96" s="139"/>
      <c r="HG96" s="139"/>
      <c r="HH96" s="139"/>
      <c r="HI96" s="139"/>
      <c r="HJ96" s="139"/>
      <c r="HK96" s="139"/>
      <c r="HL96" s="139"/>
      <c r="HM96" s="139"/>
      <c r="HN96" s="139"/>
      <c r="HO96" s="139"/>
      <c r="HP96" s="139"/>
      <c r="HQ96" s="139"/>
      <c r="HR96" s="139"/>
      <c r="HS96" s="139"/>
      <c r="HT96" s="139"/>
      <c r="HU96" s="139"/>
      <c r="HV96" s="139"/>
      <c r="HW96" s="139"/>
      <c r="HX96" s="139"/>
      <c r="HY96" s="139"/>
      <c r="HZ96" s="139"/>
      <c r="IA96" s="139"/>
      <c r="IB96" s="139"/>
      <c r="IC96" s="139"/>
      <c r="ID96" s="139"/>
      <c r="IE96" s="139"/>
      <c r="IF96" s="139"/>
      <c r="IG96" s="139"/>
      <c r="IH96" s="139"/>
      <c r="II96" s="139"/>
      <c r="IJ96" s="139"/>
      <c r="IK96" s="139"/>
      <c r="IL96" s="139"/>
      <c r="IM96" s="139"/>
      <c r="IN96" s="139"/>
      <c r="IO96" s="139"/>
      <c r="IP96" s="139"/>
      <c r="IQ96" s="139"/>
      <c r="IR96" s="139"/>
      <c r="IS96" s="139"/>
      <c r="IT96" s="139"/>
      <c r="IU96" s="139"/>
      <c r="IV96" s="139"/>
    </row>
    <row r="97" spans="1:256" ht="16.899999999999999" customHeight="1">
      <c r="A97" s="16"/>
      <c r="B97" s="180" t="s">
        <v>139</v>
      </c>
      <c r="C97" s="16"/>
      <c r="D97" s="181"/>
      <c r="E97" s="181"/>
      <c r="F97" s="181"/>
      <c r="G97" s="181"/>
      <c r="H97" s="181"/>
      <c r="I97" s="181"/>
      <c r="J97" s="182"/>
      <c r="K97" s="182"/>
      <c r="L97" s="182"/>
      <c r="M97" s="121"/>
      <c r="N97" s="121"/>
      <c r="O97" s="183"/>
      <c r="P97" s="183"/>
      <c r="Q97" s="183"/>
      <c r="R97" s="183"/>
      <c r="S97" s="183"/>
      <c r="T97" s="183"/>
      <c r="U97" s="183"/>
      <c r="V97" s="180" t="s">
        <v>139</v>
      </c>
      <c r="W97" s="16"/>
      <c r="X97" s="182"/>
      <c r="Y97" s="182"/>
      <c r="Z97" s="182"/>
      <c r="AA97" s="182"/>
      <c r="AB97" s="182"/>
      <c r="AC97" s="182"/>
      <c r="AD97" s="182"/>
      <c r="AE97" s="182"/>
      <c r="AF97" s="182"/>
      <c r="AG97" s="121"/>
      <c r="AH97" s="121"/>
      <c r="AI97" s="183"/>
      <c r="AJ97" s="182"/>
      <c r="AK97" s="182"/>
      <c r="AL97" s="182"/>
      <c r="AM97" s="121"/>
      <c r="AN97" s="121"/>
      <c r="AO97" s="183"/>
      <c r="AP97" s="180" t="s">
        <v>139</v>
      </c>
      <c r="AQ97" s="16"/>
      <c r="AR97" s="181"/>
      <c r="AS97" s="181"/>
      <c r="AT97" s="181"/>
      <c r="AU97" s="181"/>
      <c r="AV97" s="181"/>
      <c r="AW97" s="181"/>
      <c r="AX97" s="182"/>
      <c r="AY97" s="182"/>
      <c r="AZ97" s="182"/>
      <c r="BA97" s="121"/>
      <c r="BB97" s="121"/>
      <c r="BC97" s="183"/>
      <c r="BD97" s="183"/>
      <c r="BE97" s="183"/>
      <c r="BF97" s="183"/>
      <c r="BG97" s="183"/>
      <c r="BH97" s="183"/>
      <c r="BI97" s="183"/>
      <c r="BJ97" s="180" t="s">
        <v>139</v>
      </c>
      <c r="BK97" s="16"/>
      <c r="BL97" s="182"/>
      <c r="BM97" s="182"/>
      <c r="BN97" s="182"/>
      <c r="BO97" s="182"/>
      <c r="BP97" s="182"/>
      <c r="BQ97" s="182"/>
      <c r="BR97" s="182"/>
      <c r="BS97" s="182"/>
      <c r="BT97" s="182"/>
      <c r="BU97" s="182"/>
      <c r="BV97" s="182"/>
      <c r="BW97" s="182"/>
      <c r="BX97" s="182"/>
      <c r="BY97" s="182"/>
      <c r="BZ97" s="182"/>
      <c r="CA97" s="121"/>
      <c r="CB97" s="121"/>
      <c r="CC97" s="183"/>
      <c r="CD97" s="139"/>
      <c r="CE97" s="139"/>
      <c r="CF97" s="139"/>
      <c r="CG97" s="139"/>
      <c r="CH97" s="139"/>
      <c r="CI97" s="139"/>
      <c r="CJ97" s="139"/>
      <c r="CK97" s="139"/>
      <c r="CL97" s="139"/>
      <c r="CM97" s="139"/>
      <c r="CN97" s="139"/>
      <c r="CO97" s="139"/>
      <c r="CP97" s="139"/>
      <c r="CQ97" s="139"/>
      <c r="CR97" s="139"/>
      <c r="CS97" s="139"/>
      <c r="CT97" s="139"/>
      <c r="CU97" s="139"/>
      <c r="CV97" s="139"/>
      <c r="CW97" s="139"/>
      <c r="CX97" s="139"/>
      <c r="CY97" s="139"/>
      <c r="CZ97" s="139"/>
      <c r="DA97" s="139"/>
      <c r="DB97" s="139"/>
      <c r="DC97" s="139"/>
      <c r="DD97" s="139"/>
      <c r="DE97" s="139"/>
      <c r="DF97" s="139"/>
      <c r="DG97" s="139"/>
      <c r="DH97" s="139"/>
      <c r="DI97" s="139"/>
      <c r="DJ97" s="139"/>
      <c r="DK97" s="139"/>
      <c r="DL97" s="139"/>
      <c r="DM97" s="139"/>
      <c r="DN97" s="139"/>
      <c r="DO97" s="139"/>
      <c r="DP97" s="139"/>
      <c r="DQ97" s="139"/>
      <c r="DR97" s="139"/>
      <c r="DS97" s="139"/>
      <c r="DT97" s="139"/>
      <c r="DU97" s="139"/>
      <c r="DV97" s="139"/>
      <c r="DW97" s="139"/>
      <c r="DX97" s="139"/>
      <c r="DY97" s="139"/>
      <c r="DZ97" s="139"/>
      <c r="EA97" s="139"/>
      <c r="EB97" s="139"/>
      <c r="EC97" s="139"/>
      <c r="ED97" s="139"/>
      <c r="EE97" s="139"/>
      <c r="EF97" s="139"/>
      <c r="EG97" s="139"/>
      <c r="EH97" s="139"/>
      <c r="EI97" s="139"/>
      <c r="EJ97" s="139"/>
      <c r="EK97" s="139"/>
      <c r="EL97" s="139"/>
      <c r="EM97" s="139"/>
      <c r="EN97" s="139"/>
      <c r="EO97" s="139"/>
      <c r="EP97" s="139"/>
      <c r="EQ97" s="139"/>
      <c r="ER97" s="139"/>
      <c r="ES97" s="139"/>
      <c r="ET97" s="139"/>
      <c r="EU97" s="139"/>
      <c r="EV97" s="139"/>
      <c r="EW97" s="139"/>
      <c r="EX97" s="139"/>
      <c r="EY97" s="139"/>
      <c r="EZ97" s="139"/>
      <c r="FA97" s="139"/>
      <c r="FB97" s="139"/>
      <c r="FC97" s="139"/>
      <c r="FD97" s="139"/>
      <c r="FE97" s="139"/>
      <c r="FF97" s="139"/>
      <c r="FG97" s="139"/>
      <c r="FH97" s="139"/>
      <c r="FI97" s="139"/>
      <c r="FJ97" s="139"/>
      <c r="FK97" s="139"/>
      <c r="FL97" s="139"/>
      <c r="FM97" s="139"/>
      <c r="FN97" s="139"/>
      <c r="FQ97" s="139"/>
      <c r="FR97" s="139"/>
      <c r="FS97" s="139"/>
      <c r="FT97" s="139"/>
      <c r="FU97" s="139"/>
      <c r="FV97" s="139"/>
      <c r="FW97" s="139"/>
      <c r="FX97" s="139"/>
      <c r="FY97" s="139"/>
      <c r="FZ97" s="139"/>
      <c r="GA97" s="139"/>
      <c r="GB97" s="139"/>
      <c r="GC97" s="139"/>
      <c r="GD97" s="139"/>
      <c r="GE97" s="139"/>
      <c r="GF97" s="139"/>
      <c r="GG97" s="139"/>
      <c r="GH97" s="139"/>
      <c r="GI97" s="139"/>
      <c r="GJ97" s="139"/>
      <c r="GK97" s="139"/>
      <c r="GL97" s="139"/>
      <c r="GM97" s="139"/>
      <c r="GN97" s="139"/>
      <c r="GO97" s="139"/>
      <c r="GP97" s="139"/>
      <c r="GQ97" s="139"/>
      <c r="GR97" s="139"/>
      <c r="GS97" s="139"/>
      <c r="GT97" s="139"/>
      <c r="GU97" s="139"/>
      <c r="GV97" s="139"/>
      <c r="GW97" s="139"/>
      <c r="GX97" s="139"/>
      <c r="GY97" s="139"/>
      <c r="GZ97" s="139"/>
      <c r="HA97" s="139"/>
      <c r="HB97" s="139"/>
      <c r="HC97" s="139"/>
      <c r="HD97" s="139"/>
      <c r="HE97" s="139"/>
      <c r="HF97" s="139"/>
      <c r="HG97" s="139"/>
      <c r="HH97" s="139"/>
      <c r="HI97" s="139"/>
      <c r="HJ97" s="139"/>
      <c r="HK97" s="139"/>
      <c r="HL97" s="139"/>
      <c r="HM97" s="139"/>
      <c r="HN97" s="139"/>
      <c r="HO97" s="139"/>
      <c r="HP97" s="139"/>
      <c r="HQ97" s="139"/>
      <c r="HR97" s="139"/>
      <c r="HS97" s="139"/>
      <c r="HT97" s="139"/>
      <c r="HU97" s="139"/>
      <c r="HV97" s="139"/>
      <c r="HW97" s="139"/>
      <c r="HX97" s="139"/>
      <c r="HY97" s="139"/>
      <c r="HZ97" s="139"/>
      <c r="IA97" s="139"/>
      <c r="IB97" s="139"/>
      <c r="IC97" s="139"/>
      <c r="ID97" s="139"/>
      <c r="IE97" s="139"/>
      <c r="IF97" s="139"/>
      <c r="IG97" s="139"/>
      <c r="IH97" s="139"/>
      <c r="II97" s="139"/>
      <c r="IJ97" s="139"/>
      <c r="IK97" s="139"/>
      <c r="IL97" s="139"/>
      <c r="IM97" s="139"/>
      <c r="IN97" s="139"/>
      <c r="IO97" s="139"/>
      <c r="IP97" s="139"/>
      <c r="IQ97" s="139"/>
      <c r="IR97" s="139"/>
      <c r="IS97" s="139"/>
      <c r="IT97" s="139"/>
      <c r="IU97" s="139"/>
      <c r="IV97" s="139"/>
    </row>
    <row r="98" spans="1:256" ht="16.899999999999999" customHeight="1">
      <c r="A98" s="16"/>
      <c r="B98" s="2" t="s">
        <v>140</v>
      </c>
      <c r="C98" s="16"/>
      <c r="D98" s="181"/>
      <c r="E98" s="181"/>
      <c r="F98" s="181"/>
      <c r="G98" s="181"/>
      <c r="H98" s="181"/>
      <c r="I98" s="181"/>
      <c r="J98" s="182"/>
      <c r="K98" s="182"/>
      <c r="L98" s="182"/>
      <c r="M98" s="121"/>
      <c r="N98" s="121"/>
      <c r="O98" s="183"/>
      <c r="P98" s="183"/>
      <c r="Q98" s="183"/>
      <c r="R98" s="183"/>
      <c r="S98" s="183"/>
      <c r="T98" s="183"/>
      <c r="U98" s="183"/>
      <c r="V98" s="2" t="s">
        <v>140</v>
      </c>
      <c r="W98" s="16"/>
      <c r="X98" s="182"/>
      <c r="Y98" s="182"/>
      <c r="Z98" s="182"/>
      <c r="AA98" s="182"/>
      <c r="AB98" s="182"/>
      <c r="AC98" s="182"/>
      <c r="AD98" s="182"/>
      <c r="AE98" s="182"/>
      <c r="AF98" s="182"/>
      <c r="AG98" s="121"/>
      <c r="AH98" s="121"/>
      <c r="AI98" s="183"/>
      <c r="AJ98" s="182"/>
      <c r="AK98" s="182"/>
      <c r="AL98" s="182"/>
      <c r="AM98" s="121"/>
      <c r="AN98" s="121"/>
      <c r="AO98" s="183"/>
      <c r="AP98" s="2" t="s">
        <v>140</v>
      </c>
      <c r="AQ98" s="16"/>
      <c r="AR98" s="181"/>
      <c r="AS98" s="181"/>
      <c r="AT98" s="181"/>
      <c r="AU98" s="181"/>
      <c r="AV98" s="181"/>
      <c r="AW98" s="181"/>
      <c r="AX98" s="182"/>
      <c r="AY98" s="182"/>
      <c r="AZ98" s="182"/>
      <c r="BA98" s="121"/>
      <c r="BB98" s="121"/>
      <c r="BC98" s="183"/>
      <c r="BD98" s="183"/>
      <c r="BE98" s="183"/>
      <c r="BF98" s="183"/>
      <c r="BG98" s="183"/>
      <c r="BH98" s="183"/>
      <c r="BI98" s="183"/>
      <c r="BJ98" s="2" t="s">
        <v>140</v>
      </c>
      <c r="BK98" s="16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21"/>
      <c r="CB98" s="121"/>
      <c r="CC98" s="183"/>
      <c r="CD98" s="139"/>
      <c r="CE98" s="139"/>
      <c r="CF98" s="139"/>
      <c r="CG98" s="139"/>
      <c r="CH98" s="139"/>
      <c r="CI98" s="139"/>
      <c r="CJ98" s="139"/>
      <c r="CK98" s="139"/>
      <c r="CL98" s="139"/>
      <c r="CM98" s="139"/>
      <c r="CN98" s="139"/>
      <c r="CO98" s="139"/>
      <c r="CP98" s="139"/>
      <c r="CQ98" s="139"/>
      <c r="CR98" s="139"/>
      <c r="CS98" s="139"/>
      <c r="CT98" s="139"/>
      <c r="CU98" s="139"/>
      <c r="CV98" s="139"/>
      <c r="CW98" s="139"/>
      <c r="CX98" s="139"/>
      <c r="CY98" s="139"/>
      <c r="CZ98" s="139"/>
      <c r="DA98" s="139"/>
      <c r="DB98" s="139"/>
      <c r="DC98" s="139"/>
      <c r="DD98" s="139"/>
      <c r="DE98" s="139"/>
      <c r="DF98" s="139"/>
      <c r="DG98" s="139"/>
      <c r="DH98" s="139"/>
      <c r="DI98" s="139"/>
      <c r="DJ98" s="139"/>
      <c r="DK98" s="139"/>
      <c r="DL98" s="139"/>
      <c r="DM98" s="139"/>
      <c r="DN98" s="139"/>
      <c r="DO98" s="139"/>
      <c r="DP98" s="139"/>
      <c r="DQ98" s="139"/>
      <c r="DR98" s="139"/>
      <c r="DS98" s="139"/>
      <c r="DT98" s="139"/>
      <c r="DU98" s="139"/>
      <c r="DV98" s="139"/>
      <c r="DW98" s="139"/>
      <c r="DX98" s="139"/>
      <c r="DY98" s="139"/>
      <c r="DZ98" s="139"/>
      <c r="EA98" s="139"/>
      <c r="EB98" s="139"/>
      <c r="EC98" s="139"/>
      <c r="ED98" s="139"/>
      <c r="EE98" s="139"/>
      <c r="EF98" s="139"/>
      <c r="EG98" s="139"/>
      <c r="EH98" s="139"/>
      <c r="EI98" s="139"/>
      <c r="EJ98" s="139"/>
      <c r="EK98" s="139"/>
      <c r="EL98" s="139"/>
      <c r="EM98" s="139"/>
      <c r="EN98" s="139"/>
      <c r="EO98" s="139"/>
      <c r="EP98" s="139"/>
      <c r="EQ98" s="139"/>
      <c r="ER98" s="139"/>
      <c r="ES98" s="139"/>
      <c r="ET98" s="139"/>
      <c r="EU98" s="139"/>
      <c r="EV98" s="139"/>
      <c r="EW98" s="139"/>
      <c r="EX98" s="139"/>
      <c r="EY98" s="139"/>
      <c r="EZ98" s="139"/>
      <c r="FA98" s="139"/>
      <c r="FB98" s="139"/>
      <c r="FC98" s="139"/>
      <c r="FD98" s="139"/>
      <c r="FE98" s="139"/>
      <c r="FF98" s="139"/>
      <c r="FG98" s="139"/>
      <c r="FH98" s="139"/>
      <c r="FI98" s="139"/>
      <c r="FJ98" s="139"/>
      <c r="FK98" s="139"/>
      <c r="FL98" s="139"/>
      <c r="FM98" s="139"/>
      <c r="FN98" s="139"/>
      <c r="FQ98" s="139"/>
      <c r="FR98" s="139"/>
      <c r="FS98" s="139"/>
      <c r="FT98" s="139"/>
      <c r="FU98" s="139"/>
      <c r="FV98" s="139"/>
      <c r="FW98" s="139"/>
      <c r="FX98" s="139"/>
      <c r="FY98" s="139"/>
      <c r="FZ98" s="139"/>
      <c r="GA98" s="139"/>
      <c r="GB98" s="139"/>
      <c r="GC98" s="139"/>
      <c r="GD98" s="139"/>
      <c r="GE98" s="139"/>
      <c r="GF98" s="139"/>
      <c r="GG98" s="139"/>
      <c r="GH98" s="139"/>
      <c r="GI98" s="139"/>
      <c r="GJ98" s="139"/>
      <c r="GK98" s="139"/>
      <c r="GL98" s="139"/>
      <c r="GM98" s="139"/>
      <c r="GN98" s="139"/>
      <c r="GO98" s="139"/>
      <c r="GP98" s="139"/>
      <c r="GQ98" s="139"/>
      <c r="GR98" s="139"/>
      <c r="GS98" s="139"/>
      <c r="GT98" s="139"/>
      <c r="GU98" s="139"/>
      <c r="GV98" s="139"/>
      <c r="GW98" s="139"/>
      <c r="GX98" s="139"/>
      <c r="GY98" s="139"/>
      <c r="GZ98" s="139"/>
      <c r="HA98" s="139"/>
      <c r="HB98" s="139"/>
      <c r="HC98" s="139"/>
      <c r="HD98" s="139"/>
      <c r="HE98" s="139"/>
      <c r="HF98" s="139"/>
      <c r="HG98" s="139"/>
      <c r="HH98" s="139"/>
      <c r="HI98" s="139"/>
      <c r="HJ98" s="139"/>
      <c r="HK98" s="139"/>
      <c r="HL98" s="139"/>
      <c r="HM98" s="139"/>
      <c r="HN98" s="139"/>
      <c r="HO98" s="139"/>
      <c r="HP98" s="139"/>
      <c r="HQ98" s="139"/>
      <c r="HR98" s="139"/>
      <c r="HS98" s="139"/>
      <c r="HT98" s="139"/>
      <c r="HU98" s="139"/>
      <c r="HV98" s="139"/>
      <c r="HW98" s="139"/>
      <c r="HX98" s="139"/>
      <c r="HY98" s="139"/>
      <c r="HZ98" s="139"/>
      <c r="IA98" s="139"/>
      <c r="IB98" s="139"/>
      <c r="IC98" s="139"/>
      <c r="ID98" s="139"/>
      <c r="IE98" s="139"/>
      <c r="IF98" s="139"/>
      <c r="IG98" s="139"/>
      <c r="IH98" s="139"/>
      <c r="II98" s="139"/>
      <c r="IJ98" s="139"/>
      <c r="IK98" s="139"/>
      <c r="IL98" s="139"/>
      <c r="IM98" s="139"/>
      <c r="IN98" s="139"/>
      <c r="IO98" s="139"/>
      <c r="IP98" s="139"/>
      <c r="IQ98" s="139"/>
      <c r="IR98" s="139"/>
      <c r="IS98" s="139"/>
      <c r="IT98" s="139"/>
      <c r="IU98" s="139"/>
      <c r="IV98" s="139"/>
    </row>
    <row r="99" spans="1:256" ht="16.899999999999999" customHeight="1">
      <c r="A99" s="16"/>
      <c r="B99" s="2" t="s">
        <v>141</v>
      </c>
      <c r="C99" s="16"/>
      <c r="D99" s="181"/>
      <c r="E99" s="181"/>
      <c r="F99" s="181"/>
      <c r="G99" s="181"/>
      <c r="H99" s="181"/>
      <c r="I99" s="181"/>
      <c r="J99" s="182"/>
      <c r="K99" s="182"/>
      <c r="L99" s="182"/>
      <c r="M99" s="121"/>
      <c r="N99" s="121"/>
      <c r="O99" s="183"/>
      <c r="P99" s="183"/>
      <c r="Q99" s="183"/>
      <c r="R99" s="183"/>
      <c r="S99" s="183"/>
      <c r="T99" s="183"/>
      <c r="U99" s="183"/>
      <c r="V99" s="2" t="s">
        <v>141</v>
      </c>
      <c r="W99" s="16"/>
      <c r="X99" s="182"/>
      <c r="Y99" s="182"/>
      <c r="Z99" s="182"/>
      <c r="AA99" s="182"/>
      <c r="AB99" s="182"/>
      <c r="AC99" s="182"/>
      <c r="AD99" s="182"/>
      <c r="AE99" s="182"/>
      <c r="AF99" s="182"/>
      <c r="AG99" s="121"/>
      <c r="AH99" s="121"/>
      <c r="AI99" s="183"/>
      <c r="AJ99" s="182"/>
      <c r="AK99" s="182"/>
      <c r="AL99" s="182"/>
      <c r="AM99" s="121"/>
      <c r="AN99" s="121"/>
      <c r="AO99" s="183"/>
      <c r="AP99" s="2" t="s">
        <v>141</v>
      </c>
      <c r="AQ99" s="16"/>
      <c r="AR99" s="181"/>
      <c r="AS99" s="181"/>
      <c r="AT99" s="181"/>
      <c r="AU99" s="181"/>
      <c r="AV99" s="181"/>
      <c r="AW99" s="181"/>
      <c r="AX99" s="182"/>
      <c r="AY99" s="182"/>
      <c r="AZ99" s="182"/>
      <c r="BA99" s="121"/>
      <c r="BB99" s="121"/>
      <c r="BC99" s="183"/>
      <c r="BD99" s="183"/>
      <c r="BE99" s="183"/>
      <c r="BF99" s="183"/>
      <c r="BG99" s="183"/>
      <c r="BH99" s="183"/>
      <c r="BI99" s="183"/>
      <c r="BJ99" s="2" t="s">
        <v>141</v>
      </c>
      <c r="BK99" s="16"/>
      <c r="BL99" s="182"/>
      <c r="BM99" s="182"/>
      <c r="BN99" s="182"/>
      <c r="BO99" s="182"/>
      <c r="BP99" s="182"/>
      <c r="BQ99" s="182"/>
      <c r="BR99" s="182"/>
      <c r="BS99" s="182"/>
      <c r="BT99" s="182"/>
      <c r="BU99" s="182"/>
      <c r="BV99" s="182"/>
      <c r="BW99" s="182"/>
      <c r="BX99" s="182"/>
      <c r="BY99" s="182"/>
      <c r="BZ99" s="182"/>
      <c r="CA99" s="121"/>
      <c r="CB99" s="121"/>
      <c r="CC99" s="183"/>
      <c r="CD99" s="139"/>
      <c r="CE99" s="139"/>
      <c r="CF99" s="139"/>
      <c r="CG99" s="139"/>
      <c r="CH99" s="139"/>
      <c r="CI99" s="139"/>
      <c r="CJ99" s="139"/>
      <c r="CK99" s="139"/>
      <c r="CL99" s="139"/>
      <c r="CM99" s="139"/>
      <c r="CN99" s="139"/>
      <c r="CO99" s="139"/>
      <c r="CP99" s="139"/>
      <c r="CQ99" s="139"/>
      <c r="CR99" s="139"/>
      <c r="CS99" s="139"/>
      <c r="CT99" s="139"/>
      <c r="CU99" s="139"/>
      <c r="CV99" s="139"/>
      <c r="CW99" s="139"/>
      <c r="CX99" s="139"/>
      <c r="CY99" s="139"/>
      <c r="CZ99" s="139"/>
      <c r="DA99" s="139"/>
      <c r="DB99" s="139"/>
      <c r="DC99" s="139"/>
      <c r="DD99" s="139"/>
      <c r="DE99" s="139"/>
      <c r="DF99" s="139"/>
      <c r="DG99" s="139"/>
      <c r="DH99" s="139"/>
      <c r="DI99" s="139"/>
      <c r="DJ99" s="139"/>
      <c r="DK99" s="139"/>
      <c r="DL99" s="139"/>
      <c r="DM99" s="139"/>
      <c r="DN99" s="139"/>
      <c r="DO99" s="139"/>
      <c r="DP99" s="139"/>
      <c r="DQ99" s="139"/>
      <c r="DR99" s="139"/>
      <c r="DS99" s="139"/>
      <c r="DT99" s="139"/>
      <c r="DU99" s="139"/>
      <c r="DV99" s="139"/>
      <c r="DW99" s="139"/>
      <c r="DX99" s="139"/>
      <c r="DY99" s="139"/>
      <c r="DZ99" s="139"/>
      <c r="EA99" s="139"/>
      <c r="EB99" s="139"/>
      <c r="EC99" s="139"/>
      <c r="ED99" s="139"/>
      <c r="EE99" s="139"/>
      <c r="EF99" s="139"/>
      <c r="EG99" s="139"/>
      <c r="EH99" s="139"/>
      <c r="EI99" s="139"/>
      <c r="EJ99" s="139"/>
      <c r="EK99" s="139"/>
      <c r="EL99" s="139"/>
      <c r="EM99" s="139"/>
      <c r="EN99" s="139"/>
      <c r="EO99" s="139"/>
      <c r="EP99" s="139"/>
      <c r="EQ99" s="139"/>
      <c r="ER99" s="139"/>
      <c r="ES99" s="139"/>
      <c r="ET99" s="139"/>
      <c r="EU99" s="139"/>
      <c r="EV99" s="139"/>
      <c r="EW99" s="139"/>
      <c r="EX99" s="139"/>
      <c r="EY99" s="139"/>
      <c r="EZ99" s="139"/>
      <c r="FA99" s="139"/>
      <c r="FB99" s="139"/>
      <c r="FC99" s="139"/>
      <c r="FD99" s="139"/>
      <c r="FE99" s="139"/>
      <c r="FF99" s="139"/>
      <c r="FG99" s="139"/>
      <c r="FH99" s="139"/>
      <c r="FI99" s="139"/>
      <c r="FJ99" s="139"/>
      <c r="FK99" s="139"/>
      <c r="FL99" s="139"/>
      <c r="FM99" s="139"/>
      <c r="FN99" s="139"/>
      <c r="FQ99" s="139"/>
      <c r="FR99" s="139"/>
      <c r="FS99" s="139"/>
      <c r="FT99" s="139"/>
      <c r="FU99" s="139"/>
      <c r="FV99" s="139"/>
      <c r="FW99" s="139"/>
      <c r="FX99" s="139"/>
      <c r="FY99" s="139"/>
      <c r="FZ99" s="139"/>
      <c r="GA99" s="139"/>
      <c r="GB99" s="139"/>
      <c r="GC99" s="139"/>
      <c r="GD99" s="139"/>
      <c r="GE99" s="139"/>
      <c r="GF99" s="139"/>
      <c r="GG99" s="139"/>
      <c r="GH99" s="139"/>
      <c r="GI99" s="139"/>
      <c r="GJ99" s="139"/>
      <c r="GK99" s="139"/>
      <c r="GL99" s="139"/>
      <c r="GM99" s="139"/>
      <c r="GN99" s="139"/>
      <c r="GO99" s="139"/>
      <c r="GP99" s="139"/>
      <c r="GQ99" s="139"/>
      <c r="GR99" s="139"/>
      <c r="GS99" s="139"/>
      <c r="GT99" s="139"/>
      <c r="GU99" s="139"/>
      <c r="GV99" s="139"/>
      <c r="GW99" s="139"/>
      <c r="GX99" s="139"/>
      <c r="GY99" s="139"/>
      <c r="GZ99" s="139"/>
      <c r="HA99" s="139"/>
      <c r="HB99" s="139"/>
      <c r="HC99" s="139"/>
      <c r="HD99" s="139"/>
      <c r="HE99" s="139"/>
      <c r="HF99" s="139"/>
      <c r="HG99" s="139"/>
      <c r="HH99" s="139"/>
      <c r="HI99" s="139"/>
      <c r="HJ99" s="139"/>
      <c r="HK99" s="139"/>
      <c r="HL99" s="139"/>
      <c r="HM99" s="139"/>
      <c r="HN99" s="139"/>
      <c r="HO99" s="139"/>
      <c r="HP99" s="139"/>
      <c r="HQ99" s="139"/>
      <c r="HR99" s="139"/>
      <c r="HS99" s="139"/>
      <c r="HT99" s="139"/>
      <c r="HU99" s="139"/>
      <c r="HV99" s="139"/>
      <c r="HW99" s="139"/>
      <c r="HX99" s="139"/>
      <c r="HY99" s="139"/>
      <c r="HZ99" s="139"/>
      <c r="IA99" s="139"/>
      <c r="IB99" s="139"/>
      <c r="IC99" s="139"/>
      <c r="ID99" s="139"/>
      <c r="IE99" s="139"/>
      <c r="IF99" s="139"/>
      <c r="IG99" s="139"/>
      <c r="IH99" s="139"/>
      <c r="II99" s="139"/>
      <c r="IJ99" s="139"/>
      <c r="IK99" s="139"/>
      <c r="IL99" s="139"/>
      <c r="IM99" s="139"/>
      <c r="IN99" s="139"/>
      <c r="IO99" s="139"/>
      <c r="IP99" s="139"/>
      <c r="IQ99" s="139"/>
      <c r="IR99" s="139"/>
      <c r="IS99" s="139"/>
      <c r="IT99" s="139"/>
      <c r="IU99" s="139"/>
      <c r="IV99" s="139"/>
    </row>
    <row r="100" spans="1:256" ht="16.899999999999999" customHeight="1">
      <c r="A100" s="16"/>
      <c r="B100" s="2" t="s">
        <v>142</v>
      </c>
      <c r="C100" s="16"/>
      <c r="D100" s="181"/>
      <c r="E100" s="181"/>
      <c r="F100" s="181"/>
      <c r="G100" s="181"/>
      <c r="H100" s="181"/>
      <c r="I100" s="181"/>
      <c r="J100" s="182"/>
      <c r="K100" s="182"/>
      <c r="L100" s="182"/>
      <c r="M100" s="121"/>
      <c r="N100" s="121"/>
      <c r="O100" s="183"/>
      <c r="P100" s="183"/>
      <c r="Q100" s="183"/>
      <c r="R100" s="183"/>
      <c r="S100" s="183"/>
      <c r="T100" s="183"/>
      <c r="U100" s="183"/>
      <c r="V100" s="2" t="s">
        <v>142</v>
      </c>
      <c r="W100" s="16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21"/>
      <c r="AH100" s="121"/>
      <c r="AI100" s="183"/>
      <c r="AJ100" s="182"/>
      <c r="AK100" s="182"/>
      <c r="AL100" s="182"/>
      <c r="AM100" s="121"/>
      <c r="AN100" s="121"/>
      <c r="AO100" s="183"/>
      <c r="AP100" s="2" t="s">
        <v>142</v>
      </c>
      <c r="AQ100" s="16"/>
      <c r="AR100" s="181"/>
      <c r="AS100" s="181"/>
      <c r="AT100" s="181"/>
      <c r="AU100" s="181"/>
      <c r="AV100" s="181"/>
      <c r="AW100" s="181"/>
      <c r="AX100" s="182"/>
      <c r="AY100" s="182"/>
      <c r="AZ100" s="182"/>
      <c r="BA100" s="121"/>
      <c r="BB100" s="121"/>
      <c r="BC100" s="183"/>
      <c r="BD100" s="183"/>
      <c r="BE100" s="183"/>
      <c r="BF100" s="183"/>
      <c r="BG100" s="183"/>
      <c r="BH100" s="183"/>
      <c r="BI100" s="183"/>
      <c r="BJ100" s="2" t="s">
        <v>142</v>
      </c>
      <c r="BK100" s="16"/>
      <c r="BL100" s="182"/>
      <c r="BM100" s="182"/>
      <c r="BN100" s="182"/>
      <c r="BO100" s="182"/>
      <c r="BP100" s="182"/>
      <c r="BQ100" s="182"/>
      <c r="BR100" s="182"/>
      <c r="BS100" s="182"/>
      <c r="BT100" s="182"/>
      <c r="BU100" s="182"/>
      <c r="BV100" s="182"/>
      <c r="BW100" s="182"/>
      <c r="BX100" s="182"/>
      <c r="BY100" s="182"/>
      <c r="BZ100" s="182"/>
      <c r="CA100" s="121"/>
      <c r="CB100" s="121"/>
      <c r="CC100" s="183"/>
      <c r="CD100" s="139"/>
      <c r="CE100" s="139"/>
      <c r="CF100" s="139"/>
      <c r="CG100" s="139"/>
      <c r="CH100" s="139"/>
      <c r="CI100" s="139"/>
      <c r="CJ100" s="139"/>
      <c r="CK100" s="139"/>
      <c r="CL100" s="139"/>
      <c r="CM100" s="139"/>
      <c r="CN100" s="139"/>
      <c r="CO100" s="139"/>
      <c r="CP100" s="139"/>
      <c r="CQ100" s="139"/>
      <c r="CR100" s="139"/>
      <c r="CS100" s="139"/>
      <c r="CT100" s="139"/>
      <c r="CU100" s="139"/>
      <c r="CV100" s="139"/>
      <c r="CW100" s="139"/>
      <c r="CX100" s="139"/>
      <c r="CY100" s="139"/>
      <c r="CZ100" s="139"/>
      <c r="DA100" s="139"/>
      <c r="DB100" s="139"/>
      <c r="DC100" s="139"/>
      <c r="DD100" s="139"/>
      <c r="DE100" s="139"/>
      <c r="DF100" s="139"/>
      <c r="DG100" s="139"/>
      <c r="DH100" s="139"/>
      <c r="DI100" s="139"/>
      <c r="DJ100" s="139"/>
      <c r="DK100" s="139"/>
      <c r="DL100" s="139"/>
      <c r="DM100" s="139"/>
      <c r="DN100" s="139"/>
      <c r="DO100" s="139"/>
      <c r="DP100" s="139"/>
      <c r="DQ100" s="139"/>
      <c r="DR100" s="139"/>
      <c r="DS100" s="139"/>
      <c r="DT100" s="139"/>
      <c r="DU100" s="139"/>
      <c r="DV100" s="139"/>
      <c r="DW100" s="139"/>
      <c r="DX100" s="139"/>
      <c r="DY100" s="139"/>
      <c r="DZ100" s="139"/>
      <c r="EA100" s="139"/>
      <c r="EB100" s="139"/>
      <c r="EC100" s="139"/>
      <c r="ED100" s="139"/>
      <c r="EE100" s="139"/>
      <c r="EF100" s="139"/>
      <c r="EG100" s="139"/>
      <c r="EH100" s="139"/>
      <c r="EI100" s="139"/>
      <c r="EJ100" s="139"/>
      <c r="EK100" s="139"/>
      <c r="EL100" s="139"/>
      <c r="EM100" s="139"/>
      <c r="EN100" s="139"/>
      <c r="EO100" s="139"/>
      <c r="EP100" s="139"/>
      <c r="EQ100" s="139"/>
      <c r="ER100" s="139"/>
      <c r="ES100" s="139"/>
      <c r="ET100" s="139"/>
      <c r="EU100" s="139"/>
      <c r="EV100" s="139"/>
      <c r="EW100" s="139"/>
      <c r="EX100" s="139"/>
      <c r="EY100" s="139"/>
      <c r="EZ100" s="139"/>
      <c r="FA100" s="139"/>
      <c r="FB100" s="139"/>
      <c r="FC100" s="139"/>
      <c r="FD100" s="139"/>
      <c r="FE100" s="139"/>
      <c r="FF100" s="139"/>
      <c r="FG100" s="139"/>
      <c r="FH100" s="139"/>
      <c r="FI100" s="139"/>
      <c r="FJ100" s="139"/>
      <c r="FK100" s="139"/>
      <c r="FL100" s="139"/>
      <c r="FM100" s="139"/>
      <c r="FN100" s="139"/>
      <c r="FQ100" s="139"/>
      <c r="FR100" s="139"/>
      <c r="FS100" s="139"/>
      <c r="FT100" s="139"/>
      <c r="FU100" s="139"/>
      <c r="FV100" s="139"/>
      <c r="FW100" s="139"/>
      <c r="FX100" s="139"/>
      <c r="FY100" s="139"/>
      <c r="FZ100" s="139"/>
      <c r="GA100" s="139"/>
      <c r="GB100" s="139"/>
      <c r="GC100" s="139"/>
      <c r="GD100" s="139"/>
      <c r="GE100" s="139"/>
      <c r="GF100" s="139"/>
      <c r="GG100" s="139"/>
      <c r="GH100" s="139"/>
      <c r="GI100" s="139"/>
      <c r="GJ100" s="139"/>
      <c r="GK100" s="139"/>
      <c r="GL100" s="139"/>
      <c r="GM100" s="139"/>
      <c r="GN100" s="139"/>
      <c r="GO100" s="139"/>
      <c r="GP100" s="139"/>
      <c r="GQ100" s="139"/>
      <c r="GR100" s="139"/>
      <c r="GS100" s="139"/>
      <c r="GT100" s="139"/>
      <c r="GU100" s="139"/>
      <c r="GV100" s="139"/>
      <c r="GW100" s="139"/>
      <c r="GX100" s="139"/>
      <c r="GY100" s="139"/>
      <c r="GZ100" s="139"/>
      <c r="HA100" s="139"/>
      <c r="HB100" s="139"/>
      <c r="HC100" s="139"/>
      <c r="HD100" s="139"/>
      <c r="HE100" s="139"/>
      <c r="HF100" s="139"/>
      <c r="HG100" s="139"/>
      <c r="HH100" s="139"/>
      <c r="HI100" s="139"/>
      <c r="HJ100" s="139"/>
      <c r="HK100" s="139"/>
      <c r="HL100" s="139"/>
      <c r="HM100" s="139"/>
      <c r="HN100" s="139"/>
      <c r="HO100" s="139"/>
      <c r="HP100" s="139"/>
      <c r="HQ100" s="139"/>
      <c r="HR100" s="139"/>
      <c r="HS100" s="139"/>
      <c r="HT100" s="139"/>
      <c r="HU100" s="139"/>
      <c r="HV100" s="139"/>
      <c r="HW100" s="139"/>
      <c r="HX100" s="139"/>
      <c r="HY100" s="139"/>
      <c r="HZ100" s="139"/>
      <c r="IA100" s="139"/>
      <c r="IB100" s="139"/>
      <c r="IC100" s="139"/>
      <c r="ID100" s="139"/>
      <c r="IE100" s="139"/>
      <c r="IF100" s="139"/>
      <c r="IG100" s="139"/>
      <c r="IH100" s="139"/>
      <c r="II100" s="139"/>
      <c r="IJ100" s="139"/>
      <c r="IK100" s="139"/>
      <c r="IL100" s="139"/>
      <c r="IM100" s="139"/>
      <c r="IN100" s="139"/>
      <c r="IO100" s="139"/>
      <c r="IP100" s="139"/>
      <c r="IQ100" s="139"/>
      <c r="IR100" s="139"/>
      <c r="IS100" s="139"/>
      <c r="IT100" s="139"/>
      <c r="IU100" s="139"/>
      <c r="IV100" s="139"/>
    </row>
    <row r="101" spans="1:256" ht="16.899999999999999" customHeight="1">
      <c r="A101" s="16"/>
      <c r="B101" s="2" t="s">
        <v>143</v>
      </c>
      <c r="C101" s="16"/>
      <c r="D101" s="181"/>
      <c r="E101" s="181"/>
      <c r="F101" s="181"/>
      <c r="G101" s="181"/>
      <c r="H101" s="181"/>
      <c r="I101" s="181"/>
      <c r="J101" s="182"/>
      <c r="K101" s="182"/>
      <c r="L101" s="182"/>
      <c r="M101" s="121"/>
      <c r="N101" s="121"/>
      <c r="O101" s="183"/>
      <c r="P101" s="183"/>
      <c r="Q101" s="183"/>
      <c r="R101" s="183"/>
      <c r="S101" s="183"/>
      <c r="T101" s="183"/>
      <c r="U101" s="183"/>
      <c r="V101" s="2" t="s">
        <v>143</v>
      </c>
      <c r="W101" s="16"/>
      <c r="X101" s="182"/>
      <c r="Y101" s="182"/>
      <c r="Z101" s="182"/>
      <c r="AA101" s="182"/>
      <c r="AB101" s="182"/>
      <c r="AC101" s="182"/>
      <c r="AD101" s="182"/>
      <c r="AE101" s="182"/>
      <c r="AF101" s="182"/>
      <c r="AG101" s="121"/>
      <c r="AH101" s="121"/>
      <c r="AI101" s="183"/>
      <c r="AJ101" s="182"/>
      <c r="AK101" s="182"/>
      <c r="AL101" s="182"/>
      <c r="AM101" s="121"/>
      <c r="AN101" s="121"/>
      <c r="AO101" s="183"/>
      <c r="AP101" s="2" t="s">
        <v>143</v>
      </c>
      <c r="AQ101" s="16"/>
      <c r="AR101" s="181"/>
      <c r="AS101" s="181"/>
      <c r="AT101" s="181"/>
      <c r="AU101" s="181"/>
      <c r="AV101" s="181"/>
      <c r="AW101" s="181"/>
      <c r="AX101" s="182"/>
      <c r="AY101" s="182"/>
      <c r="AZ101" s="182"/>
      <c r="BA101" s="121"/>
      <c r="BB101" s="121"/>
      <c r="BC101" s="183"/>
      <c r="BD101" s="183"/>
      <c r="BE101" s="183"/>
      <c r="BF101" s="183"/>
      <c r="BG101" s="183"/>
      <c r="BH101" s="183"/>
      <c r="BI101" s="183"/>
      <c r="BJ101" s="2" t="s">
        <v>143</v>
      </c>
      <c r="BK101" s="16"/>
      <c r="BL101" s="182"/>
      <c r="BM101" s="182"/>
      <c r="BN101" s="182"/>
      <c r="BO101" s="182"/>
      <c r="BP101" s="182"/>
      <c r="BQ101" s="182"/>
      <c r="BR101" s="182"/>
      <c r="BS101" s="182"/>
      <c r="BT101" s="182"/>
      <c r="BU101" s="182"/>
      <c r="BV101" s="182"/>
      <c r="BW101" s="182"/>
      <c r="BX101" s="182"/>
      <c r="BY101" s="182"/>
      <c r="BZ101" s="182"/>
      <c r="CA101" s="121"/>
      <c r="CB101" s="121"/>
      <c r="CC101" s="183"/>
      <c r="CD101" s="139"/>
      <c r="CE101" s="139"/>
      <c r="CF101" s="139"/>
      <c r="CG101" s="139"/>
      <c r="CH101" s="139"/>
      <c r="CI101" s="139"/>
      <c r="CJ101" s="139"/>
      <c r="CK101" s="139"/>
      <c r="CL101" s="139"/>
      <c r="CM101" s="139"/>
      <c r="CN101" s="139"/>
      <c r="CO101" s="139"/>
      <c r="CP101" s="139"/>
      <c r="CQ101" s="139"/>
      <c r="CR101" s="139"/>
      <c r="CS101" s="139"/>
      <c r="CT101" s="139"/>
      <c r="CU101" s="139"/>
      <c r="CV101" s="139"/>
      <c r="CW101" s="139"/>
      <c r="CX101" s="139"/>
      <c r="CY101" s="139"/>
      <c r="CZ101" s="139"/>
      <c r="DA101" s="139"/>
      <c r="DB101" s="139"/>
      <c r="DC101" s="139"/>
      <c r="DD101" s="139"/>
      <c r="DE101" s="139"/>
      <c r="DF101" s="139"/>
      <c r="DG101" s="139"/>
      <c r="DH101" s="139"/>
      <c r="DI101" s="139"/>
      <c r="DJ101" s="139"/>
      <c r="DK101" s="139"/>
      <c r="DL101" s="139"/>
      <c r="DM101" s="139"/>
      <c r="DN101" s="139"/>
      <c r="DO101" s="139"/>
      <c r="DP101" s="139"/>
      <c r="DQ101" s="139"/>
      <c r="DR101" s="139"/>
      <c r="DS101" s="139"/>
      <c r="DT101" s="139"/>
      <c r="DU101" s="139"/>
      <c r="DV101" s="139"/>
      <c r="DW101" s="139"/>
      <c r="DX101" s="139"/>
      <c r="DY101" s="139"/>
      <c r="DZ101" s="139"/>
      <c r="EA101" s="139"/>
      <c r="EB101" s="139"/>
      <c r="EC101" s="139"/>
      <c r="ED101" s="139"/>
      <c r="EE101" s="139"/>
      <c r="EF101" s="139"/>
      <c r="EG101" s="139"/>
      <c r="EH101" s="139"/>
      <c r="EI101" s="139"/>
      <c r="EJ101" s="139"/>
      <c r="EK101" s="139"/>
      <c r="EL101" s="139"/>
      <c r="EM101" s="139"/>
      <c r="EN101" s="139"/>
      <c r="EO101" s="139"/>
      <c r="EP101" s="139"/>
      <c r="EQ101" s="139"/>
      <c r="ER101" s="139"/>
      <c r="ES101" s="139"/>
      <c r="ET101" s="139"/>
      <c r="EU101" s="139"/>
      <c r="EV101" s="139"/>
      <c r="EW101" s="139"/>
      <c r="EX101" s="139"/>
      <c r="EY101" s="139"/>
      <c r="EZ101" s="139"/>
      <c r="FA101" s="139"/>
      <c r="FB101" s="139"/>
      <c r="FC101" s="139"/>
      <c r="FD101" s="139"/>
      <c r="FE101" s="139"/>
      <c r="FF101" s="139"/>
      <c r="FG101" s="139"/>
      <c r="FH101" s="139"/>
      <c r="FI101" s="139"/>
      <c r="FJ101" s="139"/>
      <c r="FK101" s="139"/>
      <c r="FL101" s="139"/>
      <c r="FM101" s="139"/>
      <c r="FN101" s="139"/>
      <c r="FQ101" s="139"/>
      <c r="FR101" s="139"/>
      <c r="FS101" s="139"/>
      <c r="FT101" s="139"/>
      <c r="FU101" s="139"/>
      <c r="FV101" s="139"/>
      <c r="FW101" s="139"/>
      <c r="FX101" s="139"/>
      <c r="FY101" s="139"/>
      <c r="FZ101" s="139"/>
      <c r="GA101" s="139"/>
      <c r="GB101" s="139"/>
      <c r="GC101" s="139"/>
      <c r="GD101" s="139"/>
      <c r="GE101" s="139"/>
      <c r="GF101" s="139"/>
      <c r="GG101" s="139"/>
      <c r="GH101" s="139"/>
      <c r="GI101" s="139"/>
      <c r="GJ101" s="139"/>
      <c r="GK101" s="139"/>
      <c r="GL101" s="139"/>
      <c r="GM101" s="139"/>
      <c r="GN101" s="139"/>
      <c r="GO101" s="139"/>
      <c r="GP101" s="139"/>
      <c r="GQ101" s="139"/>
      <c r="GR101" s="139"/>
      <c r="GS101" s="139"/>
      <c r="GT101" s="139"/>
      <c r="GU101" s="139"/>
      <c r="GV101" s="139"/>
      <c r="GW101" s="139"/>
      <c r="GX101" s="139"/>
      <c r="GY101" s="139"/>
      <c r="GZ101" s="139"/>
      <c r="HA101" s="139"/>
      <c r="HB101" s="139"/>
      <c r="HC101" s="139"/>
      <c r="HD101" s="139"/>
      <c r="HE101" s="139"/>
      <c r="HF101" s="139"/>
      <c r="HG101" s="139"/>
      <c r="HH101" s="139"/>
      <c r="HI101" s="139"/>
      <c r="HJ101" s="139"/>
      <c r="HK101" s="139"/>
      <c r="HL101" s="139"/>
      <c r="HM101" s="139"/>
      <c r="HN101" s="139"/>
      <c r="HO101" s="139"/>
      <c r="HP101" s="139"/>
      <c r="HQ101" s="139"/>
      <c r="HR101" s="139"/>
      <c r="HS101" s="139"/>
      <c r="HT101" s="139"/>
      <c r="HU101" s="139"/>
      <c r="HV101" s="139"/>
      <c r="HW101" s="139"/>
      <c r="HX101" s="139"/>
      <c r="HY101" s="139"/>
      <c r="HZ101" s="139"/>
      <c r="IA101" s="139"/>
      <c r="IB101" s="139"/>
      <c r="IC101" s="139"/>
      <c r="ID101" s="139"/>
      <c r="IE101" s="139"/>
      <c r="IF101" s="139"/>
      <c r="IG101" s="139"/>
      <c r="IH101" s="139"/>
      <c r="II101" s="139"/>
      <c r="IJ101" s="139"/>
      <c r="IK101" s="139"/>
      <c r="IL101" s="139"/>
      <c r="IM101" s="139"/>
      <c r="IN101" s="139"/>
      <c r="IO101" s="139"/>
      <c r="IP101" s="139"/>
      <c r="IQ101" s="139"/>
      <c r="IR101" s="139"/>
      <c r="IS101" s="139"/>
      <c r="IT101" s="139"/>
      <c r="IU101" s="139"/>
      <c r="IV101" s="139"/>
    </row>
    <row r="102" spans="1:256" ht="16.899999999999999" customHeight="1">
      <c r="A102" s="16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84"/>
      <c r="V102" s="184"/>
      <c r="W102" s="184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  <c r="CB102" s="125"/>
      <c r="CC102" s="125"/>
      <c r="CD102" s="139"/>
      <c r="CE102" s="139"/>
      <c r="CF102" s="139"/>
      <c r="CG102" s="139"/>
      <c r="CH102" s="139"/>
      <c r="CI102" s="139"/>
      <c r="CJ102" s="139"/>
      <c r="CK102" s="139"/>
      <c r="CL102" s="139"/>
      <c r="CM102" s="139"/>
      <c r="CN102" s="139"/>
      <c r="CO102" s="139"/>
      <c r="CP102" s="139"/>
      <c r="CQ102" s="139"/>
      <c r="CR102" s="139"/>
      <c r="CS102" s="139"/>
      <c r="CT102" s="139"/>
      <c r="CU102" s="139"/>
      <c r="CV102" s="139"/>
      <c r="CW102" s="139"/>
      <c r="CX102" s="139"/>
      <c r="CY102" s="139"/>
      <c r="CZ102" s="139"/>
      <c r="DA102" s="139"/>
      <c r="DB102" s="139"/>
      <c r="DC102" s="139"/>
      <c r="DD102" s="139"/>
      <c r="DE102" s="139"/>
      <c r="DF102" s="139"/>
      <c r="DG102" s="139"/>
      <c r="DH102" s="139"/>
      <c r="DI102" s="139"/>
      <c r="DJ102" s="139"/>
      <c r="DK102" s="139"/>
      <c r="DL102" s="139"/>
      <c r="DM102" s="139"/>
      <c r="DN102" s="139"/>
      <c r="DO102" s="139"/>
      <c r="DP102" s="139"/>
      <c r="DQ102" s="139"/>
      <c r="DR102" s="139"/>
      <c r="DS102" s="139"/>
      <c r="DT102" s="139"/>
      <c r="DU102" s="139"/>
      <c r="DV102" s="139"/>
      <c r="DW102" s="139"/>
      <c r="DX102" s="139"/>
      <c r="DY102" s="139"/>
      <c r="DZ102" s="139"/>
      <c r="EA102" s="139"/>
      <c r="EB102" s="139"/>
      <c r="EC102" s="139"/>
      <c r="ED102" s="139"/>
      <c r="EE102" s="139"/>
      <c r="EF102" s="139"/>
      <c r="EG102" s="139"/>
      <c r="EH102" s="139"/>
      <c r="EI102" s="139"/>
      <c r="EJ102" s="139"/>
      <c r="EK102" s="139"/>
      <c r="EL102" s="139"/>
      <c r="EM102" s="139"/>
      <c r="EN102" s="139"/>
      <c r="EO102" s="139"/>
      <c r="EP102" s="139"/>
      <c r="EQ102" s="139"/>
      <c r="ER102" s="139"/>
      <c r="ES102" s="139"/>
      <c r="ET102" s="139"/>
      <c r="EU102" s="139"/>
      <c r="EV102" s="139"/>
      <c r="EW102" s="139"/>
      <c r="EX102" s="139"/>
      <c r="EY102" s="139"/>
      <c r="EZ102" s="139"/>
      <c r="FA102" s="139"/>
      <c r="FB102" s="139"/>
      <c r="FC102" s="139"/>
      <c r="FD102" s="139"/>
      <c r="FE102" s="139"/>
      <c r="FF102" s="139"/>
      <c r="FG102" s="139"/>
      <c r="FH102" s="139"/>
      <c r="FI102" s="139"/>
      <c r="FJ102" s="139"/>
      <c r="FK102" s="139"/>
      <c r="FL102" s="139"/>
      <c r="FM102" s="139"/>
      <c r="FN102" s="139"/>
      <c r="FQ102" s="139"/>
      <c r="FR102" s="139"/>
      <c r="FS102" s="139"/>
      <c r="FT102" s="139"/>
      <c r="FU102" s="139"/>
      <c r="FV102" s="139"/>
      <c r="FW102" s="139"/>
      <c r="FX102" s="139"/>
      <c r="FY102" s="139"/>
      <c r="FZ102" s="139"/>
      <c r="GA102" s="139"/>
      <c r="GB102" s="139"/>
      <c r="GC102" s="139"/>
      <c r="GD102" s="139"/>
      <c r="GE102" s="139"/>
      <c r="GF102" s="139"/>
      <c r="GG102" s="139"/>
      <c r="GH102" s="139"/>
      <c r="GI102" s="139"/>
      <c r="GJ102" s="139"/>
      <c r="GK102" s="139"/>
      <c r="GL102" s="139"/>
      <c r="GM102" s="139"/>
      <c r="GN102" s="139"/>
      <c r="GO102" s="139"/>
      <c r="GP102" s="139"/>
      <c r="GQ102" s="139"/>
      <c r="GR102" s="139"/>
      <c r="GS102" s="139"/>
      <c r="GT102" s="139"/>
      <c r="GU102" s="139"/>
      <c r="GV102" s="139"/>
      <c r="GW102" s="139"/>
      <c r="GX102" s="139"/>
      <c r="GY102" s="139"/>
      <c r="GZ102" s="139"/>
      <c r="HA102" s="139"/>
      <c r="HB102" s="139"/>
      <c r="HC102" s="139"/>
      <c r="HD102" s="139"/>
      <c r="HE102" s="139"/>
      <c r="HF102" s="139"/>
      <c r="HG102" s="139"/>
      <c r="HH102" s="139"/>
      <c r="HI102" s="139"/>
      <c r="HJ102" s="139"/>
      <c r="HK102" s="139"/>
      <c r="HL102" s="139"/>
      <c r="HM102" s="139"/>
      <c r="HN102" s="139"/>
      <c r="HO102" s="139"/>
      <c r="HP102" s="139"/>
      <c r="HQ102" s="139"/>
      <c r="HR102" s="139"/>
      <c r="HS102" s="139"/>
      <c r="HT102" s="139"/>
      <c r="HU102" s="139"/>
      <c r="HV102" s="139"/>
      <c r="HW102" s="139"/>
      <c r="HX102" s="139"/>
      <c r="HY102" s="139"/>
      <c r="HZ102" s="139"/>
      <c r="IA102" s="139"/>
      <c r="IB102" s="139"/>
      <c r="IC102" s="139"/>
      <c r="ID102" s="139"/>
      <c r="IE102" s="139"/>
      <c r="IF102" s="139"/>
      <c r="IG102" s="139"/>
      <c r="IH102" s="139"/>
      <c r="II102" s="139"/>
      <c r="IJ102" s="139"/>
      <c r="IK102" s="139"/>
      <c r="IL102" s="139"/>
      <c r="IM102" s="139"/>
      <c r="IN102" s="139"/>
      <c r="IO102" s="139"/>
      <c r="IP102" s="139"/>
      <c r="IQ102" s="139"/>
      <c r="IR102" s="139"/>
      <c r="IS102" s="139"/>
      <c r="IT102" s="139"/>
      <c r="IU102" s="139"/>
      <c r="IV102" s="139"/>
    </row>
    <row r="103" spans="1:256" ht="16.899999999999999" customHeight="1">
      <c r="A103" s="16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84"/>
      <c r="V103" s="184"/>
      <c r="W103" s="184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39"/>
      <c r="CE103" s="139"/>
      <c r="CF103" s="139"/>
      <c r="CG103" s="139"/>
      <c r="CH103" s="139"/>
      <c r="CI103" s="139"/>
      <c r="CJ103" s="139"/>
      <c r="CK103" s="139"/>
      <c r="CL103" s="139"/>
      <c r="CM103" s="139"/>
      <c r="CN103" s="139"/>
      <c r="CO103" s="139"/>
      <c r="CP103" s="139"/>
      <c r="CQ103" s="139"/>
      <c r="CR103" s="139"/>
      <c r="CS103" s="139"/>
      <c r="CT103" s="139"/>
      <c r="CU103" s="139"/>
      <c r="CV103" s="139"/>
      <c r="CW103" s="139"/>
      <c r="CX103" s="139"/>
      <c r="CY103" s="139"/>
      <c r="CZ103" s="139"/>
      <c r="DA103" s="139"/>
      <c r="DB103" s="139"/>
      <c r="DC103" s="139"/>
      <c r="DD103" s="139"/>
      <c r="DE103" s="139"/>
      <c r="DF103" s="139"/>
      <c r="DG103" s="139"/>
      <c r="DH103" s="139"/>
      <c r="DI103" s="139"/>
      <c r="DJ103" s="139"/>
      <c r="DK103" s="139"/>
      <c r="DL103" s="139"/>
      <c r="DM103" s="139"/>
      <c r="DN103" s="139"/>
      <c r="DO103" s="139"/>
      <c r="DP103" s="139"/>
      <c r="DQ103" s="139"/>
      <c r="DR103" s="139"/>
      <c r="DS103" s="139"/>
      <c r="DT103" s="139"/>
      <c r="DU103" s="139"/>
      <c r="DV103" s="139"/>
      <c r="DW103" s="139"/>
      <c r="DX103" s="139"/>
      <c r="DY103" s="139"/>
      <c r="DZ103" s="139"/>
      <c r="EA103" s="139"/>
      <c r="EB103" s="139"/>
      <c r="EC103" s="139"/>
      <c r="ED103" s="139"/>
      <c r="EE103" s="139"/>
      <c r="EF103" s="139"/>
      <c r="EG103" s="139"/>
      <c r="EH103" s="139"/>
      <c r="EI103" s="139"/>
      <c r="EJ103" s="139"/>
      <c r="EK103" s="139"/>
      <c r="EL103" s="139"/>
      <c r="EM103" s="139"/>
      <c r="EN103" s="139"/>
      <c r="EO103" s="139"/>
      <c r="EP103" s="139"/>
      <c r="EQ103" s="139"/>
      <c r="ER103" s="139"/>
      <c r="ES103" s="139"/>
      <c r="ET103" s="139"/>
      <c r="EU103" s="139"/>
      <c r="EV103" s="139"/>
      <c r="EW103" s="139"/>
      <c r="EX103" s="139"/>
      <c r="EY103" s="139"/>
      <c r="EZ103" s="139"/>
      <c r="FA103" s="139"/>
      <c r="FB103" s="139"/>
      <c r="FC103" s="139"/>
      <c r="FD103" s="139"/>
      <c r="FE103" s="139"/>
      <c r="FF103" s="139"/>
      <c r="FG103" s="139"/>
      <c r="FH103" s="139"/>
      <c r="FI103" s="139"/>
      <c r="FJ103" s="139"/>
      <c r="FK103" s="139"/>
      <c r="FL103" s="139"/>
      <c r="FM103" s="139"/>
      <c r="FN103" s="139"/>
      <c r="FQ103" s="139"/>
      <c r="FR103" s="139"/>
      <c r="FS103" s="139"/>
      <c r="FT103" s="139"/>
      <c r="FU103" s="139"/>
      <c r="FV103" s="139"/>
      <c r="FW103" s="139"/>
      <c r="FX103" s="139"/>
      <c r="FY103" s="139"/>
      <c r="FZ103" s="139"/>
      <c r="GA103" s="139"/>
      <c r="GB103" s="139"/>
      <c r="GC103" s="139"/>
      <c r="GD103" s="139"/>
      <c r="GE103" s="139"/>
      <c r="GF103" s="139"/>
      <c r="GG103" s="139"/>
      <c r="GH103" s="139"/>
      <c r="GI103" s="139"/>
      <c r="GJ103" s="139"/>
      <c r="GK103" s="139"/>
      <c r="GL103" s="139"/>
      <c r="GM103" s="139"/>
      <c r="GN103" s="139"/>
      <c r="GO103" s="139"/>
      <c r="GP103" s="139"/>
      <c r="GQ103" s="139"/>
      <c r="GR103" s="139"/>
      <c r="GS103" s="139"/>
      <c r="GT103" s="139"/>
      <c r="GU103" s="139"/>
      <c r="GV103" s="139"/>
      <c r="GW103" s="139"/>
      <c r="GX103" s="139"/>
      <c r="GY103" s="139"/>
      <c r="GZ103" s="139"/>
      <c r="HA103" s="139"/>
      <c r="HB103" s="139"/>
      <c r="HC103" s="139"/>
      <c r="HD103" s="139"/>
      <c r="HE103" s="139"/>
      <c r="HF103" s="139"/>
      <c r="HG103" s="139"/>
      <c r="HH103" s="139"/>
      <c r="HI103" s="139"/>
      <c r="HJ103" s="139"/>
      <c r="HK103" s="139"/>
      <c r="HL103" s="139"/>
      <c r="HM103" s="139"/>
      <c r="HN103" s="139"/>
      <c r="HO103" s="139"/>
      <c r="HP103" s="139"/>
      <c r="HQ103" s="139"/>
      <c r="HR103" s="139"/>
      <c r="HS103" s="139"/>
      <c r="HT103" s="139"/>
      <c r="HU103" s="139"/>
      <c r="HV103" s="139"/>
      <c r="HW103" s="139"/>
      <c r="HX103" s="139"/>
      <c r="HY103" s="139"/>
      <c r="HZ103" s="139"/>
      <c r="IA103" s="139"/>
      <c r="IB103" s="139"/>
      <c r="IC103" s="139"/>
      <c r="ID103" s="139"/>
      <c r="IE103" s="139"/>
      <c r="IF103" s="139"/>
      <c r="IG103" s="139"/>
      <c r="IH103" s="139"/>
      <c r="II103" s="139"/>
      <c r="IJ103" s="139"/>
      <c r="IK103" s="139"/>
      <c r="IL103" s="139"/>
      <c r="IM103" s="139"/>
      <c r="IN103" s="139"/>
      <c r="IO103" s="139"/>
      <c r="IP103" s="139"/>
      <c r="IQ103" s="139"/>
      <c r="IR103" s="139"/>
      <c r="IS103" s="139"/>
      <c r="IT103" s="139"/>
      <c r="IU103" s="139"/>
      <c r="IV103" s="139"/>
    </row>
    <row r="104" spans="1:256" ht="16.899999999999999" customHeight="1">
      <c r="A104" s="16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84"/>
      <c r="V104" s="184"/>
      <c r="W104" s="184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  <c r="BW104" s="125"/>
      <c r="BX104" s="125"/>
      <c r="BY104" s="125"/>
      <c r="BZ104" s="125"/>
      <c r="CA104" s="125"/>
      <c r="CB104" s="125"/>
      <c r="CC104" s="125"/>
      <c r="CD104" s="139"/>
      <c r="CE104" s="139"/>
      <c r="CF104" s="139"/>
      <c r="CG104" s="139"/>
      <c r="CH104" s="139"/>
      <c r="CI104" s="139"/>
      <c r="CJ104" s="139"/>
      <c r="CK104" s="139"/>
      <c r="CL104" s="139"/>
      <c r="CM104" s="139"/>
      <c r="CN104" s="139"/>
      <c r="CO104" s="139"/>
      <c r="CP104" s="139"/>
      <c r="CQ104" s="139"/>
      <c r="CR104" s="139"/>
      <c r="CS104" s="139"/>
      <c r="CT104" s="139"/>
      <c r="CU104" s="139"/>
      <c r="CV104" s="139"/>
      <c r="CW104" s="139"/>
      <c r="CX104" s="139"/>
      <c r="CY104" s="139"/>
      <c r="CZ104" s="139"/>
      <c r="DA104" s="139"/>
      <c r="DB104" s="139"/>
      <c r="DC104" s="139"/>
      <c r="DD104" s="139"/>
      <c r="DE104" s="139"/>
      <c r="DF104" s="139"/>
      <c r="DG104" s="139"/>
      <c r="DH104" s="139"/>
      <c r="DI104" s="139"/>
      <c r="DJ104" s="139"/>
      <c r="DK104" s="139"/>
      <c r="DL104" s="139"/>
      <c r="DM104" s="139"/>
      <c r="DN104" s="139"/>
      <c r="DO104" s="139"/>
      <c r="DP104" s="139"/>
      <c r="DQ104" s="139"/>
      <c r="DR104" s="139"/>
      <c r="DS104" s="139"/>
      <c r="DT104" s="139"/>
      <c r="DU104" s="139"/>
      <c r="DV104" s="139"/>
      <c r="DW104" s="139"/>
      <c r="DX104" s="139"/>
      <c r="DY104" s="139"/>
      <c r="DZ104" s="139"/>
      <c r="EA104" s="139"/>
      <c r="EB104" s="139"/>
      <c r="EC104" s="139"/>
      <c r="ED104" s="139"/>
      <c r="EE104" s="139"/>
      <c r="EF104" s="139"/>
      <c r="EG104" s="139"/>
      <c r="EH104" s="139"/>
      <c r="EI104" s="139"/>
      <c r="EJ104" s="139"/>
      <c r="EK104" s="139"/>
      <c r="EL104" s="139"/>
      <c r="EM104" s="139"/>
      <c r="EN104" s="139"/>
      <c r="EO104" s="139"/>
      <c r="EP104" s="139"/>
      <c r="EQ104" s="139"/>
      <c r="ER104" s="139"/>
      <c r="ES104" s="139"/>
      <c r="ET104" s="139"/>
      <c r="EU104" s="139"/>
      <c r="EV104" s="139"/>
      <c r="EW104" s="139"/>
      <c r="EX104" s="139"/>
      <c r="EY104" s="139"/>
      <c r="EZ104" s="139"/>
      <c r="FA104" s="139"/>
      <c r="FB104" s="139"/>
      <c r="FC104" s="139"/>
      <c r="FD104" s="139"/>
      <c r="FE104" s="139"/>
      <c r="FF104" s="139"/>
      <c r="FG104" s="139"/>
      <c r="FH104" s="139"/>
      <c r="FI104" s="139"/>
      <c r="FJ104" s="139"/>
      <c r="FK104" s="139"/>
      <c r="FL104" s="139"/>
      <c r="FM104" s="139"/>
      <c r="FN104" s="139"/>
      <c r="FQ104" s="139"/>
      <c r="FR104" s="139"/>
      <c r="FS104" s="139"/>
      <c r="FT104" s="139"/>
      <c r="FU104" s="139"/>
      <c r="FV104" s="139"/>
      <c r="FW104" s="139"/>
      <c r="FX104" s="139"/>
      <c r="FY104" s="139"/>
      <c r="FZ104" s="139"/>
      <c r="GA104" s="139"/>
      <c r="GB104" s="139"/>
      <c r="GC104" s="139"/>
      <c r="GD104" s="139"/>
      <c r="GE104" s="139"/>
      <c r="GF104" s="139"/>
      <c r="GG104" s="139"/>
      <c r="GH104" s="139"/>
      <c r="GI104" s="139"/>
      <c r="GJ104" s="139"/>
      <c r="GK104" s="139"/>
      <c r="GL104" s="139"/>
      <c r="GM104" s="139"/>
      <c r="GN104" s="139"/>
      <c r="GO104" s="139"/>
      <c r="GP104" s="139"/>
      <c r="GQ104" s="139"/>
      <c r="GR104" s="139"/>
      <c r="GS104" s="139"/>
      <c r="GT104" s="139"/>
      <c r="GU104" s="139"/>
      <c r="GV104" s="139"/>
      <c r="GW104" s="139"/>
      <c r="GX104" s="139"/>
      <c r="GY104" s="139"/>
      <c r="GZ104" s="139"/>
      <c r="HA104" s="139"/>
      <c r="HB104" s="139"/>
      <c r="HC104" s="139"/>
      <c r="HD104" s="139"/>
      <c r="HE104" s="139"/>
      <c r="HF104" s="139"/>
      <c r="HG104" s="139"/>
      <c r="HH104" s="139"/>
      <c r="HI104" s="139"/>
      <c r="HJ104" s="139"/>
      <c r="HK104" s="139"/>
      <c r="HL104" s="139"/>
      <c r="HM104" s="139"/>
      <c r="HN104" s="139"/>
      <c r="HO104" s="139"/>
      <c r="HP104" s="139"/>
      <c r="HQ104" s="139"/>
      <c r="HR104" s="139"/>
      <c r="HS104" s="139"/>
      <c r="HT104" s="139"/>
      <c r="HU104" s="139"/>
      <c r="HV104" s="139"/>
      <c r="HW104" s="139"/>
      <c r="HX104" s="139"/>
      <c r="HY104" s="139"/>
      <c r="HZ104" s="139"/>
      <c r="IA104" s="139"/>
      <c r="IB104" s="139"/>
      <c r="IC104" s="139"/>
      <c r="ID104" s="139"/>
      <c r="IE104" s="139"/>
      <c r="IF104" s="139"/>
      <c r="IG104" s="139"/>
      <c r="IH104" s="139"/>
      <c r="II104" s="139"/>
      <c r="IJ104" s="139"/>
      <c r="IK104" s="139"/>
      <c r="IL104" s="139"/>
      <c r="IM104" s="139"/>
      <c r="IN104" s="139"/>
      <c r="IO104" s="139"/>
      <c r="IP104" s="139"/>
      <c r="IQ104" s="139"/>
      <c r="IR104" s="139"/>
      <c r="IS104" s="139"/>
      <c r="IT104" s="139"/>
      <c r="IU104" s="139"/>
      <c r="IV104" s="139"/>
    </row>
    <row r="105" spans="1:256" ht="16.899999999999999" customHeight="1">
      <c r="A105" s="16"/>
      <c r="D105" s="121"/>
      <c r="E105" s="181"/>
      <c r="F105" s="181"/>
      <c r="G105" s="181"/>
      <c r="H105" s="181"/>
      <c r="I105" s="181"/>
      <c r="J105" s="181"/>
      <c r="K105" s="181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20"/>
      <c r="W105" s="16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20"/>
      <c r="AQ105" s="16"/>
      <c r="AR105" s="185"/>
      <c r="AS105" s="182"/>
      <c r="AT105" s="182"/>
      <c r="AU105" s="182"/>
      <c r="AV105" s="182"/>
      <c r="AW105" s="182"/>
      <c r="AX105" s="182"/>
      <c r="AY105" s="182"/>
      <c r="AZ105" s="182"/>
      <c r="BA105" s="182"/>
      <c r="BB105" s="182"/>
      <c r="BC105" s="182"/>
      <c r="BD105" s="182"/>
      <c r="BE105" s="182"/>
      <c r="BF105" s="182"/>
      <c r="BG105" s="182"/>
      <c r="BH105" s="182"/>
      <c r="BI105" s="182"/>
      <c r="BJ105" s="120"/>
      <c r="BK105" s="16"/>
      <c r="BL105" s="185"/>
      <c r="BM105" s="182"/>
      <c r="BN105" s="182"/>
      <c r="BO105" s="182"/>
      <c r="BP105" s="182"/>
      <c r="BQ105" s="182"/>
      <c r="BR105" s="182"/>
      <c r="BS105" s="182"/>
      <c r="BT105" s="182"/>
      <c r="BU105" s="182"/>
      <c r="BV105" s="182"/>
      <c r="BW105" s="182"/>
      <c r="BX105" s="182"/>
      <c r="BY105" s="182"/>
      <c r="BZ105" s="182"/>
      <c r="CA105" s="182"/>
      <c r="CB105" s="182"/>
      <c r="CC105" s="182"/>
      <c r="CD105" s="139"/>
      <c r="CE105" s="139"/>
      <c r="CF105" s="139"/>
      <c r="CG105" s="139"/>
      <c r="CH105" s="139"/>
      <c r="CI105" s="139"/>
      <c r="CJ105" s="139"/>
      <c r="CK105" s="139"/>
      <c r="CL105" s="139"/>
      <c r="CM105" s="139"/>
      <c r="CN105" s="139"/>
      <c r="CO105" s="139"/>
      <c r="CP105" s="139"/>
      <c r="CQ105" s="139"/>
      <c r="CR105" s="139"/>
      <c r="CS105" s="139"/>
      <c r="CT105" s="139"/>
      <c r="CU105" s="139"/>
      <c r="CV105" s="139"/>
      <c r="CW105" s="139"/>
      <c r="CX105" s="139"/>
      <c r="CY105" s="139"/>
      <c r="CZ105" s="139"/>
      <c r="DA105" s="139"/>
      <c r="DB105" s="139"/>
      <c r="DC105" s="139"/>
      <c r="DD105" s="139"/>
      <c r="DE105" s="139"/>
      <c r="DF105" s="139"/>
      <c r="DG105" s="139"/>
      <c r="DH105" s="139"/>
      <c r="DI105" s="139"/>
      <c r="DJ105" s="139"/>
      <c r="DK105" s="139"/>
      <c r="DL105" s="139"/>
      <c r="DM105" s="139"/>
      <c r="DN105" s="139"/>
      <c r="DO105" s="139"/>
      <c r="DP105" s="139"/>
      <c r="DQ105" s="139"/>
      <c r="DR105" s="139"/>
      <c r="DS105" s="139"/>
      <c r="DT105" s="139"/>
      <c r="DU105" s="139"/>
      <c r="DV105" s="139"/>
      <c r="DW105" s="139"/>
      <c r="DX105" s="139"/>
      <c r="DY105" s="139"/>
      <c r="DZ105" s="139"/>
      <c r="EA105" s="139"/>
      <c r="EB105" s="139"/>
      <c r="EC105" s="139"/>
      <c r="ED105" s="139"/>
      <c r="EE105" s="139"/>
      <c r="EF105" s="139"/>
      <c r="EG105" s="139"/>
      <c r="EH105" s="139"/>
      <c r="EI105" s="139"/>
      <c r="EJ105" s="139"/>
      <c r="EK105" s="139"/>
      <c r="EL105" s="139"/>
      <c r="EM105" s="139"/>
      <c r="EN105" s="139"/>
      <c r="EO105" s="139"/>
      <c r="EP105" s="139"/>
      <c r="EQ105" s="139"/>
      <c r="ER105" s="139"/>
      <c r="ES105" s="139"/>
      <c r="ET105" s="139"/>
      <c r="EU105" s="139"/>
      <c r="EV105" s="139"/>
      <c r="EW105" s="139"/>
      <c r="EX105" s="139"/>
      <c r="EY105" s="139"/>
      <c r="EZ105" s="139"/>
      <c r="FA105" s="139"/>
      <c r="FB105" s="139"/>
      <c r="FC105" s="139"/>
      <c r="FD105" s="139"/>
      <c r="FE105" s="139"/>
      <c r="FF105" s="139"/>
      <c r="FG105" s="139"/>
      <c r="FH105" s="139"/>
      <c r="FI105" s="139"/>
      <c r="FJ105" s="139"/>
      <c r="FK105" s="139"/>
      <c r="FL105" s="139"/>
      <c r="FM105" s="139"/>
      <c r="FN105" s="139"/>
      <c r="FO105" s="139"/>
      <c r="FP105" s="139"/>
      <c r="FQ105" s="139"/>
      <c r="FR105" s="139"/>
      <c r="FS105" s="139"/>
      <c r="FT105" s="139"/>
      <c r="FU105" s="139"/>
      <c r="FV105" s="139"/>
      <c r="FW105" s="139"/>
      <c r="FX105" s="139"/>
      <c r="FY105" s="139"/>
      <c r="FZ105" s="139"/>
      <c r="GA105" s="139"/>
      <c r="GB105" s="139"/>
      <c r="GC105" s="139"/>
      <c r="GD105" s="139"/>
      <c r="GE105" s="139"/>
      <c r="GF105" s="139"/>
      <c r="GG105" s="139"/>
      <c r="GH105" s="139"/>
      <c r="GI105" s="139"/>
      <c r="GJ105" s="139"/>
      <c r="GK105" s="139"/>
      <c r="GL105" s="139"/>
      <c r="GM105" s="139"/>
      <c r="GN105" s="139"/>
      <c r="GO105" s="139"/>
      <c r="GP105" s="139"/>
      <c r="GQ105" s="139"/>
      <c r="GR105" s="139"/>
      <c r="GS105" s="139"/>
      <c r="GT105" s="139"/>
      <c r="GU105" s="139"/>
      <c r="GV105" s="139"/>
      <c r="GW105" s="139"/>
      <c r="GX105" s="139"/>
      <c r="GY105" s="139"/>
      <c r="GZ105" s="139"/>
      <c r="HA105" s="139"/>
      <c r="HB105" s="139"/>
      <c r="HC105" s="139"/>
      <c r="HD105" s="139"/>
      <c r="HE105" s="139"/>
      <c r="HF105" s="139"/>
      <c r="HG105" s="139"/>
      <c r="HH105" s="139"/>
      <c r="HI105" s="139"/>
      <c r="HJ105" s="139"/>
      <c r="HK105" s="139"/>
      <c r="HL105" s="139"/>
      <c r="HM105" s="139"/>
      <c r="HN105" s="139"/>
      <c r="HO105" s="139"/>
      <c r="HP105" s="139"/>
      <c r="HQ105" s="139"/>
      <c r="HR105" s="139"/>
      <c r="HS105" s="139"/>
      <c r="HT105" s="139"/>
      <c r="HU105" s="139"/>
      <c r="HV105" s="139"/>
      <c r="HW105" s="139"/>
      <c r="HX105" s="139"/>
      <c r="HY105" s="139"/>
      <c r="HZ105" s="139"/>
      <c r="IA105" s="139"/>
      <c r="IB105" s="139"/>
      <c r="IC105" s="139"/>
      <c r="ID105" s="139"/>
      <c r="IE105" s="139"/>
      <c r="IF105" s="139"/>
      <c r="IG105" s="139"/>
      <c r="IH105" s="139"/>
      <c r="II105" s="139"/>
      <c r="IJ105" s="139"/>
      <c r="IK105" s="139"/>
      <c r="IL105" s="139"/>
      <c r="IM105" s="139"/>
      <c r="IN105" s="139"/>
      <c r="IO105" s="139"/>
      <c r="IP105" s="139"/>
      <c r="IQ105" s="139"/>
      <c r="IR105" s="139"/>
      <c r="IS105" s="139"/>
      <c r="IT105" s="139"/>
      <c r="IU105" s="139"/>
      <c r="IV105" s="139"/>
    </row>
    <row r="106" spans="1:256" ht="16.5" customHeight="1">
      <c r="A106" s="16"/>
      <c r="D106" s="181"/>
      <c r="E106" s="181"/>
      <c r="F106" s="181"/>
      <c r="G106" s="181"/>
      <c r="H106" s="181"/>
      <c r="I106" s="181"/>
      <c r="J106" s="181"/>
      <c r="K106" s="181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2"/>
      <c r="W106" s="16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2"/>
      <c r="AQ106" s="16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2"/>
      <c r="BK106" s="16"/>
      <c r="BL106" s="182"/>
      <c r="BM106" s="182"/>
      <c r="BN106" s="182"/>
      <c r="BO106" s="182"/>
      <c r="BP106" s="182"/>
      <c r="BQ106" s="182"/>
      <c r="BR106" s="182"/>
      <c r="BS106" s="182"/>
      <c r="BT106" s="182"/>
      <c r="BU106" s="182"/>
      <c r="BV106" s="182"/>
      <c r="BW106" s="182"/>
      <c r="BX106" s="182"/>
      <c r="BY106" s="182"/>
      <c r="BZ106" s="182"/>
      <c r="CA106" s="182"/>
      <c r="CB106" s="182"/>
      <c r="CC106" s="182"/>
      <c r="CD106" s="139"/>
      <c r="CE106" s="139"/>
      <c r="CF106" s="139"/>
      <c r="CG106" s="139"/>
      <c r="CH106" s="139"/>
      <c r="CI106" s="139"/>
      <c r="CJ106" s="139"/>
      <c r="CK106" s="139"/>
      <c r="CL106" s="139"/>
      <c r="CM106" s="139"/>
      <c r="CN106" s="139"/>
      <c r="CO106" s="139"/>
      <c r="CP106" s="139"/>
      <c r="CQ106" s="139"/>
      <c r="CR106" s="139"/>
      <c r="CS106" s="139"/>
      <c r="CT106" s="139"/>
      <c r="CU106" s="139"/>
      <c r="CV106" s="139"/>
      <c r="CW106" s="139"/>
      <c r="CX106" s="139"/>
      <c r="CY106" s="139"/>
      <c r="CZ106" s="139"/>
      <c r="DA106" s="139"/>
      <c r="DB106" s="139"/>
      <c r="DC106" s="139"/>
      <c r="DD106" s="139"/>
      <c r="DE106" s="139"/>
      <c r="DF106" s="139"/>
      <c r="DG106" s="139"/>
      <c r="DH106" s="139"/>
      <c r="DI106" s="139"/>
      <c r="DJ106" s="139"/>
      <c r="DK106" s="139"/>
      <c r="DL106" s="139"/>
      <c r="DM106" s="139"/>
      <c r="DN106" s="139"/>
      <c r="DO106" s="139"/>
      <c r="DP106" s="139"/>
      <c r="DQ106" s="139"/>
      <c r="DR106" s="139"/>
      <c r="DS106" s="139"/>
      <c r="DT106" s="139"/>
      <c r="DU106" s="139"/>
      <c r="DV106" s="139"/>
      <c r="DW106" s="139"/>
      <c r="DX106" s="139"/>
      <c r="DY106" s="139"/>
      <c r="DZ106" s="139"/>
      <c r="EA106" s="139"/>
      <c r="EB106" s="139"/>
      <c r="EC106" s="139"/>
      <c r="ED106" s="139"/>
      <c r="EE106" s="139"/>
      <c r="EF106" s="139"/>
      <c r="EG106" s="139"/>
      <c r="EH106" s="139"/>
      <c r="EI106" s="139"/>
      <c r="EJ106" s="139"/>
      <c r="EK106" s="139"/>
      <c r="EL106" s="139"/>
      <c r="EM106" s="139"/>
      <c r="EN106" s="139"/>
      <c r="EO106" s="139"/>
      <c r="EP106" s="139"/>
      <c r="EQ106" s="139"/>
      <c r="ER106" s="139"/>
      <c r="ES106" s="139"/>
      <c r="ET106" s="139"/>
      <c r="EU106" s="139"/>
      <c r="EV106" s="139"/>
      <c r="EW106" s="139"/>
      <c r="EX106" s="139"/>
      <c r="EY106" s="139"/>
      <c r="EZ106" s="139"/>
      <c r="FA106" s="139"/>
      <c r="FB106" s="139"/>
      <c r="FC106" s="139"/>
      <c r="FD106" s="139"/>
      <c r="FE106" s="139"/>
      <c r="FF106" s="139"/>
      <c r="FG106" s="139"/>
      <c r="FH106" s="139"/>
      <c r="FI106" s="139"/>
      <c r="FJ106" s="139"/>
      <c r="FK106" s="139"/>
      <c r="FL106" s="139"/>
      <c r="FM106" s="139"/>
      <c r="FN106" s="139"/>
      <c r="FO106" s="139"/>
      <c r="FP106" s="139"/>
      <c r="FQ106" s="139"/>
      <c r="FR106" s="139"/>
      <c r="FS106" s="139"/>
      <c r="FT106" s="139"/>
      <c r="FU106" s="139"/>
      <c r="FV106" s="139"/>
      <c r="FW106" s="139"/>
      <c r="FX106" s="139"/>
      <c r="FY106" s="139"/>
      <c r="FZ106" s="139"/>
      <c r="GA106" s="139"/>
      <c r="GB106" s="139"/>
      <c r="GC106" s="139"/>
      <c r="GD106" s="139"/>
      <c r="GE106" s="139"/>
      <c r="GF106" s="139"/>
      <c r="GG106" s="139"/>
      <c r="GH106" s="139"/>
      <c r="GI106" s="139"/>
      <c r="GJ106" s="139"/>
      <c r="GK106" s="139"/>
      <c r="GL106" s="139"/>
      <c r="GM106" s="139"/>
      <c r="GN106" s="139"/>
      <c r="GO106" s="139"/>
      <c r="GP106" s="139"/>
      <c r="GQ106" s="139"/>
      <c r="GR106" s="139"/>
      <c r="GS106" s="139"/>
      <c r="GT106" s="139"/>
      <c r="GU106" s="139"/>
      <c r="GV106" s="139"/>
      <c r="GW106" s="139"/>
      <c r="GX106" s="139"/>
      <c r="GY106" s="139"/>
      <c r="GZ106" s="139"/>
      <c r="HA106" s="139"/>
      <c r="HB106" s="139"/>
      <c r="HC106" s="139"/>
      <c r="HD106" s="139"/>
      <c r="HE106" s="139"/>
      <c r="HF106" s="139"/>
      <c r="HG106" s="139"/>
      <c r="HH106" s="139"/>
      <c r="HI106" s="139"/>
      <c r="HJ106" s="139"/>
      <c r="HK106" s="139"/>
      <c r="HL106" s="139"/>
      <c r="HM106" s="139"/>
      <c r="HN106" s="139"/>
      <c r="HO106" s="139"/>
      <c r="HP106" s="139"/>
      <c r="HQ106" s="139"/>
      <c r="HR106" s="139"/>
      <c r="HS106" s="139"/>
      <c r="HT106" s="139"/>
      <c r="HU106" s="139"/>
      <c r="HV106" s="139"/>
      <c r="HW106" s="139"/>
      <c r="HX106" s="139"/>
      <c r="HY106" s="139"/>
      <c r="HZ106" s="139"/>
      <c r="IA106" s="139"/>
      <c r="IB106" s="139"/>
      <c r="IC106" s="139"/>
      <c r="ID106" s="139"/>
      <c r="IE106" s="139"/>
      <c r="IF106" s="139"/>
      <c r="IG106" s="139"/>
      <c r="IH106" s="139"/>
      <c r="II106" s="139"/>
      <c r="IJ106" s="139"/>
      <c r="IK106" s="139"/>
      <c r="IL106" s="139"/>
      <c r="IM106" s="139"/>
      <c r="IN106" s="139"/>
      <c r="IO106" s="139"/>
      <c r="IP106" s="139"/>
      <c r="IQ106" s="139"/>
      <c r="IR106" s="139"/>
      <c r="IS106" s="139"/>
      <c r="IT106" s="139"/>
      <c r="IU106" s="139"/>
      <c r="IV106" s="139"/>
    </row>
    <row r="107" spans="1:256" ht="16.5" customHeight="1">
      <c r="A107" s="16"/>
      <c r="D107" s="186"/>
      <c r="E107" s="186"/>
      <c r="F107" s="186"/>
      <c r="G107" s="186"/>
      <c r="H107" s="186"/>
      <c r="I107" s="186"/>
      <c r="J107" s="186"/>
      <c r="K107" s="186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20"/>
      <c r="W107" s="16"/>
      <c r="AP107" s="120"/>
      <c r="AQ107" s="16"/>
      <c r="BJ107" s="120"/>
      <c r="BK107" s="16"/>
    </row>
    <row r="108" spans="1:256" ht="16.5" customHeight="1">
      <c r="A108" s="16"/>
      <c r="D108" s="186"/>
      <c r="E108" s="186"/>
      <c r="F108" s="186"/>
      <c r="G108" s="186"/>
      <c r="H108" s="186"/>
      <c r="I108" s="186"/>
      <c r="J108" s="186"/>
      <c r="K108" s="186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2"/>
      <c r="W108" s="16"/>
      <c r="AP108" s="2"/>
      <c r="AQ108" s="16"/>
      <c r="BJ108" s="2"/>
      <c r="BK108" s="16"/>
    </row>
    <row r="109" spans="1:256">
      <c r="D109" s="186"/>
      <c r="E109" s="186"/>
      <c r="F109" s="186"/>
      <c r="G109" s="186"/>
      <c r="H109" s="186"/>
      <c r="I109" s="186"/>
      <c r="J109" s="186"/>
      <c r="K109" s="186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2"/>
      <c r="W109" s="16"/>
      <c r="AP109" s="2"/>
      <c r="AQ109" s="16"/>
      <c r="BJ109" s="2"/>
      <c r="BK109" s="16"/>
    </row>
    <row r="110" spans="1:256">
      <c r="D110" s="186"/>
      <c r="E110" s="186"/>
      <c r="F110" s="186"/>
      <c r="G110" s="186"/>
      <c r="H110" s="186"/>
      <c r="I110" s="186"/>
      <c r="J110" s="186"/>
      <c r="K110" s="186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</row>
    <row r="111" spans="1:256">
      <c r="D111" s="186"/>
      <c r="E111" s="186"/>
      <c r="F111" s="186"/>
      <c r="G111" s="186"/>
      <c r="H111" s="186"/>
      <c r="I111" s="186"/>
      <c r="J111" s="186"/>
      <c r="K111" s="186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</row>
    <row r="112" spans="1:256">
      <c r="D112" s="186"/>
      <c r="E112" s="186"/>
      <c r="F112" s="186"/>
      <c r="G112" s="186"/>
      <c r="H112" s="186"/>
      <c r="I112" s="186"/>
      <c r="J112" s="186"/>
      <c r="K112" s="186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</row>
    <row r="113" spans="4:81">
      <c r="D113" s="186"/>
      <c r="E113" s="186"/>
      <c r="F113" s="186"/>
      <c r="G113" s="186"/>
      <c r="H113" s="186"/>
      <c r="I113" s="186"/>
      <c r="J113" s="186"/>
      <c r="K113" s="186"/>
      <c r="L113" s="186"/>
      <c r="M113" s="186"/>
      <c r="N113" s="186"/>
      <c r="O113" s="186"/>
      <c r="P113" s="186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</row>
    <row r="114" spans="4:81">
      <c r="D114" s="186"/>
      <c r="E114" s="186"/>
      <c r="F114" s="186"/>
      <c r="G114" s="186"/>
      <c r="H114" s="186"/>
      <c r="I114" s="186"/>
      <c r="J114" s="186"/>
      <c r="K114" s="186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</row>
    <row r="115" spans="4:81">
      <c r="D115" s="186"/>
      <c r="E115" s="186"/>
      <c r="F115" s="186"/>
      <c r="G115" s="186"/>
      <c r="H115" s="186"/>
      <c r="I115" s="186"/>
      <c r="J115" s="186"/>
      <c r="K115" s="186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</row>
    <row r="116" spans="4:81">
      <c r="D116" s="186"/>
      <c r="E116" s="186"/>
      <c r="F116" s="186"/>
      <c r="G116" s="186"/>
      <c r="H116" s="186"/>
      <c r="I116" s="186"/>
      <c r="J116" s="186"/>
      <c r="K116" s="186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</row>
    <row r="117" spans="4:81">
      <c r="D117" s="186"/>
      <c r="E117" s="186"/>
      <c r="F117" s="186"/>
      <c r="G117" s="186"/>
      <c r="H117" s="186"/>
      <c r="I117" s="186"/>
      <c r="J117" s="186"/>
      <c r="K117" s="186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</row>
    <row r="118" spans="4:81">
      <c r="D118" s="186"/>
      <c r="E118" s="186"/>
      <c r="F118" s="186"/>
      <c r="G118" s="186"/>
      <c r="H118" s="186"/>
      <c r="I118" s="186"/>
      <c r="J118" s="186"/>
      <c r="K118" s="186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</row>
    <row r="119" spans="4:81">
      <c r="D119" s="186"/>
      <c r="E119" s="186"/>
      <c r="F119" s="186"/>
      <c r="G119" s="186"/>
      <c r="H119" s="186"/>
      <c r="I119" s="186"/>
      <c r="J119" s="186"/>
      <c r="K119" s="186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</row>
    <row r="120" spans="4:81">
      <c r="D120" s="186"/>
      <c r="E120" s="186"/>
      <c r="F120" s="186"/>
      <c r="G120" s="186"/>
      <c r="H120" s="186"/>
      <c r="I120" s="186"/>
      <c r="J120" s="186"/>
      <c r="K120" s="186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</row>
    <row r="121" spans="4:81">
      <c r="D121" s="186"/>
      <c r="E121" s="186"/>
      <c r="F121" s="186"/>
      <c r="G121" s="186"/>
      <c r="H121" s="186"/>
      <c r="I121" s="186"/>
      <c r="J121" s="186"/>
      <c r="K121" s="186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</row>
    <row r="122" spans="4:81">
      <c r="D122" s="186"/>
      <c r="E122" s="186"/>
      <c r="F122" s="186"/>
      <c r="G122" s="186"/>
      <c r="H122" s="186"/>
      <c r="I122" s="186"/>
      <c r="J122" s="186"/>
      <c r="K122" s="186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</row>
    <row r="123" spans="4:81">
      <c r="D123" s="186"/>
      <c r="E123" s="186"/>
      <c r="F123" s="186"/>
      <c r="G123" s="186"/>
      <c r="H123" s="186"/>
      <c r="I123" s="186"/>
      <c r="J123" s="186"/>
      <c r="K123" s="186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</row>
    <row r="124" spans="4:81">
      <c r="D124" s="186"/>
      <c r="E124" s="186"/>
      <c r="F124" s="186"/>
      <c r="G124" s="186"/>
      <c r="H124" s="186"/>
      <c r="I124" s="186"/>
      <c r="J124" s="186"/>
      <c r="K124" s="186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</row>
    <row r="125" spans="4:81">
      <c r="D125" s="186"/>
      <c r="E125" s="186"/>
      <c r="F125" s="186"/>
      <c r="G125" s="186"/>
      <c r="H125" s="186"/>
      <c r="I125" s="186"/>
      <c r="J125" s="186"/>
      <c r="K125" s="186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</row>
    <row r="126" spans="4:81">
      <c r="D126" s="186"/>
      <c r="E126" s="186"/>
      <c r="F126" s="186"/>
      <c r="G126" s="186"/>
      <c r="H126" s="186"/>
      <c r="I126" s="186"/>
      <c r="J126" s="186"/>
      <c r="K126" s="186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</row>
    <row r="127" spans="4:81">
      <c r="D127" s="186"/>
      <c r="E127" s="186"/>
      <c r="F127" s="186"/>
      <c r="G127" s="186"/>
      <c r="H127" s="186"/>
      <c r="I127" s="186"/>
      <c r="J127" s="186"/>
      <c r="K127" s="186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</row>
    <row r="128" spans="4:81">
      <c r="D128" s="186"/>
      <c r="E128" s="186"/>
      <c r="F128" s="186"/>
      <c r="G128" s="186"/>
      <c r="H128" s="186"/>
      <c r="I128" s="186"/>
      <c r="J128" s="186"/>
      <c r="K128" s="186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</row>
    <row r="129" spans="4:21">
      <c r="D129" s="186"/>
      <c r="E129" s="186"/>
      <c r="F129" s="186"/>
      <c r="G129" s="186"/>
      <c r="H129" s="186"/>
      <c r="I129" s="186"/>
      <c r="J129" s="186"/>
      <c r="K129" s="186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</row>
    <row r="130" spans="4:21">
      <c r="D130" s="186"/>
      <c r="E130" s="186"/>
      <c r="F130" s="186"/>
      <c r="G130" s="186"/>
      <c r="H130" s="186"/>
      <c r="I130" s="186"/>
      <c r="J130" s="186"/>
      <c r="K130" s="186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</row>
    <row r="131" spans="4:21">
      <c r="D131" s="186"/>
      <c r="E131" s="186"/>
      <c r="F131" s="186"/>
      <c r="G131" s="186"/>
      <c r="H131" s="186"/>
      <c r="I131" s="186"/>
      <c r="J131" s="186"/>
      <c r="K131" s="186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</row>
    <row r="132" spans="4:21">
      <c r="D132" s="186"/>
      <c r="E132" s="186"/>
      <c r="F132" s="186"/>
      <c r="G132" s="186"/>
      <c r="H132" s="186"/>
      <c r="I132" s="186"/>
      <c r="J132" s="186"/>
      <c r="K132" s="186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</row>
    <row r="133" spans="4:21">
      <c r="D133" s="186"/>
      <c r="E133" s="186"/>
      <c r="F133" s="186"/>
      <c r="G133" s="186"/>
      <c r="H133" s="186"/>
      <c r="I133" s="186"/>
      <c r="J133" s="186"/>
      <c r="K133" s="186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</row>
    <row r="134" spans="4:21">
      <c r="D134" s="186"/>
      <c r="E134" s="186"/>
      <c r="F134" s="186"/>
      <c r="G134" s="186"/>
      <c r="H134" s="186"/>
      <c r="I134" s="186"/>
      <c r="J134" s="186"/>
      <c r="K134" s="186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</row>
    <row r="135" spans="4:21">
      <c r="D135" s="186"/>
      <c r="E135" s="186"/>
      <c r="F135" s="186"/>
      <c r="G135" s="186"/>
      <c r="H135" s="186"/>
      <c r="I135" s="186"/>
      <c r="J135" s="186"/>
      <c r="K135" s="186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</row>
    <row r="136" spans="4:21">
      <c r="D136" s="186"/>
      <c r="E136" s="186"/>
      <c r="F136" s="186"/>
      <c r="G136" s="186"/>
      <c r="H136" s="186"/>
      <c r="I136" s="186"/>
      <c r="J136" s="186"/>
      <c r="K136" s="186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</row>
    <row r="137" spans="4:21">
      <c r="D137" s="186"/>
      <c r="E137" s="186"/>
      <c r="F137" s="186"/>
      <c r="G137" s="186"/>
      <c r="H137" s="186"/>
      <c r="I137" s="186"/>
      <c r="J137" s="186"/>
      <c r="K137" s="186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</row>
    <row r="138" spans="4:21">
      <c r="D138" s="186"/>
      <c r="E138" s="186"/>
      <c r="F138" s="186"/>
      <c r="G138" s="186"/>
      <c r="H138" s="186"/>
      <c r="I138" s="186"/>
      <c r="J138" s="186"/>
      <c r="K138" s="186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</row>
    <row r="139" spans="4:21">
      <c r="D139" s="186"/>
      <c r="E139" s="186"/>
      <c r="F139" s="186"/>
      <c r="G139" s="186"/>
      <c r="H139" s="186"/>
      <c r="I139" s="186"/>
      <c r="J139" s="186"/>
      <c r="K139" s="186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</row>
    <row r="140" spans="4:21">
      <c r="D140" s="186"/>
      <c r="E140" s="186"/>
      <c r="F140" s="186"/>
      <c r="G140" s="186"/>
      <c r="H140" s="186"/>
      <c r="I140" s="186"/>
      <c r="J140" s="186"/>
      <c r="K140" s="186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</row>
    <row r="141" spans="4:21">
      <c r="D141" s="186"/>
      <c r="E141" s="186"/>
      <c r="F141" s="186"/>
      <c r="G141" s="186"/>
      <c r="H141" s="186"/>
      <c r="I141" s="186"/>
      <c r="J141" s="186"/>
      <c r="K141" s="186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</row>
    <row r="142" spans="4:21">
      <c r="D142" s="186"/>
      <c r="E142" s="186"/>
      <c r="F142" s="186"/>
      <c r="G142" s="186"/>
      <c r="H142" s="186"/>
      <c r="I142" s="186"/>
      <c r="J142" s="186"/>
      <c r="K142" s="186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</row>
    <row r="143" spans="4:21">
      <c r="D143" s="186"/>
      <c r="E143" s="186"/>
      <c r="F143" s="186"/>
      <c r="G143" s="186"/>
      <c r="H143" s="186"/>
      <c r="I143" s="186"/>
      <c r="J143" s="186"/>
      <c r="K143" s="186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</row>
    <row r="144" spans="4:21">
      <c r="D144" s="186"/>
      <c r="E144" s="186"/>
      <c r="F144" s="186"/>
      <c r="G144" s="186"/>
      <c r="H144" s="186"/>
      <c r="I144" s="186"/>
      <c r="J144" s="186"/>
      <c r="K144" s="186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</row>
    <row r="145" spans="4:21">
      <c r="D145" s="186"/>
      <c r="E145" s="186"/>
      <c r="F145" s="186"/>
      <c r="G145" s="186"/>
      <c r="H145" s="186"/>
      <c r="I145" s="186"/>
      <c r="J145" s="186"/>
      <c r="K145" s="186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</row>
    <row r="146" spans="4:21">
      <c r="D146" s="186"/>
      <c r="E146" s="186"/>
      <c r="F146" s="186"/>
      <c r="G146" s="186"/>
      <c r="H146" s="186"/>
      <c r="I146" s="186"/>
      <c r="J146" s="186"/>
      <c r="K146" s="186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</row>
    <row r="147" spans="4:21">
      <c r="D147" s="186"/>
      <c r="E147" s="186"/>
      <c r="F147" s="186"/>
      <c r="G147" s="186"/>
      <c r="H147" s="186"/>
      <c r="I147" s="186"/>
      <c r="J147" s="186"/>
      <c r="K147" s="186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</row>
    <row r="148" spans="4:21">
      <c r="D148" s="186"/>
      <c r="E148" s="186"/>
      <c r="F148" s="186"/>
      <c r="G148" s="186"/>
      <c r="H148" s="186"/>
      <c r="I148" s="186"/>
      <c r="J148" s="186"/>
      <c r="K148" s="186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</row>
    <row r="149" spans="4:21">
      <c r="D149" s="186"/>
      <c r="E149" s="186"/>
      <c r="F149" s="186"/>
      <c r="G149" s="186"/>
      <c r="H149" s="186"/>
      <c r="I149" s="186"/>
      <c r="J149" s="186"/>
      <c r="K149" s="186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</row>
    <row r="150" spans="4:21">
      <c r="D150" s="186"/>
      <c r="E150" s="186"/>
      <c r="F150" s="186"/>
      <c r="G150" s="186"/>
      <c r="H150" s="186"/>
      <c r="I150" s="186"/>
      <c r="J150" s="186"/>
      <c r="K150" s="186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</row>
    <row r="151" spans="4:21">
      <c r="D151" s="186"/>
      <c r="E151" s="186"/>
      <c r="F151" s="186"/>
      <c r="G151" s="186"/>
      <c r="H151" s="186"/>
      <c r="I151" s="186"/>
      <c r="J151" s="186"/>
      <c r="K151" s="186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</row>
    <row r="152" spans="4:21">
      <c r="D152" s="186"/>
      <c r="E152" s="186"/>
      <c r="F152" s="186"/>
      <c r="G152" s="186"/>
      <c r="H152" s="186"/>
      <c r="I152" s="186"/>
      <c r="J152" s="186"/>
      <c r="K152" s="186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</row>
    <row r="153" spans="4:21">
      <c r="D153" s="186"/>
      <c r="E153" s="186"/>
      <c r="F153" s="186"/>
      <c r="G153" s="186"/>
      <c r="H153" s="186"/>
      <c r="I153" s="186"/>
      <c r="J153" s="186"/>
      <c r="K153" s="186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</row>
    <row r="154" spans="4:21">
      <c r="D154" s="186"/>
      <c r="E154" s="186"/>
      <c r="F154" s="186"/>
      <c r="G154" s="186"/>
      <c r="H154" s="186"/>
      <c r="I154" s="186"/>
      <c r="J154" s="186"/>
      <c r="K154" s="186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</row>
    <row r="155" spans="4:21">
      <c r="D155" s="186"/>
      <c r="E155" s="186"/>
      <c r="F155" s="186"/>
      <c r="G155" s="186"/>
      <c r="H155" s="186"/>
      <c r="I155" s="186"/>
      <c r="J155" s="186"/>
      <c r="K155" s="186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</row>
    <row r="156" spans="4:21">
      <c r="D156" s="186"/>
      <c r="E156" s="186"/>
      <c r="F156" s="186"/>
      <c r="G156" s="186"/>
      <c r="H156" s="186"/>
      <c r="I156" s="186"/>
      <c r="J156" s="186"/>
      <c r="K156" s="186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</row>
    <row r="157" spans="4:21">
      <c r="D157" s="186"/>
      <c r="E157" s="186"/>
      <c r="F157" s="186"/>
      <c r="G157" s="186"/>
      <c r="H157" s="186"/>
      <c r="I157" s="186"/>
      <c r="J157" s="186"/>
      <c r="K157" s="186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</row>
    <row r="158" spans="4:21">
      <c r="D158" s="186"/>
      <c r="E158" s="186"/>
      <c r="F158" s="186"/>
      <c r="G158" s="186"/>
      <c r="H158" s="186"/>
      <c r="I158" s="186"/>
      <c r="J158" s="186"/>
      <c r="K158" s="186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</row>
    <row r="159" spans="4:21">
      <c r="D159" s="186"/>
      <c r="E159" s="186"/>
      <c r="F159" s="186"/>
      <c r="G159" s="186"/>
      <c r="H159" s="186"/>
      <c r="I159" s="186"/>
      <c r="J159" s="186"/>
      <c r="K159" s="186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</row>
    <row r="160" spans="4:21">
      <c r="D160" s="186"/>
      <c r="E160" s="186"/>
      <c r="F160" s="186"/>
      <c r="G160" s="186"/>
      <c r="H160" s="186"/>
      <c r="I160" s="186"/>
      <c r="J160" s="186"/>
      <c r="K160" s="186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spans="4:21">
      <c r="D161" s="186"/>
      <c r="E161" s="186"/>
      <c r="F161" s="186"/>
      <c r="G161" s="186"/>
      <c r="H161" s="186"/>
      <c r="I161" s="186"/>
      <c r="J161" s="186"/>
      <c r="K161" s="186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spans="4:21">
      <c r="D162" s="186"/>
      <c r="E162" s="186"/>
      <c r="F162" s="186"/>
      <c r="G162" s="186"/>
      <c r="H162" s="186"/>
      <c r="I162" s="186"/>
      <c r="J162" s="186"/>
      <c r="K162" s="186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spans="4:21">
      <c r="D163" s="186"/>
      <c r="E163" s="186"/>
      <c r="F163" s="186"/>
      <c r="G163" s="186"/>
      <c r="H163" s="186"/>
      <c r="I163" s="186"/>
      <c r="J163" s="186"/>
      <c r="K163" s="186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spans="4:21">
      <c r="D164" s="186"/>
      <c r="E164" s="186"/>
      <c r="F164" s="186"/>
      <c r="G164" s="186"/>
      <c r="H164" s="186"/>
      <c r="I164" s="186"/>
      <c r="J164" s="186"/>
      <c r="K164" s="186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spans="4:21">
      <c r="D165" s="186"/>
      <c r="E165" s="186"/>
      <c r="F165" s="186"/>
      <c r="G165" s="186"/>
      <c r="H165" s="186"/>
      <c r="I165" s="186"/>
      <c r="J165" s="186"/>
      <c r="K165" s="186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spans="4:21">
      <c r="D166" s="186"/>
      <c r="E166" s="186"/>
      <c r="F166" s="186"/>
      <c r="G166" s="186"/>
      <c r="H166" s="186"/>
      <c r="I166" s="186"/>
      <c r="J166" s="186"/>
      <c r="K166" s="186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spans="4:21">
      <c r="D167" s="186"/>
      <c r="E167" s="186"/>
      <c r="F167" s="186"/>
      <c r="G167" s="186"/>
      <c r="H167" s="186"/>
      <c r="I167" s="186"/>
      <c r="J167" s="186"/>
      <c r="K167" s="186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spans="4:21">
      <c r="D168" s="186"/>
      <c r="E168" s="186"/>
      <c r="F168" s="186"/>
      <c r="G168" s="186"/>
      <c r="H168" s="186"/>
      <c r="I168" s="186"/>
      <c r="J168" s="186"/>
      <c r="K168" s="186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spans="4:21">
      <c r="D169" s="186"/>
      <c r="E169" s="186"/>
      <c r="F169" s="186"/>
      <c r="G169" s="186"/>
      <c r="H169" s="186"/>
      <c r="I169" s="186"/>
      <c r="J169" s="186"/>
      <c r="K169" s="186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spans="4:21">
      <c r="D170" s="186"/>
      <c r="E170" s="186"/>
      <c r="F170" s="186"/>
      <c r="G170" s="186"/>
      <c r="H170" s="186"/>
      <c r="I170" s="186"/>
      <c r="J170" s="186"/>
      <c r="K170" s="186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spans="4:21">
      <c r="D171" s="186"/>
      <c r="E171" s="186"/>
      <c r="F171" s="186"/>
      <c r="G171" s="186"/>
      <c r="H171" s="186"/>
      <c r="I171" s="186"/>
      <c r="J171" s="186"/>
      <c r="K171" s="186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spans="4:21">
      <c r="D172" s="186"/>
      <c r="E172" s="186"/>
      <c r="F172" s="186"/>
      <c r="G172" s="186"/>
      <c r="H172" s="186"/>
      <c r="I172" s="186"/>
      <c r="J172" s="186"/>
      <c r="K172" s="186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spans="4:21">
      <c r="D173" s="186"/>
      <c r="E173" s="186"/>
      <c r="F173" s="186"/>
      <c r="G173" s="186"/>
      <c r="H173" s="186"/>
      <c r="I173" s="186"/>
      <c r="J173" s="186"/>
      <c r="K173" s="186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spans="4:21">
      <c r="D174" s="186"/>
      <c r="E174" s="186"/>
      <c r="F174" s="186"/>
      <c r="G174" s="186"/>
      <c r="H174" s="186"/>
      <c r="I174" s="186"/>
      <c r="J174" s="186"/>
      <c r="K174" s="186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spans="4:21">
      <c r="D175" s="186"/>
      <c r="E175" s="186"/>
      <c r="F175" s="186"/>
      <c r="G175" s="186"/>
      <c r="H175" s="186"/>
      <c r="I175" s="186"/>
      <c r="J175" s="186"/>
      <c r="K175" s="186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spans="4:21">
      <c r="D176" s="186"/>
      <c r="E176" s="186"/>
      <c r="F176" s="186"/>
      <c r="G176" s="186"/>
      <c r="H176" s="186"/>
      <c r="I176" s="186"/>
      <c r="J176" s="186"/>
      <c r="K176" s="186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spans="4:21">
      <c r="D177" s="186"/>
      <c r="E177" s="186"/>
      <c r="F177" s="186"/>
      <c r="G177" s="186"/>
      <c r="H177" s="186"/>
      <c r="I177" s="186"/>
      <c r="J177" s="186"/>
      <c r="K177" s="186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spans="4:21">
      <c r="D178" s="186"/>
      <c r="E178" s="186"/>
      <c r="F178" s="186"/>
      <c r="G178" s="186"/>
      <c r="H178" s="186"/>
      <c r="I178" s="186"/>
      <c r="J178" s="186"/>
      <c r="K178" s="186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spans="4:21">
      <c r="D179" s="186"/>
      <c r="E179" s="186"/>
      <c r="F179" s="186"/>
      <c r="G179" s="186"/>
      <c r="H179" s="186"/>
      <c r="I179" s="186"/>
      <c r="J179" s="186"/>
      <c r="K179" s="186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spans="4:21">
      <c r="D180" s="186"/>
      <c r="E180" s="186"/>
      <c r="F180" s="186"/>
      <c r="G180" s="186"/>
      <c r="H180" s="186"/>
      <c r="I180" s="186"/>
      <c r="J180" s="186"/>
      <c r="K180" s="186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spans="4:21">
      <c r="D181" s="186"/>
      <c r="E181" s="186"/>
      <c r="F181" s="186"/>
      <c r="G181" s="186"/>
      <c r="H181" s="186"/>
      <c r="I181" s="186"/>
      <c r="J181" s="186"/>
      <c r="K181" s="186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spans="4:21">
      <c r="D182" s="186"/>
      <c r="E182" s="186"/>
      <c r="F182" s="186"/>
      <c r="G182" s="186"/>
      <c r="H182" s="186"/>
      <c r="I182" s="186"/>
      <c r="J182" s="186"/>
      <c r="K182" s="186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spans="4:21">
      <c r="D183" s="186"/>
      <c r="E183" s="186"/>
      <c r="F183" s="186"/>
      <c r="G183" s="186"/>
      <c r="H183" s="186"/>
      <c r="I183" s="186"/>
      <c r="J183" s="186"/>
      <c r="K183" s="186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spans="4:21">
      <c r="D184" s="186"/>
      <c r="E184" s="186"/>
      <c r="F184" s="186"/>
      <c r="G184" s="186"/>
      <c r="H184" s="186"/>
      <c r="I184" s="186"/>
      <c r="J184" s="186"/>
      <c r="K184" s="186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</sheetData>
  <mergeCells count="108">
    <mergeCell ref="B95:C95"/>
    <mergeCell ref="V95:W95"/>
    <mergeCell ref="AP95:AQ95"/>
    <mergeCell ref="BJ95:BK95"/>
    <mergeCell ref="B93:C93"/>
    <mergeCell ref="V93:W93"/>
    <mergeCell ref="AP93:AQ93"/>
    <mergeCell ref="BJ93:BK93"/>
    <mergeCell ref="B94:C94"/>
    <mergeCell ref="V94:W94"/>
    <mergeCell ref="AP94:AQ94"/>
    <mergeCell ref="BJ94:BK94"/>
    <mergeCell ref="B89:C89"/>
    <mergeCell ref="V89:W89"/>
    <mergeCell ref="AP89:AQ89"/>
    <mergeCell ref="BJ89:BK89"/>
    <mergeCell ref="B92:C92"/>
    <mergeCell ref="V92:W92"/>
    <mergeCell ref="AP92:AQ92"/>
    <mergeCell ref="BJ92:BK92"/>
    <mergeCell ref="B83:C83"/>
    <mergeCell ref="V83:W83"/>
    <mergeCell ref="AP83:AQ83"/>
    <mergeCell ref="BJ83:BK83"/>
    <mergeCell ref="B84:B87"/>
    <mergeCell ref="V84:V87"/>
    <mergeCell ref="AP84:AP87"/>
    <mergeCell ref="BJ84:BJ87"/>
    <mergeCell ref="B75:B79"/>
    <mergeCell ref="V75:V79"/>
    <mergeCell ref="AP75:AP79"/>
    <mergeCell ref="BJ75:BJ79"/>
    <mergeCell ref="B80:B82"/>
    <mergeCell ref="V80:V82"/>
    <mergeCell ref="AP80:AP82"/>
    <mergeCell ref="BJ80:BJ82"/>
    <mergeCell ref="B64:B67"/>
    <mergeCell ref="V64:V67"/>
    <mergeCell ref="AP64:AP67"/>
    <mergeCell ref="BJ64:BJ67"/>
    <mergeCell ref="B69:C69"/>
    <mergeCell ref="V69:W69"/>
    <mergeCell ref="AP69:AQ69"/>
    <mergeCell ref="BJ69:BK69"/>
    <mergeCell ref="B56:B58"/>
    <mergeCell ref="V56:V58"/>
    <mergeCell ref="AP56:AP58"/>
    <mergeCell ref="BJ56:BJ58"/>
    <mergeCell ref="B59:B62"/>
    <mergeCell ref="V59:V62"/>
    <mergeCell ref="AP59:AP62"/>
    <mergeCell ref="BJ59:BJ62"/>
    <mergeCell ref="B46:B48"/>
    <mergeCell ref="V46:V48"/>
    <mergeCell ref="AP46:AP48"/>
    <mergeCell ref="BJ46:BJ48"/>
    <mergeCell ref="B53:B55"/>
    <mergeCell ref="V53:V55"/>
    <mergeCell ref="AP53:AP55"/>
    <mergeCell ref="BJ53:BJ55"/>
    <mergeCell ref="B30:B33"/>
    <mergeCell ref="V30:V33"/>
    <mergeCell ref="AP30:AP33"/>
    <mergeCell ref="BJ30:BJ33"/>
    <mergeCell ref="B38:B42"/>
    <mergeCell ref="V38:V42"/>
    <mergeCell ref="AP38:AP42"/>
    <mergeCell ref="BJ38:BJ42"/>
    <mergeCell ref="B25:B28"/>
    <mergeCell ref="V25:V28"/>
    <mergeCell ref="AP25:AP28"/>
    <mergeCell ref="BJ25:BJ28"/>
    <mergeCell ref="B29:C29"/>
    <mergeCell ref="V29:W29"/>
    <mergeCell ref="AP29:AQ29"/>
    <mergeCell ref="BJ29:BK29"/>
    <mergeCell ref="B11:B14"/>
    <mergeCell ref="V11:V14"/>
    <mergeCell ref="AP11:AP14"/>
    <mergeCell ref="BJ11:BJ14"/>
    <mergeCell ref="B15:B18"/>
    <mergeCell ref="V15:V18"/>
    <mergeCell ref="AP15:AP18"/>
    <mergeCell ref="BJ15:BJ18"/>
    <mergeCell ref="AD4:AI4"/>
    <mergeCell ref="AJ4:AO4"/>
    <mergeCell ref="AR4:AW4"/>
    <mergeCell ref="AX4:BC4"/>
    <mergeCell ref="BD4:BI4"/>
    <mergeCell ref="B3:B6"/>
    <mergeCell ref="C3:C6"/>
    <mergeCell ref="D3:U3"/>
    <mergeCell ref="V3:V6"/>
    <mergeCell ref="W3:W6"/>
    <mergeCell ref="X3:AO3"/>
    <mergeCell ref="D4:I4"/>
    <mergeCell ref="J4:O4"/>
    <mergeCell ref="P4:U4"/>
    <mergeCell ref="X4:AC4"/>
    <mergeCell ref="BL4:BQ4"/>
    <mergeCell ref="AP3:AP6"/>
    <mergeCell ref="AQ3:AQ6"/>
    <mergeCell ref="AR3:BI3"/>
    <mergeCell ref="BJ3:BJ6"/>
    <mergeCell ref="BK3:BK6"/>
    <mergeCell ref="BL3:CC3"/>
    <mergeCell ref="BR4:BW4"/>
    <mergeCell ref="BX4:CC4"/>
  </mergeCells>
  <phoneticPr fontId="3"/>
  <printOptions horizontalCentered="1"/>
  <pageMargins left="0.39370078740157483" right="0.39370078740157483" top="0.59055118110236227" bottom="0.59055118110236227" header="0.39370078740157483" footer="0.31496062992125984"/>
  <pageSetup paperSize="9" scale="55" orientation="portrait" horizontalDpi="4294967292" r:id="rId1"/>
  <headerFooter alignWithMargins="0"/>
  <rowBreaks count="1" manualBreakCount="1">
    <brk id="69" max="16383" man="1"/>
  </rowBreaks>
  <colBreaks count="3" manualBreakCount="3">
    <brk id="21" max="1048575" man="1"/>
    <brk id="41" max="100" man="1"/>
    <brk id="61" max="10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B0F0"/>
  </sheetPr>
  <dimension ref="A1:IV184"/>
  <sheetViews>
    <sheetView view="pageBreakPreview" zoomScale="70" zoomScaleNormal="75" zoomScaleSheetLayoutView="70" workbookViewId="0">
      <pane ySplit="7" topLeftCell="A8" activePane="bottomLeft" state="frozen"/>
      <selection activeCell="B2" sqref="B2"/>
      <selection pane="bottomLeft"/>
    </sheetView>
  </sheetViews>
  <sheetFormatPr defaultColWidth="7.875" defaultRowHeight="13.5"/>
  <cols>
    <col min="1" max="1" width="2.375" style="127" customWidth="1"/>
    <col min="2" max="2" width="10.25" style="127" customWidth="1"/>
    <col min="3" max="3" width="16.625" style="127" customWidth="1"/>
    <col min="4" max="11" width="7.625" style="130" customWidth="1"/>
    <col min="12" max="21" width="7.625" style="127" customWidth="1"/>
    <col min="22" max="22" width="10.25" style="127" customWidth="1"/>
    <col min="23" max="23" width="16.625" style="127" customWidth="1"/>
    <col min="24" max="41" width="7.625" style="131" customWidth="1"/>
    <col min="42" max="42" width="10.25" style="127" customWidth="1"/>
    <col min="43" max="43" width="16.625" style="127" customWidth="1"/>
    <col min="44" max="61" width="7.625" style="131" customWidth="1"/>
    <col min="62" max="62" width="10.25" style="127" customWidth="1"/>
    <col min="63" max="63" width="16.625" style="127" customWidth="1"/>
    <col min="64" max="81" width="7.625" style="131" customWidth="1"/>
    <col min="82" max="100" width="7.25" style="127" customWidth="1"/>
    <col min="101" max="204" width="7.625" style="127" customWidth="1"/>
    <col min="205" max="16384" width="7.875" style="127"/>
  </cols>
  <sheetData>
    <row r="1" spans="1:256" ht="15" customHeight="1">
      <c r="B1" s="128"/>
      <c r="C1" s="128"/>
      <c r="D1" s="129"/>
      <c r="V1" s="128"/>
      <c r="W1" s="128"/>
      <c r="AP1" s="128"/>
      <c r="AQ1" s="128"/>
      <c r="AR1" s="132"/>
      <c r="BJ1" s="128"/>
      <c r="BK1" s="128"/>
      <c r="BL1" s="132"/>
    </row>
    <row r="2" spans="1:256" ht="21.6" customHeight="1" thickBot="1">
      <c r="B2" s="133" t="s">
        <v>177</v>
      </c>
      <c r="C2" s="134"/>
      <c r="J2" s="127"/>
      <c r="K2" s="127"/>
      <c r="M2" s="136"/>
      <c r="N2" s="136"/>
      <c r="V2" s="137" t="s">
        <v>178</v>
      </c>
      <c r="AG2" s="138"/>
      <c r="AH2" s="138"/>
      <c r="AM2" s="138"/>
      <c r="AN2" s="138"/>
      <c r="AP2" s="137" t="s">
        <v>179</v>
      </c>
      <c r="BA2" s="138"/>
      <c r="BB2" s="138"/>
      <c r="BJ2" s="137" t="s">
        <v>180</v>
      </c>
    </row>
    <row r="3" spans="1:256" s="139" customFormat="1" ht="16.899999999999999" customHeight="1">
      <c r="B3" s="229" t="s">
        <v>3</v>
      </c>
      <c r="C3" s="232" t="s">
        <v>4</v>
      </c>
      <c r="D3" s="243" t="s">
        <v>148</v>
      </c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5"/>
      <c r="V3" s="229" t="s">
        <v>3</v>
      </c>
      <c r="W3" s="232" t="s">
        <v>4</v>
      </c>
      <c r="X3" s="236" t="s">
        <v>149</v>
      </c>
      <c r="Y3" s="236"/>
      <c r="Z3" s="236"/>
      <c r="AA3" s="236"/>
      <c r="AB3" s="236"/>
      <c r="AC3" s="236"/>
      <c r="AD3" s="236"/>
      <c r="AE3" s="236"/>
      <c r="AF3" s="236"/>
      <c r="AG3" s="236"/>
      <c r="AH3" s="236"/>
      <c r="AI3" s="236"/>
      <c r="AJ3" s="236"/>
      <c r="AK3" s="236"/>
      <c r="AL3" s="236"/>
      <c r="AM3" s="236"/>
      <c r="AN3" s="236"/>
      <c r="AO3" s="237"/>
      <c r="AP3" s="229" t="s">
        <v>3</v>
      </c>
      <c r="AQ3" s="232" t="s">
        <v>4</v>
      </c>
      <c r="AR3" s="235" t="s">
        <v>150</v>
      </c>
      <c r="AS3" s="236"/>
      <c r="AT3" s="236"/>
      <c r="AU3" s="236"/>
      <c r="AV3" s="236"/>
      <c r="AW3" s="236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7"/>
      <c r="BJ3" s="229" t="s">
        <v>3</v>
      </c>
      <c r="BK3" s="232" t="s">
        <v>4</v>
      </c>
      <c r="BL3" s="238" t="s">
        <v>150</v>
      </c>
      <c r="BM3" s="238"/>
      <c r="BN3" s="238"/>
      <c r="BO3" s="238"/>
      <c r="BP3" s="238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9"/>
      <c r="CC3" s="240"/>
    </row>
    <row r="4" spans="1:256" s="139" customFormat="1" ht="16.899999999999999" customHeight="1">
      <c r="B4" s="230"/>
      <c r="C4" s="233"/>
      <c r="D4" s="246" t="s">
        <v>151</v>
      </c>
      <c r="E4" s="247"/>
      <c r="F4" s="247"/>
      <c r="G4" s="247"/>
      <c r="H4" s="247"/>
      <c r="I4" s="248"/>
      <c r="J4" s="246" t="s">
        <v>152</v>
      </c>
      <c r="K4" s="247"/>
      <c r="L4" s="247"/>
      <c r="M4" s="247"/>
      <c r="N4" s="247"/>
      <c r="O4" s="247"/>
      <c r="P4" s="226" t="s">
        <v>153</v>
      </c>
      <c r="Q4" s="227"/>
      <c r="R4" s="227"/>
      <c r="S4" s="227"/>
      <c r="T4" s="227"/>
      <c r="U4" s="249"/>
      <c r="V4" s="230"/>
      <c r="W4" s="233"/>
      <c r="X4" s="227" t="s">
        <v>154</v>
      </c>
      <c r="Y4" s="227"/>
      <c r="Z4" s="227"/>
      <c r="AA4" s="227"/>
      <c r="AB4" s="227"/>
      <c r="AC4" s="228"/>
      <c r="AD4" s="241" t="s">
        <v>155</v>
      </c>
      <c r="AE4" s="241"/>
      <c r="AF4" s="241"/>
      <c r="AG4" s="241"/>
      <c r="AH4" s="226"/>
      <c r="AI4" s="226"/>
      <c r="AJ4" s="241" t="s">
        <v>137</v>
      </c>
      <c r="AK4" s="241"/>
      <c r="AL4" s="241"/>
      <c r="AM4" s="241"/>
      <c r="AN4" s="226"/>
      <c r="AO4" s="242"/>
      <c r="AP4" s="230"/>
      <c r="AQ4" s="233"/>
      <c r="AR4" s="226" t="s">
        <v>151</v>
      </c>
      <c r="AS4" s="227"/>
      <c r="AT4" s="227"/>
      <c r="AU4" s="227"/>
      <c r="AV4" s="227"/>
      <c r="AW4" s="228"/>
      <c r="AX4" s="226" t="s">
        <v>152</v>
      </c>
      <c r="AY4" s="227"/>
      <c r="AZ4" s="227"/>
      <c r="BA4" s="227"/>
      <c r="BB4" s="227"/>
      <c r="BC4" s="228"/>
      <c r="BD4" s="228" t="s">
        <v>153</v>
      </c>
      <c r="BE4" s="241"/>
      <c r="BF4" s="241"/>
      <c r="BG4" s="241"/>
      <c r="BH4" s="241"/>
      <c r="BI4" s="242"/>
      <c r="BJ4" s="230"/>
      <c r="BK4" s="233"/>
      <c r="BL4" s="226" t="s">
        <v>154</v>
      </c>
      <c r="BM4" s="227"/>
      <c r="BN4" s="227"/>
      <c r="BO4" s="227"/>
      <c r="BP4" s="227"/>
      <c r="BQ4" s="228"/>
      <c r="BR4" s="241" t="s">
        <v>155</v>
      </c>
      <c r="BS4" s="241"/>
      <c r="BT4" s="241"/>
      <c r="BU4" s="241"/>
      <c r="BV4" s="226"/>
      <c r="BW4" s="241"/>
      <c r="BX4" s="228" t="s">
        <v>137</v>
      </c>
      <c r="BY4" s="241"/>
      <c r="BZ4" s="241"/>
      <c r="CA4" s="241"/>
      <c r="CB4" s="226"/>
      <c r="CC4" s="242"/>
    </row>
    <row r="5" spans="1:256" s="139" customFormat="1" ht="16.899999999999999" customHeight="1">
      <c r="B5" s="230"/>
      <c r="C5" s="233"/>
      <c r="D5" s="140" t="s">
        <v>156</v>
      </c>
      <c r="E5" s="140" t="s">
        <v>157</v>
      </c>
      <c r="F5" s="140" t="s">
        <v>158</v>
      </c>
      <c r="G5" s="140" t="s">
        <v>159</v>
      </c>
      <c r="H5" s="140" t="s">
        <v>160</v>
      </c>
      <c r="I5" s="140" t="s">
        <v>161</v>
      </c>
      <c r="J5" s="140" t="s">
        <v>156</v>
      </c>
      <c r="K5" s="140" t="s">
        <v>157</v>
      </c>
      <c r="L5" s="140" t="s">
        <v>158</v>
      </c>
      <c r="M5" s="140" t="s">
        <v>159</v>
      </c>
      <c r="N5" s="140" t="s">
        <v>160</v>
      </c>
      <c r="O5" s="141" t="s">
        <v>161</v>
      </c>
      <c r="P5" s="142" t="s">
        <v>156</v>
      </c>
      <c r="Q5" s="142" t="s">
        <v>157</v>
      </c>
      <c r="R5" s="142" t="s">
        <v>158</v>
      </c>
      <c r="S5" s="142" t="s">
        <v>159</v>
      </c>
      <c r="T5" s="142" t="s">
        <v>160</v>
      </c>
      <c r="U5" s="143" t="s">
        <v>161</v>
      </c>
      <c r="V5" s="230"/>
      <c r="W5" s="233"/>
      <c r="X5" s="144" t="s">
        <v>156</v>
      </c>
      <c r="Y5" s="142" t="s">
        <v>157</v>
      </c>
      <c r="Z5" s="142" t="s">
        <v>158</v>
      </c>
      <c r="AA5" s="142" t="s">
        <v>159</v>
      </c>
      <c r="AB5" s="142" t="s">
        <v>160</v>
      </c>
      <c r="AC5" s="142" t="s">
        <v>161</v>
      </c>
      <c r="AD5" s="142" t="s">
        <v>156</v>
      </c>
      <c r="AE5" s="142" t="s">
        <v>157</v>
      </c>
      <c r="AF5" s="142" t="s">
        <v>158</v>
      </c>
      <c r="AG5" s="142" t="s">
        <v>159</v>
      </c>
      <c r="AH5" s="145" t="s">
        <v>160</v>
      </c>
      <c r="AI5" s="145" t="s">
        <v>161</v>
      </c>
      <c r="AJ5" s="142" t="s">
        <v>156</v>
      </c>
      <c r="AK5" s="142" t="s">
        <v>157</v>
      </c>
      <c r="AL5" s="142" t="s">
        <v>158</v>
      </c>
      <c r="AM5" s="142" t="s">
        <v>159</v>
      </c>
      <c r="AN5" s="145" t="s">
        <v>160</v>
      </c>
      <c r="AO5" s="143" t="s">
        <v>161</v>
      </c>
      <c r="AP5" s="230"/>
      <c r="AQ5" s="233"/>
      <c r="AR5" s="142" t="s">
        <v>156</v>
      </c>
      <c r="AS5" s="142" t="s">
        <v>157</v>
      </c>
      <c r="AT5" s="142" t="s">
        <v>158</v>
      </c>
      <c r="AU5" s="142" t="s">
        <v>159</v>
      </c>
      <c r="AV5" s="142" t="s">
        <v>160</v>
      </c>
      <c r="AW5" s="142" t="s">
        <v>161</v>
      </c>
      <c r="AX5" s="142" t="s">
        <v>156</v>
      </c>
      <c r="AY5" s="142" t="s">
        <v>157</v>
      </c>
      <c r="AZ5" s="142" t="s">
        <v>158</v>
      </c>
      <c r="BA5" s="142" t="s">
        <v>159</v>
      </c>
      <c r="BB5" s="145" t="s">
        <v>160</v>
      </c>
      <c r="BC5" s="142" t="s">
        <v>161</v>
      </c>
      <c r="BD5" s="144" t="s">
        <v>156</v>
      </c>
      <c r="BE5" s="142" t="s">
        <v>157</v>
      </c>
      <c r="BF5" s="142" t="s">
        <v>158</v>
      </c>
      <c r="BG5" s="142" t="s">
        <v>159</v>
      </c>
      <c r="BH5" s="142" t="s">
        <v>160</v>
      </c>
      <c r="BI5" s="143" t="s">
        <v>161</v>
      </c>
      <c r="BJ5" s="230"/>
      <c r="BK5" s="233"/>
      <c r="BL5" s="142" t="s">
        <v>156</v>
      </c>
      <c r="BM5" s="142" t="s">
        <v>157</v>
      </c>
      <c r="BN5" s="142" t="s">
        <v>158</v>
      </c>
      <c r="BO5" s="142" t="s">
        <v>159</v>
      </c>
      <c r="BP5" s="142" t="s">
        <v>160</v>
      </c>
      <c r="BQ5" s="142" t="s">
        <v>161</v>
      </c>
      <c r="BR5" s="142" t="s">
        <v>156</v>
      </c>
      <c r="BS5" s="142" t="s">
        <v>157</v>
      </c>
      <c r="BT5" s="142" t="s">
        <v>158</v>
      </c>
      <c r="BU5" s="142" t="s">
        <v>159</v>
      </c>
      <c r="BV5" s="145" t="s">
        <v>160</v>
      </c>
      <c r="BW5" s="142" t="s">
        <v>161</v>
      </c>
      <c r="BX5" s="144" t="s">
        <v>156</v>
      </c>
      <c r="BY5" s="142" t="s">
        <v>157</v>
      </c>
      <c r="BZ5" s="142" t="s">
        <v>158</v>
      </c>
      <c r="CA5" s="142" t="s">
        <v>159</v>
      </c>
      <c r="CB5" s="145" t="s">
        <v>160</v>
      </c>
      <c r="CC5" s="143" t="s">
        <v>161</v>
      </c>
    </row>
    <row r="6" spans="1:256" s="139" customFormat="1" ht="16.899999999999999" customHeight="1" thickBot="1">
      <c r="B6" s="231"/>
      <c r="C6" s="234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7"/>
      <c r="P6" s="148"/>
      <c r="Q6" s="148"/>
      <c r="R6" s="148"/>
      <c r="S6" s="148"/>
      <c r="T6" s="148"/>
      <c r="U6" s="149"/>
      <c r="V6" s="231"/>
      <c r="W6" s="234"/>
      <c r="X6" s="150"/>
      <c r="Y6" s="148"/>
      <c r="Z6" s="148"/>
      <c r="AA6" s="148"/>
      <c r="AB6" s="148"/>
      <c r="AC6" s="148"/>
      <c r="AD6" s="148"/>
      <c r="AE6" s="148"/>
      <c r="AF6" s="148"/>
      <c r="AG6" s="148"/>
      <c r="AH6" s="151"/>
      <c r="AI6" s="151"/>
      <c r="AJ6" s="148"/>
      <c r="AK6" s="148"/>
      <c r="AL6" s="148"/>
      <c r="AM6" s="148"/>
      <c r="AN6" s="151"/>
      <c r="AO6" s="149"/>
      <c r="AP6" s="231"/>
      <c r="AQ6" s="234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51"/>
      <c r="BC6" s="148"/>
      <c r="BD6" s="150"/>
      <c r="BE6" s="148"/>
      <c r="BF6" s="148"/>
      <c r="BG6" s="148"/>
      <c r="BH6" s="148"/>
      <c r="BI6" s="149"/>
      <c r="BJ6" s="231"/>
      <c r="BK6" s="234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51"/>
      <c r="BW6" s="148"/>
      <c r="BX6" s="150"/>
      <c r="BY6" s="148"/>
      <c r="BZ6" s="148"/>
      <c r="CA6" s="148"/>
      <c r="CB6" s="151"/>
      <c r="CC6" s="149"/>
    </row>
    <row r="7" spans="1:256" ht="17.100000000000001" customHeight="1">
      <c r="A7" s="16"/>
      <c r="B7" s="17" t="s">
        <v>17</v>
      </c>
      <c r="C7" s="18" t="s">
        <v>18</v>
      </c>
      <c r="D7" s="152">
        <v>5047</v>
      </c>
      <c r="E7" s="152">
        <v>436</v>
      </c>
      <c r="F7" s="152">
        <v>91</v>
      </c>
      <c r="G7" s="152">
        <v>43</v>
      </c>
      <c r="H7" s="152">
        <v>121</v>
      </c>
      <c r="I7" s="152">
        <v>5738</v>
      </c>
      <c r="J7" s="152">
        <v>288</v>
      </c>
      <c r="K7" s="152">
        <v>9</v>
      </c>
      <c r="L7" s="152">
        <v>8</v>
      </c>
      <c r="M7" s="152">
        <v>5</v>
      </c>
      <c r="N7" s="152">
        <v>10</v>
      </c>
      <c r="O7" s="152">
        <v>320</v>
      </c>
      <c r="P7" s="152">
        <v>0</v>
      </c>
      <c r="Q7" s="152">
        <v>0</v>
      </c>
      <c r="R7" s="152">
        <v>0</v>
      </c>
      <c r="S7" s="152">
        <v>0</v>
      </c>
      <c r="T7" s="152">
        <v>0</v>
      </c>
      <c r="U7" s="153">
        <v>0</v>
      </c>
      <c r="V7" s="17" t="s">
        <v>17</v>
      </c>
      <c r="W7" s="18" t="s">
        <v>18</v>
      </c>
      <c r="X7" s="152">
        <v>0</v>
      </c>
      <c r="Y7" s="152">
        <v>0</v>
      </c>
      <c r="Z7" s="152">
        <v>0</v>
      </c>
      <c r="AA7" s="152">
        <v>0</v>
      </c>
      <c r="AB7" s="152">
        <v>0</v>
      </c>
      <c r="AC7" s="152">
        <v>0</v>
      </c>
      <c r="AD7" s="152">
        <v>0</v>
      </c>
      <c r="AE7" s="152">
        <v>0</v>
      </c>
      <c r="AF7" s="152">
        <v>0</v>
      </c>
      <c r="AG7" s="152">
        <v>0</v>
      </c>
      <c r="AH7" s="152">
        <v>0</v>
      </c>
      <c r="AI7" s="152">
        <v>0</v>
      </c>
      <c r="AJ7" s="152">
        <v>5335</v>
      </c>
      <c r="AK7" s="152">
        <v>445</v>
      </c>
      <c r="AL7" s="152">
        <v>99</v>
      </c>
      <c r="AM7" s="152">
        <v>48</v>
      </c>
      <c r="AN7" s="152">
        <v>131</v>
      </c>
      <c r="AO7" s="153">
        <v>6058</v>
      </c>
      <c r="AP7" s="17" t="s">
        <v>17</v>
      </c>
      <c r="AQ7" s="18" t="s">
        <v>18</v>
      </c>
      <c r="AR7" s="27">
        <v>74</v>
      </c>
      <c r="AS7" s="27">
        <v>4</v>
      </c>
      <c r="AT7" s="27">
        <v>9</v>
      </c>
      <c r="AU7" s="27">
        <v>6</v>
      </c>
      <c r="AV7" s="27">
        <v>17</v>
      </c>
      <c r="AW7" s="27">
        <v>110</v>
      </c>
      <c r="AX7" s="27">
        <v>27</v>
      </c>
      <c r="AY7" s="27">
        <v>1</v>
      </c>
      <c r="AZ7" s="27">
        <v>3</v>
      </c>
      <c r="BA7" s="27">
        <v>2</v>
      </c>
      <c r="BB7" s="27">
        <v>6</v>
      </c>
      <c r="BC7" s="27">
        <v>39</v>
      </c>
      <c r="BD7" s="27">
        <v>0</v>
      </c>
      <c r="BE7" s="27">
        <v>0</v>
      </c>
      <c r="BF7" s="27">
        <v>0</v>
      </c>
      <c r="BG7" s="27">
        <v>0</v>
      </c>
      <c r="BH7" s="27">
        <v>0</v>
      </c>
      <c r="BI7" s="154">
        <v>0</v>
      </c>
      <c r="BJ7" s="17" t="s">
        <v>17</v>
      </c>
      <c r="BK7" s="18" t="s">
        <v>18</v>
      </c>
      <c r="BL7" s="152">
        <v>0</v>
      </c>
      <c r="BM7" s="152">
        <v>0</v>
      </c>
      <c r="BN7" s="152">
        <v>0</v>
      </c>
      <c r="BO7" s="152">
        <v>0</v>
      </c>
      <c r="BP7" s="152">
        <v>0</v>
      </c>
      <c r="BQ7" s="152">
        <v>0</v>
      </c>
      <c r="BR7" s="152">
        <v>0</v>
      </c>
      <c r="BS7" s="152">
        <v>0</v>
      </c>
      <c r="BT7" s="152">
        <v>0</v>
      </c>
      <c r="BU7" s="152">
        <v>0</v>
      </c>
      <c r="BV7" s="152">
        <v>0</v>
      </c>
      <c r="BW7" s="152">
        <v>0</v>
      </c>
      <c r="BX7" s="152">
        <v>101</v>
      </c>
      <c r="BY7" s="152">
        <v>5</v>
      </c>
      <c r="BZ7" s="152">
        <v>12</v>
      </c>
      <c r="CA7" s="152">
        <v>8</v>
      </c>
      <c r="CB7" s="152">
        <v>23</v>
      </c>
      <c r="CC7" s="153">
        <v>149</v>
      </c>
      <c r="CD7" s="139"/>
      <c r="CE7" s="139"/>
      <c r="CF7" s="139"/>
      <c r="CG7" s="139"/>
      <c r="CH7" s="139"/>
      <c r="CI7" s="139"/>
      <c r="CJ7" s="139"/>
      <c r="CK7" s="139"/>
      <c r="CL7" s="139"/>
      <c r="CM7" s="139"/>
      <c r="CN7" s="139"/>
      <c r="CO7" s="139"/>
      <c r="CP7" s="139"/>
      <c r="CQ7" s="139"/>
      <c r="CR7" s="139"/>
      <c r="CS7" s="139"/>
      <c r="CT7" s="139"/>
      <c r="CU7" s="139"/>
      <c r="CV7" s="139"/>
      <c r="CW7" s="139"/>
      <c r="CX7" s="139"/>
      <c r="CY7" s="139"/>
      <c r="CZ7" s="139"/>
      <c r="DA7" s="139"/>
      <c r="DB7" s="139"/>
      <c r="DC7" s="139"/>
      <c r="DD7" s="139"/>
      <c r="DE7" s="139"/>
      <c r="DF7" s="139"/>
      <c r="DG7" s="139"/>
      <c r="DH7" s="139"/>
      <c r="DI7" s="139"/>
      <c r="DJ7" s="139"/>
      <c r="DK7" s="139"/>
      <c r="DL7" s="139"/>
      <c r="DM7" s="139"/>
      <c r="DN7" s="139"/>
      <c r="DO7" s="139"/>
      <c r="DP7" s="139"/>
      <c r="DQ7" s="139"/>
      <c r="DR7" s="139"/>
      <c r="DS7" s="139"/>
      <c r="DT7" s="139"/>
      <c r="DU7" s="139"/>
      <c r="DV7" s="139"/>
      <c r="DW7" s="139"/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</row>
    <row r="8" spans="1:256" ht="17.100000000000001" customHeight="1">
      <c r="A8" s="16"/>
      <c r="B8" s="29" t="s">
        <v>19</v>
      </c>
      <c r="C8" s="30" t="s">
        <v>20</v>
      </c>
      <c r="D8" s="155">
        <v>1965</v>
      </c>
      <c r="E8" s="155">
        <v>150</v>
      </c>
      <c r="F8" s="155">
        <v>49</v>
      </c>
      <c r="G8" s="155">
        <v>10</v>
      </c>
      <c r="H8" s="155">
        <v>61</v>
      </c>
      <c r="I8" s="155">
        <v>2235</v>
      </c>
      <c r="J8" s="155">
        <v>31</v>
      </c>
      <c r="K8" s="155">
        <v>0</v>
      </c>
      <c r="L8" s="155">
        <v>2</v>
      </c>
      <c r="M8" s="155">
        <v>0</v>
      </c>
      <c r="N8" s="155">
        <v>2</v>
      </c>
      <c r="O8" s="155">
        <v>35</v>
      </c>
      <c r="P8" s="155">
        <v>0</v>
      </c>
      <c r="Q8" s="155">
        <v>0</v>
      </c>
      <c r="R8" s="155">
        <v>0</v>
      </c>
      <c r="S8" s="155">
        <v>0</v>
      </c>
      <c r="T8" s="155">
        <v>0</v>
      </c>
      <c r="U8" s="156">
        <v>0</v>
      </c>
      <c r="V8" s="29" t="s">
        <v>19</v>
      </c>
      <c r="W8" s="30" t="s">
        <v>20</v>
      </c>
      <c r="X8" s="155">
        <v>0</v>
      </c>
      <c r="Y8" s="155">
        <v>0</v>
      </c>
      <c r="Z8" s="155">
        <v>0</v>
      </c>
      <c r="AA8" s="155">
        <v>0</v>
      </c>
      <c r="AB8" s="155">
        <v>0</v>
      </c>
      <c r="AC8" s="155">
        <v>0</v>
      </c>
      <c r="AD8" s="155">
        <v>0</v>
      </c>
      <c r="AE8" s="155">
        <v>0</v>
      </c>
      <c r="AF8" s="155">
        <v>0</v>
      </c>
      <c r="AG8" s="155">
        <v>0</v>
      </c>
      <c r="AH8" s="155">
        <v>0</v>
      </c>
      <c r="AI8" s="155">
        <v>0</v>
      </c>
      <c r="AJ8" s="155">
        <v>1996</v>
      </c>
      <c r="AK8" s="155">
        <v>150</v>
      </c>
      <c r="AL8" s="155">
        <v>51</v>
      </c>
      <c r="AM8" s="155">
        <v>10</v>
      </c>
      <c r="AN8" s="155">
        <v>63</v>
      </c>
      <c r="AO8" s="156">
        <v>2270</v>
      </c>
      <c r="AP8" s="29" t="s">
        <v>19</v>
      </c>
      <c r="AQ8" s="30" t="s">
        <v>20</v>
      </c>
      <c r="AR8" s="39">
        <v>12</v>
      </c>
      <c r="AS8" s="39">
        <v>2</v>
      </c>
      <c r="AT8" s="39">
        <v>3</v>
      </c>
      <c r="AU8" s="39">
        <v>3</v>
      </c>
      <c r="AV8" s="39">
        <v>16</v>
      </c>
      <c r="AW8" s="39">
        <v>36</v>
      </c>
      <c r="AX8" s="39">
        <v>4</v>
      </c>
      <c r="AY8" s="39">
        <v>0</v>
      </c>
      <c r="AZ8" s="39">
        <v>0</v>
      </c>
      <c r="BA8" s="39">
        <v>0</v>
      </c>
      <c r="BB8" s="39">
        <v>2</v>
      </c>
      <c r="BC8" s="39">
        <v>6</v>
      </c>
      <c r="BD8" s="39">
        <v>0</v>
      </c>
      <c r="BE8" s="39">
        <v>0</v>
      </c>
      <c r="BF8" s="39">
        <v>0</v>
      </c>
      <c r="BG8" s="39">
        <v>0</v>
      </c>
      <c r="BH8" s="39">
        <v>0</v>
      </c>
      <c r="BI8" s="157">
        <v>0</v>
      </c>
      <c r="BJ8" s="29" t="s">
        <v>19</v>
      </c>
      <c r="BK8" s="30" t="s">
        <v>20</v>
      </c>
      <c r="BL8" s="155">
        <v>0</v>
      </c>
      <c r="BM8" s="155">
        <v>0</v>
      </c>
      <c r="BN8" s="155">
        <v>0</v>
      </c>
      <c r="BO8" s="155">
        <v>0</v>
      </c>
      <c r="BP8" s="155">
        <v>0</v>
      </c>
      <c r="BQ8" s="155">
        <v>0</v>
      </c>
      <c r="BR8" s="155">
        <v>0</v>
      </c>
      <c r="BS8" s="155">
        <v>0</v>
      </c>
      <c r="BT8" s="155">
        <v>0</v>
      </c>
      <c r="BU8" s="155">
        <v>0</v>
      </c>
      <c r="BV8" s="155">
        <v>0</v>
      </c>
      <c r="BW8" s="155">
        <v>0</v>
      </c>
      <c r="BX8" s="155">
        <v>16</v>
      </c>
      <c r="BY8" s="155">
        <v>2</v>
      </c>
      <c r="BZ8" s="155">
        <v>3</v>
      </c>
      <c r="CA8" s="155">
        <v>3</v>
      </c>
      <c r="CB8" s="155">
        <v>18</v>
      </c>
      <c r="CC8" s="156">
        <v>42</v>
      </c>
      <c r="CD8" s="139"/>
      <c r="CE8" s="139"/>
      <c r="CF8" s="139"/>
      <c r="CG8" s="139"/>
      <c r="CH8" s="139"/>
      <c r="CI8" s="139"/>
      <c r="CJ8" s="139"/>
      <c r="CK8" s="139"/>
      <c r="CL8" s="139"/>
      <c r="CM8" s="139"/>
      <c r="CN8" s="139"/>
      <c r="CO8" s="139"/>
      <c r="CP8" s="139"/>
      <c r="CQ8" s="139"/>
      <c r="CR8" s="139"/>
      <c r="CS8" s="139"/>
      <c r="CT8" s="139"/>
      <c r="CU8" s="139"/>
      <c r="CV8" s="139"/>
      <c r="CW8" s="139"/>
      <c r="CX8" s="139"/>
      <c r="CY8" s="139"/>
      <c r="CZ8" s="139"/>
      <c r="DA8" s="139"/>
      <c r="DB8" s="139"/>
      <c r="DC8" s="139"/>
      <c r="DD8" s="139"/>
      <c r="DE8" s="139"/>
      <c r="DF8" s="139"/>
      <c r="DG8" s="139"/>
      <c r="DH8" s="139"/>
      <c r="DI8" s="139"/>
      <c r="DJ8" s="139"/>
      <c r="DK8" s="139"/>
      <c r="DL8" s="139"/>
      <c r="DM8" s="139"/>
      <c r="DN8" s="139"/>
      <c r="DO8" s="139"/>
      <c r="DP8" s="139"/>
      <c r="DQ8" s="139"/>
      <c r="DR8" s="139"/>
      <c r="DS8" s="139"/>
      <c r="DT8" s="139"/>
      <c r="DU8" s="139"/>
      <c r="DV8" s="139"/>
      <c r="DW8" s="139"/>
      <c r="DX8" s="139"/>
      <c r="DY8" s="139"/>
      <c r="DZ8" s="139"/>
      <c r="EA8" s="139"/>
      <c r="EB8" s="139"/>
      <c r="EC8" s="139"/>
      <c r="ED8" s="139"/>
      <c r="EE8" s="139"/>
      <c r="EF8" s="139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  <c r="ES8" s="139"/>
      <c r="ET8" s="139"/>
      <c r="EU8" s="139"/>
      <c r="EV8" s="139"/>
      <c r="EW8" s="139"/>
      <c r="EX8" s="139"/>
      <c r="EY8" s="139"/>
      <c r="EZ8" s="139"/>
      <c r="FA8" s="139"/>
      <c r="FB8" s="139"/>
      <c r="FC8" s="139"/>
      <c r="FD8" s="139"/>
      <c r="FE8" s="139"/>
      <c r="FF8" s="139"/>
      <c r="FG8" s="139"/>
      <c r="FH8" s="139"/>
      <c r="FI8" s="139"/>
      <c r="FJ8" s="139"/>
      <c r="FK8" s="139"/>
      <c r="FL8" s="139"/>
      <c r="FM8" s="139"/>
      <c r="FN8" s="139"/>
      <c r="FO8" s="139"/>
      <c r="FP8" s="139"/>
      <c r="FQ8" s="139"/>
      <c r="FR8" s="139"/>
      <c r="FS8" s="139"/>
      <c r="FT8" s="139"/>
      <c r="FU8" s="139"/>
      <c r="FV8" s="139"/>
      <c r="FW8" s="139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9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</row>
    <row r="9" spans="1:256" ht="17.100000000000001" customHeight="1">
      <c r="A9" s="16"/>
      <c r="B9" s="41" t="s">
        <v>21</v>
      </c>
      <c r="C9" s="30" t="s">
        <v>22</v>
      </c>
      <c r="D9" s="155">
        <v>1036</v>
      </c>
      <c r="E9" s="155">
        <v>62</v>
      </c>
      <c r="F9" s="155">
        <v>15</v>
      </c>
      <c r="G9" s="155">
        <v>4</v>
      </c>
      <c r="H9" s="155">
        <v>7</v>
      </c>
      <c r="I9" s="155">
        <v>1124</v>
      </c>
      <c r="J9" s="155">
        <v>131</v>
      </c>
      <c r="K9" s="155">
        <v>2</v>
      </c>
      <c r="L9" s="155">
        <v>5</v>
      </c>
      <c r="M9" s="155">
        <v>3</v>
      </c>
      <c r="N9" s="155">
        <v>7</v>
      </c>
      <c r="O9" s="155">
        <v>148</v>
      </c>
      <c r="P9" s="155">
        <v>0</v>
      </c>
      <c r="Q9" s="155">
        <v>0</v>
      </c>
      <c r="R9" s="155">
        <v>0</v>
      </c>
      <c r="S9" s="155">
        <v>0</v>
      </c>
      <c r="T9" s="155">
        <v>0</v>
      </c>
      <c r="U9" s="156">
        <v>0</v>
      </c>
      <c r="V9" s="41" t="s">
        <v>21</v>
      </c>
      <c r="W9" s="30" t="s">
        <v>22</v>
      </c>
      <c r="X9" s="155">
        <v>0</v>
      </c>
      <c r="Y9" s="155">
        <v>0</v>
      </c>
      <c r="Z9" s="155">
        <v>0</v>
      </c>
      <c r="AA9" s="155">
        <v>0</v>
      </c>
      <c r="AB9" s="155">
        <v>0</v>
      </c>
      <c r="AC9" s="155">
        <v>0</v>
      </c>
      <c r="AD9" s="155">
        <v>0</v>
      </c>
      <c r="AE9" s="155">
        <v>0</v>
      </c>
      <c r="AF9" s="155">
        <v>0</v>
      </c>
      <c r="AG9" s="155">
        <v>0</v>
      </c>
      <c r="AH9" s="155">
        <v>0</v>
      </c>
      <c r="AI9" s="155">
        <v>0</v>
      </c>
      <c r="AJ9" s="155">
        <v>1167</v>
      </c>
      <c r="AK9" s="155">
        <v>64</v>
      </c>
      <c r="AL9" s="155">
        <v>20</v>
      </c>
      <c r="AM9" s="155">
        <v>7</v>
      </c>
      <c r="AN9" s="155">
        <v>14</v>
      </c>
      <c r="AO9" s="156">
        <v>1272</v>
      </c>
      <c r="AP9" s="41" t="s">
        <v>21</v>
      </c>
      <c r="AQ9" s="30" t="s">
        <v>22</v>
      </c>
      <c r="AR9" s="39">
        <v>20</v>
      </c>
      <c r="AS9" s="39">
        <v>1</v>
      </c>
      <c r="AT9" s="39">
        <v>5</v>
      </c>
      <c r="AU9" s="39">
        <v>0</v>
      </c>
      <c r="AV9" s="39">
        <v>1</v>
      </c>
      <c r="AW9" s="39">
        <v>27</v>
      </c>
      <c r="AX9" s="39">
        <v>13</v>
      </c>
      <c r="AY9" s="39">
        <v>0</v>
      </c>
      <c r="AZ9" s="39">
        <v>4</v>
      </c>
      <c r="BA9" s="39">
        <v>3</v>
      </c>
      <c r="BB9" s="39">
        <v>7</v>
      </c>
      <c r="BC9" s="39">
        <v>27</v>
      </c>
      <c r="BD9" s="39">
        <v>0</v>
      </c>
      <c r="BE9" s="39">
        <v>0</v>
      </c>
      <c r="BF9" s="39">
        <v>0</v>
      </c>
      <c r="BG9" s="39">
        <v>0</v>
      </c>
      <c r="BH9" s="39">
        <v>0</v>
      </c>
      <c r="BI9" s="157">
        <v>0</v>
      </c>
      <c r="BJ9" s="41" t="s">
        <v>21</v>
      </c>
      <c r="BK9" s="30" t="s">
        <v>22</v>
      </c>
      <c r="BL9" s="155">
        <v>0</v>
      </c>
      <c r="BM9" s="155">
        <v>0</v>
      </c>
      <c r="BN9" s="155">
        <v>0</v>
      </c>
      <c r="BO9" s="155">
        <v>0</v>
      </c>
      <c r="BP9" s="155">
        <v>0</v>
      </c>
      <c r="BQ9" s="155">
        <v>0</v>
      </c>
      <c r="BR9" s="155">
        <v>0</v>
      </c>
      <c r="BS9" s="155">
        <v>0</v>
      </c>
      <c r="BT9" s="155">
        <v>0</v>
      </c>
      <c r="BU9" s="155">
        <v>0</v>
      </c>
      <c r="BV9" s="155">
        <v>0</v>
      </c>
      <c r="BW9" s="155">
        <v>0</v>
      </c>
      <c r="BX9" s="155">
        <v>33</v>
      </c>
      <c r="BY9" s="155">
        <v>1</v>
      </c>
      <c r="BZ9" s="155">
        <v>9</v>
      </c>
      <c r="CA9" s="155">
        <v>3</v>
      </c>
      <c r="CB9" s="155">
        <v>8</v>
      </c>
      <c r="CC9" s="156">
        <v>54</v>
      </c>
      <c r="CD9" s="139"/>
      <c r="CE9" s="139"/>
      <c r="CF9" s="139"/>
      <c r="CG9" s="139"/>
      <c r="CH9" s="139"/>
      <c r="CI9" s="139"/>
      <c r="CJ9" s="139"/>
      <c r="CK9" s="139"/>
      <c r="CL9" s="139"/>
      <c r="CM9" s="139"/>
      <c r="CN9" s="139"/>
      <c r="CO9" s="139"/>
      <c r="CP9" s="139"/>
      <c r="CQ9" s="139"/>
      <c r="CR9" s="139"/>
      <c r="CS9" s="139"/>
      <c r="CT9" s="139"/>
      <c r="CU9" s="139"/>
      <c r="CV9" s="139"/>
      <c r="CW9" s="139"/>
      <c r="CX9" s="139"/>
      <c r="CY9" s="139"/>
      <c r="CZ9" s="139"/>
      <c r="DA9" s="139"/>
      <c r="DB9" s="139"/>
      <c r="DC9" s="139"/>
      <c r="DD9" s="139"/>
      <c r="DE9" s="139"/>
      <c r="DF9" s="139"/>
      <c r="DG9" s="139"/>
      <c r="DH9" s="139"/>
      <c r="DI9" s="139"/>
      <c r="DJ9" s="139"/>
      <c r="DK9" s="139"/>
      <c r="DL9" s="139"/>
      <c r="DM9" s="139"/>
      <c r="DN9" s="139"/>
      <c r="DO9" s="139"/>
      <c r="DP9" s="139"/>
      <c r="DQ9" s="139"/>
      <c r="DR9" s="139"/>
      <c r="DS9" s="139"/>
      <c r="DT9" s="139"/>
      <c r="DU9" s="139"/>
      <c r="DV9" s="139"/>
      <c r="DW9" s="139"/>
      <c r="DX9" s="139"/>
      <c r="DY9" s="139"/>
      <c r="DZ9" s="139"/>
      <c r="EA9" s="139"/>
      <c r="EB9" s="139"/>
      <c r="EC9" s="139"/>
      <c r="ED9" s="139"/>
      <c r="EE9" s="139"/>
      <c r="EF9" s="139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  <c r="ES9" s="139"/>
      <c r="ET9" s="139"/>
      <c r="EU9" s="139"/>
      <c r="EV9" s="139"/>
      <c r="EW9" s="139"/>
      <c r="EX9" s="139"/>
      <c r="EY9" s="139"/>
      <c r="EZ9" s="139"/>
      <c r="FA9" s="139"/>
      <c r="FB9" s="139"/>
      <c r="FC9" s="139"/>
      <c r="FD9" s="139"/>
      <c r="FE9" s="139"/>
      <c r="FF9" s="139"/>
      <c r="FG9" s="139"/>
      <c r="FH9" s="139"/>
      <c r="FI9" s="139"/>
      <c r="FJ9" s="139"/>
      <c r="FK9" s="139"/>
      <c r="FL9" s="139"/>
      <c r="FM9" s="139"/>
      <c r="FN9" s="139"/>
      <c r="FO9" s="139"/>
      <c r="FP9" s="139"/>
      <c r="FQ9" s="139"/>
      <c r="FR9" s="139"/>
      <c r="FS9" s="139"/>
      <c r="FT9" s="139"/>
      <c r="FU9" s="139"/>
      <c r="FV9" s="139"/>
      <c r="FW9" s="139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</row>
    <row r="10" spans="1:256" ht="17.100000000000001" customHeight="1">
      <c r="A10" s="16"/>
      <c r="B10" s="41" t="s">
        <v>23</v>
      </c>
      <c r="C10" s="30" t="s">
        <v>24</v>
      </c>
      <c r="D10" s="155">
        <v>597</v>
      </c>
      <c r="E10" s="155">
        <v>39</v>
      </c>
      <c r="F10" s="155">
        <v>19</v>
      </c>
      <c r="G10" s="155">
        <v>1</v>
      </c>
      <c r="H10" s="155">
        <v>5</v>
      </c>
      <c r="I10" s="155">
        <v>661</v>
      </c>
      <c r="J10" s="155">
        <v>198</v>
      </c>
      <c r="K10" s="155">
        <v>0</v>
      </c>
      <c r="L10" s="155">
        <v>1</v>
      </c>
      <c r="M10" s="155">
        <v>8</v>
      </c>
      <c r="N10" s="155">
        <v>7</v>
      </c>
      <c r="O10" s="155">
        <v>214</v>
      </c>
      <c r="P10" s="155">
        <v>0</v>
      </c>
      <c r="Q10" s="155">
        <v>0</v>
      </c>
      <c r="R10" s="155">
        <v>0</v>
      </c>
      <c r="S10" s="155">
        <v>0</v>
      </c>
      <c r="T10" s="155">
        <v>0</v>
      </c>
      <c r="U10" s="156">
        <v>0</v>
      </c>
      <c r="V10" s="41" t="s">
        <v>23</v>
      </c>
      <c r="W10" s="30" t="s">
        <v>24</v>
      </c>
      <c r="X10" s="155">
        <v>0</v>
      </c>
      <c r="Y10" s="155">
        <v>0</v>
      </c>
      <c r="Z10" s="155">
        <v>0</v>
      </c>
      <c r="AA10" s="155">
        <v>0</v>
      </c>
      <c r="AB10" s="155">
        <v>0</v>
      </c>
      <c r="AC10" s="155">
        <v>0</v>
      </c>
      <c r="AD10" s="155">
        <v>0</v>
      </c>
      <c r="AE10" s="155">
        <v>0</v>
      </c>
      <c r="AF10" s="155">
        <v>0</v>
      </c>
      <c r="AG10" s="155">
        <v>0</v>
      </c>
      <c r="AH10" s="155">
        <v>0</v>
      </c>
      <c r="AI10" s="155">
        <v>0</v>
      </c>
      <c r="AJ10" s="155">
        <v>795</v>
      </c>
      <c r="AK10" s="155">
        <v>39</v>
      </c>
      <c r="AL10" s="155">
        <v>20</v>
      </c>
      <c r="AM10" s="155">
        <v>9</v>
      </c>
      <c r="AN10" s="155">
        <v>12</v>
      </c>
      <c r="AO10" s="156">
        <v>875</v>
      </c>
      <c r="AP10" s="41" t="s">
        <v>23</v>
      </c>
      <c r="AQ10" s="30" t="s">
        <v>24</v>
      </c>
      <c r="AR10" s="39">
        <v>12</v>
      </c>
      <c r="AS10" s="39">
        <v>0</v>
      </c>
      <c r="AT10" s="39">
        <v>0</v>
      </c>
      <c r="AU10" s="39">
        <v>2</v>
      </c>
      <c r="AV10" s="39">
        <v>4</v>
      </c>
      <c r="AW10" s="39">
        <v>18</v>
      </c>
      <c r="AX10" s="39">
        <v>22</v>
      </c>
      <c r="AY10" s="39">
        <v>0</v>
      </c>
      <c r="AZ10" s="39">
        <v>1</v>
      </c>
      <c r="BA10" s="39">
        <v>1</v>
      </c>
      <c r="BB10" s="39">
        <v>2</v>
      </c>
      <c r="BC10" s="39">
        <v>26</v>
      </c>
      <c r="BD10" s="39">
        <v>0</v>
      </c>
      <c r="BE10" s="39">
        <v>0</v>
      </c>
      <c r="BF10" s="39">
        <v>0</v>
      </c>
      <c r="BG10" s="39">
        <v>0</v>
      </c>
      <c r="BH10" s="39">
        <v>0</v>
      </c>
      <c r="BI10" s="157">
        <v>0</v>
      </c>
      <c r="BJ10" s="41" t="s">
        <v>23</v>
      </c>
      <c r="BK10" s="30" t="s">
        <v>24</v>
      </c>
      <c r="BL10" s="155">
        <v>0</v>
      </c>
      <c r="BM10" s="155" t="s">
        <v>64</v>
      </c>
      <c r="BN10" s="155">
        <v>0</v>
      </c>
      <c r="BO10" s="155">
        <v>0</v>
      </c>
      <c r="BP10" s="155">
        <v>0</v>
      </c>
      <c r="BQ10" s="155">
        <v>0</v>
      </c>
      <c r="BR10" s="155">
        <v>0</v>
      </c>
      <c r="BS10" s="155">
        <v>0</v>
      </c>
      <c r="BT10" s="155">
        <v>0</v>
      </c>
      <c r="BU10" s="155">
        <v>0</v>
      </c>
      <c r="BV10" s="155">
        <v>0</v>
      </c>
      <c r="BW10" s="155">
        <v>0</v>
      </c>
      <c r="BX10" s="155">
        <v>34</v>
      </c>
      <c r="BY10" s="155">
        <v>0</v>
      </c>
      <c r="BZ10" s="155">
        <v>1</v>
      </c>
      <c r="CA10" s="155">
        <v>3</v>
      </c>
      <c r="CB10" s="155">
        <v>6</v>
      </c>
      <c r="CC10" s="156">
        <v>44</v>
      </c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  <c r="CQ10" s="139"/>
      <c r="CR10" s="139"/>
      <c r="CS10" s="139"/>
      <c r="CT10" s="139"/>
      <c r="CU10" s="139"/>
      <c r="CV10" s="139"/>
      <c r="CW10" s="139"/>
      <c r="CX10" s="139"/>
      <c r="CY10" s="139"/>
      <c r="CZ10" s="139"/>
      <c r="DA10" s="139"/>
      <c r="DB10" s="139"/>
      <c r="DC10" s="139"/>
      <c r="DD10" s="139"/>
      <c r="DE10" s="139"/>
      <c r="DF10" s="139"/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39"/>
      <c r="DV10" s="139"/>
      <c r="DW10" s="139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</row>
    <row r="11" spans="1:256" ht="17.100000000000001" customHeight="1">
      <c r="A11" s="16"/>
      <c r="B11" s="187" t="s">
        <v>25</v>
      </c>
      <c r="C11" s="42" t="s">
        <v>26</v>
      </c>
      <c r="D11" s="158">
        <v>842</v>
      </c>
      <c r="E11" s="158">
        <v>78</v>
      </c>
      <c r="F11" s="158">
        <v>18</v>
      </c>
      <c r="G11" s="158">
        <v>10</v>
      </c>
      <c r="H11" s="158">
        <v>10</v>
      </c>
      <c r="I11" s="158">
        <v>958</v>
      </c>
      <c r="J11" s="158">
        <v>5</v>
      </c>
      <c r="K11" s="158">
        <v>0</v>
      </c>
      <c r="L11" s="158">
        <v>0</v>
      </c>
      <c r="M11" s="158">
        <v>1</v>
      </c>
      <c r="N11" s="158">
        <v>0</v>
      </c>
      <c r="O11" s="158">
        <v>6</v>
      </c>
      <c r="P11" s="158">
        <v>0</v>
      </c>
      <c r="Q11" s="158">
        <v>0</v>
      </c>
      <c r="R11" s="158">
        <v>0</v>
      </c>
      <c r="S11" s="158">
        <v>0</v>
      </c>
      <c r="T11" s="158">
        <v>0</v>
      </c>
      <c r="U11" s="159">
        <v>0</v>
      </c>
      <c r="V11" s="187" t="s">
        <v>25</v>
      </c>
      <c r="W11" s="42" t="s">
        <v>26</v>
      </c>
      <c r="X11" s="158">
        <v>0</v>
      </c>
      <c r="Y11" s="158">
        <v>0</v>
      </c>
      <c r="Z11" s="158">
        <v>0</v>
      </c>
      <c r="AA11" s="158">
        <v>0</v>
      </c>
      <c r="AB11" s="158">
        <v>0</v>
      </c>
      <c r="AC11" s="158">
        <v>0</v>
      </c>
      <c r="AD11" s="158">
        <v>0</v>
      </c>
      <c r="AE11" s="158">
        <v>0</v>
      </c>
      <c r="AF11" s="158">
        <v>0</v>
      </c>
      <c r="AG11" s="158">
        <v>0</v>
      </c>
      <c r="AH11" s="158">
        <v>0</v>
      </c>
      <c r="AI11" s="158">
        <v>0</v>
      </c>
      <c r="AJ11" s="158">
        <v>847</v>
      </c>
      <c r="AK11" s="158">
        <v>78</v>
      </c>
      <c r="AL11" s="158">
        <v>18</v>
      </c>
      <c r="AM11" s="158">
        <v>11</v>
      </c>
      <c r="AN11" s="158">
        <v>10</v>
      </c>
      <c r="AO11" s="159">
        <v>964</v>
      </c>
      <c r="AP11" s="187" t="s">
        <v>25</v>
      </c>
      <c r="AQ11" s="42" t="s">
        <v>26</v>
      </c>
      <c r="AR11" s="51">
        <v>14</v>
      </c>
      <c r="AS11" s="51">
        <v>1</v>
      </c>
      <c r="AT11" s="51">
        <v>1</v>
      </c>
      <c r="AU11" s="51">
        <v>4</v>
      </c>
      <c r="AV11" s="51">
        <v>3</v>
      </c>
      <c r="AW11" s="51">
        <v>23</v>
      </c>
      <c r="AX11" s="51">
        <v>2</v>
      </c>
      <c r="AY11" s="51">
        <v>0</v>
      </c>
      <c r="AZ11" s="51">
        <v>0</v>
      </c>
      <c r="BA11" s="51">
        <v>0</v>
      </c>
      <c r="BB11" s="51">
        <v>0</v>
      </c>
      <c r="BC11" s="51">
        <v>2</v>
      </c>
      <c r="BD11" s="51">
        <v>0</v>
      </c>
      <c r="BE11" s="51">
        <v>0</v>
      </c>
      <c r="BF11" s="51">
        <v>0</v>
      </c>
      <c r="BG11" s="51">
        <v>0</v>
      </c>
      <c r="BH11" s="51">
        <v>0</v>
      </c>
      <c r="BI11" s="160">
        <v>0</v>
      </c>
      <c r="BJ11" s="187" t="s">
        <v>25</v>
      </c>
      <c r="BK11" s="42" t="s">
        <v>26</v>
      </c>
      <c r="BL11" s="158">
        <v>0</v>
      </c>
      <c r="BM11" s="158">
        <v>0</v>
      </c>
      <c r="BN11" s="158">
        <v>0</v>
      </c>
      <c r="BO11" s="158">
        <v>0</v>
      </c>
      <c r="BP11" s="158">
        <v>0</v>
      </c>
      <c r="BQ11" s="158">
        <v>0</v>
      </c>
      <c r="BR11" s="158">
        <v>0</v>
      </c>
      <c r="BS11" s="158">
        <v>0</v>
      </c>
      <c r="BT11" s="158">
        <v>0</v>
      </c>
      <c r="BU11" s="158">
        <v>0</v>
      </c>
      <c r="BV11" s="158">
        <v>0</v>
      </c>
      <c r="BW11" s="158">
        <v>0</v>
      </c>
      <c r="BX11" s="158">
        <v>16</v>
      </c>
      <c r="BY11" s="158">
        <v>1</v>
      </c>
      <c r="BZ11" s="158">
        <v>1</v>
      </c>
      <c r="CA11" s="158">
        <v>4</v>
      </c>
      <c r="CB11" s="158">
        <v>3</v>
      </c>
      <c r="CC11" s="159">
        <v>25</v>
      </c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  <c r="ES11" s="139"/>
      <c r="ET11" s="139"/>
      <c r="EU11" s="139"/>
      <c r="EV11" s="139"/>
      <c r="EW11" s="139"/>
      <c r="EX11" s="139"/>
      <c r="EY11" s="139"/>
      <c r="EZ11" s="139"/>
      <c r="FA11" s="139"/>
      <c r="FB11" s="139"/>
      <c r="FC11" s="139"/>
      <c r="FD11" s="139"/>
      <c r="FE11" s="139"/>
      <c r="FF11" s="139"/>
      <c r="FG11" s="139"/>
      <c r="FH11" s="139"/>
      <c r="FI11" s="139"/>
      <c r="FJ11" s="139"/>
      <c r="FK11" s="139"/>
      <c r="FL11" s="139"/>
      <c r="FM11" s="139"/>
      <c r="FN11" s="139"/>
      <c r="FO11" s="139"/>
      <c r="FP11" s="139"/>
      <c r="FQ11" s="139"/>
      <c r="FR11" s="139"/>
      <c r="FS11" s="139"/>
      <c r="FT11" s="139"/>
      <c r="FU11" s="139"/>
      <c r="FV11" s="139"/>
      <c r="FW11" s="139"/>
      <c r="FX11" s="139"/>
      <c r="FY11" s="139"/>
      <c r="FZ11" s="139"/>
      <c r="GA11" s="139"/>
      <c r="GB11" s="139"/>
      <c r="GC11" s="139"/>
      <c r="GD11" s="139"/>
      <c r="GE11" s="139"/>
      <c r="GF11" s="139"/>
      <c r="GG11" s="139"/>
      <c r="GH11" s="139"/>
      <c r="GI11" s="139"/>
      <c r="GJ11" s="139"/>
      <c r="GK11" s="139"/>
      <c r="GL11" s="139"/>
      <c r="GM11" s="139"/>
      <c r="GN11" s="139"/>
      <c r="GO11" s="139"/>
      <c r="GP11" s="139"/>
      <c r="GQ11" s="139"/>
      <c r="GR11" s="139"/>
      <c r="GS11" s="139"/>
      <c r="GT11" s="139"/>
      <c r="GU11" s="139"/>
      <c r="GV11" s="139"/>
      <c r="GW11" s="139"/>
      <c r="GX11" s="139"/>
      <c r="GY11" s="139"/>
      <c r="GZ11" s="139"/>
      <c r="HA11" s="139"/>
      <c r="HB11" s="139"/>
      <c r="HC11" s="139"/>
      <c r="HD11" s="139"/>
      <c r="HE11" s="139"/>
      <c r="HF11" s="139"/>
      <c r="HG11" s="139"/>
      <c r="HH11" s="139"/>
      <c r="HI11" s="139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39"/>
      <c r="IF11" s="139"/>
      <c r="IG11" s="139"/>
      <c r="IH11" s="139"/>
      <c r="II11" s="139"/>
      <c r="IJ11" s="139"/>
      <c r="IK11" s="139"/>
      <c r="IL11" s="139"/>
      <c r="IM11" s="139"/>
      <c r="IN11" s="139"/>
      <c r="IO11" s="139"/>
      <c r="IP11" s="139"/>
      <c r="IQ11" s="139"/>
      <c r="IR11" s="139"/>
      <c r="IS11" s="139"/>
      <c r="IT11" s="139"/>
      <c r="IU11" s="139"/>
      <c r="IV11" s="139"/>
    </row>
    <row r="12" spans="1:256" ht="17.100000000000001" customHeight="1">
      <c r="A12" s="16"/>
      <c r="B12" s="188"/>
      <c r="C12" s="42" t="s">
        <v>27</v>
      </c>
      <c r="D12" s="158">
        <v>304</v>
      </c>
      <c r="E12" s="158">
        <v>39</v>
      </c>
      <c r="F12" s="158">
        <v>18</v>
      </c>
      <c r="G12" s="158">
        <v>19</v>
      </c>
      <c r="H12" s="158">
        <v>9</v>
      </c>
      <c r="I12" s="158">
        <v>389</v>
      </c>
      <c r="J12" s="158">
        <v>2</v>
      </c>
      <c r="K12" s="158">
        <v>0</v>
      </c>
      <c r="L12" s="158">
        <v>1</v>
      </c>
      <c r="M12" s="158">
        <v>0</v>
      </c>
      <c r="N12" s="158">
        <v>2</v>
      </c>
      <c r="O12" s="158">
        <v>5</v>
      </c>
      <c r="P12" s="158">
        <v>0</v>
      </c>
      <c r="Q12" s="158">
        <v>0</v>
      </c>
      <c r="R12" s="158">
        <v>0</v>
      </c>
      <c r="S12" s="158">
        <v>0</v>
      </c>
      <c r="T12" s="158">
        <v>0</v>
      </c>
      <c r="U12" s="159">
        <v>0</v>
      </c>
      <c r="V12" s="188"/>
      <c r="W12" s="42" t="s">
        <v>27</v>
      </c>
      <c r="X12" s="158">
        <v>0</v>
      </c>
      <c r="Y12" s="158">
        <v>0</v>
      </c>
      <c r="Z12" s="158">
        <v>0</v>
      </c>
      <c r="AA12" s="158">
        <v>0</v>
      </c>
      <c r="AB12" s="158">
        <v>0</v>
      </c>
      <c r="AC12" s="158">
        <v>0</v>
      </c>
      <c r="AD12" s="158">
        <v>0</v>
      </c>
      <c r="AE12" s="158">
        <v>0</v>
      </c>
      <c r="AF12" s="158">
        <v>0</v>
      </c>
      <c r="AG12" s="158">
        <v>0</v>
      </c>
      <c r="AH12" s="158">
        <v>0</v>
      </c>
      <c r="AI12" s="158">
        <v>0</v>
      </c>
      <c r="AJ12" s="158">
        <v>306</v>
      </c>
      <c r="AK12" s="158">
        <v>39</v>
      </c>
      <c r="AL12" s="158">
        <v>19</v>
      </c>
      <c r="AM12" s="158">
        <v>19</v>
      </c>
      <c r="AN12" s="158">
        <v>11</v>
      </c>
      <c r="AO12" s="159">
        <v>394</v>
      </c>
      <c r="AP12" s="188"/>
      <c r="AQ12" s="42" t="s">
        <v>27</v>
      </c>
      <c r="AR12" s="51">
        <v>4</v>
      </c>
      <c r="AS12" s="51" t="s">
        <v>64</v>
      </c>
      <c r="AT12" s="51">
        <v>1</v>
      </c>
      <c r="AU12" s="51">
        <v>2</v>
      </c>
      <c r="AV12" s="51">
        <v>1</v>
      </c>
      <c r="AW12" s="51">
        <v>8</v>
      </c>
      <c r="AX12" s="51">
        <v>3</v>
      </c>
      <c r="AY12" s="51">
        <v>0</v>
      </c>
      <c r="AZ12" s="51">
        <v>0</v>
      </c>
      <c r="BA12" s="51">
        <v>0</v>
      </c>
      <c r="BB12" s="51">
        <v>0</v>
      </c>
      <c r="BC12" s="51">
        <v>3</v>
      </c>
      <c r="BD12" s="51">
        <v>0</v>
      </c>
      <c r="BE12" s="51">
        <v>0</v>
      </c>
      <c r="BF12" s="51">
        <v>0</v>
      </c>
      <c r="BG12" s="51">
        <v>0</v>
      </c>
      <c r="BH12" s="51">
        <v>0</v>
      </c>
      <c r="BI12" s="160">
        <v>0</v>
      </c>
      <c r="BJ12" s="188"/>
      <c r="BK12" s="42" t="s">
        <v>27</v>
      </c>
      <c r="BL12" s="158">
        <v>0</v>
      </c>
      <c r="BM12" s="158">
        <v>0</v>
      </c>
      <c r="BN12" s="158">
        <v>0</v>
      </c>
      <c r="BO12" s="158">
        <v>0</v>
      </c>
      <c r="BP12" s="158">
        <v>0</v>
      </c>
      <c r="BQ12" s="158">
        <v>0</v>
      </c>
      <c r="BR12" s="158">
        <v>0</v>
      </c>
      <c r="BS12" s="158">
        <v>0</v>
      </c>
      <c r="BT12" s="158">
        <v>0</v>
      </c>
      <c r="BU12" s="158">
        <v>0</v>
      </c>
      <c r="BV12" s="158">
        <v>0</v>
      </c>
      <c r="BW12" s="158">
        <v>0</v>
      </c>
      <c r="BX12" s="158">
        <v>7</v>
      </c>
      <c r="BY12" s="158">
        <v>0</v>
      </c>
      <c r="BZ12" s="158">
        <v>1</v>
      </c>
      <c r="CA12" s="158">
        <v>2</v>
      </c>
      <c r="CB12" s="158">
        <v>1</v>
      </c>
      <c r="CC12" s="159">
        <v>11</v>
      </c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  <c r="IP12" s="139"/>
      <c r="IQ12" s="139"/>
      <c r="IR12" s="139"/>
      <c r="IS12" s="139"/>
      <c r="IT12" s="139"/>
      <c r="IU12" s="139"/>
      <c r="IV12" s="139"/>
    </row>
    <row r="13" spans="1:256" ht="17.100000000000001" customHeight="1">
      <c r="A13" s="16"/>
      <c r="B13" s="188"/>
      <c r="C13" s="42" t="s">
        <v>28</v>
      </c>
      <c r="D13" s="158">
        <v>367</v>
      </c>
      <c r="E13" s="158">
        <v>24</v>
      </c>
      <c r="F13" s="158">
        <v>7</v>
      </c>
      <c r="G13" s="158">
        <v>1</v>
      </c>
      <c r="H13" s="158">
        <v>17</v>
      </c>
      <c r="I13" s="158">
        <v>416</v>
      </c>
      <c r="J13" s="158">
        <v>46</v>
      </c>
      <c r="K13" s="158">
        <v>0</v>
      </c>
      <c r="L13" s="158">
        <v>1</v>
      </c>
      <c r="M13" s="158">
        <v>3</v>
      </c>
      <c r="N13" s="158">
        <v>5</v>
      </c>
      <c r="O13" s="158">
        <v>55</v>
      </c>
      <c r="P13" s="158">
        <v>0</v>
      </c>
      <c r="Q13" s="158">
        <v>0</v>
      </c>
      <c r="R13" s="158">
        <v>0</v>
      </c>
      <c r="S13" s="158">
        <v>0</v>
      </c>
      <c r="T13" s="158">
        <v>0</v>
      </c>
      <c r="U13" s="159">
        <v>0</v>
      </c>
      <c r="V13" s="188"/>
      <c r="W13" s="42" t="s">
        <v>28</v>
      </c>
      <c r="X13" s="158">
        <v>0</v>
      </c>
      <c r="Y13" s="158">
        <v>0</v>
      </c>
      <c r="Z13" s="158">
        <v>0</v>
      </c>
      <c r="AA13" s="158">
        <v>0</v>
      </c>
      <c r="AB13" s="158">
        <v>0</v>
      </c>
      <c r="AC13" s="158">
        <v>0</v>
      </c>
      <c r="AD13" s="158">
        <v>0</v>
      </c>
      <c r="AE13" s="158">
        <v>0</v>
      </c>
      <c r="AF13" s="158">
        <v>0</v>
      </c>
      <c r="AG13" s="158">
        <v>0</v>
      </c>
      <c r="AH13" s="158">
        <v>0</v>
      </c>
      <c r="AI13" s="158">
        <v>0</v>
      </c>
      <c r="AJ13" s="158">
        <v>413</v>
      </c>
      <c r="AK13" s="158">
        <v>24</v>
      </c>
      <c r="AL13" s="158">
        <v>8</v>
      </c>
      <c r="AM13" s="158">
        <v>4</v>
      </c>
      <c r="AN13" s="158">
        <v>22</v>
      </c>
      <c r="AO13" s="159">
        <v>471</v>
      </c>
      <c r="AP13" s="188"/>
      <c r="AQ13" s="42" t="s">
        <v>28</v>
      </c>
      <c r="AR13" s="51">
        <v>11</v>
      </c>
      <c r="AS13" s="51">
        <v>1</v>
      </c>
      <c r="AT13" s="51">
        <v>1</v>
      </c>
      <c r="AU13" s="51">
        <v>0</v>
      </c>
      <c r="AV13" s="51">
        <v>0</v>
      </c>
      <c r="AW13" s="51">
        <v>13</v>
      </c>
      <c r="AX13" s="51">
        <v>6</v>
      </c>
      <c r="AY13" s="51">
        <v>0</v>
      </c>
      <c r="AZ13" s="51">
        <v>1</v>
      </c>
      <c r="BA13" s="51">
        <v>0</v>
      </c>
      <c r="BB13" s="51">
        <v>1</v>
      </c>
      <c r="BC13" s="51">
        <v>8</v>
      </c>
      <c r="BD13" s="51">
        <v>0</v>
      </c>
      <c r="BE13" s="51">
        <v>0</v>
      </c>
      <c r="BF13" s="51">
        <v>0</v>
      </c>
      <c r="BG13" s="51">
        <v>0</v>
      </c>
      <c r="BH13" s="51">
        <v>0</v>
      </c>
      <c r="BI13" s="160">
        <v>0</v>
      </c>
      <c r="BJ13" s="188"/>
      <c r="BK13" s="42" t="s">
        <v>28</v>
      </c>
      <c r="BL13" s="158">
        <v>0</v>
      </c>
      <c r="BM13" s="158">
        <v>0</v>
      </c>
      <c r="BN13" s="158">
        <v>0</v>
      </c>
      <c r="BO13" s="158">
        <v>0</v>
      </c>
      <c r="BP13" s="158">
        <v>0</v>
      </c>
      <c r="BQ13" s="158">
        <v>0</v>
      </c>
      <c r="BR13" s="158">
        <v>0</v>
      </c>
      <c r="BS13" s="158">
        <v>0</v>
      </c>
      <c r="BT13" s="158">
        <v>0</v>
      </c>
      <c r="BU13" s="158">
        <v>0</v>
      </c>
      <c r="BV13" s="158">
        <v>0</v>
      </c>
      <c r="BW13" s="158">
        <v>0</v>
      </c>
      <c r="BX13" s="158">
        <v>17</v>
      </c>
      <c r="BY13" s="158">
        <v>1</v>
      </c>
      <c r="BZ13" s="158">
        <v>2</v>
      </c>
      <c r="CA13" s="158">
        <v>0</v>
      </c>
      <c r="CB13" s="158">
        <v>1</v>
      </c>
      <c r="CC13" s="159">
        <v>21</v>
      </c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  <c r="IP13" s="139"/>
      <c r="IQ13" s="139"/>
      <c r="IR13" s="139"/>
      <c r="IS13" s="139"/>
      <c r="IT13" s="139"/>
      <c r="IU13" s="139"/>
      <c r="IV13" s="139"/>
    </row>
    <row r="14" spans="1:256" ht="17.100000000000001" customHeight="1">
      <c r="A14" s="16"/>
      <c r="B14" s="189"/>
      <c r="C14" s="30" t="s">
        <v>29</v>
      </c>
      <c r="D14" s="155">
        <f t="shared" ref="D14:U14" si="0">SUM(D11:D13)</f>
        <v>1513</v>
      </c>
      <c r="E14" s="155">
        <f t="shared" si="0"/>
        <v>141</v>
      </c>
      <c r="F14" s="155">
        <f t="shared" si="0"/>
        <v>43</v>
      </c>
      <c r="G14" s="155">
        <f t="shared" si="0"/>
        <v>30</v>
      </c>
      <c r="H14" s="155">
        <f t="shared" si="0"/>
        <v>36</v>
      </c>
      <c r="I14" s="155">
        <f t="shared" si="0"/>
        <v>1763</v>
      </c>
      <c r="J14" s="155">
        <f t="shared" si="0"/>
        <v>53</v>
      </c>
      <c r="K14" s="155">
        <f t="shared" si="0"/>
        <v>0</v>
      </c>
      <c r="L14" s="155">
        <f t="shared" si="0"/>
        <v>2</v>
      </c>
      <c r="M14" s="155">
        <f t="shared" si="0"/>
        <v>4</v>
      </c>
      <c r="N14" s="155">
        <f t="shared" si="0"/>
        <v>7</v>
      </c>
      <c r="O14" s="155">
        <f t="shared" si="0"/>
        <v>66</v>
      </c>
      <c r="P14" s="155">
        <f t="shared" si="0"/>
        <v>0</v>
      </c>
      <c r="Q14" s="155">
        <f t="shared" si="0"/>
        <v>0</v>
      </c>
      <c r="R14" s="155">
        <f t="shared" si="0"/>
        <v>0</v>
      </c>
      <c r="S14" s="155">
        <f t="shared" si="0"/>
        <v>0</v>
      </c>
      <c r="T14" s="155">
        <f t="shared" si="0"/>
        <v>0</v>
      </c>
      <c r="U14" s="156">
        <f t="shared" si="0"/>
        <v>0</v>
      </c>
      <c r="V14" s="189"/>
      <c r="W14" s="30" t="s">
        <v>29</v>
      </c>
      <c r="X14" s="155">
        <f t="shared" ref="X14:AO14" si="1">SUM(X11:X13)</f>
        <v>0</v>
      </c>
      <c r="Y14" s="155">
        <f t="shared" si="1"/>
        <v>0</v>
      </c>
      <c r="Z14" s="155">
        <f t="shared" si="1"/>
        <v>0</v>
      </c>
      <c r="AA14" s="155">
        <f t="shared" si="1"/>
        <v>0</v>
      </c>
      <c r="AB14" s="155">
        <f t="shared" si="1"/>
        <v>0</v>
      </c>
      <c r="AC14" s="155">
        <f t="shared" si="1"/>
        <v>0</v>
      </c>
      <c r="AD14" s="155">
        <f t="shared" si="1"/>
        <v>0</v>
      </c>
      <c r="AE14" s="155">
        <f t="shared" si="1"/>
        <v>0</v>
      </c>
      <c r="AF14" s="155">
        <f t="shared" si="1"/>
        <v>0</v>
      </c>
      <c r="AG14" s="155">
        <f t="shared" si="1"/>
        <v>0</v>
      </c>
      <c r="AH14" s="155">
        <f t="shared" si="1"/>
        <v>0</v>
      </c>
      <c r="AI14" s="155">
        <f t="shared" si="1"/>
        <v>0</v>
      </c>
      <c r="AJ14" s="155">
        <f t="shared" si="1"/>
        <v>1566</v>
      </c>
      <c r="AK14" s="155">
        <f t="shared" si="1"/>
        <v>141</v>
      </c>
      <c r="AL14" s="155">
        <f t="shared" si="1"/>
        <v>45</v>
      </c>
      <c r="AM14" s="155">
        <f t="shared" si="1"/>
        <v>34</v>
      </c>
      <c r="AN14" s="155">
        <f t="shared" si="1"/>
        <v>43</v>
      </c>
      <c r="AO14" s="156">
        <f t="shared" si="1"/>
        <v>1829</v>
      </c>
      <c r="AP14" s="189"/>
      <c r="AQ14" s="30" t="s">
        <v>29</v>
      </c>
      <c r="AR14" s="155">
        <f t="shared" ref="AR14:BI14" si="2">SUM(AR11:AR13)</f>
        <v>29</v>
      </c>
      <c r="AS14" s="155">
        <f t="shared" si="2"/>
        <v>2</v>
      </c>
      <c r="AT14" s="155">
        <f t="shared" si="2"/>
        <v>3</v>
      </c>
      <c r="AU14" s="155">
        <f t="shared" si="2"/>
        <v>6</v>
      </c>
      <c r="AV14" s="155">
        <f t="shared" si="2"/>
        <v>4</v>
      </c>
      <c r="AW14" s="155">
        <f t="shared" si="2"/>
        <v>44</v>
      </c>
      <c r="AX14" s="155">
        <f t="shared" si="2"/>
        <v>11</v>
      </c>
      <c r="AY14" s="155">
        <f t="shared" si="2"/>
        <v>0</v>
      </c>
      <c r="AZ14" s="155">
        <f t="shared" si="2"/>
        <v>1</v>
      </c>
      <c r="BA14" s="155">
        <f t="shared" si="2"/>
        <v>0</v>
      </c>
      <c r="BB14" s="155">
        <f t="shared" si="2"/>
        <v>1</v>
      </c>
      <c r="BC14" s="155">
        <f t="shared" si="2"/>
        <v>13</v>
      </c>
      <c r="BD14" s="155">
        <f t="shared" si="2"/>
        <v>0</v>
      </c>
      <c r="BE14" s="155">
        <f t="shared" si="2"/>
        <v>0</v>
      </c>
      <c r="BF14" s="155">
        <f t="shared" si="2"/>
        <v>0</v>
      </c>
      <c r="BG14" s="155">
        <f t="shared" si="2"/>
        <v>0</v>
      </c>
      <c r="BH14" s="155">
        <f t="shared" si="2"/>
        <v>0</v>
      </c>
      <c r="BI14" s="156">
        <f t="shared" si="2"/>
        <v>0</v>
      </c>
      <c r="BJ14" s="189"/>
      <c r="BK14" s="30" t="s">
        <v>29</v>
      </c>
      <c r="BL14" s="155">
        <f t="shared" ref="BL14:CC14" si="3">SUM(BL11:BL13)</f>
        <v>0</v>
      </c>
      <c r="BM14" s="155">
        <f t="shared" si="3"/>
        <v>0</v>
      </c>
      <c r="BN14" s="155">
        <f t="shared" si="3"/>
        <v>0</v>
      </c>
      <c r="BO14" s="155">
        <f t="shared" si="3"/>
        <v>0</v>
      </c>
      <c r="BP14" s="155">
        <f t="shared" si="3"/>
        <v>0</v>
      </c>
      <c r="BQ14" s="155">
        <f t="shared" si="3"/>
        <v>0</v>
      </c>
      <c r="BR14" s="155">
        <f t="shared" si="3"/>
        <v>0</v>
      </c>
      <c r="BS14" s="155">
        <f t="shared" si="3"/>
        <v>0</v>
      </c>
      <c r="BT14" s="155">
        <f t="shared" si="3"/>
        <v>0</v>
      </c>
      <c r="BU14" s="155">
        <f t="shared" si="3"/>
        <v>0</v>
      </c>
      <c r="BV14" s="155">
        <f t="shared" si="3"/>
        <v>0</v>
      </c>
      <c r="BW14" s="155">
        <f t="shared" si="3"/>
        <v>0</v>
      </c>
      <c r="BX14" s="155">
        <f t="shared" si="3"/>
        <v>40</v>
      </c>
      <c r="BY14" s="155">
        <f t="shared" si="3"/>
        <v>2</v>
      </c>
      <c r="BZ14" s="155">
        <f t="shared" si="3"/>
        <v>4</v>
      </c>
      <c r="CA14" s="155">
        <f t="shared" si="3"/>
        <v>6</v>
      </c>
      <c r="CB14" s="155">
        <f t="shared" si="3"/>
        <v>5</v>
      </c>
      <c r="CC14" s="156">
        <f t="shared" si="3"/>
        <v>57</v>
      </c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  <c r="HE14" s="139"/>
      <c r="HF14" s="139"/>
      <c r="HG14" s="139"/>
      <c r="HH14" s="139"/>
      <c r="HI14" s="139"/>
      <c r="HJ14" s="139"/>
      <c r="HK14" s="139"/>
      <c r="HL14" s="139"/>
      <c r="HM14" s="139"/>
      <c r="HN14" s="139"/>
      <c r="HO14" s="139"/>
      <c r="HP14" s="139"/>
      <c r="HQ14" s="139"/>
      <c r="HR14" s="139"/>
      <c r="HS14" s="139"/>
      <c r="HT14" s="139"/>
      <c r="HU14" s="139"/>
      <c r="HV14" s="139"/>
      <c r="HW14" s="139"/>
      <c r="HX14" s="139"/>
      <c r="HY14" s="139"/>
      <c r="HZ14" s="139"/>
      <c r="IA14" s="139"/>
      <c r="IB14" s="139"/>
      <c r="IC14" s="139"/>
      <c r="ID14" s="139"/>
      <c r="IE14" s="139"/>
      <c r="IF14" s="139"/>
      <c r="IG14" s="139"/>
      <c r="IH14" s="139"/>
      <c r="II14" s="139"/>
      <c r="IJ14" s="139"/>
      <c r="IK14" s="139"/>
      <c r="IL14" s="139"/>
      <c r="IM14" s="139"/>
      <c r="IN14" s="139"/>
      <c r="IO14" s="139"/>
      <c r="IP14" s="139"/>
      <c r="IQ14" s="139"/>
      <c r="IR14" s="139"/>
      <c r="IS14" s="139"/>
      <c r="IT14" s="139"/>
      <c r="IU14" s="139"/>
      <c r="IV14" s="139"/>
    </row>
    <row r="15" spans="1:256" ht="17.100000000000001" customHeight="1">
      <c r="A15" s="16"/>
      <c r="B15" s="187" t="s">
        <v>30</v>
      </c>
      <c r="C15" s="42" t="s">
        <v>31</v>
      </c>
      <c r="D15" s="158">
        <v>834</v>
      </c>
      <c r="E15" s="158">
        <v>60</v>
      </c>
      <c r="F15" s="158">
        <v>14</v>
      </c>
      <c r="G15" s="158">
        <v>9</v>
      </c>
      <c r="H15" s="158">
        <v>14</v>
      </c>
      <c r="I15" s="158">
        <v>931</v>
      </c>
      <c r="J15" s="158">
        <v>213</v>
      </c>
      <c r="K15" s="158">
        <v>1</v>
      </c>
      <c r="L15" s="158">
        <v>5</v>
      </c>
      <c r="M15" s="158">
        <v>10</v>
      </c>
      <c r="N15" s="158">
        <v>4</v>
      </c>
      <c r="O15" s="158">
        <v>233</v>
      </c>
      <c r="P15" s="158">
        <v>0</v>
      </c>
      <c r="Q15" s="158">
        <v>0</v>
      </c>
      <c r="R15" s="158">
        <v>0</v>
      </c>
      <c r="S15" s="158">
        <v>0</v>
      </c>
      <c r="T15" s="158">
        <v>0</v>
      </c>
      <c r="U15" s="159">
        <v>0</v>
      </c>
      <c r="V15" s="187" t="s">
        <v>30</v>
      </c>
      <c r="W15" s="42" t="s">
        <v>31</v>
      </c>
      <c r="X15" s="158">
        <v>0</v>
      </c>
      <c r="Y15" s="158">
        <v>0</v>
      </c>
      <c r="Z15" s="158">
        <v>0</v>
      </c>
      <c r="AA15" s="158">
        <v>0</v>
      </c>
      <c r="AB15" s="158">
        <v>0</v>
      </c>
      <c r="AC15" s="158">
        <v>0</v>
      </c>
      <c r="AD15" s="158">
        <v>0</v>
      </c>
      <c r="AE15" s="158">
        <v>0</v>
      </c>
      <c r="AF15" s="158">
        <v>0</v>
      </c>
      <c r="AG15" s="158">
        <v>0</v>
      </c>
      <c r="AH15" s="158">
        <v>0</v>
      </c>
      <c r="AI15" s="158">
        <v>0</v>
      </c>
      <c r="AJ15" s="158">
        <v>1047</v>
      </c>
      <c r="AK15" s="158">
        <v>61</v>
      </c>
      <c r="AL15" s="158">
        <v>19</v>
      </c>
      <c r="AM15" s="158">
        <v>19</v>
      </c>
      <c r="AN15" s="158">
        <v>18</v>
      </c>
      <c r="AO15" s="159">
        <v>1164</v>
      </c>
      <c r="AP15" s="187" t="s">
        <v>30</v>
      </c>
      <c r="AQ15" s="42" t="s">
        <v>31</v>
      </c>
      <c r="AR15" s="51">
        <v>16</v>
      </c>
      <c r="AS15" s="51">
        <v>2</v>
      </c>
      <c r="AT15" s="51">
        <v>3</v>
      </c>
      <c r="AU15" s="51">
        <v>0</v>
      </c>
      <c r="AV15" s="51">
        <v>1</v>
      </c>
      <c r="AW15" s="51">
        <v>22</v>
      </c>
      <c r="AX15" s="51">
        <v>19</v>
      </c>
      <c r="AY15" s="51">
        <v>1</v>
      </c>
      <c r="AZ15" s="51">
        <v>0</v>
      </c>
      <c r="BA15" s="51">
        <v>2</v>
      </c>
      <c r="BB15" s="51">
        <v>0</v>
      </c>
      <c r="BC15" s="51">
        <v>22</v>
      </c>
      <c r="BD15" s="51">
        <v>0</v>
      </c>
      <c r="BE15" s="51">
        <v>0</v>
      </c>
      <c r="BF15" s="51">
        <v>0</v>
      </c>
      <c r="BG15" s="51">
        <v>0</v>
      </c>
      <c r="BH15" s="51">
        <v>0</v>
      </c>
      <c r="BI15" s="160">
        <v>0</v>
      </c>
      <c r="BJ15" s="187" t="s">
        <v>30</v>
      </c>
      <c r="BK15" s="42" t="s">
        <v>31</v>
      </c>
      <c r="BL15" s="158">
        <v>0</v>
      </c>
      <c r="BM15" s="158">
        <v>0</v>
      </c>
      <c r="BN15" s="158">
        <v>0</v>
      </c>
      <c r="BO15" s="158">
        <v>0</v>
      </c>
      <c r="BP15" s="158">
        <v>0</v>
      </c>
      <c r="BQ15" s="158">
        <v>0</v>
      </c>
      <c r="BR15" s="158">
        <v>0</v>
      </c>
      <c r="BS15" s="158">
        <v>0</v>
      </c>
      <c r="BT15" s="158">
        <v>0</v>
      </c>
      <c r="BU15" s="158">
        <v>0</v>
      </c>
      <c r="BV15" s="158">
        <v>0</v>
      </c>
      <c r="BW15" s="158">
        <v>0</v>
      </c>
      <c r="BX15" s="158">
        <v>35</v>
      </c>
      <c r="BY15" s="158">
        <v>3</v>
      </c>
      <c r="BZ15" s="158">
        <v>3</v>
      </c>
      <c r="CA15" s="158">
        <v>2</v>
      </c>
      <c r="CB15" s="158">
        <v>1</v>
      </c>
      <c r="CC15" s="159">
        <v>44</v>
      </c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39"/>
    </row>
    <row r="16" spans="1:256" ht="17.100000000000001" customHeight="1">
      <c r="A16" s="16"/>
      <c r="B16" s="188"/>
      <c r="C16" s="42" t="s">
        <v>32</v>
      </c>
      <c r="D16" s="161">
        <v>216</v>
      </c>
      <c r="E16" s="161">
        <v>11</v>
      </c>
      <c r="F16" s="161">
        <v>3</v>
      </c>
      <c r="G16" s="161">
        <v>1</v>
      </c>
      <c r="H16" s="161">
        <v>8</v>
      </c>
      <c r="I16" s="161">
        <v>239</v>
      </c>
      <c r="J16" s="161">
        <v>29</v>
      </c>
      <c r="K16" s="161">
        <v>0</v>
      </c>
      <c r="L16" s="161">
        <v>0</v>
      </c>
      <c r="M16" s="161">
        <v>0</v>
      </c>
      <c r="N16" s="161">
        <v>5</v>
      </c>
      <c r="O16" s="161">
        <v>34</v>
      </c>
      <c r="P16" s="161">
        <v>0</v>
      </c>
      <c r="Q16" s="161">
        <v>0</v>
      </c>
      <c r="R16" s="161">
        <v>0</v>
      </c>
      <c r="S16" s="161">
        <v>0</v>
      </c>
      <c r="T16" s="161">
        <v>0</v>
      </c>
      <c r="U16" s="162">
        <v>0</v>
      </c>
      <c r="V16" s="188"/>
      <c r="W16" s="42" t="s">
        <v>32</v>
      </c>
      <c r="X16" s="161">
        <v>0</v>
      </c>
      <c r="Y16" s="161">
        <v>0</v>
      </c>
      <c r="Z16" s="161">
        <v>0</v>
      </c>
      <c r="AA16" s="161">
        <v>0</v>
      </c>
      <c r="AB16" s="161">
        <v>0</v>
      </c>
      <c r="AC16" s="161">
        <v>0</v>
      </c>
      <c r="AD16" s="161">
        <v>0</v>
      </c>
      <c r="AE16" s="161">
        <v>0</v>
      </c>
      <c r="AF16" s="161">
        <v>0</v>
      </c>
      <c r="AG16" s="161">
        <v>0</v>
      </c>
      <c r="AH16" s="161">
        <v>0</v>
      </c>
      <c r="AI16" s="161">
        <v>0</v>
      </c>
      <c r="AJ16" s="161">
        <v>245</v>
      </c>
      <c r="AK16" s="161">
        <v>11</v>
      </c>
      <c r="AL16" s="161">
        <v>3</v>
      </c>
      <c r="AM16" s="161">
        <v>1</v>
      </c>
      <c r="AN16" s="161">
        <v>13</v>
      </c>
      <c r="AO16" s="162">
        <v>273</v>
      </c>
      <c r="AP16" s="188"/>
      <c r="AQ16" s="42" t="s">
        <v>32</v>
      </c>
      <c r="AR16" s="61">
        <v>5</v>
      </c>
      <c r="AS16" s="61">
        <v>1</v>
      </c>
      <c r="AT16" s="61">
        <v>3</v>
      </c>
      <c r="AU16" s="61">
        <v>1</v>
      </c>
      <c r="AV16" s="61">
        <v>2</v>
      </c>
      <c r="AW16" s="61">
        <v>12</v>
      </c>
      <c r="AX16" s="61">
        <v>4</v>
      </c>
      <c r="AY16" s="61">
        <v>0</v>
      </c>
      <c r="AZ16" s="61">
        <v>0</v>
      </c>
      <c r="BA16" s="61">
        <v>2</v>
      </c>
      <c r="BB16" s="61">
        <v>0</v>
      </c>
      <c r="BC16" s="61">
        <v>6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163">
        <v>0</v>
      </c>
      <c r="BJ16" s="188"/>
      <c r="BK16" s="42" t="s">
        <v>32</v>
      </c>
      <c r="BL16" s="161">
        <v>0</v>
      </c>
      <c r="BM16" s="161">
        <v>0</v>
      </c>
      <c r="BN16" s="161">
        <v>0</v>
      </c>
      <c r="BO16" s="161">
        <v>0</v>
      </c>
      <c r="BP16" s="161">
        <v>0</v>
      </c>
      <c r="BQ16" s="161">
        <v>0</v>
      </c>
      <c r="BR16" s="161">
        <v>0</v>
      </c>
      <c r="BS16" s="161">
        <v>0</v>
      </c>
      <c r="BT16" s="161">
        <v>0</v>
      </c>
      <c r="BU16" s="161">
        <v>0</v>
      </c>
      <c r="BV16" s="161">
        <v>0</v>
      </c>
      <c r="BW16" s="161">
        <v>0</v>
      </c>
      <c r="BX16" s="161">
        <v>9</v>
      </c>
      <c r="BY16" s="161">
        <v>1</v>
      </c>
      <c r="BZ16" s="161">
        <v>3</v>
      </c>
      <c r="CA16" s="161">
        <v>3</v>
      </c>
      <c r="CB16" s="161">
        <v>2</v>
      </c>
      <c r="CC16" s="162">
        <v>18</v>
      </c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39"/>
      <c r="FJ16" s="139"/>
      <c r="FK16" s="139"/>
      <c r="FL16" s="139"/>
      <c r="FM16" s="139"/>
      <c r="FN16" s="139"/>
      <c r="FO16" s="139"/>
      <c r="FP16" s="139"/>
      <c r="FQ16" s="139"/>
      <c r="FR16" s="139"/>
      <c r="FS16" s="139"/>
      <c r="FT16" s="139"/>
      <c r="FU16" s="139"/>
      <c r="FV16" s="139"/>
      <c r="FW16" s="139"/>
      <c r="FX16" s="139"/>
      <c r="FY16" s="139"/>
      <c r="FZ16" s="139"/>
      <c r="GA16" s="139"/>
      <c r="GB16" s="139"/>
      <c r="GC16" s="139"/>
      <c r="GD16" s="139"/>
      <c r="GE16" s="139"/>
      <c r="GF16" s="139"/>
      <c r="GG16" s="139"/>
      <c r="GH16" s="139"/>
      <c r="GI16" s="139"/>
      <c r="GJ16" s="139"/>
      <c r="GK16" s="139"/>
      <c r="GL16" s="139"/>
      <c r="GM16" s="139"/>
      <c r="GN16" s="139"/>
      <c r="GO16" s="139"/>
      <c r="GP16" s="139"/>
      <c r="GQ16" s="139"/>
      <c r="GR16" s="139"/>
      <c r="GS16" s="139"/>
      <c r="GT16" s="139"/>
      <c r="GU16" s="139"/>
      <c r="GV16" s="139"/>
      <c r="GW16" s="139"/>
      <c r="GX16" s="139"/>
      <c r="GY16" s="139"/>
      <c r="GZ16" s="139"/>
      <c r="HA16" s="139"/>
      <c r="HB16" s="139"/>
      <c r="HC16" s="139"/>
      <c r="HD16" s="139"/>
      <c r="HE16" s="139"/>
      <c r="HF16" s="139"/>
      <c r="HG16" s="139"/>
      <c r="HH16" s="139"/>
      <c r="HI16" s="139"/>
      <c r="HJ16" s="139"/>
      <c r="HK16" s="139"/>
      <c r="HL16" s="139"/>
      <c r="HM16" s="139"/>
      <c r="HN16" s="139"/>
      <c r="HO16" s="139"/>
      <c r="HP16" s="139"/>
      <c r="HQ16" s="139"/>
      <c r="HR16" s="139"/>
      <c r="HS16" s="139"/>
      <c r="HT16" s="139"/>
      <c r="HU16" s="139"/>
      <c r="HV16" s="139"/>
      <c r="HW16" s="139"/>
      <c r="HX16" s="139"/>
      <c r="HY16" s="139"/>
      <c r="HZ16" s="139"/>
      <c r="IA16" s="139"/>
      <c r="IB16" s="139"/>
      <c r="IC16" s="139"/>
      <c r="ID16" s="139"/>
      <c r="IE16" s="139"/>
      <c r="IF16" s="139"/>
      <c r="IG16" s="139"/>
      <c r="IH16" s="139"/>
      <c r="II16" s="139"/>
      <c r="IJ16" s="139"/>
      <c r="IK16" s="139"/>
      <c r="IL16" s="139"/>
      <c r="IM16" s="139"/>
      <c r="IN16" s="139"/>
      <c r="IO16" s="139"/>
      <c r="IP16" s="139"/>
      <c r="IQ16" s="139"/>
      <c r="IR16" s="139"/>
      <c r="IS16" s="139"/>
      <c r="IT16" s="139"/>
      <c r="IU16" s="139"/>
      <c r="IV16" s="139"/>
    </row>
    <row r="17" spans="1:256" ht="17.100000000000001" customHeight="1">
      <c r="A17" s="16"/>
      <c r="B17" s="188"/>
      <c r="C17" s="42" t="s">
        <v>33</v>
      </c>
      <c r="D17" s="158">
        <v>40</v>
      </c>
      <c r="E17" s="158">
        <v>0</v>
      </c>
      <c r="F17" s="158">
        <v>1</v>
      </c>
      <c r="G17" s="158">
        <v>0</v>
      </c>
      <c r="H17" s="158">
        <v>1</v>
      </c>
      <c r="I17" s="158">
        <v>42</v>
      </c>
      <c r="J17" s="158">
        <v>20</v>
      </c>
      <c r="K17" s="158">
        <v>0</v>
      </c>
      <c r="L17" s="158">
        <v>1</v>
      </c>
      <c r="M17" s="158">
        <v>1</v>
      </c>
      <c r="N17" s="158">
        <v>3</v>
      </c>
      <c r="O17" s="158">
        <v>25</v>
      </c>
      <c r="P17" s="158">
        <v>0</v>
      </c>
      <c r="Q17" s="158">
        <v>0</v>
      </c>
      <c r="R17" s="158">
        <v>0</v>
      </c>
      <c r="S17" s="158">
        <v>0</v>
      </c>
      <c r="T17" s="158">
        <v>0</v>
      </c>
      <c r="U17" s="159">
        <v>0</v>
      </c>
      <c r="V17" s="188"/>
      <c r="W17" s="42" t="s">
        <v>33</v>
      </c>
      <c r="X17" s="158">
        <v>0</v>
      </c>
      <c r="Y17" s="158">
        <v>0</v>
      </c>
      <c r="Z17" s="158">
        <v>0</v>
      </c>
      <c r="AA17" s="158">
        <v>0</v>
      </c>
      <c r="AB17" s="158">
        <v>0</v>
      </c>
      <c r="AC17" s="158">
        <v>0</v>
      </c>
      <c r="AD17" s="158">
        <v>0</v>
      </c>
      <c r="AE17" s="158">
        <v>0</v>
      </c>
      <c r="AF17" s="158">
        <v>0</v>
      </c>
      <c r="AG17" s="158">
        <v>0</v>
      </c>
      <c r="AH17" s="158">
        <v>0</v>
      </c>
      <c r="AI17" s="158">
        <v>0</v>
      </c>
      <c r="AJ17" s="158">
        <v>60</v>
      </c>
      <c r="AK17" s="158">
        <v>0</v>
      </c>
      <c r="AL17" s="158">
        <v>2</v>
      </c>
      <c r="AM17" s="158">
        <v>1</v>
      </c>
      <c r="AN17" s="158">
        <v>4</v>
      </c>
      <c r="AO17" s="159">
        <v>67</v>
      </c>
      <c r="AP17" s="188"/>
      <c r="AQ17" s="42" t="s">
        <v>33</v>
      </c>
      <c r="AR17" s="51">
        <v>4</v>
      </c>
      <c r="AS17" s="51">
        <v>0</v>
      </c>
      <c r="AT17" s="51">
        <v>0</v>
      </c>
      <c r="AU17" s="51">
        <v>0</v>
      </c>
      <c r="AV17" s="51">
        <v>1</v>
      </c>
      <c r="AW17" s="51">
        <v>5</v>
      </c>
      <c r="AX17" s="51">
        <v>5</v>
      </c>
      <c r="AY17" s="51">
        <v>0</v>
      </c>
      <c r="AZ17" s="51">
        <v>0</v>
      </c>
      <c r="BA17" s="51">
        <v>0</v>
      </c>
      <c r="BB17" s="51">
        <v>2</v>
      </c>
      <c r="BC17" s="51">
        <v>7</v>
      </c>
      <c r="BD17" s="51">
        <v>0</v>
      </c>
      <c r="BE17" s="51">
        <v>0</v>
      </c>
      <c r="BF17" s="51">
        <v>0</v>
      </c>
      <c r="BG17" s="51">
        <v>0</v>
      </c>
      <c r="BH17" s="51">
        <v>0</v>
      </c>
      <c r="BI17" s="160">
        <v>0</v>
      </c>
      <c r="BJ17" s="188"/>
      <c r="BK17" s="42" t="s">
        <v>33</v>
      </c>
      <c r="BL17" s="158">
        <v>0</v>
      </c>
      <c r="BM17" s="158">
        <v>0</v>
      </c>
      <c r="BN17" s="158">
        <v>0</v>
      </c>
      <c r="BO17" s="158">
        <v>0</v>
      </c>
      <c r="BP17" s="158">
        <v>0</v>
      </c>
      <c r="BQ17" s="158">
        <v>0</v>
      </c>
      <c r="BR17" s="158">
        <v>0</v>
      </c>
      <c r="BS17" s="158">
        <v>0</v>
      </c>
      <c r="BT17" s="158">
        <v>0</v>
      </c>
      <c r="BU17" s="158">
        <v>0</v>
      </c>
      <c r="BV17" s="158">
        <v>0</v>
      </c>
      <c r="BW17" s="158">
        <v>0</v>
      </c>
      <c r="BX17" s="158">
        <v>9</v>
      </c>
      <c r="BY17" s="158">
        <v>0</v>
      </c>
      <c r="BZ17" s="158">
        <v>0</v>
      </c>
      <c r="CA17" s="158">
        <v>0</v>
      </c>
      <c r="CB17" s="158">
        <v>3</v>
      </c>
      <c r="CC17" s="159">
        <v>12</v>
      </c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  <c r="IV17" s="139"/>
    </row>
    <row r="18" spans="1:256" ht="17.100000000000001" customHeight="1">
      <c r="A18" s="16"/>
      <c r="B18" s="189"/>
      <c r="C18" s="30" t="s">
        <v>34</v>
      </c>
      <c r="D18" s="155">
        <f t="shared" ref="D18:U18" si="4">SUM(D15:D17)</f>
        <v>1090</v>
      </c>
      <c r="E18" s="155">
        <f t="shared" si="4"/>
        <v>71</v>
      </c>
      <c r="F18" s="155">
        <f t="shared" si="4"/>
        <v>18</v>
      </c>
      <c r="G18" s="155">
        <f t="shared" si="4"/>
        <v>10</v>
      </c>
      <c r="H18" s="155">
        <f t="shared" si="4"/>
        <v>23</v>
      </c>
      <c r="I18" s="155">
        <f t="shared" si="4"/>
        <v>1212</v>
      </c>
      <c r="J18" s="155">
        <f t="shared" si="4"/>
        <v>262</v>
      </c>
      <c r="K18" s="155">
        <f t="shared" si="4"/>
        <v>1</v>
      </c>
      <c r="L18" s="155">
        <f t="shared" si="4"/>
        <v>6</v>
      </c>
      <c r="M18" s="155">
        <f t="shared" si="4"/>
        <v>11</v>
      </c>
      <c r="N18" s="155">
        <f t="shared" si="4"/>
        <v>12</v>
      </c>
      <c r="O18" s="155">
        <f t="shared" si="4"/>
        <v>292</v>
      </c>
      <c r="P18" s="155">
        <f t="shared" si="4"/>
        <v>0</v>
      </c>
      <c r="Q18" s="155">
        <f t="shared" si="4"/>
        <v>0</v>
      </c>
      <c r="R18" s="155">
        <f t="shared" si="4"/>
        <v>0</v>
      </c>
      <c r="S18" s="155">
        <f t="shared" si="4"/>
        <v>0</v>
      </c>
      <c r="T18" s="155">
        <f t="shared" si="4"/>
        <v>0</v>
      </c>
      <c r="U18" s="156">
        <f t="shared" si="4"/>
        <v>0</v>
      </c>
      <c r="V18" s="189"/>
      <c r="W18" s="30" t="s">
        <v>34</v>
      </c>
      <c r="X18" s="155">
        <f t="shared" ref="X18:AO18" si="5">SUM(X15:X17)</f>
        <v>0</v>
      </c>
      <c r="Y18" s="155">
        <f t="shared" si="5"/>
        <v>0</v>
      </c>
      <c r="Z18" s="155">
        <f t="shared" si="5"/>
        <v>0</v>
      </c>
      <c r="AA18" s="155">
        <f t="shared" si="5"/>
        <v>0</v>
      </c>
      <c r="AB18" s="155">
        <f t="shared" si="5"/>
        <v>0</v>
      </c>
      <c r="AC18" s="155">
        <f t="shared" si="5"/>
        <v>0</v>
      </c>
      <c r="AD18" s="155">
        <f t="shared" si="5"/>
        <v>0</v>
      </c>
      <c r="AE18" s="155">
        <f t="shared" si="5"/>
        <v>0</v>
      </c>
      <c r="AF18" s="155">
        <f t="shared" si="5"/>
        <v>0</v>
      </c>
      <c r="AG18" s="155">
        <f t="shared" si="5"/>
        <v>0</v>
      </c>
      <c r="AH18" s="155">
        <f t="shared" si="5"/>
        <v>0</v>
      </c>
      <c r="AI18" s="155">
        <f t="shared" si="5"/>
        <v>0</v>
      </c>
      <c r="AJ18" s="155">
        <f t="shared" si="5"/>
        <v>1352</v>
      </c>
      <c r="AK18" s="155">
        <f t="shared" si="5"/>
        <v>72</v>
      </c>
      <c r="AL18" s="155">
        <f t="shared" si="5"/>
        <v>24</v>
      </c>
      <c r="AM18" s="155">
        <f t="shared" si="5"/>
        <v>21</v>
      </c>
      <c r="AN18" s="155">
        <f t="shared" si="5"/>
        <v>35</v>
      </c>
      <c r="AO18" s="156">
        <f t="shared" si="5"/>
        <v>1504</v>
      </c>
      <c r="AP18" s="189"/>
      <c r="AQ18" s="30" t="s">
        <v>34</v>
      </c>
      <c r="AR18" s="155">
        <f t="shared" ref="AR18:BI18" si="6">SUM(AR15:AR17)</f>
        <v>25</v>
      </c>
      <c r="AS18" s="155">
        <f t="shared" si="6"/>
        <v>3</v>
      </c>
      <c r="AT18" s="155">
        <f t="shared" si="6"/>
        <v>6</v>
      </c>
      <c r="AU18" s="155">
        <f t="shared" si="6"/>
        <v>1</v>
      </c>
      <c r="AV18" s="155">
        <f t="shared" si="6"/>
        <v>4</v>
      </c>
      <c r="AW18" s="155">
        <f t="shared" si="6"/>
        <v>39</v>
      </c>
      <c r="AX18" s="155">
        <f t="shared" si="6"/>
        <v>28</v>
      </c>
      <c r="AY18" s="155">
        <f t="shared" si="6"/>
        <v>1</v>
      </c>
      <c r="AZ18" s="155">
        <f t="shared" si="6"/>
        <v>0</v>
      </c>
      <c r="BA18" s="155">
        <f t="shared" si="6"/>
        <v>4</v>
      </c>
      <c r="BB18" s="155">
        <f t="shared" si="6"/>
        <v>2</v>
      </c>
      <c r="BC18" s="155">
        <f t="shared" si="6"/>
        <v>35</v>
      </c>
      <c r="BD18" s="155">
        <f t="shared" si="6"/>
        <v>0</v>
      </c>
      <c r="BE18" s="155">
        <f t="shared" si="6"/>
        <v>0</v>
      </c>
      <c r="BF18" s="155">
        <f t="shared" si="6"/>
        <v>0</v>
      </c>
      <c r="BG18" s="155">
        <f t="shared" si="6"/>
        <v>0</v>
      </c>
      <c r="BH18" s="155">
        <f t="shared" si="6"/>
        <v>0</v>
      </c>
      <c r="BI18" s="156">
        <f t="shared" si="6"/>
        <v>0</v>
      </c>
      <c r="BJ18" s="189"/>
      <c r="BK18" s="30" t="s">
        <v>34</v>
      </c>
      <c r="BL18" s="155">
        <f t="shared" ref="BL18:CC18" si="7">SUM(BL15:BL17)</f>
        <v>0</v>
      </c>
      <c r="BM18" s="155">
        <f t="shared" si="7"/>
        <v>0</v>
      </c>
      <c r="BN18" s="155">
        <f t="shared" si="7"/>
        <v>0</v>
      </c>
      <c r="BO18" s="155">
        <f t="shared" si="7"/>
        <v>0</v>
      </c>
      <c r="BP18" s="155">
        <f t="shared" si="7"/>
        <v>0</v>
      </c>
      <c r="BQ18" s="155">
        <f t="shared" si="7"/>
        <v>0</v>
      </c>
      <c r="BR18" s="155">
        <f t="shared" si="7"/>
        <v>0</v>
      </c>
      <c r="BS18" s="155">
        <f t="shared" si="7"/>
        <v>0</v>
      </c>
      <c r="BT18" s="155">
        <f t="shared" si="7"/>
        <v>0</v>
      </c>
      <c r="BU18" s="155">
        <f t="shared" si="7"/>
        <v>0</v>
      </c>
      <c r="BV18" s="155">
        <f t="shared" si="7"/>
        <v>0</v>
      </c>
      <c r="BW18" s="155">
        <f t="shared" si="7"/>
        <v>0</v>
      </c>
      <c r="BX18" s="155">
        <f t="shared" si="7"/>
        <v>53</v>
      </c>
      <c r="BY18" s="155">
        <f t="shared" si="7"/>
        <v>4</v>
      </c>
      <c r="BZ18" s="155">
        <f t="shared" si="7"/>
        <v>6</v>
      </c>
      <c r="CA18" s="155">
        <f t="shared" si="7"/>
        <v>5</v>
      </c>
      <c r="CB18" s="155">
        <f t="shared" si="7"/>
        <v>6</v>
      </c>
      <c r="CC18" s="156">
        <f t="shared" si="7"/>
        <v>74</v>
      </c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  <c r="IV18" s="139"/>
    </row>
    <row r="19" spans="1:256" ht="17.100000000000001" customHeight="1">
      <c r="A19" s="16"/>
      <c r="B19" s="41" t="s">
        <v>35</v>
      </c>
      <c r="C19" s="30" t="s">
        <v>36</v>
      </c>
      <c r="D19" s="155">
        <v>241</v>
      </c>
      <c r="E19" s="155">
        <v>31</v>
      </c>
      <c r="F19" s="155">
        <v>4</v>
      </c>
      <c r="G19" s="155">
        <v>0</v>
      </c>
      <c r="H19" s="155">
        <v>12</v>
      </c>
      <c r="I19" s="155">
        <v>288</v>
      </c>
      <c r="J19" s="155">
        <v>0</v>
      </c>
      <c r="K19" s="155">
        <v>0</v>
      </c>
      <c r="L19" s="155">
        <v>0</v>
      </c>
      <c r="M19" s="155">
        <v>0</v>
      </c>
      <c r="N19" s="155">
        <v>0</v>
      </c>
      <c r="O19" s="155">
        <v>0</v>
      </c>
      <c r="P19" s="155">
        <v>0</v>
      </c>
      <c r="Q19" s="155">
        <v>0</v>
      </c>
      <c r="R19" s="155">
        <v>0</v>
      </c>
      <c r="S19" s="155">
        <v>0</v>
      </c>
      <c r="T19" s="155">
        <v>0</v>
      </c>
      <c r="U19" s="156">
        <v>0</v>
      </c>
      <c r="V19" s="41" t="s">
        <v>35</v>
      </c>
      <c r="W19" s="30" t="s">
        <v>36</v>
      </c>
      <c r="X19" s="155">
        <v>0</v>
      </c>
      <c r="Y19" s="155">
        <v>0</v>
      </c>
      <c r="Z19" s="155">
        <v>0</v>
      </c>
      <c r="AA19" s="155">
        <v>0</v>
      </c>
      <c r="AB19" s="155">
        <v>0</v>
      </c>
      <c r="AC19" s="155">
        <v>0</v>
      </c>
      <c r="AD19" s="155">
        <v>0</v>
      </c>
      <c r="AE19" s="155">
        <v>0</v>
      </c>
      <c r="AF19" s="155">
        <v>0</v>
      </c>
      <c r="AG19" s="155">
        <v>0</v>
      </c>
      <c r="AH19" s="155">
        <v>0</v>
      </c>
      <c r="AI19" s="155">
        <v>0</v>
      </c>
      <c r="AJ19" s="155">
        <v>241</v>
      </c>
      <c r="AK19" s="155">
        <v>31</v>
      </c>
      <c r="AL19" s="155">
        <v>4</v>
      </c>
      <c r="AM19" s="155">
        <v>0</v>
      </c>
      <c r="AN19" s="155">
        <v>12</v>
      </c>
      <c r="AO19" s="156">
        <v>288</v>
      </c>
      <c r="AP19" s="41" t="s">
        <v>35</v>
      </c>
      <c r="AQ19" s="30" t="s">
        <v>36</v>
      </c>
      <c r="AR19" s="39">
        <v>2</v>
      </c>
      <c r="AS19" s="39">
        <v>0</v>
      </c>
      <c r="AT19" s="39">
        <v>1</v>
      </c>
      <c r="AU19" s="39">
        <v>0</v>
      </c>
      <c r="AV19" s="39">
        <v>0</v>
      </c>
      <c r="AW19" s="39">
        <v>3</v>
      </c>
      <c r="AX19" s="39">
        <v>0</v>
      </c>
      <c r="AY19" s="39">
        <v>0</v>
      </c>
      <c r="AZ19" s="39">
        <v>0</v>
      </c>
      <c r="BA19" s="39">
        <v>0</v>
      </c>
      <c r="BB19" s="39">
        <v>0</v>
      </c>
      <c r="BC19" s="39">
        <v>0</v>
      </c>
      <c r="BD19" s="39">
        <v>0</v>
      </c>
      <c r="BE19" s="39">
        <v>0</v>
      </c>
      <c r="BF19" s="39">
        <v>0</v>
      </c>
      <c r="BG19" s="39">
        <v>0</v>
      </c>
      <c r="BH19" s="39">
        <v>0</v>
      </c>
      <c r="BI19" s="157">
        <v>0</v>
      </c>
      <c r="BJ19" s="41" t="s">
        <v>35</v>
      </c>
      <c r="BK19" s="30" t="s">
        <v>36</v>
      </c>
      <c r="BL19" s="155">
        <v>0</v>
      </c>
      <c r="BM19" s="155">
        <v>0</v>
      </c>
      <c r="BN19" s="155">
        <v>0</v>
      </c>
      <c r="BO19" s="155">
        <v>0</v>
      </c>
      <c r="BP19" s="155">
        <v>0</v>
      </c>
      <c r="BQ19" s="155">
        <v>0</v>
      </c>
      <c r="BR19" s="155">
        <v>0</v>
      </c>
      <c r="BS19" s="155">
        <v>0</v>
      </c>
      <c r="BT19" s="155">
        <v>0</v>
      </c>
      <c r="BU19" s="155">
        <v>0</v>
      </c>
      <c r="BV19" s="155">
        <v>0</v>
      </c>
      <c r="BW19" s="155">
        <v>0</v>
      </c>
      <c r="BX19" s="155">
        <v>2</v>
      </c>
      <c r="BY19" s="155">
        <v>0</v>
      </c>
      <c r="BZ19" s="155">
        <v>1</v>
      </c>
      <c r="CA19" s="155">
        <v>0</v>
      </c>
      <c r="CB19" s="155">
        <v>0</v>
      </c>
      <c r="CC19" s="156">
        <v>3</v>
      </c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/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  <c r="FL19" s="139"/>
      <c r="FM19" s="139"/>
      <c r="FN19" s="139"/>
      <c r="FO19" s="139"/>
      <c r="FP19" s="139"/>
      <c r="FQ19" s="139"/>
      <c r="FR19" s="139"/>
      <c r="FS19" s="139"/>
      <c r="FT19" s="139"/>
      <c r="FU19" s="139"/>
      <c r="FV19" s="139"/>
      <c r="FW19" s="139"/>
      <c r="FX19" s="139"/>
      <c r="FY19" s="139"/>
      <c r="FZ19" s="139"/>
      <c r="GA19" s="139"/>
      <c r="GB19" s="139"/>
      <c r="GC19" s="139"/>
      <c r="GD19" s="139"/>
      <c r="GE19" s="139"/>
      <c r="GF19" s="139"/>
      <c r="GG19" s="139"/>
      <c r="GH19" s="139"/>
      <c r="GI19" s="139"/>
      <c r="GJ19" s="139"/>
      <c r="GK19" s="139"/>
      <c r="GL19" s="139"/>
      <c r="GM19" s="139"/>
      <c r="GN19" s="139"/>
      <c r="GO19" s="139"/>
      <c r="GP19" s="139"/>
      <c r="GQ19" s="139"/>
      <c r="GR19" s="139"/>
      <c r="GS19" s="139"/>
      <c r="GT19" s="139"/>
      <c r="GU19" s="139"/>
      <c r="GV19" s="139"/>
      <c r="GW19" s="139"/>
      <c r="GX19" s="139"/>
      <c r="GY19" s="139"/>
      <c r="GZ19" s="139"/>
      <c r="HA19" s="139"/>
      <c r="HB19" s="139"/>
      <c r="HC19" s="139"/>
      <c r="HD19" s="139"/>
      <c r="HE19" s="139"/>
      <c r="HF19" s="139"/>
      <c r="HG19" s="139"/>
      <c r="HH19" s="139"/>
      <c r="HI19" s="139"/>
      <c r="HJ19" s="139"/>
      <c r="HK19" s="139"/>
      <c r="HL19" s="139"/>
      <c r="HM19" s="139"/>
      <c r="HN19" s="139"/>
      <c r="HO19" s="139"/>
      <c r="HP19" s="139"/>
      <c r="HQ19" s="139"/>
      <c r="HR19" s="139"/>
      <c r="HS19" s="139"/>
      <c r="HT19" s="139"/>
      <c r="HU19" s="139"/>
      <c r="HV19" s="139"/>
      <c r="HW19" s="139"/>
      <c r="HX19" s="139"/>
      <c r="HY19" s="139"/>
      <c r="HZ19" s="139"/>
      <c r="IA19" s="139"/>
      <c r="IB19" s="139"/>
      <c r="IC19" s="139"/>
      <c r="ID19" s="139"/>
      <c r="IE19" s="139"/>
      <c r="IF19" s="139"/>
      <c r="IG19" s="139"/>
      <c r="IH19" s="139"/>
      <c r="II19" s="139"/>
      <c r="IJ19" s="139"/>
      <c r="IK19" s="139"/>
      <c r="IL19" s="139"/>
      <c r="IM19" s="139"/>
      <c r="IN19" s="139"/>
      <c r="IO19" s="139"/>
      <c r="IP19" s="139"/>
      <c r="IQ19" s="139"/>
      <c r="IR19" s="139"/>
      <c r="IS19" s="139"/>
      <c r="IT19" s="139"/>
      <c r="IU19" s="139"/>
      <c r="IV19" s="139"/>
    </row>
    <row r="20" spans="1:256" ht="17.100000000000001" customHeight="1">
      <c r="A20" s="16"/>
      <c r="B20" s="41" t="s">
        <v>37</v>
      </c>
      <c r="C20" s="30" t="s">
        <v>38</v>
      </c>
      <c r="D20" s="155">
        <v>306</v>
      </c>
      <c r="E20" s="155">
        <v>43</v>
      </c>
      <c r="F20" s="155">
        <v>16</v>
      </c>
      <c r="G20" s="155">
        <v>10</v>
      </c>
      <c r="H20" s="155">
        <v>1</v>
      </c>
      <c r="I20" s="155">
        <v>376</v>
      </c>
      <c r="J20" s="155">
        <v>0</v>
      </c>
      <c r="K20" s="155">
        <v>0</v>
      </c>
      <c r="L20" s="155">
        <v>0</v>
      </c>
      <c r="M20" s="155">
        <v>0</v>
      </c>
      <c r="N20" s="155">
        <v>0</v>
      </c>
      <c r="O20" s="155">
        <v>0</v>
      </c>
      <c r="P20" s="155">
        <v>0</v>
      </c>
      <c r="Q20" s="155">
        <v>0</v>
      </c>
      <c r="R20" s="155">
        <v>0</v>
      </c>
      <c r="S20" s="155">
        <v>0</v>
      </c>
      <c r="T20" s="155">
        <v>0</v>
      </c>
      <c r="U20" s="156">
        <v>0</v>
      </c>
      <c r="V20" s="41" t="s">
        <v>37</v>
      </c>
      <c r="W20" s="30" t="s">
        <v>38</v>
      </c>
      <c r="X20" s="155">
        <v>0</v>
      </c>
      <c r="Y20" s="155">
        <v>0</v>
      </c>
      <c r="Z20" s="155">
        <v>0</v>
      </c>
      <c r="AA20" s="155">
        <v>0</v>
      </c>
      <c r="AB20" s="155">
        <v>0</v>
      </c>
      <c r="AC20" s="155">
        <v>0</v>
      </c>
      <c r="AD20" s="155">
        <v>0</v>
      </c>
      <c r="AE20" s="155">
        <v>0</v>
      </c>
      <c r="AF20" s="155">
        <v>0</v>
      </c>
      <c r="AG20" s="155">
        <v>0</v>
      </c>
      <c r="AH20" s="155">
        <v>0</v>
      </c>
      <c r="AI20" s="155">
        <v>0</v>
      </c>
      <c r="AJ20" s="155">
        <v>306</v>
      </c>
      <c r="AK20" s="155">
        <v>43</v>
      </c>
      <c r="AL20" s="155">
        <v>16</v>
      </c>
      <c r="AM20" s="155">
        <v>10</v>
      </c>
      <c r="AN20" s="155">
        <v>1</v>
      </c>
      <c r="AO20" s="156">
        <v>376</v>
      </c>
      <c r="AP20" s="41" t="s">
        <v>37</v>
      </c>
      <c r="AQ20" s="30" t="s">
        <v>38</v>
      </c>
      <c r="AR20" s="39">
        <v>7</v>
      </c>
      <c r="AS20" s="39">
        <v>0</v>
      </c>
      <c r="AT20" s="39">
        <v>1</v>
      </c>
      <c r="AU20" s="39">
        <v>2</v>
      </c>
      <c r="AV20" s="39">
        <v>3</v>
      </c>
      <c r="AW20" s="39">
        <v>13</v>
      </c>
      <c r="AX20" s="39">
        <v>0</v>
      </c>
      <c r="AY20" s="39">
        <v>0</v>
      </c>
      <c r="AZ20" s="39">
        <v>0</v>
      </c>
      <c r="BA20" s="39">
        <v>0</v>
      </c>
      <c r="BB20" s="39">
        <v>0</v>
      </c>
      <c r="BC20" s="39">
        <v>0</v>
      </c>
      <c r="BD20" s="39">
        <v>0</v>
      </c>
      <c r="BE20" s="39">
        <v>0</v>
      </c>
      <c r="BF20" s="39">
        <v>0</v>
      </c>
      <c r="BG20" s="39">
        <v>0</v>
      </c>
      <c r="BH20" s="39">
        <v>0</v>
      </c>
      <c r="BI20" s="157">
        <v>0</v>
      </c>
      <c r="BJ20" s="41" t="s">
        <v>37</v>
      </c>
      <c r="BK20" s="30" t="s">
        <v>38</v>
      </c>
      <c r="BL20" s="155">
        <v>0</v>
      </c>
      <c r="BM20" s="155">
        <v>0</v>
      </c>
      <c r="BN20" s="155">
        <v>0</v>
      </c>
      <c r="BO20" s="155">
        <v>0</v>
      </c>
      <c r="BP20" s="155">
        <v>0</v>
      </c>
      <c r="BQ20" s="155">
        <v>0</v>
      </c>
      <c r="BR20" s="155">
        <v>0</v>
      </c>
      <c r="BS20" s="155">
        <v>0</v>
      </c>
      <c r="BT20" s="155">
        <v>0</v>
      </c>
      <c r="BU20" s="155">
        <v>0</v>
      </c>
      <c r="BV20" s="155">
        <v>0</v>
      </c>
      <c r="BW20" s="155">
        <v>0</v>
      </c>
      <c r="BX20" s="155">
        <v>7</v>
      </c>
      <c r="BY20" s="155">
        <v>0</v>
      </c>
      <c r="BZ20" s="155">
        <v>1</v>
      </c>
      <c r="CA20" s="155">
        <v>2</v>
      </c>
      <c r="CB20" s="155">
        <v>3</v>
      </c>
      <c r="CC20" s="156">
        <v>13</v>
      </c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39"/>
      <c r="EO20" s="139"/>
      <c r="EP20" s="139"/>
      <c r="EQ20" s="139"/>
      <c r="ER20" s="139"/>
      <c r="ES20" s="139"/>
      <c r="ET20" s="139"/>
      <c r="EU20" s="139"/>
      <c r="EV20" s="139"/>
      <c r="EW20" s="139"/>
      <c r="EX20" s="139"/>
      <c r="EY20" s="139"/>
      <c r="EZ20" s="139"/>
      <c r="FA20" s="139"/>
      <c r="FB20" s="139"/>
      <c r="FC20" s="139"/>
      <c r="FD20" s="139"/>
      <c r="FE20" s="139"/>
      <c r="FF20" s="139"/>
      <c r="FG20" s="139"/>
      <c r="FH20" s="139"/>
      <c r="FI20" s="139"/>
      <c r="FJ20" s="139"/>
      <c r="FK20" s="139"/>
      <c r="FL20" s="139"/>
      <c r="FM20" s="139"/>
      <c r="FN20" s="139"/>
      <c r="FO20" s="139"/>
      <c r="FP20" s="139"/>
      <c r="FQ20" s="139"/>
      <c r="FR20" s="139"/>
      <c r="FS20" s="139"/>
      <c r="FT20" s="139"/>
      <c r="FU20" s="139"/>
      <c r="FV20" s="139"/>
      <c r="FW20" s="139"/>
      <c r="FX20" s="139"/>
      <c r="FY20" s="139"/>
      <c r="FZ20" s="139"/>
      <c r="GA20" s="139"/>
      <c r="GB20" s="139"/>
      <c r="GC20" s="139"/>
      <c r="GD20" s="139"/>
      <c r="GE20" s="139"/>
      <c r="GF20" s="139"/>
      <c r="GG20" s="139"/>
      <c r="GH20" s="139"/>
      <c r="GI20" s="139"/>
      <c r="GJ20" s="139"/>
      <c r="GK20" s="139"/>
      <c r="GL20" s="139"/>
      <c r="GM20" s="139"/>
      <c r="GN20" s="139"/>
      <c r="GO20" s="139"/>
      <c r="GP20" s="139"/>
      <c r="GQ20" s="139"/>
      <c r="GR20" s="139"/>
      <c r="GS20" s="139"/>
      <c r="GT20" s="139"/>
      <c r="GU20" s="139"/>
      <c r="GV20" s="139"/>
      <c r="GW20" s="139"/>
      <c r="GX20" s="139"/>
      <c r="GY20" s="139"/>
      <c r="GZ20" s="139"/>
      <c r="HA20" s="139"/>
      <c r="HB20" s="139"/>
      <c r="HC20" s="139"/>
      <c r="HD20" s="139"/>
      <c r="HE20" s="139"/>
      <c r="HF20" s="139"/>
      <c r="HG20" s="139"/>
      <c r="HH20" s="139"/>
      <c r="HI20" s="139"/>
      <c r="HJ20" s="139"/>
      <c r="HK20" s="139"/>
      <c r="HL20" s="139"/>
      <c r="HM20" s="139"/>
      <c r="HN20" s="139"/>
      <c r="HO20" s="139"/>
      <c r="HP20" s="139"/>
      <c r="HQ20" s="139"/>
      <c r="HR20" s="139"/>
      <c r="HS20" s="139"/>
      <c r="HT20" s="139"/>
      <c r="HU20" s="139"/>
      <c r="HV20" s="139"/>
      <c r="HW20" s="139"/>
      <c r="HX20" s="139"/>
      <c r="HY20" s="139"/>
      <c r="HZ20" s="139"/>
      <c r="IA20" s="139"/>
      <c r="IB20" s="139"/>
      <c r="IC20" s="139"/>
      <c r="ID20" s="139"/>
      <c r="IE20" s="139"/>
      <c r="IF20" s="139"/>
      <c r="IG20" s="139"/>
      <c r="IH20" s="139"/>
      <c r="II20" s="139"/>
      <c r="IJ20" s="139"/>
      <c r="IK20" s="139"/>
      <c r="IL20" s="139"/>
      <c r="IM20" s="139"/>
      <c r="IN20" s="139"/>
      <c r="IO20" s="139"/>
      <c r="IP20" s="139"/>
      <c r="IQ20" s="139"/>
      <c r="IR20" s="139"/>
      <c r="IS20" s="139"/>
      <c r="IT20" s="139"/>
      <c r="IU20" s="139"/>
      <c r="IV20" s="139"/>
    </row>
    <row r="21" spans="1:256" ht="17.100000000000001" customHeight="1">
      <c r="A21" s="16"/>
      <c r="B21" s="41" t="s">
        <v>39</v>
      </c>
      <c r="C21" s="30" t="s">
        <v>40</v>
      </c>
      <c r="D21" s="155">
        <v>517</v>
      </c>
      <c r="E21" s="155">
        <v>29</v>
      </c>
      <c r="F21" s="155">
        <v>5</v>
      </c>
      <c r="G21" s="155">
        <v>0</v>
      </c>
      <c r="H21" s="155">
        <v>12</v>
      </c>
      <c r="I21" s="155">
        <v>563</v>
      </c>
      <c r="J21" s="155">
        <v>2</v>
      </c>
      <c r="K21" s="155">
        <v>0</v>
      </c>
      <c r="L21" s="155">
        <v>0</v>
      </c>
      <c r="M21" s="155">
        <v>0</v>
      </c>
      <c r="N21" s="155">
        <v>7</v>
      </c>
      <c r="O21" s="155">
        <v>9</v>
      </c>
      <c r="P21" s="155">
        <v>0</v>
      </c>
      <c r="Q21" s="155">
        <v>0</v>
      </c>
      <c r="R21" s="155">
        <v>0</v>
      </c>
      <c r="S21" s="155">
        <v>0</v>
      </c>
      <c r="T21" s="155">
        <v>0</v>
      </c>
      <c r="U21" s="156">
        <v>0</v>
      </c>
      <c r="V21" s="41" t="s">
        <v>39</v>
      </c>
      <c r="W21" s="30" t="s">
        <v>40</v>
      </c>
      <c r="X21" s="155">
        <v>0</v>
      </c>
      <c r="Y21" s="155">
        <v>0</v>
      </c>
      <c r="Z21" s="155">
        <v>0</v>
      </c>
      <c r="AA21" s="155">
        <v>0</v>
      </c>
      <c r="AB21" s="155">
        <v>0</v>
      </c>
      <c r="AC21" s="155">
        <v>0</v>
      </c>
      <c r="AD21" s="155">
        <v>0</v>
      </c>
      <c r="AE21" s="155">
        <v>0</v>
      </c>
      <c r="AF21" s="155">
        <v>0</v>
      </c>
      <c r="AG21" s="155">
        <v>0</v>
      </c>
      <c r="AH21" s="155">
        <v>0</v>
      </c>
      <c r="AI21" s="155">
        <v>0</v>
      </c>
      <c r="AJ21" s="155">
        <v>519</v>
      </c>
      <c r="AK21" s="155">
        <v>29</v>
      </c>
      <c r="AL21" s="155">
        <v>5</v>
      </c>
      <c r="AM21" s="155">
        <v>0</v>
      </c>
      <c r="AN21" s="155">
        <v>19</v>
      </c>
      <c r="AO21" s="156">
        <v>572</v>
      </c>
      <c r="AP21" s="41" t="s">
        <v>39</v>
      </c>
      <c r="AQ21" s="30" t="s">
        <v>40</v>
      </c>
      <c r="AR21" s="39">
        <v>5</v>
      </c>
      <c r="AS21" s="39">
        <v>0</v>
      </c>
      <c r="AT21" s="39">
        <v>2</v>
      </c>
      <c r="AU21" s="39">
        <v>0</v>
      </c>
      <c r="AV21" s="39">
        <v>0</v>
      </c>
      <c r="AW21" s="39">
        <v>7</v>
      </c>
      <c r="AX21" s="39">
        <v>0</v>
      </c>
      <c r="AY21" s="39">
        <v>0</v>
      </c>
      <c r="AZ21" s="39">
        <v>1</v>
      </c>
      <c r="BA21" s="39">
        <v>0</v>
      </c>
      <c r="BB21" s="39">
        <v>0</v>
      </c>
      <c r="BC21" s="39">
        <v>1</v>
      </c>
      <c r="BD21" s="39">
        <v>0</v>
      </c>
      <c r="BE21" s="39">
        <v>0</v>
      </c>
      <c r="BF21" s="39">
        <v>0</v>
      </c>
      <c r="BG21" s="39">
        <v>0</v>
      </c>
      <c r="BH21" s="39">
        <v>0</v>
      </c>
      <c r="BI21" s="157">
        <v>0</v>
      </c>
      <c r="BJ21" s="41" t="s">
        <v>39</v>
      </c>
      <c r="BK21" s="30" t="s">
        <v>40</v>
      </c>
      <c r="BL21" s="155">
        <v>0</v>
      </c>
      <c r="BM21" s="155">
        <v>0</v>
      </c>
      <c r="BN21" s="155">
        <v>0</v>
      </c>
      <c r="BO21" s="155">
        <v>0</v>
      </c>
      <c r="BP21" s="155">
        <v>0</v>
      </c>
      <c r="BQ21" s="155">
        <v>0</v>
      </c>
      <c r="BR21" s="155">
        <v>0</v>
      </c>
      <c r="BS21" s="155">
        <v>0</v>
      </c>
      <c r="BT21" s="155">
        <v>0</v>
      </c>
      <c r="BU21" s="155">
        <v>0</v>
      </c>
      <c r="BV21" s="155">
        <v>0</v>
      </c>
      <c r="BW21" s="155">
        <v>0</v>
      </c>
      <c r="BX21" s="155">
        <v>5</v>
      </c>
      <c r="BY21" s="155">
        <v>0</v>
      </c>
      <c r="BZ21" s="155">
        <v>3</v>
      </c>
      <c r="CA21" s="155">
        <v>0</v>
      </c>
      <c r="CB21" s="155">
        <v>0</v>
      </c>
      <c r="CC21" s="156">
        <v>8</v>
      </c>
      <c r="CD21" s="139"/>
      <c r="CE21" s="139"/>
      <c r="CF21" s="139"/>
      <c r="CG21" s="139"/>
      <c r="CH21" s="139"/>
      <c r="CI21" s="139"/>
      <c r="CJ21" s="139"/>
      <c r="CK21" s="139"/>
      <c r="CL21" s="139"/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39"/>
      <c r="CY21" s="139"/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39"/>
      <c r="DQ21" s="139"/>
      <c r="DR21" s="139"/>
      <c r="DS21" s="139"/>
      <c r="DT21" s="139"/>
      <c r="DU21" s="139"/>
      <c r="DV21" s="139"/>
      <c r="DW21" s="139"/>
      <c r="DX21" s="139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  <c r="EL21" s="139"/>
      <c r="EM21" s="139"/>
      <c r="EN21" s="139"/>
      <c r="EO21" s="139"/>
      <c r="EP21" s="139"/>
      <c r="EQ21" s="139"/>
      <c r="ER21" s="139"/>
      <c r="ES21" s="139"/>
      <c r="ET21" s="139"/>
      <c r="EU21" s="139"/>
      <c r="EV21" s="139"/>
      <c r="EW21" s="139"/>
      <c r="EX21" s="139"/>
      <c r="EY21" s="139"/>
      <c r="EZ21" s="139"/>
      <c r="FA21" s="139"/>
      <c r="FB21" s="139"/>
      <c r="FC21" s="139"/>
      <c r="FD21" s="139"/>
      <c r="FE21" s="139"/>
      <c r="FF21" s="139"/>
      <c r="FG21" s="139"/>
      <c r="FH21" s="139"/>
      <c r="FI21" s="139"/>
      <c r="FJ21" s="139"/>
      <c r="FK21" s="139"/>
      <c r="FL21" s="139"/>
      <c r="FM21" s="139"/>
      <c r="FN21" s="139"/>
      <c r="FO21" s="139"/>
      <c r="FP21" s="139"/>
      <c r="FQ21" s="139"/>
      <c r="FR21" s="139"/>
      <c r="FS21" s="139"/>
      <c r="FT21" s="139"/>
      <c r="FU21" s="139"/>
      <c r="FV21" s="139"/>
      <c r="FW21" s="139"/>
      <c r="FX21" s="139"/>
      <c r="FY21" s="139"/>
      <c r="FZ21" s="139"/>
      <c r="GA21" s="139"/>
      <c r="GB21" s="139"/>
      <c r="GC21" s="139"/>
      <c r="GD21" s="139"/>
      <c r="GE21" s="139"/>
      <c r="GF21" s="139"/>
      <c r="GG21" s="139"/>
      <c r="GH21" s="139"/>
      <c r="GI21" s="139"/>
      <c r="GJ21" s="139"/>
      <c r="GK21" s="139"/>
      <c r="GL21" s="139"/>
      <c r="GM21" s="139"/>
      <c r="GN21" s="139"/>
      <c r="GO21" s="139"/>
      <c r="GP21" s="139"/>
      <c r="GQ21" s="139"/>
      <c r="GR21" s="139"/>
      <c r="GS21" s="139"/>
      <c r="GT21" s="139"/>
      <c r="GU21" s="139"/>
      <c r="GV21" s="139"/>
      <c r="GW21" s="139"/>
      <c r="GX21" s="139"/>
      <c r="GY21" s="139"/>
      <c r="GZ21" s="139"/>
      <c r="HA21" s="139"/>
      <c r="HB21" s="139"/>
      <c r="HC21" s="139"/>
      <c r="HD21" s="139"/>
      <c r="HE21" s="139"/>
      <c r="HF21" s="139"/>
      <c r="HG21" s="139"/>
      <c r="HH21" s="139"/>
      <c r="HI21" s="139"/>
      <c r="HJ21" s="139"/>
      <c r="HK21" s="139"/>
      <c r="HL21" s="139"/>
      <c r="HM21" s="139"/>
      <c r="HN21" s="139"/>
      <c r="HO21" s="139"/>
      <c r="HP21" s="139"/>
      <c r="HQ21" s="139"/>
      <c r="HR21" s="139"/>
      <c r="HS21" s="139"/>
      <c r="HT21" s="139"/>
      <c r="HU21" s="139"/>
      <c r="HV21" s="139"/>
      <c r="HW21" s="139"/>
      <c r="HX21" s="139"/>
      <c r="HY21" s="139"/>
      <c r="HZ21" s="139"/>
      <c r="IA21" s="139"/>
      <c r="IB21" s="139"/>
      <c r="IC21" s="139"/>
      <c r="ID21" s="139"/>
      <c r="IE21" s="139"/>
      <c r="IF21" s="139"/>
      <c r="IG21" s="139"/>
      <c r="IH21" s="139"/>
      <c r="II21" s="139"/>
      <c r="IJ21" s="139"/>
      <c r="IK21" s="139"/>
      <c r="IL21" s="139"/>
      <c r="IM21" s="139"/>
      <c r="IN21" s="139"/>
      <c r="IO21" s="139"/>
      <c r="IP21" s="139"/>
      <c r="IQ21" s="139"/>
      <c r="IR21" s="139"/>
      <c r="IS21" s="139"/>
      <c r="IT21" s="139"/>
      <c r="IU21" s="139"/>
      <c r="IV21" s="139"/>
    </row>
    <row r="22" spans="1:256" ht="17.100000000000001" customHeight="1">
      <c r="A22" s="16"/>
      <c r="B22" s="41" t="s">
        <v>41</v>
      </c>
      <c r="C22" s="30" t="s">
        <v>42</v>
      </c>
      <c r="D22" s="155">
        <v>301</v>
      </c>
      <c r="E22" s="155">
        <v>21</v>
      </c>
      <c r="F22" s="155">
        <v>4</v>
      </c>
      <c r="G22" s="155">
        <v>3</v>
      </c>
      <c r="H22" s="155">
        <v>5</v>
      </c>
      <c r="I22" s="155">
        <v>334</v>
      </c>
      <c r="J22" s="155">
        <v>3</v>
      </c>
      <c r="K22" s="155">
        <v>0</v>
      </c>
      <c r="L22" s="155">
        <v>0</v>
      </c>
      <c r="M22" s="155">
        <v>0</v>
      </c>
      <c r="N22" s="155">
        <v>0</v>
      </c>
      <c r="O22" s="155">
        <v>3</v>
      </c>
      <c r="P22" s="155">
        <v>0</v>
      </c>
      <c r="Q22" s="155">
        <v>0</v>
      </c>
      <c r="R22" s="155">
        <v>0</v>
      </c>
      <c r="S22" s="155">
        <v>0</v>
      </c>
      <c r="T22" s="155">
        <v>0</v>
      </c>
      <c r="U22" s="156">
        <v>0</v>
      </c>
      <c r="V22" s="41" t="s">
        <v>41</v>
      </c>
      <c r="W22" s="30" t="s">
        <v>42</v>
      </c>
      <c r="X22" s="155">
        <v>0</v>
      </c>
      <c r="Y22" s="155">
        <v>0</v>
      </c>
      <c r="Z22" s="155">
        <v>0</v>
      </c>
      <c r="AA22" s="155">
        <v>0</v>
      </c>
      <c r="AB22" s="155">
        <v>0</v>
      </c>
      <c r="AC22" s="155">
        <v>0</v>
      </c>
      <c r="AD22" s="155">
        <v>0</v>
      </c>
      <c r="AE22" s="155">
        <v>0</v>
      </c>
      <c r="AF22" s="155">
        <v>0</v>
      </c>
      <c r="AG22" s="155">
        <v>0</v>
      </c>
      <c r="AH22" s="155">
        <v>0</v>
      </c>
      <c r="AI22" s="155">
        <v>0</v>
      </c>
      <c r="AJ22" s="155">
        <v>304</v>
      </c>
      <c r="AK22" s="155">
        <v>21</v>
      </c>
      <c r="AL22" s="155">
        <v>4</v>
      </c>
      <c r="AM22" s="155">
        <v>3</v>
      </c>
      <c r="AN22" s="155">
        <v>5</v>
      </c>
      <c r="AO22" s="156">
        <v>337</v>
      </c>
      <c r="AP22" s="41" t="s">
        <v>41</v>
      </c>
      <c r="AQ22" s="30" t="s">
        <v>42</v>
      </c>
      <c r="AR22" s="39">
        <v>2</v>
      </c>
      <c r="AS22" s="39">
        <v>1</v>
      </c>
      <c r="AT22" s="39">
        <v>2</v>
      </c>
      <c r="AU22" s="39">
        <v>0</v>
      </c>
      <c r="AV22" s="39">
        <v>1</v>
      </c>
      <c r="AW22" s="39">
        <v>6</v>
      </c>
      <c r="AX22" s="39">
        <v>0</v>
      </c>
      <c r="AY22" s="39">
        <v>0</v>
      </c>
      <c r="AZ22" s="39">
        <v>0</v>
      </c>
      <c r="BA22" s="39">
        <v>0</v>
      </c>
      <c r="BB22" s="39">
        <v>0</v>
      </c>
      <c r="BC22" s="39">
        <v>0</v>
      </c>
      <c r="BD22" s="39">
        <v>0</v>
      </c>
      <c r="BE22" s="39">
        <v>0</v>
      </c>
      <c r="BF22" s="39">
        <v>0</v>
      </c>
      <c r="BG22" s="39">
        <v>0</v>
      </c>
      <c r="BH22" s="39">
        <v>0</v>
      </c>
      <c r="BI22" s="157">
        <v>0</v>
      </c>
      <c r="BJ22" s="41" t="s">
        <v>41</v>
      </c>
      <c r="BK22" s="30" t="s">
        <v>42</v>
      </c>
      <c r="BL22" s="155">
        <v>0</v>
      </c>
      <c r="BM22" s="155">
        <v>0</v>
      </c>
      <c r="BN22" s="155">
        <v>0</v>
      </c>
      <c r="BO22" s="155">
        <v>0</v>
      </c>
      <c r="BP22" s="155">
        <v>0</v>
      </c>
      <c r="BQ22" s="155">
        <v>0</v>
      </c>
      <c r="BR22" s="155">
        <v>0</v>
      </c>
      <c r="BS22" s="155">
        <v>0</v>
      </c>
      <c r="BT22" s="155">
        <v>0</v>
      </c>
      <c r="BU22" s="155">
        <v>0</v>
      </c>
      <c r="BV22" s="155">
        <v>0</v>
      </c>
      <c r="BW22" s="155">
        <v>0</v>
      </c>
      <c r="BX22" s="155">
        <v>2</v>
      </c>
      <c r="BY22" s="155">
        <v>1</v>
      </c>
      <c r="BZ22" s="155">
        <v>2</v>
      </c>
      <c r="CA22" s="155">
        <v>0</v>
      </c>
      <c r="CB22" s="155">
        <v>1</v>
      </c>
      <c r="CC22" s="156">
        <v>6</v>
      </c>
      <c r="CD22" s="139"/>
      <c r="CE22" s="139"/>
      <c r="CF22" s="139"/>
      <c r="CG22" s="139"/>
      <c r="CH22" s="139"/>
      <c r="CI22" s="139"/>
      <c r="CJ22" s="139"/>
      <c r="CK22" s="139"/>
      <c r="CL22" s="139"/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39"/>
      <c r="CY22" s="139"/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39"/>
      <c r="EL22" s="139"/>
      <c r="EM22" s="139"/>
      <c r="EN22" s="139"/>
      <c r="EO22" s="139"/>
      <c r="EP22" s="139"/>
      <c r="EQ22" s="139"/>
      <c r="ER22" s="139"/>
      <c r="ES22" s="139"/>
      <c r="ET22" s="139"/>
      <c r="EU22" s="139"/>
      <c r="EV22" s="139"/>
      <c r="EW22" s="139"/>
      <c r="EX22" s="139"/>
      <c r="EY22" s="139"/>
      <c r="EZ22" s="139"/>
      <c r="FA22" s="139"/>
      <c r="FB22" s="139"/>
      <c r="FC22" s="139"/>
      <c r="FD22" s="139"/>
      <c r="FE22" s="139"/>
      <c r="FF22" s="139"/>
      <c r="FG22" s="139"/>
      <c r="FH22" s="139"/>
      <c r="FI22" s="139"/>
      <c r="FJ22" s="139"/>
      <c r="FK22" s="139"/>
      <c r="FL22" s="139"/>
      <c r="FM22" s="139"/>
      <c r="FN22" s="139"/>
      <c r="FO22" s="139"/>
      <c r="FP22" s="139"/>
      <c r="FQ22" s="139"/>
      <c r="FR22" s="139"/>
      <c r="FS22" s="139"/>
      <c r="FT22" s="139"/>
      <c r="FU22" s="139"/>
      <c r="FV22" s="139"/>
      <c r="FW22" s="139"/>
      <c r="FX22" s="139"/>
      <c r="FY22" s="139"/>
      <c r="FZ22" s="139"/>
      <c r="GA22" s="139"/>
      <c r="GB22" s="139"/>
      <c r="GC22" s="139"/>
      <c r="GD22" s="139"/>
      <c r="GE22" s="139"/>
      <c r="GF22" s="139"/>
      <c r="GG22" s="139"/>
      <c r="GH22" s="139"/>
      <c r="GI22" s="139"/>
      <c r="GJ22" s="139"/>
      <c r="GK22" s="139"/>
      <c r="GL22" s="139"/>
      <c r="GM22" s="139"/>
      <c r="GN22" s="139"/>
      <c r="GO22" s="139"/>
      <c r="GP22" s="139"/>
      <c r="GQ22" s="139"/>
      <c r="GR22" s="139"/>
      <c r="GS22" s="139"/>
      <c r="GT22" s="139"/>
      <c r="GU22" s="139"/>
      <c r="GV22" s="139"/>
      <c r="GW22" s="139"/>
      <c r="GX22" s="139"/>
      <c r="GY22" s="139"/>
      <c r="GZ22" s="139"/>
      <c r="HA22" s="139"/>
      <c r="HB22" s="139"/>
      <c r="HC22" s="139"/>
      <c r="HD22" s="139"/>
      <c r="HE22" s="139"/>
      <c r="HF22" s="139"/>
      <c r="HG22" s="139"/>
      <c r="HH22" s="139"/>
      <c r="HI22" s="139"/>
      <c r="HJ22" s="139"/>
      <c r="HK22" s="139"/>
      <c r="HL22" s="139"/>
      <c r="HM22" s="139"/>
      <c r="HN22" s="139"/>
      <c r="HO22" s="139"/>
      <c r="HP22" s="139"/>
      <c r="HQ22" s="139"/>
      <c r="HR22" s="139"/>
      <c r="HS22" s="139"/>
      <c r="HT22" s="139"/>
      <c r="HU22" s="139"/>
      <c r="HV22" s="139"/>
      <c r="HW22" s="139"/>
      <c r="HX22" s="139"/>
      <c r="HY22" s="139"/>
      <c r="HZ22" s="139"/>
      <c r="IA22" s="139"/>
      <c r="IB22" s="139"/>
      <c r="IC22" s="139"/>
      <c r="ID22" s="139"/>
      <c r="IE22" s="139"/>
      <c r="IF22" s="139"/>
      <c r="IG22" s="139"/>
      <c r="IH22" s="139"/>
      <c r="II22" s="139"/>
      <c r="IJ22" s="139"/>
      <c r="IK22" s="139"/>
      <c r="IL22" s="139"/>
      <c r="IM22" s="139"/>
      <c r="IN22" s="139"/>
      <c r="IO22" s="139"/>
      <c r="IP22" s="139"/>
      <c r="IQ22" s="139"/>
      <c r="IR22" s="139"/>
      <c r="IS22" s="139"/>
      <c r="IT22" s="139"/>
      <c r="IU22" s="139"/>
      <c r="IV22" s="139"/>
    </row>
    <row r="23" spans="1:256" ht="17.100000000000001" customHeight="1">
      <c r="A23" s="16"/>
      <c r="B23" s="41" t="s">
        <v>43</v>
      </c>
      <c r="C23" s="30" t="s">
        <v>44</v>
      </c>
      <c r="D23" s="155">
        <v>56</v>
      </c>
      <c r="E23" s="155">
        <v>27</v>
      </c>
      <c r="F23" s="155">
        <v>0</v>
      </c>
      <c r="G23" s="155">
        <v>0</v>
      </c>
      <c r="H23" s="155">
        <v>11</v>
      </c>
      <c r="I23" s="155">
        <v>94</v>
      </c>
      <c r="J23" s="155">
        <v>0</v>
      </c>
      <c r="K23" s="155">
        <v>0</v>
      </c>
      <c r="L23" s="155">
        <v>0</v>
      </c>
      <c r="M23" s="155">
        <v>0</v>
      </c>
      <c r="N23" s="155">
        <v>0</v>
      </c>
      <c r="O23" s="155">
        <v>0</v>
      </c>
      <c r="P23" s="155">
        <v>0</v>
      </c>
      <c r="Q23" s="155">
        <v>0</v>
      </c>
      <c r="R23" s="155">
        <v>0</v>
      </c>
      <c r="S23" s="155">
        <v>0</v>
      </c>
      <c r="T23" s="155">
        <v>0</v>
      </c>
      <c r="U23" s="156">
        <v>0</v>
      </c>
      <c r="V23" s="41" t="s">
        <v>43</v>
      </c>
      <c r="W23" s="30" t="s">
        <v>44</v>
      </c>
      <c r="X23" s="155">
        <v>0</v>
      </c>
      <c r="Y23" s="155">
        <v>0</v>
      </c>
      <c r="Z23" s="155">
        <v>0</v>
      </c>
      <c r="AA23" s="155">
        <v>0</v>
      </c>
      <c r="AB23" s="155">
        <v>0</v>
      </c>
      <c r="AC23" s="155">
        <v>0</v>
      </c>
      <c r="AD23" s="155">
        <v>0</v>
      </c>
      <c r="AE23" s="155">
        <v>0</v>
      </c>
      <c r="AF23" s="155">
        <v>0</v>
      </c>
      <c r="AG23" s="155">
        <v>0</v>
      </c>
      <c r="AH23" s="155">
        <v>0</v>
      </c>
      <c r="AI23" s="155">
        <v>0</v>
      </c>
      <c r="AJ23" s="155">
        <v>56</v>
      </c>
      <c r="AK23" s="155">
        <v>27</v>
      </c>
      <c r="AL23" s="155">
        <v>0</v>
      </c>
      <c r="AM23" s="155">
        <v>0</v>
      </c>
      <c r="AN23" s="155">
        <v>11</v>
      </c>
      <c r="AO23" s="156">
        <v>94</v>
      </c>
      <c r="AP23" s="41" t="s">
        <v>43</v>
      </c>
      <c r="AQ23" s="30" t="s">
        <v>44</v>
      </c>
      <c r="AR23" s="39">
        <v>0</v>
      </c>
      <c r="AS23" s="39">
        <v>0</v>
      </c>
      <c r="AT23" s="39">
        <v>1</v>
      </c>
      <c r="AU23" s="39">
        <v>0</v>
      </c>
      <c r="AV23" s="39">
        <v>0</v>
      </c>
      <c r="AW23" s="39">
        <v>1</v>
      </c>
      <c r="AX23" s="39">
        <v>0</v>
      </c>
      <c r="AY23" s="39">
        <v>0</v>
      </c>
      <c r="AZ23" s="39">
        <v>0</v>
      </c>
      <c r="BA23" s="39">
        <v>0</v>
      </c>
      <c r="BB23" s="39">
        <v>0</v>
      </c>
      <c r="BC23" s="39">
        <v>0</v>
      </c>
      <c r="BD23" s="39">
        <v>0</v>
      </c>
      <c r="BE23" s="39">
        <v>0</v>
      </c>
      <c r="BF23" s="39">
        <v>0</v>
      </c>
      <c r="BG23" s="39">
        <v>0</v>
      </c>
      <c r="BH23" s="39">
        <v>0</v>
      </c>
      <c r="BI23" s="157">
        <v>0</v>
      </c>
      <c r="BJ23" s="41" t="s">
        <v>43</v>
      </c>
      <c r="BK23" s="30" t="s">
        <v>44</v>
      </c>
      <c r="BL23" s="155">
        <v>0</v>
      </c>
      <c r="BM23" s="155">
        <v>0</v>
      </c>
      <c r="BN23" s="155">
        <v>0</v>
      </c>
      <c r="BO23" s="155">
        <v>0</v>
      </c>
      <c r="BP23" s="155">
        <v>0</v>
      </c>
      <c r="BQ23" s="155">
        <v>0</v>
      </c>
      <c r="BR23" s="155">
        <v>0</v>
      </c>
      <c r="BS23" s="155">
        <v>0</v>
      </c>
      <c r="BT23" s="155">
        <v>0</v>
      </c>
      <c r="BU23" s="155">
        <v>0</v>
      </c>
      <c r="BV23" s="155">
        <v>0</v>
      </c>
      <c r="BW23" s="155">
        <v>0</v>
      </c>
      <c r="BX23" s="155">
        <v>0</v>
      </c>
      <c r="BY23" s="155">
        <v>0</v>
      </c>
      <c r="BZ23" s="155">
        <v>1</v>
      </c>
      <c r="CA23" s="155">
        <v>0</v>
      </c>
      <c r="CB23" s="155">
        <v>0</v>
      </c>
      <c r="CC23" s="156">
        <v>1</v>
      </c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  <c r="HG23" s="139"/>
      <c r="HH23" s="139"/>
      <c r="HI23" s="139"/>
      <c r="HJ23" s="139"/>
      <c r="HK23" s="139"/>
      <c r="HL23" s="139"/>
      <c r="HM23" s="139"/>
      <c r="HN23" s="139"/>
      <c r="HO23" s="139"/>
      <c r="HP23" s="139"/>
      <c r="HQ23" s="139"/>
      <c r="HR23" s="139"/>
      <c r="HS23" s="139"/>
      <c r="HT23" s="139"/>
      <c r="HU23" s="139"/>
      <c r="HV23" s="139"/>
      <c r="HW23" s="139"/>
      <c r="HX23" s="139"/>
      <c r="HY23" s="139"/>
      <c r="HZ23" s="139"/>
      <c r="IA23" s="139"/>
      <c r="IB23" s="139"/>
      <c r="IC23" s="139"/>
      <c r="ID23" s="139"/>
      <c r="IE23" s="139"/>
      <c r="IF23" s="139"/>
      <c r="IG23" s="139"/>
      <c r="IH23" s="139"/>
      <c r="II23" s="139"/>
      <c r="IJ23" s="139"/>
      <c r="IK23" s="139"/>
      <c r="IL23" s="139"/>
      <c r="IM23" s="139"/>
      <c r="IN23" s="139"/>
      <c r="IO23" s="139"/>
      <c r="IP23" s="139"/>
      <c r="IQ23" s="139"/>
      <c r="IR23" s="139"/>
      <c r="IS23" s="139"/>
      <c r="IT23" s="139"/>
      <c r="IU23" s="139"/>
      <c r="IV23" s="139"/>
    </row>
    <row r="24" spans="1:256" ht="17.100000000000001" customHeight="1">
      <c r="A24" s="16"/>
      <c r="B24" s="41" t="s">
        <v>45</v>
      </c>
      <c r="C24" s="30" t="s">
        <v>46</v>
      </c>
      <c r="D24" s="155">
        <v>547</v>
      </c>
      <c r="E24" s="155">
        <v>47</v>
      </c>
      <c r="F24" s="155">
        <v>9</v>
      </c>
      <c r="G24" s="155">
        <v>2</v>
      </c>
      <c r="H24" s="155">
        <v>12</v>
      </c>
      <c r="I24" s="155">
        <v>617</v>
      </c>
      <c r="J24" s="155">
        <v>34</v>
      </c>
      <c r="K24" s="155">
        <v>0</v>
      </c>
      <c r="L24" s="155">
        <v>67</v>
      </c>
      <c r="M24" s="155">
        <v>1</v>
      </c>
      <c r="N24" s="155">
        <v>1</v>
      </c>
      <c r="O24" s="155">
        <v>103</v>
      </c>
      <c r="P24" s="155">
        <v>0</v>
      </c>
      <c r="Q24" s="155">
        <v>0</v>
      </c>
      <c r="R24" s="155">
        <v>0</v>
      </c>
      <c r="S24" s="155">
        <v>0</v>
      </c>
      <c r="T24" s="155">
        <v>0</v>
      </c>
      <c r="U24" s="156">
        <v>0</v>
      </c>
      <c r="V24" s="41" t="s">
        <v>45</v>
      </c>
      <c r="W24" s="30" t="s">
        <v>46</v>
      </c>
      <c r="X24" s="155">
        <v>0</v>
      </c>
      <c r="Y24" s="155">
        <v>0</v>
      </c>
      <c r="Z24" s="155">
        <v>0</v>
      </c>
      <c r="AA24" s="155">
        <v>0</v>
      </c>
      <c r="AB24" s="155">
        <v>0</v>
      </c>
      <c r="AC24" s="155">
        <v>0</v>
      </c>
      <c r="AD24" s="155">
        <v>0</v>
      </c>
      <c r="AE24" s="155">
        <v>0</v>
      </c>
      <c r="AF24" s="155">
        <v>0</v>
      </c>
      <c r="AG24" s="155">
        <v>0</v>
      </c>
      <c r="AH24" s="155">
        <v>0</v>
      </c>
      <c r="AI24" s="155">
        <v>0</v>
      </c>
      <c r="AJ24" s="155">
        <v>581</v>
      </c>
      <c r="AK24" s="155">
        <v>47</v>
      </c>
      <c r="AL24" s="155">
        <v>76</v>
      </c>
      <c r="AM24" s="155">
        <v>3</v>
      </c>
      <c r="AN24" s="155">
        <v>13</v>
      </c>
      <c r="AO24" s="156">
        <v>720</v>
      </c>
      <c r="AP24" s="41" t="s">
        <v>45</v>
      </c>
      <c r="AQ24" s="30" t="s">
        <v>46</v>
      </c>
      <c r="AR24" s="39">
        <v>5</v>
      </c>
      <c r="AS24" s="39">
        <v>0</v>
      </c>
      <c r="AT24" s="39">
        <v>2</v>
      </c>
      <c r="AU24" s="39">
        <v>1</v>
      </c>
      <c r="AV24" s="39">
        <v>2</v>
      </c>
      <c r="AW24" s="39">
        <v>10</v>
      </c>
      <c r="AX24" s="39">
        <v>0</v>
      </c>
      <c r="AY24" s="39">
        <v>0</v>
      </c>
      <c r="AZ24" s="39">
        <v>0</v>
      </c>
      <c r="BA24" s="39">
        <v>0</v>
      </c>
      <c r="BB24" s="39">
        <v>1</v>
      </c>
      <c r="BC24" s="39">
        <v>1</v>
      </c>
      <c r="BD24" s="39">
        <v>0</v>
      </c>
      <c r="BE24" s="39">
        <v>0</v>
      </c>
      <c r="BF24" s="39">
        <v>0</v>
      </c>
      <c r="BG24" s="39">
        <v>0</v>
      </c>
      <c r="BH24" s="39">
        <v>0</v>
      </c>
      <c r="BI24" s="157">
        <v>0</v>
      </c>
      <c r="BJ24" s="41" t="s">
        <v>45</v>
      </c>
      <c r="BK24" s="30" t="s">
        <v>46</v>
      </c>
      <c r="BL24" s="155">
        <v>0</v>
      </c>
      <c r="BM24" s="155">
        <v>0</v>
      </c>
      <c r="BN24" s="155">
        <v>0</v>
      </c>
      <c r="BO24" s="155">
        <v>0</v>
      </c>
      <c r="BP24" s="155">
        <v>0</v>
      </c>
      <c r="BQ24" s="155">
        <v>0</v>
      </c>
      <c r="BR24" s="155">
        <v>0</v>
      </c>
      <c r="BS24" s="155">
        <v>0</v>
      </c>
      <c r="BT24" s="155">
        <v>0</v>
      </c>
      <c r="BU24" s="155">
        <v>0</v>
      </c>
      <c r="BV24" s="155">
        <v>0</v>
      </c>
      <c r="BW24" s="155">
        <v>0</v>
      </c>
      <c r="BX24" s="155">
        <v>5</v>
      </c>
      <c r="BY24" s="155">
        <v>0</v>
      </c>
      <c r="BZ24" s="155">
        <v>2</v>
      </c>
      <c r="CA24" s="155">
        <v>1</v>
      </c>
      <c r="CB24" s="155">
        <v>3</v>
      </c>
      <c r="CC24" s="156">
        <v>11</v>
      </c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  <c r="IU24" s="139"/>
      <c r="IV24" s="139"/>
    </row>
    <row r="25" spans="1:256" ht="17.100000000000001" customHeight="1">
      <c r="A25" s="16"/>
      <c r="B25" s="187" t="s">
        <v>47</v>
      </c>
      <c r="C25" s="42" t="s">
        <v>48</v>
      </c>
      <c r="D25" s="158">
        <v>329</v>
      </c>
      <c r="E25" s="158">
        <v>21</v>
      </c>
      <c r="F25" s="158">
        <v>4</v>
      </c>
      <c r="G25" s="158">
        <v>0</v>
      </c>
      <c r="H25" s="158">
        <v>4</v>
      </c>
      <c r="I25" s="158">
        <v>358</v>
      </c>
      <c r="J25" s="158">
        <v>56</v>
      </c>
      <c r="K25" s="158">
        <v>1</v>
      </c>
      <c r="L25" s="158">
        <v>0</v>
      </c>
      <c r="M25" s="158">
        <v>0</v>
      </c>
      <c r="N25" s="158">
        <v>2</v>
      </c>
      <c r="O25" s="158">
        <v>59</v>
      </c>
      <c r="P25" s="158">
        <v>0</v>
      </c>
      <c r="Q25" s="158">
        <v>0</v>
      </c>
      <c r="R25" s="158">
        <v>0</v>
      </c>
      <c r="S25" s="158">
        <v>0</v>
      </c>
      <c r="T25" s="158">
        <v>0</v>
      </c>
      <c r="U25" s="159">
        <v>0</v>
      </c>
      <c r="V25" s="187" t="s">
        <v>47</v>
      </c>
      <c r="W25" s="42" t="s">
        <v>48</v>
      </c>
      <c r="X25" s="158">
        <v>0</v>
      </c>
      <c r="Y25" s="158">
        <v>0</v>
      </c>
      <c r="Z25" s="158">
        <v>0</v>
      </c>
      <c r="AA25" s="158">
        <v>0</v>
      </c>
      <c r="AB25" s="158">
        <v>0</v>
      </c>
      <c r="AC25" s="158">
        <v>0</v>
      </c>
      <c r="AD25" s="158">
        <v>0</v>
      </c>
      <c r="AE25" s="158">
        <v>0</v>
      </c>
      <c r="AF25" s="158">
        <v>0</v>
      </c>
      <c r="AG25" s="158">
        <v>0</v>
      </c>
      <c r="AH25" s="158">
        <v>0</v>
      </c>
      <c r="AI25" s="158">
        <v>0</v>
      </c>
      <c r="AJ25" s="158">
        <v>385</v>
      </c>
      <c r="AK25" s="158">
        <v>22</v>
      </c>
      <c r="AL25" s="158">
        <v>4</v>
      </c>
      <c r="AM25" s="158">
        <v>0</v>
      </c>
      <c r="AN25" s="158">
        <v>6</v>
      </c>
      <c r="AO25" s="159">
        <v>417</v>
      </c>
      <c r="AP25" s="187" t="s">
        <v>47</v>
      </c>
      <c r="AQ25" s="42" t="s">
        <v>48</v>
      </c>
      <c r="AR25" s="51">
        <v>9</v>
      </c>
      <c r="AS25" s="51">
        <v>2</v>
      </c>
      <c r="AT25" s="51">
        <v>0</v>
      </c>
      <c r="AU25" s="51">
        <v>0</v>
      </c>
      <c r="AV25" s="51">
        <v>2</v>
      </c>
      <c r="AW25" s="51">
        <v>13</v>
      </c>
      <c r="AX25" s="51">
        <v>9</v>
      </c>
      <c r="AY25" s="51">
        <v>0</v>
      </c>
      <c r="AZ25" s="51">
        <v>1</v>
      </c>
      <c r="BA25" s="51">
        <v>0</v>
      </c>
      <c r="BB25" s="51">
        <v>1</v>
      </c>
      <c r="BC25" s="51">
        <v>11</v>
      </c>
      <c r="BD25" s="51">
        <v>0</v>
      </c>
      <c r="BE25" s="51">
        <v>0</v>
      </c>
      <c r="BF25" s="51">
        <v>0</v>
      </c>
      <c r="BG25" s="51">
        <v>0</v>
      </c>
      <c r="BH25" s="51">
        <v>0</v>
      </c>
      <c r="BI25" s="160">
        <v>0</v>
      </c>
      <c r="BJ25" s="187" t="s">
        <v>47</v>
      </c>
      <c r="BK25" s="42" t="s">
        <v>48</v>
      </c>
      <c r="BL25" s="158">
        <v>0</v>
      </c>
      <c r="BM25" s="158">
        <v>0</v>
      </c>
      <c r="BN25" s="158">
        <v>0</v>
      </c>
      <c r="BO25" s="158">
        <v>0</v>
      </c>
      <c r="BP25" s="158">
        <v>0</v>
      </c>
      <c r="BQ25" s="158">
        <v>0</v>
      </c>
      <c r="BR25" s="158">
        <v>0</v>
      </c>
      <c r="BS25" s="158">
        <v>0</v>
      </c>
      <c r="BT25" s="158">
        <v>0</v>
      </c>
      <c r="BU25" s="158">
        <v>0</v>
      </c>
      <c r="BV25" s="158">
        <v>0</v>
      </c>
      <c r="BW25" s="158">
        <v>0</v>
      </c>
      <c r="BX25" s="158">
        <v>18</v>
      </c>
      <c r="BY25" s="158">
        <v>2</v>
      </c>
      <c r="BZ25" s="158">
        <v>1</v>
      </c>
      <c r="CA25" s="158">
        <v>0</v>
      </c>
      <c r="CB25" s="158">
        <v>3</v>
      </c>
      <c r="CC25" s="159">
        <v>24</v>
      </c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  <c r="IU25" s="139"/>
      <c r="IV25" s="139"/>
    </row>
    <row r="26" spans="1:256" ht="17.100000000000001" customHeight="1">
      <c r="A26" s="16"/>
      <c r="B26" s="188"/>
      <c r="C26" s="42" t="s">
        <v>49</v>
      </c>
      <c r="D26" s="158">
        <v>59</v>
      </c>
      <c r="E26" s="158">
        <v>17</v>
      </c>
      <c r="F26" s="158">
        <v>4</v>
      </c>
      <c r="G26" s="158">
        <v>1</v>
      </c>
      <c r="H26" s="158">
        <v>1</v>
      </c>
      <c r="I26" s="158">
        <v>82</v>
      </c>
      <c r="J26" s="158">
        <v>4</v>
      </c>
      <c r="K26" s="158">
        <v>0</v>
      </c>
      <c r="L26" s="158">
        <v>0</v>
      </c>
      <c r="M26" s="158">
        <v>1</v>
      </c>
      <c r="N26" s="158">
        <v>1</v>
      </c>
      <c r="O26" s="158">
        <v>6</v>
      </c>
      <c r="P26" s="158">
        <v>0</v>
      </c>
      <c r="Q26" s="158">
        <v>0</v>
      </c>
      <c r="R26" s="158">
        <v>0</v>
      </c>
      <c r="S26" s="158">
        <v>0</v>
      </c>
      <c r="T26" s="158">
        <v>0</v>
      </c>
      <c r="U26" s="159">
        <v>0</v>
      </c>
      <c r="V26" s="188"/>
      <c r="W26" s="42" t="s">
        <v>49</v>
      </c>
      <c r="X26" s="158">
        <v>0</v>
      </c>
      <c r="Y26" s="158">
        <v>0</v>
      </c>
      <c r="Z26" s="158">
        <v>0</v>
      </c>
      <c r="AA26" s="158">
        <v>0</v>
      </c>
      <c r="AB26" s="158">
        <v>0</v>
      </c>
      <c r="AC26" s="158">
        <v>0</v>
      </c>
      <c r="AD26" s="158">
        <v>0</v>
      </c>
      <c r="AE26" s="158">
        <v>0</v>
      </c>
      <c r="AF26" s="158">
        <v>0</v>
      </c>
      <c r="AG26" s="158">
        <v>0</v>
      </c>
      <c r="AH26" s="158">
        <v>0</v>
      </c>
      <c r="AI26" s="158">
        <v>0</v>
      </c>
      <c r="AJ26" s="158">
        <v>63</v>
      </c>
      <c r="AK26" s="158">
        <v>17</v>
      </c>
      <c r="AL26" s="158">
        <v>4</v>
      </c>
      <c r="AM26" s="158">
        <v>2</v>
      </c>
      <c r="AN26" s="158">
        <v>2</v>
      </c>
      <c r="AO26" s="159">
        <v>88</v>
      </c>
      <c r="AP26" s="188"/>
      <c r="AQ26" s="42" t="s">
        <v>49</v>
      </c>
      <c r="AR26" s="51">
        <v>0</v>
      </c>
      <c r="AS26" s="51">
        <v>0</v>
      </c>
      <c r="AT26" s="51">
        <v>0</v>
      </c>
      <c r="AU26" s="51">
        <v>0</v>
      </c>
      <c r="AV26" s="51">
        <v>0</v>
      </c>
      <c r="AW26" s="51">
        <v>0</v>
      </c>
      <c r="AX26" s="51">
        <v>2</v>
      </c>
      <c r="AY26" s="51">
        <v>0</v>
      </c>
      <c r="AZ26" s="51">
        <v>1</v>
      </c>
      <c r="BA26" s="51">
        <v>0</v>
      </c>
      <c r="BB26" s="51">
        <v>0</v>
      </c>
      <c r="BC26" s="51">
        <v>3</v>
      </c>
      <c r="BD26" s="51">
        <v>0</v>
      </c>
      <c r="BE26" s="51">
        <v>0</v>
      </c>
      <c r="BF26" s="51">
        <v>0</v>
      </c>
      <c r="BG26" s="51">
        <v>0</v>
      </c>
      <c r="BH26" s="51">
        <v>0</v>
      </c>
      <c r="BI26" s="160">
        <v>0</v>
      </c>
      <c r="BJ26" s="188"/>
      <c r="BK26" s="42" t="s">
        <v>49</v>
      </c>
      <c r="BL26" s="158">
        <v>0</v>
      </c>
      <c r="BM26" s="158">
        <v>0</v>
      </c>
      <c r="BN26" s="158">
        <v>0</v>
      </c>
      <c r="BO26" s="158">
        <v>0</v>
      </c>
      <c r="BP26" s="158">
        <v>0</v>
      </c>
      <c r="BQ26" s="158">
        <v>0</v>
      </c>
      <c r="BR26" s="158">
        <v>0</v>
      </c>
      <c r="BS26" s="158">
        <v>0</v>
      </c>
      <c r="BT26" s="158">
        <v>0</v>
      </c>
      <c r="BU26" s="158">
        <v>0</v>
      </c>
      <c r="BV26" s="158">
        <v>0</v>
      </c>
      <c r="BW26" s="158">
        <v>0</v>
      </c>
      <c r="BX26" s="158">
        <v>2</v>
      </c>
      <c r="BY26" s="158">
        <v>0</v>
      </c>
      <c r="BZ26" s="158">
        <v>1</v>
      </c>
      <c r="CA26" s="158">
        <v>0</v>
      </c>
      <c r="CB26" s="158">
        <v>0</v>
      </c>
      <c r="CC26" s="159">
        <v>3</v>
      </c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  <c r="IU26" s="139"/>
      <c r="IV26" s="139"/>
    </row>
    <row r="27" spans="1:256" ht="17.100000000000001" customHeight="1">
      <c r="A27" s="16"/>
      <c r="B27" s="188"/>
      <c r="C27" s="42" t="s">
        <v>50</v>
      </c>
      <c r="D27" s="158">
        <v>106</v>
      </c>
      <c r="E27" s="158">
        <v>0</v>
      </c>
      <c r="F27" s="158">
        <v>0</v>
      </c>
      <c r="G27" s="158">
        <v>1</v>
      </c>
      <c r="H27" s="158">
        <v>0</v>
      </c>
      <c r="I27" s="158">
        <v>107</v>
      </c>
      <c r="J27" s="158">
        <v>19</v>
      </c>
      <c r="K27" s="158">
        <v>0</v>
      </c>
      <c r="L27" s="158">
        <v>2</v>
      </c>
      <c r="M27" s="158">
        <v>2</v>
      </c>
      <c r="N27" s="158">
        <v>3</v>
      </c>
      <c r="O27" s="158">
        <v>26</v>
      </c>
      <c r="P27" s="158">
        <v>0</v>
      </c>
      <c r="Q27" s="158">
        <v>0</v>
      </c>
      <c r="R27" s="158">
        <v>0</v>
      </c>
      <c r="S27" s="158">
        <v>0</v>
      </c>
      <c r="T27" s="158">
        <v>0</v>
      </c>
      <c r="U27" s="159">
        <v>0</v>
      </c>
      <c r="V27" s="188"/>
      <c r="W27" s="42" t="s">
        <v>50</v>
      </c>
      <c r="X27" s="158">
        <v>0</v>
      </c>
      <c r="Y27" s="158">
        <v>0</v>
      </c>
      <c r="Z27" s="158">
        <v>0</v>
      </c>
      <c r="AA27" s="158">
        <v>0</v>
      </c>
      <c r="AB27" s="158">
        <v>0</v>
      </c>
      <c r="AC27" s="158">
        <v>0</v>
      </c>
      <c r="AD27" s="158">
        <v>0</v>
      </c>
      <c r="AE27" s="158">
        <v>0</v>
      </c>
      <c r="AF27" s="158">
        <v>0</v>
      </c>
      <c r="AG27" s="158">
        <v>0</v>
      </c>
      <c r="AH27" s="158">
        <v>0</v>
      </c>
      <c r="AI27" s="158">
        <v>0</v>
      </c>
      <c r="AJ27" s="158">
        <v>125</v>
      </c>
      <c r="AK27" s="158">
        <v>0</v>
      </c>
      <c r="AL27" s="158">
        <v>2</v>
      </c>
      <c r="AM27" s="158">
        <v>3</v>
      </c>
      <c r="AN27" s="158">
        <v>3</v>
      </c>
      <c r="AO27" s="159">
        <v>133</v>
      </c>
      <c r="AP27" s="188"/>
      <c r="AQ27" s="42" t="s">
        <v>50</v>
      </c>
      <c r="AR27" s="51">
        <v>0</v>
      </c>
      <c r="AS27" s="51">
        <v>0</v>
      </c>
      <c r="AT27" s="51">
        <v>0</v>
      </c>
      <c r="AU27" s="51">
        <v>1</v>
      </c>
      <c r="AV27" s="51">
        <v>0</v>
      </c>
      <c r="AW27" s="51">
        <v>1</v>
      </c>
      <c r="AX27" s="51">
        <v>5</v>
      </c>
      <c r="AY27" s="51">
        <v>0</v>
      </c>
      <c r="AZ27" s="51">
        <v>0</v>
      </c>
      <c r="BA27" s="51">
        <v>3</v>
      </c>
      <c r="BB27" s="51">
        <v>2</v>
      </c>
      <c r="BC27" s="51">
        <v>10</v>
      </c>
      <c r="BD27" s="51">
        <v>0</v>
      </c>
      <c r="BE27" s="51">
        <v>0</v>
      </c>
      <c r="BF27" s="51">
        <v>0</v>
      </c>
      <c r="BG27" s="51">
        <v>0</v>
      </c>
      <c r="BH27" s="51">
        <v>0</v>
      </c>
      <c r="BI27" s="160">
        <v>0</v>
      </c>
      <c r="BJ27" s="188"/>
      <c r="BK27" s="42" t="s">
        <v>50</v>
      </c>
      <c r="BL27" s="158">
        <v>0</v>
      </c>
      <c r="BM27" s="158">
        <v>0</v>
      </c>
      <c r="BN27" s="158">
        <v>0</v>
      </c>
      <c r="BO27" s="158">
        <v>0</v>
      </c>
      <c r="BP27" s="158">
        <v>0</v>
      </c>
      <c r="BQ27" s="158">
        <v>0</v>
      </c>
      <c r="BR27" s="158">
        <v>0</v>
      </c>
      <c r="BS27" s="158">
        <v>0</v>
      </c>
      <c r="BT27" s="158">
        <v>0</v>
      </c>
      <c r="BU27" s="158">
        <v>0</v>
      </c>
      <c r="BV27" s="158">
        <v>0</v>
      </c>
      <c r="BW27" s="158">
        <v>0</v>
      </c>
      <c r="BX27" s="158">
        <v>5</v>
      </c>
      <c r="BY27" s="158">
        <v>0</v>
      </c>
      <c r="BZ27" s="158">
        <v>0</v>
      </c>
      <c r="CA27" s="158">
        <v>4</v>
      </c>
      <c r="CB27" s="158">
        <v>2</v>
      </c>
      <c r="CC27" s="159">
        <v>11</v>
      </c>
      <c r="CD27" s="139"/>
      <c r="CE27" s="139"/>
      <c r="CF27" s="139"/>
      <c r="CG27" s="139"/>
      <c r="CH27" s="139"/>
      <c r="CI27" s="139"/>
      <c r="CJ27" s="139"/>
      <c r="CK27" s="139"/>
      <c r="CL27" s="139"/>
      <c r="CM27" s="139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39"/>
      <c r="EM27" s="139"/>
      <c r="EN27" s="139"/>
      <c r="EO27" s="139"/>
      <c r="EP27" s="139"/>
      <c r="EQ27" s="139"/>
      <c r="ER27" s="139"/>
      <c r="ES27" s="139"/>
      <c r="ET27" s="139"/>
      <c r="EU27" s="139"/>
      <c r="EV27" s="139"/>
      <c r="EW27" s="139"/>
      <c r="EX27" s="139"/>
      <c r="EY27" s="139"/>
      <c r="EZ27" s="139"/>
      <c r="FA27" s="139"/>
      <c r="FB27" s="139"/>
      <c r="FC27" s="139"/>
      <c r="FD27" s="139"/>
      <c r="FE27" s="139"/>
      <c r="FF27" s="139"/>
      <c r="FG27" s="139"/>
      <c r="FH27" s="139"/>
      <c r="FI27" s="139"/>
      <c r="FJ27" s="139"/>
      <c r="FK27" s="139"/>
      <c r="FL27" s="139"/>
      <c r="FM27" s="139"/>
      <c r="FN27" s="139"/>
      <c r="FO27" s="139"/>
      <c r="FP27" s="139"/>
      <c r="FQ27" s="139"/>
      <c r="FR27" s="139"/>
      <c r="FS27" s="139"/>
      <c r="FT27" s="139"/>
      <c r="FU27" s="139"/>
      <c r="FV27" s="139"/>
      <c r="FW27" s="139"/>
      <c r="FX27" s="139"/>
      <c r="FY27" s="139"/>
      <c r="FZ27" s="139"/>
      <c r="GA27" s="139"/>
      <c r="GB27" s="139"/>
      <c r="GC27" s="139"/>
      <c r="GD27" s="139"/>
      <c r="GE27" s="139"/>
      <c r="GF27" s="139"/>
      <c r="GG27" s="139"/>
      <c r="GH27" s="139"/>
      <c r="GI27" s="139"/>
      <c r="GJ27" s="139"/>
      <c r="GK27" s="139"/>
      <c r="GL27" s="139"/>
      <c r="GM27" s="139"/>
      <c r="GN27" s="139"/>
      <c r="GO27" s="139"/>
      <c r="GP27" s="139"/>
      <c r="GQ27" s="139"/>
      <c r="GR27" s="139"/>
      <c r="GS27" s="139"/>
      <c r="GT27" s="139"/>
      <c r="GU27" s="139"/>
      <c r="GV27" s="139"/>
      <c r="GW27" s="139"/>
      <c r="GX27" s="139"/>
      <c r="GY27" s="139"/>
      <c r="GZ27" s="139"/>
      <c r="HA27" s="139"/>
      <c r="HB27" s="139"/>
      <c r="HC27" s="139"/>
      <c r="HD27" s="139"/>
      <c r="HE27" s="139"/>
      <c r="HF27" s="139"/>
      <c r="HG27" s="139"/>
      <c r="HH27" s="139"/>
      <c r="HI27" s="139"/>
      <c r="HJ27" s="139"/>
      <c r="HK27" s="139"/>
      <c r="HL27" s="139"/>
      <c r="HM27" s="139"/>
      <c r="HN27" s="139"/>
      <c r="HO27" s="139"/>
      <c r="HP27" s="139"/>
      <c r="HQ27" s="139"/>
      <c r="HR27" s="139"/>
      <c r="HS27" s="139"/>
      <c r="HT27" s="139"/>
      <c r="HU27" s="139"/>
      <c r="HV27" s="139"/>
      <c r="HW27" s="139"/>
      <c r="HX27" s="139"/>
      <c r="HY27" s="139"/>
      <c r="HZ27" s="139"/>
      <c r="IA27" s="139"/>
      <c r="IB27" s="139"/>
      <c r="IC27" s="139"/>
      <c r="ID27" s="139"/>
      <c r="IE27" s="139"/>
      <c r="IF27" s="139"/>
      <c r="IG27" s="139"/>
      <c r="IH27" s="139"/>
      <c r="II27" s="139"/>
      <c r="IJ27" s="139"/>
      <c r="IK27" s="139"/>
      <c r="IL27" s="139"/>
      <c r="IM27" s="139"/>
      <c r="IN27" s="139"/>
      <c r="IO27" s="139"/>
      <c r="IP27" s="139"/>
      <c r="IQ27" s="139"/>
      <c r="IR27" s="139"/>
      <c r="IS27" s="139"/>
      <c r="IT27" s="139"/>
      <c r="IU27" s="139"/>
      <c r="IV27" s="139"/>
    </row>
    <row r="28" spans="1:256" ht="17.100000000000001" customHeight="1">
      <c r="A28" s="63"/>
      <c r="B28" s="189"/>
      <c r="C28" s="64" t="s">
        <v>34</v>
      </c>
      <c r="D28" s="155">
        <f t="shared" ref="D28:U28" si="8">SUM(D25:D27)</f>
        <v>494</v>
      </c>
      <c r="E28" s="155">
        <f t="shared" si="8"/>
        <v>38</v>
      </c>
      <c r="F28" s="155">
        <f t="shared" si="8"/>
        <v>8</v>
      </c>
      <c r="G28" s="155">
        <f t="shared" si="8"/>
        <v>2</v>
      </c>
      <c r="H28" s="155">
        <f t="shared" si="8"/>
        <v>5</v>
      </c>
      <c r="I28" s="155">
        <f t="shared" si="8"/>
        <v>547</v>
      </c>
      <c r="J28" s="155">
        <f t="shared" si="8"/>
        <v>79</v>
      </c>
      <c r="K28" s="155">
        <f t="shared" si="8"/>
        <v>1</v>
      </c>
      <c r="L28" s="155">
        <f t="shared" si="8"/>
        <v>2</v>
      </c>
      <c r="M28" s="155">
        <f t="shared" si="8"/>
        <v>3</v>
      </c>
      <c r="N28" s="155">
        <f t="shared" si="8"/>
        <v>6</v>
      </c>
      <c r="O28" s="155">
        <f t="shared" si="8"/>
        <v>91</v>
      </c>
      <c r="P28" s="155">
        <f t="shared" si="8"/>
        <v>0</v>
      </c>
      <c r="Q28" s="155">
        <f t="shared" si="8"/>
        <v>0</v>
      </c>
      <c r="R28" s="155">
        <f t="shared" si="8"/>
        <v>0</v>
      </c>
      <c r="S28" s="155">
        <f t="shared" si="8"/>
        <v>0</v>
      </c>
      <c r="T28" s="155">
        <f t="shared" si="8"/>
        <v>0</v>
      </c>
      <c r="U28" s="156">
        <f t="shared" si="8"/>
        <v>0</v>
      </c>
      <c r="V28" s="189"/>
      <c r="W28" s="64" t="s">
        <v>34</v>
      </c>
      <c r="X28" s="155">
        <f t="shared" ref="X28:AO28" si="9">SUM(X25:X27)</f>
        <v>0</v>
      </c>
      <c r="Y28" s="155">
        <f t="shared" si="9"/>
        <v>0</v>
      </c>
      <c r="Z28" s="155">
        <f t="shared" si="9"/>
        <v>0</v>
      </c>
      <c r="AA28" s="155">
        <f t="shared" si="9"/>
        <v>0</v>
      </c>
      <c r="AB28" s="155">
        <f t="shared" si="9"/>
        <v>0</v>
      </c>
      <c r="AC28" s="155">
        <f t="shared" si="9"/>
        <v>0</v>
      </c>
      <c r="AD28" s="155">
        <f t="shared" si="9"/>
        <v>0</v>
      </c>
      <c r="AE28" s="155">
        <f t="shared" si="9"/>
        <v>0</v>
      </c>
      <c r="AF28" s="155">
        <f t="shared" si="9"/>
        <v>0</v>
      </c>
      <c r="AG28" s="155">
        <f t="shared" si="9"/>
        <v>0</v>
      </c>
      <c r="AH28" s="155">
        <f t="shared" si="9"/>
        <v>0</v>
      </c>
      <c r="AI28" s="155">
        <f t="shared" si="9"/>
        <v>0</v>
      </c>
      <c r="AJ28" s="155">
        <f t="shared" si="9"/>
        <v>573</v>
      </c>
      <c r="AK28" s="155">
        <f t="shared" si="9"/>
        <v>39</v>
      </c>
      <c r="AL28" s="155">
        <f t="shared" si="9"/>
        <v>10</v>
      </c>
      <c r="AM28" s="155">
        <f t="shared" si="9"/>
        <v>5</v>
      </c>
      <c r="AN28" s="155">
        <f t="shared" si="9"/>
        <v>11</v>
      </c>
      <c r="AO28" s="156">
        <f t="shared" si="9"/>
        <v>638</v>
      </c>
      <c r="AP28" s="189"/>
      <c r="AQ28" s="64" t="s">
        <v>34</v>
      </c>
      <c r="AR28" s="155">
        <f t="shared" ref="AR28:BI28" si="10">SUM(AR25:AR27)</f>
        <v>9</v>
      </c>
      <c r="AS28" s="155">
        <f t="shared" si="10"/>
        <v>2</v>
      </c>
      <c r="AT28" s="155">
        <f t="shared" si="10"/>
        <v>0</v>
      </c>
      <c r="AU28" s="155">
        <f t="shared" si="10"/>
        <v>1</v>
      </c>
      <c r="AV28" s="155">
        <f t="shared" si="10"/>
        <v>2</v>
      </c>
      <c r="AW28" s="155">
        <f t="shared" si="10"/>
        <v>14</v>
      </c>
      <c r="AX28" s="155">
        <f t="shared" si="10"/>
        <v>16</v>
      </c>
      <c r="AY28" s="155">
        <f t="shared" si="10"/>
        <v>0</v>
      </c>
      <c r="AZ28" s="155">
        <f t="shared" si="10"/>
        <v>2</v>
      </c>
      <c r="BA28" s="155">
        <f t="shared" si="10"/>
        <v>3</v>
      </c>
      <c r="BB28" s="155">
        <f t="shared" si="10"/>
        <v>3</v>
      </c>
      <c r="BC28" s="155">
        <f t="shared" si="10"/>
        <v>24</v>
      </c>
      <c r="BD28" s="155">
        <f t="shared" si="10"/>
        <v>0</v>
      </c>
      <c r="BE28" s="155">
        <f t="shared" si="10"/>
        <v>0</v>
      </c>
      <c r="BF28" s="155">
        <f t="shared" si="10"/>
        <v>0</v>
      </c>
      <c r="BG28" s="155">
        <f t="shared" si="10"/>
        <v>0</v>
      </c>
      <c r="BH28" s="155">
        <f t="shared" si="10"/>
        <v>0</v>
      </c>
      <c r="BI28" s="156">
        <f t="shared" si="10"/>
        <v>0</v>
      </c>
      <c r="BJ28" s="189"/>
      <c r="BK28" s="64" t="s">
        <v>34</v>
      </c>
      <c r="BL28" s="155">
        <f t="shared" ref="BL28:CC28" si="11">SUM(BL25:BL27)</f>
        <v>0</v>
      </c>
      <c r="BM28" s="155">
        <f t="shared" si="11"/>
        <v>0</v>
      </c>
      <c r="BN28" s="155">
        <f t="shared" si="11"/>
        <v>0</v>
      </c>
      <c r="BO28" s="155">
        <f t="shared" si="11"/>
        <v>0</v>
      </c>
      <c r="BP28" s="155">
        <f t="shared" si="11"/>
        <v>0</v>
      </c>
      <c r="BQ28" s="155">
        <f t="shared" si="11"/>
        <v>0</v>
      </c>
      <c r="BR28" s="155">
        <f t="shared" si="11"/>
        <v>0</v>
      </c>
      <c r="BS28" s="155">
        <f t="shared" si="11"/>
        <v>0</v>
      </c>
      <c r="BT28" s="155">
        <f t="shared" si="11"/>
        <v>0</v>
      </c>
      <c r="BU28" s="155">
        <f t="shared" si="11"/>
        <v>0</v>
      </c>
      <c r="BV28" s="155">
        <f t="shared" si="11"/>
        <v>0</v>
      </c>
      <c r="BW28" s="155">
        <f t="shared" si="11"/>
        <v>0</v>
      </c>
      <c r="BX28" s="155">
        <f t="shared" si="11"/>
        <v>25</v>
      </c>
      <c r="BY28" s="155">
        <f t="shared" si="11"/>
        <v>2</v>
      </c>
      <c r="BZ28" s="155">
        <f t="shared" si="11"/>
        <v>2</v>
      </c>
      <c r="CA28" s="155">
        <f t="shared" si="11"/>
        <v>4</v>
      </c>
      <c r="CB28" s="155">
        <f t="shared" si="11"/>
        <v>5</v>
      </c>
      <c r="CC28" s="156">
        <f t="shared" si="11"/>
        <v>38</v>
      </c>
      <c r="CD28" s="139"/>
      <c r="CE28" s="139"/>
      <c r="CF28" s="139"/>
      <c r="CG28" s="139"/>
      <c r="CH28" s="139"/>
      <c r="CI28" s="139"/>
      <c r="CJ28" s="139"/>
      <c r="CK28" s="139"/>
      <c r="CL28" s="139"/>
      <c r="CM28" s="139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139"/>
      <c r="DE28" s="139"/>
      <c r="DF28" s="139"/>
      <c r="DG28" s="139"/>
      <c r="DH28" s="139"/>
      <c r="DI28" s="139"/>
      <c r="DJ28" s="139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39"/>
      <c r="EA28" s="139"/>
      <c r="EB28" s="139"/>
      <c r="EC28" s="139"/>
      <c r="ED28" s="139"/>
      <c r="EE28" s="139"/>
      <c r="EF28" s="139"/>
      <c r="EG28" s="139"/>
      <c r="EH28" s="139"/>
      <c r="EI28" s="139"/>
      <c r="EJ28" s="139"/>
      <c r="EK28" s="139"/>
      <c r="EL28" s="139"/>
      <c r="EM28" s="139"/>
      <c r="EN28" s="139"/>
      <c r="EO28" s="139"/>
      <c r="EP28" s="139"/>
      <c r="EQ28" s="139"/>
      <c r="ER28" s="139"/>
      <c r="ES28" s="139"/>
      <c r="ET28" s="139"/>
      <c r="EU28" s="139"/>
      <c r="EV28" s="139"/>
      <c r="EW28" s="139"/>
      <c r="EX28" s="139"/>
      <c r="EY28" s="139"/>
      <c r="EZ28" s="139"/>
      <c r="FA28" s="139"/>
      <c r="FB28" s="139"/>
      <c r="FC28" s="139"/>
      <c r="FD28" s="139"/>
      <c r="FE28" s="139"/>
      <c r="FF28" s="139"/>
      <c r="FG28" s="139"/>
      <c r="FH28" s="139"/>
      <c r="FI28" s="139"/>
      <c r="FJ28" s="139"/>
      <c r="FK28" s="139"/>
      <c r="FL28" s="139"/>
      <c r="FM28" s="139"/>
      <c r="FN28" s="139"/>
      <c r="FO28" s="139"/>
      <c r="FP28" s="139"/>
      <c r="FQ28" s="139"/>
      <c r="FR28" s="139"/>
      <c r="FS28" s="139"/>
      <c r="FT28" s="139"/>
      <c r="FU28" s="139"/>
      <c r="FV28" s="139"/>
      <c r="FW28" s="139"/>
      <c r="FX28" s="139"/>
      <c r="FY28" s="139"/>
      <c r="FZ28" s="139"/>
      <c r="GA28" s="139"/>
      <c r="GB28" s="139"/>
      <c r="GC28" s="139"/>
      <c r="GD28" s="139"/>
      <c r="GE28" s="139"/>
      <c r="GF28" s="139"/>
      <c r="GG28" s="139"/>
      <c r="GH28" s="139"/>
      <c r="GI28" s="139"/>
      <c r="GJ28" s="139"/>
      <c r="GK28" s="139"/>
      <c r="GL28" s="139"/>
      <c r="GM28" s="139"/>
      <c r="GN28" s="139"/>
      <c r="GO28" s="139"/>
      <c r="GP28" s="139"/>
      <c r="GQ28" s="139"/>
      <c r="GR28" s="139"/>
      <c r="GS28" s="139"/>
      <c r="GT28" s="139"/>
      <c r="GU28" s="139"/>
      <c r="GV28" s="139"/>
      <c r="GW28" s="139"/>
      <c r="GX28" s="139"/>
      <c r="GY28" s="139"/>
      <c r="GZ28" s="139"/>
      <c r="HA28" s="139"/>
      <c r="HB28" s="139"/>
      <c r="HC28" s="139"/>
      <c r="HD28" s="139"/>
      <c r="HE28" s="139"/>
      <c r="HF28" s="139"/>
      <c r="HG28" s="139"/>
      <c r="HH28" s="139"/>
      <c r="HI28" s="139"/>
      <c r="HJ28" s="139"/>
      <c r="HK28" s="139"/>
      <c r="HL28" s="139"/>
      <c r="HM28" s="139"/>
      <c r="HN28" s="139"/>
      <c r="HO28" s="139"/>
      <c r="HP28" s="139"/>
      <c r="HQ28" s="139"/>
      <c r="HR28" s="139"/>
      <c r="HS28" s="139"/>
      <c r="HT28" s="139"/>
      <c r="HU28" s="139"/>
      <c r="HV28" s="139"/>
      <c r="HW28" s="139"/>
      <c r="HX28" s="139"/>
      <c r="HY28" s="139"/>
      <c r="HZ28" s="139"/>
      <c r="IA28" s="139"/>
      <c r="IB28" s="139"/>
      <c r="IC28" s="139"/>
      <c r="ID28" s="139"/>
      <c r="IE28" s="139"/>
      <c r="IF28" s="139"/>
      <c r="IG28" s="139"/>
      <c r="IH28" s="139"/>
      <c r="II28" s="139"/>
      <c r="IJ28" s="139"/>
      <c r="IK28" s="139"/>
      <c r="IL28" s="139"/>
      <c r="IM28" s="139"/>
      <c r="IN28" s="139"/>
      <c r="IO28" s="139"/>
      <c r="IP28" s="139"/>
      <c r="IQ28" s="139"/>
      <c r="IR28" s="139"/>
      <c r="IS28" s="139"/>
      <c r="IT28" s="139"/>
      <c r="IU28" s="139"/>
      <c r="IV28" s="139"/>
    </row>
    <row r="29" spans="1:256" ht="17.100000000000001" customHeight="1" thickBot="1">
      <c r="A29" s="16"/>
      <c r="B29" s="209" t="s">
        <v>51</v>
      </c>
      <c r="C29" s="210"/>
      <c r="D29" s="164">
        <f t="shared" ref="D29:U29" si="12">SUM(D7:D8,D9:D10,D14,D18:D24,D28)</f>
        <v>13710</v>
      </c>
      <c r="E29" s="164">
        <f t="shared" si="12"/>
        <v>1135</v>
      </c>
      <c r="F29" s="164">
        <f t="shared" si="12"/>
        <v>281</v>
      </c>
      <c r="G29" s="164">
        <f t="shared" si="12"/>
        <v>115</v>
      </c>
      <c r="H29" s="164">
        <f t="shared" si="12"/>
        <v>311</v>
      </c>
      <c r="I29" s="164">
        <f t="shared" si="12"/>
        <v>15552</v>
      </c>
      <c r="J29" s="164">
        <f t="shared" si="12"/>
        <v>1081</v>
      </c>
      <c r="K29" s="164">
        <f t="shared" si="12"/>
        <v>13</v>
      </c>
      <c r="L29" s="164">
        <f t="shared" si="12"/>
        <v>93</v>
      </c>
      <c r="M29" s="164">
        <f t="shared" si="12"/>
        <v>35</v>
      </c>
      <c r="N29" s="164">
        <f t="shared" si="12"/>
        <v>59</v>
      </c>
      <c r="O29" s="164">
        <f t="shared" si="12"/>
        <v>1281</v>
      </c>
      <c r="P29" s="164">
        <f t="shared" si="12"/>
        <v>0</v>
      </c>
      <c r="Q29" s="164">
        <f t="shared" si="12"/>
        <v>0</v>
      </c>
      <c r="R29" s="164">
        <f t="shared" si="12"/>
        <v>0</v>
      </c>
      <c r="S29" s="164">
        <f t="shared" si="12"/>
        <v>0</v>
      </c>
      <c r="T29" s="164">
        <f t="shared" si="12"/>
        <v>0</v>
      </c>
      <c r="U29" s="165">
        <f t="shared" si="12"/>
        <v>0</v>
      </c>
      <c r="V29" s="209" t="s">
        <v>51</v>
      </c>
      <c r="W29" s="210"/>
      <c r="X29" s="164">
        <f t="shared" ref="X29:AO29" si="13">SUM(X7:X8,X9:X10,X14,X18:X24,X28)</f>
        <v>0</v>
      </c>
      <c r="Y29" s="164">
        <f t="shared" si="13"/>
        <v>0</v>
      </c>
      <c r="Z29" s="164">
        <f t="shared" si="13"/>
        <v>0</v>
      </c>
      <c r="AA29" s="164">
        <f t="shared" si="13"/>
        <v>0</v>
      </c>
      <c r="AB29" s="164">
        <f t="shared" si="13"/>
        <v>0</v>
      </c>
      <c r="AC29" s="164">
        <f t="shared" si="13"/>
        <v>0</v>
      </c>
      <c r="AD29" s="164">
        <f t="shared" si="13"/>
        <v>0</v>
      </c>
      <c r="AE29" s="164">
        <f t="shared" si="13"/>
        <v>0</v>
      </c>
      <c r="AF29" s="164">
        <f t="shared" si="13"/>
        <v>0</v>
      </c>
      <c r="AG29" s="164">
        <f t="shared" si="13"/>
        <v>0</v>
      </c>
      <c r="AH29" s="164">
        <f t="shared" si="13"/>
        <v>0</v>
      </c>
      <c r="AI29" s="164">
        <f t="shared" si="13"/>
        <v>0</v>
      </c>
      <c r="AJ29" s="164">
        <f t="shared" si="13"/>
        <v>14791</v>
      </c>
      <c r="AK29" s="164">
        <f t="shared" si="13"/>
        <v>1148</v>
      </c>
      <c r="AL29" s="164">
        <f t="shared" si="13"/>
        <v>374</v>
      </c>
      <c r="AM29" s="164">
        <f t="shared" si="13"/>
        <v>150</v>
      </c>
      <c r="AN29" s="164">
        <f t="shared" si="13"/>
        <v>370</v>
      </c>
      <c r="AO29" s="165">
        <f t="shared" si="13"/>
        <v>16833</v>
      </c>
      <c r="AP29" s="209" t="s">
        <v>51</v>
      </c>
      <c r="AQ29" s="210"/>
      <c r="AR29" s="164">
        <f t="shared" ref="AR29:BI29" si="14">SUM(AR7:AR8,AR9:AR10,AR14,AR18:AR24,AR28)</f>
        <v>202</v>
      </c>
      <c r="AS29" s="164">
        <f t="shared" si="14"/>
        <v>15</v>
      </c>
      <c r="AT29" s="164">
        <f t="shared" si="14"/>
        <v>35</v>
      </c>
      <c r="AU29" s="164">
        <f t="shared" si="14"/>
        <v>22</v>
      </c>
      <c r="AV29" s="164">
        <f t="shared" si="14"/>
        <v>54</v>
      </c>
      <c r="AW29" s="164">
        <f t="shared" si="14"/>
        <v>328</v>
      </c>
      <c r="AX29" s="164">
        <f t="shared" si="14"/>
        <v>121</v>
      </c>
      <c r="AY29" s="164">
        <f t="shared" si="14"/>
        <v>2</v>
      </c>
      <c r="AZ29" s="164">
        <f t="shared" si="14"/>
        <v>12</v>
      </c>
      <c r="BA29" s="164">
        <f t="shared" si="14"/>
        <v>13</v>
      </c>
      <c r="BB29" s="164">
        <f t="shared" si="14"/>
        <v>24</v>
      </c>
      <c r="BC29" s="164">
        <f t="shared" si="14"/>
        <v>172</v>
      </c>
      <c r="BD29" s="164">
        <f t="shared" si="14"/>
        <v>0</v>
      </c>
      <c r="BE29" s="164">
        <f t="shared" si="14"/>
        <v>0</v>
      </c>
      <c r="BF29" s="164">
        <f t="shared" si="14"/>
        <v>0</v>
      </c>
      <c r="BG29" s="164">
        <f t="shared" si="14"/>
        <v>0</v>
      </c>
      <c r="BH29" s="164">
        <f t="shared" si="14"/>
        <v>0</v>
      </c>
      <c r="BI29" s="165">
        <f t="shared" si="14"/>
        <v>0</v>
      </c>
      <c r="BJ29" s="209" t="s">
        <v>51</v>
      </c>
      <c r="BK29" s="210"/>
      <c r="BL29" s="164">
        <f t="shared" ref="BL29:CC29" si="15">SUM(BL7:BL8,BL9:BL10,BL14,BL18:BL24,BL28)</f>
        <v>0</v>
      </c>
      <c r="BM29" s="164">
        <f t="shared" si="15"/>
        <v>0</v>
      </c>
      <c r="BN29" s="164">
        <f t="shared" si="15"/>
        <v>0</v>
      </c>
      <c r="BO29" s="164">
        <f t="shared" si="15"/>
        <v>0</v>
      </c>
      <c r="BP29" s="164">
        <f t="shared" si="15"/>
        <v>0</v>
      </c>
      <c r="BQ29" s="164">
        <f t="shared" si="15"/>
        <v>0</v>
      </c>
      <c r="BR29" s="164">
        <f t="shared" si="15"/>
        <v>0</v>
      </c>
      <c r="BS29" s="164">
        <f t="shared" si="15"/>
        <v>0</v>
      </c>
      <c r="BT29" s="164">
        <f t="shared" si="15"/>
        <v>0</v>
      </c>
      <c r="BU29" s="164">
        <f t="shared" si="15"/>
        <v>0</v>
      </c>
      <c r="BV29" s="164">
        <f t="shared" si="15"/>
        <v>0</v>
      </c>
      <c r="BW29" s="164">
        <f t="shared" si="15"/>
        <v>0</v>
      </c>
      <c r="BX29" s="164">
        <f t="shared" si="15"/>
        <v>323</v>
      </c>
      <c r="BY29" s="164">
        <f t="shared" si="15"/>
        <v>17</v>
      </c>
      <c r="BZ29" s="164">
        <f t="shared" si="15"/>
        <v>47</v>
      </c>
      <c r="CA29" s="164">
        <f t="shared" si="15"/>
        <v>35</v>
      </c>
      <c r="CB29" s="164">
        <f t="shared" si="15"/>
        <v>78</v>
      </c>
      <c r="CC29" s="165">
        <f t="shared" si="15"/>
        <v>500</v>
      </c>
      <c r="CD29" s="139"/>
      <c r="CE29" s="139"/>
      <c r="CF29" s="139"/>
      <c r="CG29" s="139"/>
      <c r="CH29" s="139"/>
      <c r="CI29" s="139"/>
      <c r="CJ29" s="139"/>
      <c r="CK29" s="139"/>
      <c r="CL29" s="139"/>
      <c r="CM29" s="139"/>
      <c r="CN29" s="139"/>
      <c r="CO29" s="139"/>
      <c r="CP29" s="139"/>
      <c r="CQ29" s="139"/>
      <c r="CR29" s="139"/>
      <c r="CS29" s="139"/>
      <c r="CT29" s="139"/>
      <c r="CU29" s="139"/>
      <c r="CV29" s="139"/>
      <c r="CW29" s="139"/>
      <c r="CX29" s="139"/>
      <c r="CY29" s="139"/>
      <c r="CZ29" s="139"/>
      <c r="DA29" s="139"/>
      <c r="DB29" s="139"/>
      <c r="DC29" s="139"/>
      <c r="DD29" s="139"/>
      <c r="DE29" s="139"/>
      <c r="DF29" s="139"/>
      <c r="DG29" s="139"/>
      <c r="DH29" s="139"/>
      <c r="DI29" s="139"/>
      <c r="DJ29" s="139"/>
      <c r="DK29" s="139"/>
      <c r="DL29" s="139"/>
      <c r="DM29" s="139"/>
      <c r="DN29" s="139"/>
      <c r="DO29" s="139"/>
      <c r="DP29" s="139"/>
      <c r="DQ29" s="139"/>
      <c r="DR29" s="139"/>
      <c r="DS29" s="139"/>
      <c r="DT29" s="139"/>
      <c r="DU29" s="139"/>
      <c r="DV29" s="139"/>
      <c r="DW29" s="139"/>
      <c r="DX29" s="139"/>
      <c r="DY29" s="139"/>
      <c r="DZ29" s="139"/>
      <c r="EA29" s="139"/>
      <c r="EB29" s="139"/>
      <c r="EC29" s="139"/>
      <c r="ED29" s="139"/>
      <c r="EE29" s="139"/>
      <c r="EF29" s="139"/>
      <c r="EG29" s="139"/>
      <c r="EH29" s="139"/>
      <c r="EI29" s="139"/>
      <c r="EJ29" s="139"/>
      <c r="EK29" s="139"/>
      <c r="EL29" s="139"/>
      <c r="EM29" s="139"/>
      <c r="EN29" s="139"/>
      <c r="EO29" s="139"/>
      <c r="EP29" s="139"/>
      <c r="EQ29" s="139"/>
      <c r="ER29" s="139"/>
      <c r="ES29" s="139"/>
      <c r="ET29" s="139"/>
      <c r="EU29" s="139"/>
      <c r="EV29" s="139"/>
      <c r="EW29" s="139"/>
      <c r="EX29" s="139"/>
      <c r="EY29" s="139"/>
      <c r="EZ29" s="139"/>
      <c r="FA29" s="139"/>
      <c r="FB29" s="139"/>
      <c r="FC29" s="139"/>
      <c r="FD29" s="139"/>
      <c r="FE29" s="139"/>
      <c r="FF29" s="139"/>
      <c r="FG29" s="139"/>
      <c r="FH29" s="139"/>
      <c r="FI29" s="139"/>
      <c r="FJ29" s="139"/>
      <c r="FK29" s="139"/>
      <c r="FL29" s="139"/>
      <c r="FM29" s="139"/>
      <c r="FN29" s="139"/>
      <c r="FO29" s="139"/>
      <c r="FP29" s="139"/>
      <c r="FQ29" s="139"/>
      <c r="FR29" s="139"/>
      <c r="FS29" s="139"/>
      <c r="FT29" s="139"/>
      <c r="FU29" s="139"/>
      <c r="FV29" s="139"/>
      <c r="FW29" s="139"/>
      <c r="FX29" s="139"/>
      <c r="FY29" s="139"/>
      <c r="FZ29" s="139"/>
      <c r="GA29" s="139"/>
      <c r="GB29" s="139"/>
      <c r="GC29" s="139"/>
      <c r="GD29" s="139"/>
      <c r="GE29" s="139"/>
      <c r="GF29" s="139"/>
      <c r="GG29" s="139"/>
      <c r="GH29" s="139"/>
      <c r="GI29" s="139"/>
      <c r="GJ29" s="139"/>
      <c r="GK29" s="139"/>
      <c r="GL29" s="139"/>
      <c r="GM29" s="139"/>
      <c r="GN29" s="139"/>
      <c r="GO29" s="139"/>
      <c r="GP29" s="139"/>
      <c r="GQ29" s="139"/>
      <c r="GR29" s="139"/>
      <c r="GS29" s="139"/>
      <c r="GT29" s="139"/>
      <c r="GU29" s="139"/>
      <c r="GV29" s="139"/>
      <c r="GW29" s="139"/>
      <c r="GX29" s="139"/>
      <c r="GY29" s="139"/>
      <c r="GZ29" s="139"/>
      <c r="HA29" s="139"/>
      <c r="HB29" s="139"/>
      <c r="HC29" s="139"/>
      <c r="HD29" s="139"/>
      <c r="HE29" s="139"/>
      <c r="HF29" s="139"/>
      <c r="HG29" s="139"/>
      <c r="HH29" s="139"/>
      <c r="HI29" s="139"/>
      <c r="HJ29" s="139"/>
      <c r="HK29" s="139"/>
      <c r="HL29" s="139"/>
      <c r="HM29" s="139"/>
      <c r="HN29" s="139"/>
      <c r="HO29" s="139"/>
      <c r="HP29" s="139"/>
      <c r="HQ29" s="139"/>
      <c r="HR29" s="139"/>
      <c r="HS29" s="139"/>
      <c r="HT29" s="139"/>
      <c r="HU29" s="139"/>
      <c r="HV29" s="139"/>
      <c r="HW29" s="139"/>
      <c r="HX29" s="139"/>
      <c r="HY29" s="139"/>
      <c r="HZ29" s="139"/>
      <c r="IA29" s="139"/>
      <c r="IB29" s="139"/>
      <c r="IC29" s="139"/>
      <c r="ID29" s="139"/>
      <c r="IE29" s="139"/>
      <c r="IF29" s="139"/>
      <c r="IG29" s="139"/>
      <c r="IH29" s="139"/>
      <c r="II29" s="139"/>
      <c r="IJ29" s="139"/>
      <c r="IK29" s="139"/>
      <c r="IL29" s="139"/>
      <c r="IM29" s="139"/>
      <c r="IN29" s="139"/>
      <c r="IO29" s="139"/>
      <c r="IP29" s="139"/>
      <c r="IQ29" s="139"/>
      <c r="IR29" s="139"/>
      <c r="IS29" s="139"/>
      <c r="IT29" s="139"/>
      <c r="IU29" s="139"/>
      <c r="IV29" s="139"/>
    </row>
    <row r="30" spans="1:256" ht="17.100000000000001" customHeight="1">
      <c r="A30" s="16"/>
      <c r="B30" s="211" t="s">
        <v>52</v>
      </c>
      <c r="C30" s="42" t="s">
        <v>53</v>
      </c>
      <c r="D30" s="161">
        <v>1169</v>
      </c>
      <c r="E30" s="161">
        <v>66</v>
      </c>
      <c r="F30" s="161">
        <v>33</v>
      </c>
      <c r="G30" s="161">
        <v>3</v>
      </c>
      <c r="H30" s="161">
        <v>13</v>
      </c>
      <c r="I30" s="161">
        <v>1284</v>
      </c>
      <c r="J30" s="161">
        <v>281</v>
      </c>
      <c r="K30" s="161">
        <v>0</v>
      </c>
      <c r="L30" s="161">
        <v>3</v>
      </c>
      <c r="M30" s="161">
        <v>6</v>
      </c>
      <c r="N30" s="161">
        <v>12</v>
      </c>
      <c r="O30" s="161">
        <v>302</v>
      </c>
      <c r="P30" s="161">
        <v>0</v>
      </c>
      <c r="Q30" s="161">
        <v>0</v>
      </c>
      <c r="R30" s="161">
        <v>0</v>
      </c>
      <c r="S30" s="161">
        <v>0</v>
      </c>
      <c r="T30" s="161">
        <v>0</v>
      </c>
      <c r="U30" s="162">
        <v>0</v>
      </c>
      <c r="V30" s="211" t="s">
        <v>52</v>
      </c>
      <c r="W30" s="42" t="s">
        <v>53</v>
      </c>
      <c r="X30" s="161">
        <v>0</v>
      </c>
      <c r="Y30" s="161">
        <v>0</v>
      </c>
      <c r="Z30" s="161">
        <v>0</v>
      </c>
      <c r="AA30" s="161">
        <v>0</v>
      </c>
      <c r="AB30" s="161">
        <v>0</v>
      </c>
      <c r="AC30" s="161">
        <v>0</v>
      </c>
      <c r="AD30" s="161">
        <v>0</v>
      </c>
      <c r="AE30" s="161">
        <v>0</v>
      </c>
      <c r="AF30" s="161">
        <v>0</v>
      </c>
      <c r="AG30" s="161">
        <v>0</v>
      </c>
      <c r="AH30" s="161">
        <v>0</v>
      </c>
      <c r="AI30" s="161">
        <v>0</v>
      </c>
      <c r="AJ30" s="161">
        <v>1450</v>
      </c>
      <c r="AK30" s="161">
        <v>66</v>
      </c>
      <c r="AL30" s="161">
        <v>36</v>
      </c>
      <c r="AM30" s="161">
        <v>9</v>
      </c>
      <c r="AN30" s="161">
        <v>25</v>
      </c>
      <c r="AO30" s="162">
        <v>1586</v>
      </c>
      <c r="AP30" s="211" t="s">
        <v>52</v>
      </c>
      <c r="AQ30" s="42" t="s">
        <v>53</v>
      </c>
      <c r="AR30" s="61">
        <v>19</v>
      </c>
      <c r="AS30" s="61">
        <v>0</v>
      </c>
      <c r="AT30" s="61">
        <v>8</v>
      </c>
      <c r="AU30" s="61">
        <v>2</v>
      </c>
      <c r="AV30" s="61">
        <v>2</v>
      </c>
      <c r="AW30" s="61">
        <v>31</v>
      </c>
      <c r="AX30" s="61">
        <v>46</v>
      </c>
      <c r="AY30" s="61">
        <v>0</v>
      </c>
      <c r="AZ30" s="61">
        <v>2</v>
      </c>
      <c r="BA30" s="61">
        <v>5</v>
      </c>
      <c r="BB30" s="61">
        <v>3</v>
      </c>
      <c r="BC30" s="61">
        <v>56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163">
        <v>0</v>
      </c>
      <c r="BJ30" s="211" t="s">
        <v>52</v>
      </c>
      <c r="BK30" s="42" t="s">
        <v>53</v>
      </c>
      <c r="BL30" s="161">
        <v>0</v>
      </c>
      <c r="BM30" s="161">
        <v>0</v>
      </c>
      <c r="BN30" s="161">
        <v>0</v>
      </c>
      <c r="BO30" s="161">
        <v>0</v>
      </c>
      <c r="BP30" s="161">
        <v>0</v>
      </c>
      <c r="BQ30" s="161">
        <v>0</v>
      </c>
      <c r="BR30" s="161">
        <v>0</v>
      </c>
      <c r="BS30" s="161">
        <v>0</v>
      </c>
      <c r="BT30" s="161">
        <v>0</v>
      </c>
      <c r="BU30" s="161">
        <v>0</v>
      </c>
      <c r="BV30" s="161">
        <v>0</v>
      </c>
      <c r="BW30" s="161">
        <v>0</v>
      </c>
      <c r="BX30" s="161">
        <v>65</v>
      </c>
      <c r="BY30" s="161">
        <v>0</v>
      </c>
      <c r="BZ30" s="161">
        <v>10</v>
      </c>
      <c r="CA30" s="161">
        <v>7</v>
      </c>
      <c r="CB30" s="161">
        <v>5</v>
      </c>
      <c r="CC30" s="162">
        <v>87</v>
      </c>
      <c r="CD30" s="139"/>
      <c r="CE30" s="139"/>
      <c r="CF30" s="139"/>
      <c r="CG30" s="139"/>
      <c r="CH30" s="139"/>
      <c r="CI30" s="139"/>
      <c r="CJ30" s="139"/>
      <c r="CK30" s="139"/>
      <c r="CL30" s="139"/>
      <c r="CM30" s="139"/>
      <c r="CN30" s="139"/>
      <c r="CO30" s="139"/>
      <c r="CP30" s="139"/>
      <c r="CQ30" s="139"/>
      <c r="CR30" s="139"/>
      <c r="CS30" s="139"/>
      <c r="CT30" s="139"/>
      <c r="CU30" s="139"/>
      <c r="CV30" s="139"/>
      <c r="CW30" s="139"/>
      <c r="CX30" s="139"/>
      <c r="CY30" s="139"/>
      <c r="CZ30" s="139"/>
      <c r="DA30" s="139"/>
      <c r="DB30" s="139"/>
      <c r="DC30" s="139"/>
      <c r="DD30" s="139"/>
      <c r="DE30" s="139"/>
      <c r="DF30" s="139"/>
      <c r="DG30" s="139"/>
      <c r="DH30" s="139"/>
      <c r="DI30" s="139"/>
      <c r="DJ30" s="139"/>
      <c r="DK30" s="139"/>
      <c r="DL30" s="139"/>
      <c r="DM30" s="139"/>
      <c r="DN30" s="139"/>
      <c r="DO30" s="139"/>
      <c r="DP30" s="139"/>
      <c r="DQ30" s="139"/>
      <c r="DR30" s="139"/>
      <c r="DS30" s="139"/>
      <c r="DT30" s="139"/>
      <c r="DU30" s="139"/>
      <c r="DV30" s="139"/>
      <c r="DW30" s="139"/>
      <c r="DX30" s="139"/>
      <c r="DY30" s="139"/>
      <c r="DZ30" s="139"/>
      <c r="EA30" s="139"/>
      <c r="EB30" s="139"/>
      <c r="EC30" s="139"/>
      <c r="ED30" s="139"/>
      <c r="EE30" s="139"/>
      <c r="EF30" s="139"/>
      <c r="EG30" s="139"/>
      <c r="EH30" s="139"/>
      <c r="EI30" s="139"/>
      <c r="EJ30" s="139"/>
      <c r="EK30" s="139"/>
      <c r="EL30" s="139"/>
      <c r="EM30" s="139"/>
      <c r="EN30" s="139"/>
      <c r="EO30" s="139"/>
      <c r="EP30" s="139"/>
      <c r="EQ30" s="139"/>
      <c r="ER30" s="139"/>
      <c r="ES30" s="139"/>
      <c r="ET30" s="139"/>
      <c r="EU30" s="139"/>
      <c r="EV30" s="139"/>
      <c r="EW30" s="139"/>
      <c r="EX30" s="139"/>
      <c r="EY30" s="139"/>
      <c r="EZ30" s="139"/>
      <c r="FA30" s="139"/>
      <c r="FB30" s="139"/>
      <c r="FC30" s="139"/>
      <c r="FD30" s="139"/>
      <c r="FE30" s="139"/>
      <c r="FF30" s="139"/>
      <c r="FG30" s="139"/>
      <c r="FH30" s="139"/>
      <c r="FI30" s="139"/>
      <c r="FJ30" s="139"/>
      <c r="FK30" s="139"/>
      <c r="FL30" s="139"/>
      <c r="FM30" s="139"/>
      <c r="FN30" s="139"/>
      <c r="FO30" s="139"/>
      <c r="FP30" s="139"/>
      <c r="FQ30" s="139"/>
      <c r="FR30" s="139"/>
      <c r="FS30" s="139"/>
      <c r="FT30" s="139"/>
      <c r="FU30" s="139"/>
      <c r="FV30" s="139"/>
      <c r="FW30" s="139"/>
      <c r="FX30" s="139"/>
      <c r="FY30" s="139"/>
      <c r="FZ30" s="139"/>
      <c r="GA30" s="139"/>
      <c r="GB30" s="139"/>
      <c r="GC30" s="139"/>
      <c r="GD30" s="139"/>
      <c r="GE30" s="139"/>
      <c r="GF30" s="139"/>
      <c r="GG30" s="139"/>
      <c r="GH30" s="139"/>
      <c r="GI30" s="139"/>
      <c r="GJ30" s="139"/>
      <c r="GK30" s="139"/>
      <c r="GL30" s="139"/>
      <c r="GM30" s="139"/>
      <c r="GN30" s="139"/>
      <c r="GO30" s="139"/>
      <c r="GP30" s="139"/>
      <c r="GQ30" s="139"/>
      <c r="GR30" s="139"/>
      <c r="GS30" s="139"/>
      <c r="GT30" s="139"/>
      <c r="GU30" s="139"/>
      <c r="GV30" s="139"/>
      <c r="GW30" s="139"/>
      <c r="GX30" s="139"/>
      <c r="GY30" s="139"/>
      <c r="GZ30" s="139"/>
      <c r="HA30" s="139"/>
      <c r="HB30" s="139"/>
      <c r="HC30" s="139"/>
      <c r="HD30" s="139"/>
      <c r="HE30" s="139"/>
      <c r="HF30" s="139"/>
      <c r="HG30" s="139"/>
      <c r="HH30" s="139"/>
      <c r="HI30" s="139"/>
      <c r="HJ30" s="139"/>
      <c r="HK30" s="139"/>
      <c r="HL30" s="139"/>
      <c r="HM30" s="139"/>
      <c r="HN30" s="139"/>
      <c r="HO30" s="139"/>
      <c r="HP30" s="139"/>
      <c r="HQ30" s="139"/>
      <c r="HR30" s="139"/>
      <c r="HS30" s="139"/>
      <c r="HT30" s="139"/>
      <c r="HU30" s="139"/>
      <c r="HV30" s="139"/>
      <c r="HW30" s="139"/>
      <c r="HX30" s="139"/>
      <c r="HY30" s="139"/>
      <c r="HZ30" s="139"/>
      <c r="IA30" s="139"/>
      <c r="IB30" s="139"/>
      <c r="IC30" s="139"/>
      <c r="ID30" s="139"/>
      <c r="IE30" s="139"/>
      <c r="IF30" s="139"/>
      <c r="IG30" s="139"/>
      <c r="IH30" s="139"/>
      <c r="II30" s="139"/>
      <c r="IJ30" s="139"/>
      <c r="IK30" s="139"/>
      <c r="IL30" s="139"/>
      <c r="IM30" s="139"/>
      <c r="IN30" s="139"/>
      <c r="IO30" s="139"/>
      <c r="IP30" s="139"/>
      <c r="IQ30" s="139"/>
      <c r="IR30" s="139"/>
      <c r="IS30" s="139"/>
      <c r="IT30" s="139"/>
      <c r="IU30" s="139"/>
      <c r="IV30" s="139"/>
    </row>
    <row r="31" spans="1:256" ht="17.100000000000001" customHeight="1">
      <c r="A31" s="16"/>
      <c r="B31" s="188"/>
      <c r="C31" s="42" t="s">
        <v>54</v>
      </c>
      <c r="D31" s="158">
        <v>102</v>
      </c>
      <c r="E31" s="158">
        <v>7</v>
      </c>
      <c r="F31" s="158">
        <v>1</v>
      </c>
      <c r="G31" s="158">
        <v>0</v>
      </c>
      <c r="H31" s="158">
        <v>4</v>
      </c>
      <c r="I31" s="158">
        <v>114</v>
      </c>
      <c r="J31" s="158">
        <v>77</v>
      </c>
      <c r="K31" s="158">
        <v>1</v>
      </c>
      <c r="L31" s="158">
        <v>7</v>
      </c>
      <c r="M31" s="158">
        <v>1</v>
      </c>
      <c r="N31" s="158">
        <v>3</v>
      </c>
      <c r="O31" s="158">
        <v>89</v>
      </c>
      <c r="P31" s="158">
        <v>0</v>
      </c>
      <c r="Q31" s="158">
        <v>0</v>
      </c>
      <c r="R31" s="158">
        <v>0</v>
      </c>
      <c r="S31" s="158">
        <v>0</v>
      </c>
      <c r="T31" s="158">
        <v>0</v>
      </c>
      <c r="U31" s="159">
        <v>0</v>
      </c>
      <c r="V31" s="188"/>
      <c r="W31" s="42" t="s">
        <v>54</v>
      </c>
      <c r="X31" s="158">
        <v>0</v>
      </c>
      <c r="Y31" s="158">
        <v>0</v>
      </c>
      <c r="Z31" s="158">
        <v>0</v>
      </c>
      <c r="AA31" s="158">
        <v>0</v>
      </c>
      <c r="AB31" s="158">
        <v>0</v>
      </c>
      <c r="AC31" s="158">
        <v>0</v>
      </c>
      <c r="AD31" s="158">
        <v>0</v>
      </c>
      <c r="AE31" s="158">
        <v>0</v>
      </c>
      <c r="AF31" s="158">
        <v>0</v>
      </c>
      <c r="AG31" s="158">
        <v>0</v>
      </c>
      <c r="AH31" s="158">
        <v>0</v>
      </c>
      <c r="AI31" s="158">
        <v>0</v>
      </c>
      <c r="AJ31" s="158">
        <v>179</v>
      </c>
      <c r="AK31" s="158">
        <v>8</v>
      </c>
      <c r="AL31" s="158">
        <v>8</v>
      </c>
      <c r="AM31" s="158">
        <v>1</v>
      </c>
      <c r="AN31" s="158">
        <v>7</v>
      </c>
      <c r="AO31" s="159">
        <v>203</v>
      </c>
      <c r="AP31" s="188"/>
      <c r="AQ31" s="42" t="s">
        <v>54</v>
      </c>
      <c r="AR31" s="51">
        <v>4</v>
      </c>
      <c r="AS31" s="51">
        <v>0</v>
      </c>
      <c r="AT31" s="51">
        <v>0</v>
      </c>
      <c r="AU31" s="51">
        <v>2</v>
      </c>
      <c r="AV31" s="51">
        <v>0</v>
      </c>
      <c r="AW31" s="51">
        <v>6</v>
      </c>
      <c r="AX31" s="51">
        <v>14</v>
      </c>
      <c r="AY31" s="51">
        <v>1</v>
      </c>
      <c r="AZ31" s="51">
        <v>0</v>
      </c>
      <c r="BA31" s="51">
        <v>4</v>
      </c>
      <c r="BB31" s="51">
        <v>4</v>
      </c>
      <c r="BC31" s="51">
        <v>23</v>
      </c>
      <c r="BD31" s="51">
        <v>0</v>
      </c>
      <c r="BE31" s="51">
        <v>0</v>
      </c>
      <c r="BF31" s="51">
        <v>0</v>
      </c>
      <c r="BG31" s="51">
        <v>0</v>
      </c>
      <c r="BH31" s="51">
        <v>0</v>
      </c>
      <c r="BI31" s="160">
        <v>0</v>
      </c>
      <c r="BJ31" s="188"/>
      <c r="BK31" s="42" t="s">
        <v>54</v>
      </c>
      <c r="BL31" s="158">
        <v>0</v>
      </c>
      <c r="BM31" s="158">
        <v>0</v>
      </c>
      <c r="BN31" s="158">
        <v>0</v>
      </c>
      <c r="BO31" s="158">
        <v>0</v>
      </c>
      <c r="BP31" s="158">
        <v>0</v>
      </c>
      <c r="BQ31" s="158">
        <v>0</v>
      </c>
      <c r="BR31" s="158">
        <v>0</v>
      </c>
      <c r="BS31" s="158">
        <v>0</v>
      </c>
      <c r="BT31" s="158">
        <v>0</v>
      </c>
      <c r="BU31" s="158">
        <v>0</v>
      </c>
      <c r="BV31" s="158">
        <v>0</v>
      </c>
      <c r="BW31" s="158">
        <v>0</v>
      </c>
      <c r="BX31" s="158">
        <v>18</v>
      </c>
      <c r="BY31" s="158">
        <v>1</v>
      </c>
      <c r="BZ31" s="158">
        <v>0</v>
      </c>
      <c r="CA31" s="158">
        <v>6</v>
      </c>
      <c r="CB31" s="158">
        <v>4</v>
      </c>
      <c r="CC31" s="159">
        <v>29</v>
      </c>
      <c r="CD31" s="139"/>
      <c r="CE31" s="139"/>
      <c r="CF31" s="139"/>
      <c r="CG31" s="139"/>
      <c r="CH31" s="139"/>
      <c r="CI31" s="139"/>
      <c r="CJ31" s="139"/>
      <c r="CK31" s="139"/>
      <c r="CL31" s="139"/>
      <c r="CM31" s="139"/>
      <c r="CN31" s="139"/>
      <c r="CO31" s="139"/>
      <c r="CP31" s="139"/>
      <c r="CQ31" s="139"/>
      <c r="CR31" s="139"/>
      <c r="CS31" s="139"/>
      <c r="CT31" s="139"/>
      <c r="CU31" s="139"/>
      <c r="CV31" s="139"/>
      <c r="CW31" s="139"/>
      <c r="CX31" s="139"/>
      <c r="CY31" s="139"/>
      <c r="CZ31" s="139"/>
      <c r="DA31" s="139"/>
      <c r="DB31" s="139"/>
      <c r="DC31" s="139"/>
      <c r="DD31" s="139"/>
      <c r="DE31" s="139"/>
      <c r="DF31" s="139"/>
      <c r="DG31" s="139"/>
      <c r="DH31" s="139"/>
      <c r="DI31" s="139"/>
      <c r="DJ31" s="139"/>
      <c r="DK31" s="139"/>
      <c r="DL31" s="139"/>
      <c r="DM31" s="139"/>
      <c r="DN31" s="139"/>
      <c r="DO31" s="139"/>
      <c r="DP31" s="139"/>
      <c r="DQ31" s="139"/>
      <c r="DR31" s="139"/>
      <c r="DS31" s="139"/>
      <c r="DT31" s="139"/>
      <c r="DU31" s="139"/>
      <c r="DV31" s="139"/>
      <c r="DW31" s="139"/>
      <c r="DX31" s="139"/>
      <c r="DY31" s="139"/>
      <c r="DZ31" s="139"/>
      <c r="EA31" s="139"/>
      <c r="EB31" s="139"/>
      <c r="EC31" s="139"/>
      <c r="ED31" s="139"/>
      <c r="EE31" s="139"/>
      <c r="EF31" s="139"/>
      <c r="EG31" s="139"/>
      <c r="EH31" s="139"/>
      <c r="EI31" s="139"/>
      <c r="EJ31" s="139"/>
      <c r="EK31" s="139"/>
      <c r="EL31" s="139"/>
      <c r="EM31" s="139"/>
      <c r="EN31" s="139"/>
      <c r="EO31" s="139"/>
      <c r="EP31" s="139"/>
      <c r="EQ31" s="139"/>
      <c r="ER31" s="139"/>
      <c r="ES31" s="139"/>
      <c r="ET31" s="139"/>
      <c r="EU31" s="139"/>
      <c r="EV31" s="139"/>
      <c r="EW31" s="139"/>
      <c r="EX31" s="139"/>
      <c r="EY31" s="139"/>
      <c r="EZ31" s="139"/>
      <c r="FA31" s="139"/>
      <c r="FB31" s="139"/>
      <c r="FC31" s="139"/>
      <c r="FD31" s="139"/>
      <c r="FE31" s="139"/>
      <c r="FF31" s="139"/>
      <c r="FG31" s="139"/>
      <c r="FH31" s="139"/>
      <c r="FI31" s="139"/>
      <c r="FJ31" s="139"/>
      <c r="FK31" s="139"/>
      <c r="FL31" s="139"/>
      <c r="FM31" s="139"/>
      <c r="FN31" s="139"/>
      <c r="FO31" s="139"/>
      <c r="FP31" s="139"/>
      <c r="FQ31" s="139"/>
      <c r="FR31" s="139"/>
      <c r="FS31" s="139"/>
      <c r="FT31" s="139"/>
      <c r="FU31" s="139"/>
      <c r="FV31" s="139"/>
      <c r="FW31" s="139"/>
      <c r="FX31" s="139"/>
      <c r="FY31" s="139"/>
      <c r="FZ31" s="139"/>
      <c r="GA31" s="139"/>
      <c r="GB31" s="139"/>
      <c r="GC31" s="139"/>
      <c r="GD31" s="139"/>
      <c r="GE31" s="139"/>
      <c r="GF31" s="139"/>
      <c r="GG31" s="139"/>
      <c r="GH31" s="139"/>
      <c r="GI31" s="139"/>
      <c r="GJ31" s="139"/>
      <c r="GK31" s="139"/>
      <c r="GL31" s="139"/>
      <c r="GM31" s="139"/>
      <c r="GN31" s="139"/>
      <c r="GO31" s="139"/>
      <c r="GP31" s="139"/>
      <c r="GQ31" s="139"/>
      <c r="GR31" s="139"/>
      <c r="GS31" s="139"/>
      <c r="GT31" s="139"/>
      <c r="GU31" s="139"/>
      <c r="GV31" s="139"/>
      <c r="GW31" s="139"/>
      <c r="GX31" s="139"/>
      <c r="GY31" s="139"/>
      <c r="GZ31" s="139"/>
      <c r="HA31" s="139"/>
      <c r="HB31" s="139"/>
      <c r="HC31" s="139"/>
      <c r="HD31" s="139"/>
      <c r="HE31" s="139"/>
      <c r="HF31" s="139"/>
      <c r="HG31" s="139"/>
      <c r="HH31" s="139"/>
      <c r="HI31" s="139"/>
      <c r="HJ31" s="139"/>
      <c r="HK31" s="139"/>
      <c r="HL31" s="139"/>
      <c r="HM31" s="139"/>
      <c r="HN31" s="139"/>
      <c r="HO31" s="139"/>
      <c r="HP31" s="139"/>
      <c r="HQ31" s="139"/>
      <c r="HR31" s="139"/>
      <c r="HS31" s="139"/>
      <c r="HT31" s="139"/>
      <c r="HU31" s="139"/>
      <c r="HV31" s="139"/>
      <c r="HW31" s="139"/>
      <c r="HX31" s="139"/>
      <c r="HY31" s="139"/>
      <c r="HZ31" s="139"/>
      <c r="IA31" s="139"/>
      <c r="IB31" s="139"/>
      <c r="IC31" s="139"/>
      <c r="ID31" s="139"/>
      <c r="IE31" s="139"/>
      <c r="IF31" s="139"/>
      <c r="IG31" s="139"/>
      <c r="IH31" s="139"/>
      <c r="II31" s="139"/>
      <c r="IJ31" s="139"/>
      <c r="IK31" s="139"/>
      <c r="IL31" s="139"/>
      <c r="IM31" s="139"/>
      <c r="IN31" s="139"/>
      <c r="IO31" s="139"/>
      <c r="IP31" s="139"/>
      <c r="IQ31" s="139"/>
      <c r="IR31" s="139"/>
      <c r="IS31" s="139"/>
      <c r="IT31" s="139"/>
      <c r="IU31" s="139"/>
      <c r="IV31" s="139"/>
    </row>
    <row r="32" spans="1:256" ht="17.100000000000001" customHeight="1">
      <c r="A32" s="16"/>
      <c r="B32" s="188"/>
      <c r="C32" s="42" t="s">
        <v>55</v>
      </c>
      <c r="D32" s="158">
        <v>23</v>
      </c>
      <c r="E32" s="158">
        <v>0</v>
      </c>
      <c r="F32" s="158">
        <v>0</v>
      </c>
      <c r="G32" s="158">
        <v>0</v>
      </c>
      <c r="H32" s="158">
        <v>1</v>
      </c>
      <c r="I32" s="158">
        <v>24</v>
      </c>
      <c r="J32" s="158">
        <v>7</v>
      </c>
      <c r="K32" s="158">
        <v>0</v>
      </c>
      <c r="L32" s="158">
        <v>0</v>
      </c>
      <c r="M32" s="158">
        <v>1</v>
      </c>
      <c r="N32" s="158">
        <v>3</v>
      </c>
      <c r="O32" s="158">
        <v>11</v>
      </c>
      <c r="P32" s="158">
        <v>0</v>
      </c>
      <c r="Q32" s="158">
        <v>0</v>
      </c>
      <c r="R32" s="158">
        <v>0</v>
      </c>
      <c r="S32" s="158">
        <v>0</v>
      </c>
      <c r="T32" s="158">
        <v>0</v>
      </c>
      <c r="U32" s="159">
        <v>0</v>
      </c>
      <c r="V32" s="188"/>
      <c r="W32" s="42" t="s">
        <v>55</v>
      </c>
      <c r="X32" s="158">
        <v>0</v>
      </c>
      <c r="Y32" s="158">
        <v>0</v>
      </c>
      <c r="Z32" s="158">
        <v>0</v>
      </c>
      <c r="AA32" s="158">
        <v>0</v>
      </c>
      <c r="AB32" s="158">
        <v>0</v>
      </c>
      <c r="AC32" s="158">
        <v>0</v>
      </c>
      <c r="AD32" s="158">
        <v>0</v>
      </c>
      <c r="AE32" s="158">
        <v>0</v>
      </c>
      <c r="AF32" s="158">
        <v>0</v>
      </c>
      <c r="AG32" s="158">
        <v>0</v>
      </c>
      <c r="AH32" s="158">
        <v>0</v>
      </c>
      <c r="AI32" s="158">
        <v>0</v>
      </c>
      <c r="AJ32" s="158">
        <v>30</v>
      </c>
      <c r="AK32" s="158">
        <v>0</v>
      </c>
      <c r="AL32" s="158">
        <v>0</v>
      </c>
      <c r="AM32" s="158">
        <v>1</v>
      </c>
      <c r="AN32" s="158">
        <v>4</v>
      </c>
      <c r="AO32" s="159">
        <v>35</v>
      </c>
      <c r="AP32" s="188"/>
      <c r="AQ32" s="42" t="s">
        <v>55</v>
      </c>
      <c r="AR32" s="51">
        <v>2</v>
      </c>
      <c r="AS32" s="51">
        <v>0</v>
      </c>
      <c r="AT32" s="51">
        <v>0</v>
      </c>
      <c r="AU32" s="51">
        <v>2</v>
      </c>
      <c r="AV32" s="51">
        <v>0</v>
      </c>
      <c r="AW32" s="51">
        <v>4</v>
      </c>
      <c r="AX32" s="51">
        <v>13</v>
      </c>
      <c r="AY32" s="51">
        <v>0</v>
      </c>
      <c r="AZ32" s="51">
        <v>1</v>
      </c>
      <c r="BA32" s="51">
        <v>1</v>
      </c>
      <c r="BB32" s="51">
        <v>0</v>
      </c>
      <c r="BC32" s="51">
        <v>15</v>
      </c>
      <c r="BD32" s="51">
        <v>0</v>
      </c>
      <c r="BE32" s="51">
        <v>0</v>
      </c>
      <c r="BF32" s="51">
        <v>0</v>
      </c>
      <c r="BG32" s="51">
        <v>0</v>
      </c>
      <c r="BH32" s="51">
        <v>0</v>
      </c>
      <c r="BI32" s="160">
        <v>0</v>
      </c>
      <c r="BJ32" s="188"/>
      <c r="BK32" s="42" t="s">
        <v>55</v>
      </c>
      <c r="BL32" s="158">
        <v>0</v>
      </c>
      <c r="BM32" s="158">
        <v>0</v>
      </c>
      <c r="BN32" s="158">
        <v>0</v>
      </c>
      <c r="BO32" s="158">
        <v>0</v>
      </c>
      <c r="BP32" s="158">
        <v>0</v>
      </c>
      <c r="BQ32" s="158">
        <v>0</v>
      </c>
      <c r="BR32" s="158">
        <v>0</v>
      </c>
      <c r="BS32" s="158">
        <v>0</v>
      </c>
      <c r="BT32" s="158">
        <v>0</v>
      </c>
      <c r="BU32" s="158">
        <v>0</v>
      </c>
      <c r="BV32" s="158">
        <v>0</v>
      </c>
      <c r="BW32" s="158">
        <v>0</v>
      </c>
      <c r="BX32" s="158">
        <v>15</v>
      </c>
      <c r="BY32" s="158">
        <v>0</v>
      </c>
      <c r="BZ32" s="158">
        <v>1</v>
      </c>
      <c r="CA32" s="158">
        <v>3</v>
      </c>
      <c r="CB32" s="158">
        <v>0</v>
      </c>
      <c r="CC32" s="159">
        <v>19</v>
      </c>
      <c r="CD32" s="139"/>
      <c r="CE32" s="139"/>
      <c r="CF32" s="139"/>
      <c r="CG32" s="139"/>
      <c r="CH32" s="139"/>
      <c r="CI32" s="139"/>
      <c r="CJ32" s="139"/>
      <c r="CK32" s="139"/>
      <c r="CL32" s="139"/>
      <c r="CM32" s="139"/>
      <c r="CN32" s="139"/>
      <c r="CO32" s="139"/>
      <c r="CP32" s="139"/>
      <c r="CQ32" s="139"/>
      <c r="CR32" s="139"/>
      <c r="CS32" s="139"/>
      <c r="CT32" s="139"/>
      <c r="CU32" s="139"/>
      <c r="CV32" s="139"/>
      <c r="CW32" s="139"/>
      <c r="CX32" s="139"/>
      <c r="CY32" s="139"/>
      <c r="CZ32" s="139"/>
      <c r="DA32" s="139"/>
      <c r="DB32" s="139"/>
      <c r="DC32" s="139"/>
      <c r="DD32" s="139"/>
      <c r="DE32" s="139"/>
      <c r="DF32" s="139"/>
      <c r="DG32" s="139"/>
      <c r="DH32" s="139"/>
      <c r="DI32" s="139"/>
      <c r="DJ32" s="139"/>
      <c r="DK32" s="139"/>
      <c r="DL32" s="139"/>
      <c r="DM32" s="139"/>
      <c r="DN32" s="139"/>
      <c r="DO32" s="139"/>
      <c r="DP32" s="139"/>
      <c r="DQ32" s="139"/>
      <c r="DR32" s="139"/>
      <c r="DS32" s="139"/>
      <c r="DT32" s="139"/>
      <c r="DU32" s="139"/>
      <c r="DV32" s="139"/>
      <c r="DW32" s="139"/>
      <c r="DX32" s="139"/>
      <c r="DY32" s="139"/>
      <c r="DZ32" s="139"/>
      <c r="EA32" s="139"/>
      <c r="EB32" s="139"/>
      <c r="EC32" s="139"/>
      <c r="ED32" s="139"/>
      <c r="EE32" s="139"/>
      <c r="EF32" s="139"/>
      <c r="EG32" s="139"/>
      <c r="EH32" s="139"/>
      <c r="EI32" s="139"/>
      <c r="EJ32" s="139"/>
      <c r="EK32" s="139"/>
      <c r="EL32" s="139"/>
      <c r="EM32" s="139"/>
      <c r="EN32" s="139"/>
      <c r="EO32" s="139"/>
      <c r="EP32" s="139"/>
      <c r="EQ32" s="139"/>
      <c r="ER32" s="139"/>
      <c r="ES32" s="139"/>
      <c r="ET32" s="139"/>
      <c r="EU32" s="139"/>
      <c r="EV32" s="139"/>
      <c r="EW32" s="139"/>
      <c r="EX32" s="139"/>
      <c r="EY32" s="139"/>
      <c r="EZ32" s="139"/>
      <c r="FA32" s="139"/>
      <c r="FB32" s="139"/>
      <c r="FC32" s="139"/>
      <c r="FD32" s="139"/>
      <c r="FE32" s="139"/>
      <c r="FF32" s="139"/>
      <c r="FG32" s="139"/>
      <c r="FH32" s="139"/>
      <c r="FI32" s="139"/>
      <c r="FJ32" s="139"/>
      <c r="FK32" s="139"/>
      <c r="FL32" s="139"/>
      <c r="FM32" s="139"/>
      <c r="FN32" s="139"/>
      <c r="FO32" s="139"/>
      <c r="FP32" s="139"/>
      <c r="FQ32" s="139"/>
      <c r="FR32" s="139"/>
      <c r="FS32" s="139"/>
      <c r="FT32" s="139"/>
      <c r="FU32" s="139"/>
      <c r="FV32" s="139"/>
      <c r="FW32" s="139"/>
      <c r="FX32" s="139"/>
      <c r="FY32" s="139"/>
      <c r="FZ32" s="139"/>
      <c r="GA32" s="139"/>
      <c r="GB32" s="139"/>
      <c r="GC32" s="139"/>
      <c r="GD32" s="139"/>
      <c r="GE32" s="139"/>
      <c r="GF32" s="139"/>
      <c r="GG32" s="139"/>
      <c r="GH32" s="139"/>
      <c r="GI32" s="139"/>
      <c r="GJ32" s="139"/>
      <c r="GK32" s="139"/>
      <c r="GL32" s="139"/>
      <c r="GM32" s="139"/>
      <c r="GN32" s="139"/>
      <c r="GO32" s="139"/>
      <c r="GP32" s="139"/>
      <c r="GQ32" s="139"/>
      <c r="GR32" s="139"/>
      <c r="GS32" s="139"/>
      <c r="GT32" s="139"/>
      <c r="GU32" s="139"/>
      <c r="GV32" s="139"/>
      <c r="GW32" s="139"/>
      <c r="GX32" s="139"/>
      <c r="GY32" s="139"/>
      <c r="GZ32" s="139"/>
      <c r="HA32" s="139"/>
      <c r="HB32" s="139"/>
      <c r="HC32" s="139"/>
      <c r="HD32" s="139"/>
      <c r="HE32" s="139"/>
      <c r="HF32" s="139"/>
      <c r="HG32" s="139"/>
      <c r="HH32" s="139"/>
      <c r="HI32" s="139"/>
      <c r="HJ32" s="139"/>
      <c r="HK32" s="139"/>
      <c r="HL32" s="139"/>
      <c r="HM32" s="139"/>
      <c r="HN32" s="139"/>
      <c r="HO32" s="139"/>
      <c r="HP32" s="139"/>
      <c r="HQ32" s="139"/>
      <c r="HR32" s="139"/>
      <c r="HS32" s="139"/>
      <c r="HT32" s="139"/>
      <c r="HU32" s="139"/>
      <c r="HV32" s="139"/>
      <c r="HW32" s="139"/>
      <c r="HX32" s="139"/>
      <c r="HY32" s="139"/>
      <c r="HZ32" s="139"/>
      <c r="IA32" s="139"/>
      <c r="IB32" s="139"/>
      <c r="IC32" s="139"/>
      <c r="ID32" s="139"/>
      <c r="IE32" s="139"/>
      <c r="IF32" s="139"/>
      <c r="IG32" s="139"/>
      <c r="IH32" s="139"/>
      <c r="II32" s="139"/>
      <c r="IJ32" s="139"/>
      <c r="IK32" s="139"/>
      <c r="IL32" s="139"/>
      <c r="IM32" s="139"/>
      <c r="IN32" s="139"/>
      <c r="IO32" s="139"/>
      <c r="IP32" s="139"/>
      <c r="IQ32" s="139"/>
      <c r="IR32" s="139"/>
      <c r="IS32" s="139"/>
      <c r="IT32" s="139"/>
      <c r="IU32" s="139"/>
      <c r="IV32" s="139"/>
    </row>
    <row r="33" spans="1:256" ht="17.100000000000001" customHeight="1">
      <c r="A33" s="16"/>
      <c r="B33" s="189"/>
      <c r="C33" s="30" t="s">
        <v>34</v>
      </c>
      <c r="D33" s="155">
        <f t="shared" ref="D33:U33" si="16">SUM(D30:D32)</f>
        <v>1294</v>
      </c>
      <c r="E33" s="155">
        <f t="shared" si="16"/>
        <v>73</v>
      </c>
      <c r="F33" s="155">
        <f t="shared" si="16"/>
        <v>34</v>
      </c>
      <c r="G33" s="155">
        <f t="shared" si="16"/>
        <v>3</v>
      </c>
      <c r="H33" s="155">
        <f t="shared" si="16"/>
        <v>18</v>
      </c>
      <c r="I33" s="155">
        <f t="shared" si="16"/>
        <v>1422</v>
      </c>
      <c r="J33" s="155">
        <f t="shared" si="16"/>
        <v>365</v>
      </c>
      <c r="K33" s="155">
        <f t="shared" si="16"/>
        <v>1</v>
      </c>
      <c r="L33" s="155">
        <f t="shared" si="16"/>
        <v>10</v>
      </c>
      <c r="M33" s="155">
        <f t="shared" si="16"/>
        <v>8</v>
      </c>
      <c r="N33" s="155">
        <f t="shared" si="16"/>
        <v>18</v>
      </c>
      <c r="O33" s="155">
        <f t="shared" si="16"/>
        <v>402</v>
      </c>
      <c r="P33" s="155">
        <f t="shared" si="16"/>
        <v>0</v>
      </c>
      <c r="Q33" s="155">
        <f t="shared" si="16"/>
        <v>0</v>
      </c>
      <c r="R33" s="155">
        <f t="shared" si="16"/>
        <v>0</v>
      </c>
      <c r="S33" s="155">
        <f t="shared" si="16"/>
        <v>0</v>
      </c>
      <c r="T33" s="155">
        <f t="shared" si="16"/>
        <v>0</v>
      </c>
      <c r="U33" s="156">
        <f t="shared" si="16"/>
        <v>0</v>
      </c>
      <c r="V33" s="189"/>
      <c r="W33" s="30" t="s">
        <v>34</v>
      </c>
      <c r="X33" s="155">
        <f t="shared" ref="X33:AO33" si="17">SUM(X30:X32)</f>
        <v>0</v>
      </c>
      <c r="Y33" s="155">
        <f t="shared" si="17"/>
        <v>0</v>
      </c>
      <c r="Z33" s="155">
        <f t="shared" si="17"/>
        <v>0</v>
      </c>
      <c r="AA33" s="155">
        <f t="shared" si="17"/>
        <v>0</v>
      </c>
      <c r="AB33" s="155">
        <f t="shared" si="17"/>
        <v>0</v>
      </c>
      <c r="AC33" s="155">
        <f t="shared" si="17"/>
        <v>0</v>
      </c>
      <c r="AD33" s="155">
        <f t="shared" si="17"/>
        <v>0</v>
      </c>
      <c r="AE33" s="155">
        <f t="shared" si="17"/>
        <v>0</v>
      </c>
      <c r="AF33" s="155">
        <f t="shared" si="17"/>
        <v>0</v>
      </c>
      <c r="AG33" s="155">
        <f t="shared" si="17"/>
        <v>0</v>
      </c>
      <c r="AH33" s="155">
        <f t="shared" si="17"/>
        <v>0</v>
      </c>
      <c r="AI33" s="155">
        <f t="shared" si="17"/>
        <v>0</v>
      </c>
      <c r="AJ33" s="155">
        <f t="shared" si="17"/>
        <v>1659</v>
      </c>
      <c r="AK33" s="155">
        <f t="shared" si="17"/>
        <v>74</v>
      </c>
      <c r="AL33" s="155">
        <f t="shared" si="17"/>
        <v>44</v>
      </c>
      <c r="AM33" s="155">
        <f t="shared" si="17"/>
        <v>11</v>
      </c>
      <c r="AN33" s="155">
        <f t="shared" si="17"/>
        <v>36</v>
      </c>
      <c r="AO33" s="156">
        <f t="shared" si="17"/>
        <v>1824</v>
      </c>
      <c r="AP33" s="189"/>
      <c r="AQ33" s="30" t="s">
        <v>34</v>
      </c>
      <c r="AR33" s="155">
        <f t="shared" ref="AR33:BI33" si="18">SUM(AR30:AR32)</f>
        <v>25</v>
      </c>
      <c r="AS33" s="155">
        <f t="shared" si="18"/>
        <v>0</v>
      </c>
      <c r="AT33" s="155">
        <f t="shared" si="18"/>
        <v>8</v>
      </c>
      <c r="AU33" s="155">
        <f t="shared" si="18"/>
        <v>6</v>
      </c>
      <c r="AV33" s="155">
        <f t="shared" si="18"/>
        <v>2</v>
      </c>
      <c r="AW33" s="155">
        <f t="shared" si="18"/>
        <v>41</v>
      </c>
      <c r="AX33" s="155">
        <f t="shared" si="18"/>
        <v>73</v>
      </c>
      <c r="AY33" s="155">
        <f t="shared" si="18"/>
        <v>1</v>
      </c>
      <c r="AZ33" s="155">
        <f t="shared" si="18"/>
        <v>3</v>
      </c>
      <c r="BA33" s="155">
        <f t="shared" si="18"/>
        <v>10</v>
      </c>
      <c r="BB33" s="155">
        <f t="shared" si="18"/>
        <v>7</v>
      </c>
      <c r="BC33" s="155">
        <f t="shared" si="18"/>
        <v>94</v>
      </c>
      <c r="BD33" s="155">
        <f t="shared" si="18"/>
        <v>0</v>
      </c>
      <c r="BE33" s="155">
        <f t="shared" si="18"/>
        <v>0</v>
      </c>
      <c r="BF33" s="155">
        <f t="shared" si="18"/>
        <v>0</v>
      </c>
      <c r="BG33" s="155">
        <f t="shared" si="18"/>
        <v>0</v>
      </c>
      <c r="BH33" s="155">
        <f t="shared" si="18"/>
        <v>0</v>
      </c>
      <c r="BI33" s="156">
        <f t="shared" si="18"/>
        <v>0</v>
      </c>
      <c r="BJ33" s="189"/>
      <c r="BK33" s="30" t="s">
        <v>34</v>
      </c>
      <c r="BL33" s="155">
        <f t="shared" ref="BL33:CC33" si="19">SUM(BL30:BL32)</f>
        <v>0</v>
      </c>
      <c r="BM33" s="155">
        <f t="shared" si="19"/>
        <v>0</v>
      </c>
      <c r="BN33" s="155">
        <f t="shared" si="19"/>
        <v>0</v>
      </c>
      <c r="BO33" s="155">
        <f t="shared" si="19"/>
        <v>0</v>
      </c>
      <c r="BP33" s="155">
        <f t="shared" si="19"/>
        <v>0</v>
      </c>
      <c r="BQ33" s="155">
        <f t="shared" si="19"/>
        <v>0</v>
      </c>
      <c r="BR33" s="155">
        <f t="shared" si="19"/>
        <v>0</v>
      </c>
      <c r="BS33" s="155">
        <f t="shared" si="19"/>
        <v>0</v>
      </c>
      <c r="BT33" s="155">
        <f t="shared" si="19"/>
        <v>0</v>
      </c>
      <c r="BU33" s="155">
        <f t="shared" si="19"/>
        <v>0</v>
      </c>
      <c r="BV33" s="155">
        <f t="shared" si="19"/>
        <v>0</v>
      </c>
      <c r="BW33" s="155">
        <f t="shared" si="19"/>
        <v>0</v>
      </c>
      <c r="BX33" s="155">
        <f t="shared" si="19"/>
        <v>98</v>
      </c>
      <c r="BY33" s="155">
        <f t="shared" si="19"/>
        <v>1</v>
      </c>
      <c r="BZ33" s="155">
        <f t="shared" si="19"/>
        <v>11</v>
      </c>
      <c r="CA33" s="155">
        <f t="shared" si="19"/>
        <v>16</v>
      </c>
      <c r="CB33" s="155">
        <f t="shared" si="19"/>
        <v>9</v>
      </c>
      <c r="CC33" s="156">
        <f t="shared" si="19"/>
        <v>135</v>
      </c>
      <c r="CD33" s="139"/>
      <c r="CE33" s="139"/>
      <c r="CF33" s="139"/>
      <c r="CG33" s="139"/>
      <c r="CH33" s="139"/>
      <c r="CI33" s="139"/>
      <c r="CJ33" s="139"/>
      <c r="CK33" s="139"/>
      <c r="CL33" s="139"/>
      <c r="CM33" s="139"/>
      <c r="CN33" s="139"/>
      <c r="CO33" s="139"/>
      <c r="CP33" s="139"/>
      <c r="CQ33" s="139"/>
      <c r="CR33" s="139"/>
      <c r="CS33" s="139"/>
      <c r="CT33" s="139"/>
      <c r="CU33" s="139"/>
      <c r="CV33" s="139"/>
      <c r="CW33" s="139"/>
      <c r="CX33" s="139"/>
      <c r="CY33" s="139"/>
      <c r="CZ33" s="139"/>
      <c r="DA33" s="139"/>
      <c r="DB33" s="139"/>
      <c r="DC33" s="139"/>
      <c r="DD33" s="139"/>
      <c r="DE33" s="139"/>
      <c r="DF33" s="139"/>
      <c r="DG33" s="139"/>
      <c r="DH33" s="139"/>
      <c r="DI33" s="139"/>
      <c r="DJ33" s="139"/>
      <c r="DK33" s="139"/>
      <c r="DL33" s="139"/>
      <c r="DM33" s="139"/>
      <c r="DN33" s="139"/>
      <c r="DO33" s="139"/>
      <c r="DP33" s="139"/>
      <c r="DQ33" s="139"/>
      <c r="DR33" s="139"/>
      <c r="DS33" s="139"/>
      <c r="DT33" s="139"/>
      <c r="DU33" s="139"/>
      <c r="DV33" s="139"/>
      <c r="DW33" s="139"/>
      <c r="DX33" s="139"/>
      <c r="DY33" s="139"/>
      <c r="DZ33" s="139"/>
      <c r="EA33" s="139"/>
      <c r="EB33" s="139"/>
      <c r="EC33" s="139"/>
      <c r="ED33" s="139"/>
      <c r="EE33" s="139"/>
      <c r="EF33" s="139"/>
      <c r="EG33" s="139"/>
      <c r="EH33" s="139"/>
      <c r="EI33" s="139"/>
      <c r="EJ33" s="139"/>
      <c r="EK33" s="139"/>
      <c r="EL33" s="139"/>
      <c r="EM33" s="139"/>
      <c r="EN33" s="139"/>
      <c r="EO33" s="139"/>
      <c r="EP33" s="139"/>
      <c r="EQ33" s="139"/>
      <c r="ER33" s="139"/>
      <c r="ES33" s="139"/>
      <c r="ET33" s="139"/>
      <c r="EU33" s="139"/>
      <c r="EV33" s="139"/>
      <c r="EW33" s="139"/>
      <c r="EX33" s="139"/>
      <c r="EY33" s="139"/>
      <c r="EZ33" s="139"/>
      <c r="FA33" s="139"/>
      <c r="FB33" s="139"/>
      <c r="FC33" s="139"/>
      <c r="FD33" s="139"/>
      <c r="FE33" s="139"/>
      <c r="FF33" s="139"/>
      <c r="FG33" s="139"/>
      <c r="FH33" s="139"/>
      <c r="FI33" s="139"/>
      <c r="FJ33" s="139"/>
      <c r="FK33" s="139"/>
      <c r="FL33" s="139"/>
      <c r="FM33" s="139"/>
      <c r="FN33" s="139"/>
      <c r="FO33" s="139"/>
      <c r="FP33" s="139"/>
      <c r="FQ33" s="139"/>
      <c r="FR33" s="139"/>
      <c r="FS33" s="139"/>
      <c r="FT33" s="139"/>
      <c r="FU33" s="139"/>
      <c r="FV33" s="139"/>
      <c r="FW33" s="139"/>
      <c r="FX33" s="139"/>
      <c r="FY33" s="139"/>
      <c r="FZ33" s="139"/>
      <c r="GA33" s="139"/>
      <c r="GB33" s="139"/>
      <c r="GC33" s="139"/>
      <c r="GD33" s="139"/>
      <c r="GE33" s="139"/>
      <c r="GF33" s="139"/>
      <c r="GG33" s="139"/>
      <c r="GH33" s="139"/>
      <c r="GI33" s="139"/>
      <c r="GJ33" s="139"/>
      <c r="GK33" s="139"/>
      <c r="GL33" s="139"/>
      <c r="GM33" s="139"/>
      <c r="GN33" s="139"/>
      <c r="GO33" s="139"/>
      <c r="GP33" s="139"/>
      <c r="GQ33" s="139"/>
      <c r="GR33" s="139"/>
      <c r="GS33" s="139"/>
      <c r="GT33" s="139"/>
      <c r="GU33" s="139"/>
      <c r="GV33" s="139"/>
      <c r="GW33" s="139"/>
      <c r="GX33" s="139"/>
      <c r="GY33" s="139"/>
      <c r="GZ33" s="139"/>
      <c r="HA33" s="139"/>
      <c r="HB33" s="139"/>
      <c r="HC33" s="139"/>
      <c r="HD33" s="139"/>
      <c r="HE33" s="139"/>
      <c r="HF33" s="139"/>
      <c r="HG33" s="139"/>
      <c r="HH33" s="139"/>
      <c r="HI33" s="139"/>
      <c r="HJ33" s="139"/>
      <c r="HK33" s="139"/>
      <c r="HL33" s="139"/>
      <c r="HM33" s="139"/>
      <c r="HN33" s="139"/>
      <c r="HO33" s="139"/>
      <c r="HP33" s="139"/>
      <c r="HQ33" s="139"/>
      <c r="HR33" s="139"/>
      <c r="HS33" s="139"/>
      <c r="HT33" s="139"/>
      <c r="HU33" s="139"/>
      <c r="HV33" s="139"/>
      <c r="HW33" s="139"/>
      <c r="HX33" s="139"/>
      <c r="HY33" s="139"/>
      <c r="HZ33" s="139"/>
      <c r="IA33" s="139"/>
      <c r="IB33" s="139"/>
      <c r="IC33" s="139"/>
      <c r="ID33" s="139"/>
      <c r="IE33" s="139"/>
      <c r="IF33" s="139"/>
      <c r="IG33" s="139"/>
      <c r="IH33" s="139"/>
      <c r="II33" s="139"/>
      <c r="IJ33" s="139"/>
      <c r="IK33" s="139"/>
      <c r="IL33" s="139"/>
      <c r="IM33" s="139"/>
      <c r="IN33" s="139"/>
      <c r="IO33" s="139"/>
      <c r="IP33" s="139"/>
      <c r="IQ33" s="139"/>
      <c r="IR33" s="139"/>
      <c r="IS33" s="139"/>
      <c r="IT33" s="139"/>
      <c r="IU33" s="139"/>
      <c r="IV33" s="139"/>
    </row>
    <row r="34" spans="1:256" ht="17.100000000000001" customHeight="1">
      <c r="A34" s="16"/>
      <c r="B34" s="75" t="s">
        <v>56</v>
      </c>
      <c r="C34" s="18" t="s">
        <v>57</v>
      </c>
      <c r="D34" s="155">
        <v>149</v>
      </c>
      <c r="E34" s="155">
        <v>10</v>
      </c>
      <c r="F34" s="155">
        <v>3</v>
      </c>
      <c r="G34" s="155">
        <v>3</v>
      </c>
      <c r="H34" s="155">
        <v>1</v>
      </c>
      <c r="I34" s="155">
        <v>166</v>
      </c>
      <c r="J34" s="155">
        <v>84</v>
      </c>
      <c r="K34" s="155">
        <v>5</v>
      </c>
      <c r="L34" s="155">
        <v>5</v>
      </c>
      <c r="M34" s="155">
        <v>5</v>
      </c>
      <c r="N34" s="155">
        <v>2</v>
      </c>
      <c r="O34" s="155">
        <v>101</v>
      </c>
      <c r="P34" s="155">
        <v>0</v>
      </c>
      <c r="Q34" s="155">
        <v>0</v>
      </c>
      <c r="R34" s="155">
        <v>0</v>
      </c>
      <c r="S34" s="155">
        <v>0</v>
      </c>
      <c r="T34" s="155">
        <v>0</v>
      </c>
      <c r="U34" s="156">
        <v>0</v>
      </c>
      <c r="V34" s="75" t="s">
        <v>56</v>
      </c>
      <c r="W34" s="18" t="s">
        <v>57</v>
      </c>
      <c r="X34" s="155">
        <v>0</v>
      </c>
      <c r="Y34" s="155">
        <v>0</v>
      </c>
      <c r="Z34" s="155">
        <v>0</v>
      </c>
      <c r="AA34" s="155">
        <v>0</v>
      </c>
      <c r="AB34" s="155">
        <v>0</v>
      </c>
      <c r="AC34" s="155">
        <v>0</v>
      </c>
      <c r="AD34" s="155">
        <v>0</v>
      </c>
      <c r="AE34" s="155">
        <v>0</v>
      </c>
      <c r="AF34" s="155">
        <v>0</v>
      </c>
      <c r="AG34" s="155">
        <v>0</v>
      </c>
      <c r="AH34" s="155">
        <v>0</v>
      </c>
      <c r="AI34" s="155">
        <v>0</v>
      </c>
      <c r="AJ34" s="155">
        <v>233</v>
      </c>
      <c r="AK34" s="155">
        <v>15</v>
      </c>
      <c r="AL34" s="155">
        <v>8</v>
      </c>
      <c r="AM34" s="155">
        <v>8</v>
      </c>
      <c r="AN34" s="155">
        <v>3</v>
      </c>
      <c r="AO34" s="156">
        <v>267</v>
      </c>
      <c r="AP34" s="75" t="s">
        <v>56</v>
      </c>
      <c r="AQ34" s="18" t="s">
        <v>57</v>
      </c>
      <c r="AR34" s="39">
        <v>4</v>
      </c>
      <c r="AS34" s="39">
        <v>0</v>
      </c>
      <c r="AT34" s="39">
        <v>1</v>
      </c>
      <c r="AU34" s="39">
        <v>1</v>
      </c>
      <c r="AV34" s="39">
        <v>1</v>
      </c>
      <c r="AW34" s="39">
        <v>7</v>
      </c>
      <c r="AX34" s="39">
        <v>28</v>
      </c>
      <c r="AY34" s="39">
        <v>0</v>
      </c>
      <c r="AZ34" s="39">
        <v>0</v>
      </c>
      <c r="BA34" s="39">
        <v>1</v>
      </c>
      <c r="BB34" s="39">
        <v>4</v>
      </c>
      <c r="BC34" s="39">
        <v>33</v>
      </c>
      <c r="BD34" s="39">
        <v>0</v>
      </c>
      <c r="BE34" s="39">
        <v>0</v>
      </c>
      <c r="BF34" s="39">
        <v>0</v>
      </c>
      <c r="BG34" s="39">
        <v>0</v>
      </c>
      <c r="BH34" s="39">
        <v>0</v>
      </c>
      <c r="BI34" s="157">
        <v>0</v>
      </c>
      <c r="BJ34" s="75" t="s">
        <v>56</v>
      </c>
      <c r="BK34" s="18" t="s">
        <v>57</v>
      </c>
      <c r="BL34" s="155">
        <v>0</v>
      </c>
      <c r="BM34" s="155">
        <v>0</v>
      </c>
      <c r="BN34" s="155">
        <v>0</v>
      </c>
      <c r="BO34" s="155">
        <v>0</v>
      </c>
      <c r="BP34" s="155">
        <v>0</v>
      </c>
      <c r="BQ34" s="155">
        <v>0</v>
      </c>
      <c r="BR34" s="155">
        <v>0</v>
      </c>
      <c r="BS34" s="155">
        <v>0</v>
      </c>
      <c r="BT34" s="155">
        <v>0</v>
      </c>
      <c r="BU34" s="155">
        <v>0</v>
      </c>
      <c r="BV34" s="155">
        <v>0</v>
      </c>
      <c r="BW34" s="155">
        <v>0</v>
      </c>
      <c r="BX34" s="155">
        <v>32</v>
      </c>
      <c r="BY34" s="155">
        <v>0</v>
      </c>
      <c r="BZ34" s="155">
        <v>1</v>
      </c>
      <c r="CA34" s="155">
        <v>2</v>
      </c>
      <c r="CB34" s="155">
        <v>5</v>
      </c>
      <c r="CC34" s="156">
        <v>40</v>
      </c>
      <c r="CD34" s="139"/>
      <c r="CE34" s="139"/>
      <c r="CF34" s="139"/>
      <c r="CG34" s="139"/>
      <c r="CH34" s="139"/>
      <c r="CI34" s="139"/>
      <c r="CJ34" s="139"/>
      <c r="CK34" s="139"/>
      <c r="CL34" s="139"/>
      <c r="CM34" s="139"/>
      <c r="CN34" s="139"/>
      <c r="CO34" s="139"/>
      <c r="CP34" s="139"/>
      <c r="CQ34" s="139"/>
      <c r="CR34" s="139"/>
      <c r="CS34" s="139"/>
      <c r="CT34" s="139"/>
      <c r="CU34" s="139"/>
      <c r="CV34" s="139"/>
      <c r="CW34" s="139"/>
      <c r="CX34" s="139"/>
      <c r="CY34" s="139"/>
      <c r="CZ34" s="139"/>
      <c r="DA34" s="139"/>
      <c r="DB34" s="139"/>
      <c r="DC34" s="139"/>
      <c r="DD34" s="139"/>
      <c r="DE34" s="139"/>
      <c r="DF34" s="139"/>
      <c r="DG34" s="139"/>
      <c r="DH34" s="139"/>
      <c r="DI34" s="139"/>
      <c r="DJ34" s="139"/>
      <c r="DK34" s="139"/>
      <c r="DL34" s="139"/>
      <c r="DM34" s="139"/>
      <c r="DN34" s="139"/>
      <c r="DO34" s="139"/>
      <c r="DP34" s="139"/>
      <c r="DQ34" s="139"/>
      <c r="DR34" s="139"/>
      <c r="DS34" s="139"/>
      <c r="DT34" s="139"/>
      <c r="DU34" s="139"/>
      <c r="DV34" s="139"/>
      <c r="DW34" s="139"/>
      <c r="DX34" s="139"/>
      <c r="DY34" s="139"/>
      <c r="DZ34" s="139"/>
      <c r="EA34" s="139"/>
      <c r="EB34" s="139"/>
      <c r="EC34" s="139"/>
      <c r="ED34" s="139"/>
      <c r="EE34" s="139"/>
      <c r="EF34" s="139"/>
      <c r="EG34" s="139"/>
      <c r="EH34" s="139"/>
      <c r="EI34" s="139"/>
      <c r="EJ34" s="139"/>
      <c r="EK34" s="139"/>
      <c r="EL34" s="139"/>
      <c r="EM34" s="139"/>
      <c r="EN34" s="139"/>
      <c r="EO34" s="139"/>
      <c r="EP34" s="139"/>
      <c r="EQ34" s="139"/>
      <c r="ER34" s="139"/>
      <c r="ES34" s="139"/>
      <c r="ET34" s="139"/>
      <c r="EU34" s="139"/>
      <c r="EV34" s="139"/>
      <c r="EW34" s="139"/>
      <c r="EX34" s="139"/>
      <c r="EY34" s="139"/>
      <c r="EZ34" s="139"/>
      <c r="FA34" s="139"/>
      <c r="FB34" s="139"/>
      <c r="FC34" s="139"/>
      <c r="FD34" s="139"/>
      <c r="FE34" s="139"/>
      <c r="FF34" s="139"/>
      <c r="FG34" s="139"/>
      <c r="FH34" s="139"/>
      <c r="FI34" s="139"/>
      <c r="FJ34" s="139"/>
      <c r="FK34" s="139"/>
      <c r="FL34" s="139"/>
      <c r="FM34" s="139"/>
      <c r="FN34" s="139"/>
      <c r="FO34" s="139"/>
      <c r="FP34" s="139"/>
      <c r="FQ34" s="139"/>
      <c r="FR34" s="139"/>
      <c r="FS34" s="139"/>
      <c r="FT34" s="139"/>
      <c r="FU34" s="139"/>
      <c r="FV34" s="139"/>
      <c r="FW34" s="139"/>
      <c r="FX34" s="139"/>
      <c r="FY34" s="139"/>
      <c r="FZ34" s="139"/>
      <c r="GA34" s="139"/>
      <c r="GB34" s="139"/>
      <c r="GC34" s="139"/>
      <c r="GD34" s="139"/>
      <c r="GE34" s="139"/>
      <c r="GF34" s="139"/>
      <c r="GG34" s="139"/>
      <c r="GH34" s="139"/>
      <c r="GI34" s="139"/>
      <c r="GJ34" s="139"/>
      <c r="GK34" s="139"/>
      <c r="GL34" s="139"/>
      <c r="GM34" s="139"/>
      <c r="GN34" s="139"/>
      <c r="GO34" s="139"/>
      <c r="GP34" s="139"/>
      <c r="GQ34" s="139"/>
      <c r="GR34" s="139"/>
      <c r="GS34" s="139"/>
      <c r="GT34" s="139"/>
      <c r="GU34" s="139"/>
      <c r="GV34" s="139"/>
      <c r="GW34" s="139"/>
      <c r="GX34" s="139"/>
      <c r="GY34" s="139"/>
      <c r="GZ34" s="139"/>
      <c r="HA34" s="139"/>
      <c r="HB34" s="139"/>
      <c r="HC34" s="139"/>
      <c r="HD34" s="139"/>
      <c r="HE34" s="139"/>
      <c r="HF34" s="139"/>
      <c r="HG34" s="139"/>
      <c r="HH34" s="139"/>
      <c r="HI34" s="139"/>
      <c r="HJ34" s="139"/>
      <c r="HK34" s="139"/>
      <c r="HL34" s="139"/>
      <c r="HM34" s="139"/>
      <c r="HN34" s="139"/>
      <c r="HO34" s="139"/>
      <c r="HP34" s="139"/>
      <c r="HQ34" s="139"/>
      <c r="HR34" s="139"/>
      <c r="HS34" s="139"/>
      <c r="HT34" s="139"/>
      <c r="HU34" s="139"/>
      <c r="HV34" s="139"/>
      <c r="HW34" s="139"/>
      <c r="HX34" s="139"/>
      <c r="HY34" s="139"/>
      <c r="HZ34" s="139"/>
      <c r="IA34" s="139"/>
      <c r="IB34" s="139"/>
      <c r="IC34" s="139"/>
      <c r="ID34" s="139"/>
      <c r="IE34" s="139"/>
      <c r="IF34" s="139"/>
      <c r="IG34" s="139"/>
      <c r="IH34" s="139"/>
      <c r="II34" s="139"/>
      <c r="IJ34" s="139"/>
      <c r="IK34" s="139"/>
      <c r="IL34" s="139"/>
      <c r="IM34" s="139"/>
      <c r="IN34" s="139"/>
      <c r="IO34" s="139"/>
      <c r="IP34" s="139"/>
      <c r="IQ34" s="139"/>
      <c r="IR34" s="139"/>
      <c r="IS34" s="139"/>
      <c r="IT34" s="139"/>
      <c r="IU34" s="139"/>
      <c r="IV34" s="139"/>
    </row>
    <row r="35" spans="1:256" ht="17.100000000000001" customHeight="1">
      <c r="A35" s="16"/>
      <c r="B35" s="41" t="s">
        <v>58</v>
      </c>
      <c r="C35" s="30" t="s">
        <v>59</v>
      </c>
      <c r="D35" s="155">
        <v>216</v>
      </c>
      <c r="E35" s="155">
        <v>12</v>
      </c>
      <c r="F35" s="155">
        <v>6</v>
      </c>
      <c r="G35" s="155">
        <v>2</v>
      </c>
      <c r="H35" s="155">
        <v>3</v>
      </c>
      <c r="I35" s="155">
        <v>239</v>
      </c>
      <c r="J35" s="155">
        <v>31</v>
      </c>
      <c r="K35" s="155">
        <v>0</v>
      </c>
      <c r="L35" s="155">
        <v>2</v>
      </c>
      <c r="M35" s="155">
        <v>2</v>
      </c>
      <c r="N35" s="155">
        <v>2</v>
      </c>
      <c r="O35" s="155">
        <v>37</v>
      </c>
      <c r="P35" s="155">
        <v>0</v>
      </c>
      <c r="Q35" s="155">
        <v>0</v>
      </c>
      <c r="R35" s="155">
        <v>0</v>
      </c>
      <c r="S35" s="155">
        <v>0</v>
      </c>
      <c r="T35" s="155">
        <v>0</v>
      </c>
      <c r="U35" s="156">
        <v>0</v>
      </c>
      <c r="V35" s="41" t="s">
        <v>58</v>
      </c>
      <c r="W35" s="30" t="s">
        <v>59</v>
      </c>
      <c r="X35" s="155">
        <v>0</v>
      </c>
      <c r="Y35" s="155">
        <v>0</v>
      </c>
      <c r="Z35" s="155">
        <v>0</v>
      </c>
      <c r="AA35" s="155">
        <v>0</v>
      </c>
      <c r="AB35" s="155">
        <v>0</v>
      </c>
      <c r="AC35" s="155">
        <v>0</v>
      </c>
      <c r="AD35" s="155">
        <v>6</v>
      </c>
      <c r="AE35" s="155">
        <v>0</v>
      </c>
      <c r="AF35" s="155">
        <v>0</v>
      </c>
      <c r="AG35" s="155">
        <v>0</v>
      </c>
      <c r="AH35" s="155">
        <v>1</v>
      </c>
      <c r="AI35" s="155">
        <v>7</v>
      </c>
      <c r="AJ35" s="155">
        <v>253</v>
      </c>
      <c r="AK35" s="155">
        <v>12</v>
      </c>
      <c r="AL35" s="155">
        <v>8</v>
      </c>
      <c r="AM35" s="155">
        <v>4</v>
      </c>
      <c r="AN35" s="155">
        <v>6</v>
      </c>
      <c r="AO35" s="156">
        <v>283</v>
      </c>
      <c r="AP35" s="41" t="s">
        <v>58</v>
      </c>
      <c r="AQ35" s="30" t="s">
        <v>59</v>
      </c>
      <c r="AR35" s="39">
        <v>9</v>
      </c>
      <c r="AS35" s="39">
        <v>1</v>
      </c>
      <c r="AT35" s="39">
        <v>1</v>
      </c>
      <c r="AU35" s="39">
        <v>6</v>
      </c>
      <c r="AV35" s="39">
        <v>2</v>
      </c>
      <c r="AW35" s="39">
        <v>19</v>
      </c>
      <c r="AX35" s="39">
        <v>4</v>
      </c>
      <c r="AY35" s="39">
        <v>1</v>
      </c>
      <c r="AZ35" s="39">
        <v>0</v>
      </c>
      <c r="BA35" s="39">
        <v>0</v>
      </c>
      <c r="BB35" s="39">
        <v>1</v>
      </c>
      <c r="BC35" s="39">
        <v>6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157">
        <v>0</v>
      </c>
      <c r="BJ35" s="41" t="s">
        <v>58</v>
      </c>
      <c r="BK35" s="30" t="s">
        <v>59</v>
      </c>
      <c r="BL35" s="155">
        <v>0</v>
      </c>
      <c r="BM35" s="155">
        <v>0</v>
      </c>
      <c r="BN35" s="155">
        <v>0</v>
      </c>
      <c r="BO35" s="155">
        <v>0</v>
      </c>
      <c r="BP35" s="155">
        <v>0</v>
      </c>
      <c r="BQ35" s="155">
        <v>0</v>
      </c>
      <c r="BR35" s="155">
        <v>0</v>
      </c>
      <c r="BS35" s="155">
        <v>0</v>
      </c>
      <c r="BT35" s="155">
        <v>1</v>
      </c>
      <c r="BU35" s="155">
        <v>0</v>
      </c>
      <c r="BV35" s="155">
        <v>0</v>
      </c>
      <c r="BW35" s="155">
        <v>1</v>
      </c>
      <c r="BX35" s="155">
        <v>13</v>
      </c>
      <c r="BY35" s="155">
        <v>2</v>
      </c>
      <c r="BZ35" s="155">
        <v>2</v>
      </c>
      <c r="CA35" s="155">
        <v>6</v>
      </c>
      <c r="CB35" s="155">
        <v>3</v>
      </c>
      <c r="CC35" s="156">
        <v>26</v>
      </c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39"/>
      <c r="DD35" s="139"/>
      <c r="DE35" s="139"/>
      <c r="DF35" s="139"/>
      <c r="DG35" s="139"/>
      <c r="DH35" s="139"/>
      <c r="DI35" s="139"/>
      <c r="DJ35" s="139"/>
      <c r="DK35" s="139"/>
      <c r="DL35" s="139"/>
      <c r="DM35" s="139"/>
      <c r="DN35" s="139"/>
      <c r="DO35" s="139"/>
      <c r="DP35" s="139"/>
      <c r="DQ35" s="139"/>
      <c r="DR35" s="139"/>
      <c r="DS35" s="139"/>
      <c r="DT35" s="139"/>
      <c r="DU35" s="139"/>
      <c r="DV35" s="139"/>
      <c r="DW35" s="139"/>
      <c r="DX35" s="139"/>
      <c r="DY35" s="139"/>
      <c r="DZ35" s="139"/>
      <c r="EA35" s="139"/>
      <c r="EB35" s="139"/>
      <c r="EC35" s="139"/>
      <c r="ED35" s="139"/>
      <c r="EE35" s="139"/>
      <c r="EF35" s="139"/>
      <c r="EG35" s="139"/>
      <c r="EH35" s="139"/>
      <c r="EI35" s="139"/>
      <c r="EJ35" s="139"/>
      <c r="EK35" s="139"/>
      <c r="EL35" s="139"/>
      <c r="EM35" s="139"/>
      <c r="EN35" s="139"/>
      <c r="EO35" s="139"/>
      <c r="EP35" s="139"/>
      <c r="EQ35" s="139"/>
      <c r="ER35" s="139"/>
      <c r="ES35" s="139"/>
      <c r="ET35" s="139"/>
      <c r="EU35" s="139"/>
      <c r="EV35" s="139"/>
      <c r="EW35" s="139"/>
      <c r="EX35" s="139"/>
      <c r="EY35" s="139"/>
      <c r="EZ35" s="139"/>
      <c r="FA35" s="139"/>
      <c r="FB35" s="139"/>
      <c r="FC35" s="139"/>
      <c r="FD35" s="139"/>
      <c r="FE35" s="139"/>
      <c r="FF35" s="139"/>
      <c r="FG35" s="139"/>
      <c r="FH35" s="139"/>
      <c r="FI35" s="139"/>
      <c r="FJ35" s="139"/>
      <c r="FK35" s="139"/>
      <c r="FL35" s="139"/>
      <c r="FM35" s="139"/>
      <c r="FN35" s="139"/>
      <c r="FO35" s="139"/>
      <c r="FP35" s="139"/>
      <c r="FQ35" s="139"/>
      <c r="FR35" s="139"/>
      <c r="FS35" s="139"/>
      <c r="FT35" s="139"/>
      <c r="FU35" s="139"/>
      <c r="FV35" s="139"/>
      <c r="FW35" s="139"/>
      <c r="FX35" s="139"/>
      <c r="FY35" s="139"/>
      <c r="FZ35" s="139"/>
      <c r="GA35" s="139"/>
      <c r="GB35" s="139"/>
      <c r="GC35" s="139"/>
      <c r="GD35" s="139"/>
      <c r="GE35" s="139"/>
      <c r="GF35" s="139"/>
      <c r="GG35" s="139"/>
      <c r="GH35" s="139"/>
      <c r="GI35" s="139"/>
      <c r="GJ35" s="139"/>
      <c r="GK35" s="139"/>
      <c r="GL35" s="139"/>
      <c r="GM35" s="139"/>
      <c r="GN35" s="139"/>
      <c r="GO35" s="139"/>
      <c r="GP35" s="139"/>
      <c r="GQ35" s="139"/>
      <c r="GR35" s="139"/>
      <c r="GS35" s="139"/>
      <c r="GT35" s="139"/>
      <c r="GU35" s="139"/>
      <c r="GV35" s="139"/>
      <c r="GW35" s="139"/>
      <c r="GX35" s="139"/>
      <c r="GY35" s="139"/>
      <c r="GZ35" s="139"/>
      <c r="HA35" s="139"/>
      <c r="HB35" s="139"/>
      <c r="HC35" s="139"/>
      <c r="HD35" s="139"/>
      <c r="HE35" s="139"/>
      <c r="HF35" s="139"/>
      <c r="HG35" s="139"/>
      <c r="HH35" s="139"/>
      <c r="HI35" s="139"/>
      <c r="HJ35" s="139"/>
      <c r="HK35" s="139"/>
      <c r="HL35" s="139"/>
      <c r="HM35" s="139"/>
      <c r="HN35" s="139"/>
      <c r="HO35" s="139"/>
      <c r="HP35" s="139"/>
      <c r="HQ35" s="139"/>
      <c r="HR35" s="139"/>
      <c r="HS35" s="139"/>
      <c r="HT35" s="139"/>
      <c r="HU35" s="139"/>
      <c r="HV35" s="139"/>
      <c r="HW35" s="139"/>
      <c r="HX35" s="139"/>
      <c r="HY35" s="139"/>
      <c r="HZ35" s="139"/>
      <c r="IA35" s="139"/>
      <c r="IB35" s="139"/>
      <c r="IC35" s="139"/>
      <c r="ID35" s="139"/>
      <c r="IE35" s="139"/>
      <c r="IF35" s="139"/>
      <c r="IG35" s="139"/>
      <c r="IH35" s="139"/>
      <c r="II35" s="139"/>
      <c r="IJ35" s="139"/>
      <c r="IK35" s="139"/>
      <c r="IL35" s="139"/>
      <c r="IM35" s="139"/>
      <c r="IN35" s="139"/>
      <c r="IO35" s="139"/>
      <c r="IP35" s="139"/>
      <c r="IQ35" s="139"/>
      <c r="IR35" s="139"/>
      <c r="IS35" s="139"/>
      <c r="IT35" s="139"/>
      <c r="IU35" s="139"/>
      <c r="IV35" s="139"/>
    </row>
    <row r="36" spans="1:256" ht="17.100000000000001" customHeight="1">
      <c r="A36" s="16"/>
      <c r="B36" s="41" t="s">
        <v>60</v>
      </c>
      <c r="C36" s="76" t="s">
        <v>61</v>
      </c>
      <c r="D36" s="155">
        <v>215</v>
      </c>
      <c r="E36" s="155">
        <v>13</v>
      </c>
      <c r="F36" s="155">
        <v>8</v>
      </c>
      <c r="G36" s="155">
        <v>1</v>
      </c>
      <c r="H36" s="155">
        <v>6</v>
      </c>
      <c r="I36" s="155">
        <v>243</v>
      </c>
      <c r="J36" s="155">
        <v>201</v>
      </c>
      <c r="K36" s="155">
        <v>15</v>
      </c>
      <c r="L36" s="155">
        <v>4</v>
      </c>
      <c r="M36" s="155">
        <v>12</v>
      </c>
      <c r="N36" s="155">
        <v>7</v>
      </c>
      <c r="O36" s="155">
        <v>239</v>
      </c>
      <c r="P36" s="155">
        <v>0</v>
      </c>
      <c r="Q36" s="155">
        <v>0</v>
      </c>
      <c r="R36" s="155">
        <v>0</v>
      </c>
      <c r="S36" s="155">
        <v>0</v>
      </c>
      <c r="T36" s="155">
        <v>0</v>
      </c>
      <c r="U36" s="156">
        <v>0</v>
      </c>
      <c r="V36" s="41" t="s">
        <v>60</v>
      </c>
      <c r="W36" s="76" t="s">
        <v>61</v>
      </c>
      <c r="X36" s="155">
        <v>0</v>
      </c>
      <c r="Y36" s="155">
        <v>0</v>
      </c>
      <c r="Z36" s="155">
        <v>0</v>
      </c>
      <c r="AA36" s="155">
        <v>0</v>
      </c>
      <c r="AB36" s="155">
        <v>0</v>
      </c>
      <c r="AC36" s="155">
        <v>0</v>
      </c>
      <c r="AD36" s="155">
        <v>0</v>
      </c>
      <c r="AE36" s="155">
        <v>0</v>
      </c>
      <c r="AF36" s="155">
        <v>0</v>
      </c>
      <c r="AG36" s="155">
        <v>0</v>
      </c>
      <c r="AH36" s="155">
        <v>0</v>
      </c>
      <c r="AI36" s="155">
        <v>0</v>
      </c>
      <c r="AJ36" s="155">
        <v>416</v>
      </c>
      <c r="AK36" s="155">
        <v>28</v>
      </c>
      <c r="AL36" s="155">
        <v>12</v>
      </c>
      <c r="AM36" s="155">
        <v>13</v>
      </c>
      <c r="AN36" s="155">
        <v>13</v>
      </c>
      <c r="AO36" s="156">
        <v>482</v>
      </c>
      <c r="AP36" s="41" t="s">
        <v>60</v>
      </c>
      <c r="AQ36" s="76" t="s">
        <v>61</v>
      </c>
      <c r="AR36" s="39">
        <v>14</v>
      </c>
      <c r="AS36" s="39">
        <v>0</v>
      </c>
      <c r="AT36" s="39">
        <v>2</v>
      </c>
      <c r="AU36" s="39">
        <v>2</v>
      </c>
      <c r="AV36" s="39">
        <v>0</v>
      </c>
      <c r="AW36" s="39">
        <v>18</v>
      </c>
      <c r="AX36" s="39">
        <v>57</v>
      </c>
      <c r="AY36" s="39">
        <v>0</v>
      </c>
      <c r="AZ36" s="39">
        <v>4</v>
      </c>
      <c r="BA36" s="39">
        <v>8</v>
      </c>
      <c r="BB36" s="39">
        <v>5</v>
      </c>
      <c r="BC36" s="39">
        <v>74</v>
      </c>
      <c r="BD36" s="39">
        <v>0</v>
      </c>
      <c r="BE36" s="39">
        <v>0</v>
      </c>
      <c r="BF36" s="39">
        <v>0</v>
      </c>
      <c r="BG36" s="39">
        <v>0</v>
      </c>
      <c r="BH36" s="39">
        <v>0</v>
      </c>
      <c r="BI36" s="157">
        <v>0</v>
      </c>
      <c r="BJ36" s="41" t="s">
        <v>60</v>
      </c>
      <c r="BK36" s="76" t="s">
        <v>61</v>
      </c>
      <c r="BL36" s="155">
        <v>0</v>
      </c>
      <c r="BM36" s="155">
        <v>0</v>
      </c>
      <c r="BN36" s="155">
        <v>0</v>
      </c>
      <c r="BO36" s="155">
        <v>0</v>
      </c>
      <c r="BP36" s="155">
        <v>0</v>
      </c>
      <c r="BQ36" s="155">
        <v>0</v>
      </c>
      <c r="BR36" s="155">
        <v>0</v>
      </c>
      <c r="BS36" s="155">
        <v>0</v>
      </c>
      <c r="BT36" s="155">
        <v>0</v>
      </c>
      <c r="BU36" s="155">
        <v>0</v>
      </c>
      <c r="BV36" s="155">
        <v>0</v>
      </c>
      <c r="BW36" s="155">
        <v>0</v>
      </c>
      <c r="BX36" s="155">
        <v>71</v>
      </c>
      <c r="BY36" s="155">
        <v>0</v>
      </c>
      <c r="BZ36" s="155">
        <v>6</v>
      </c>
      <c r="CA36" s="155">
        <v>10</v>
      </c>
      <c r="CB36" s="155">
        <v>5</v>
      </c>
      <c r="CC36" s="156">
        <v>92</v>
      </c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  <c r="CQ36" s="139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39"/>
      <c r="DC36" s="139"/>
      <c r="DD36" s="139"/>
      <c r="DE36" s="139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39"/>
      <c r="DQ36" s="139"/>
      <c r="DR36" s="139"/>
      <c r="DS36" s="139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39"/>
      <c r="EE36" s="139"/>
      <c r="EF36" s="139"/>
      <c r="EG36" s="139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39"/>
      <c r="ES36" s="139"/>
      <c r="ET36" s="139"/>
      <c r="EU36" s="139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39"/>
      <c r="FG36" s="139"/>
      <c r="FH36" s="139"/>
      <c r="FI36" s="139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39"/>
      <c r="FU36" s="139"/>
      <c r="FV36" s="139"/>
      <c r="FW36" s="139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39"/>
      <c r="GI36" s="139"/>
      <c r="GJ36" s="139"/>
      <c r="GK36" s="139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39"/>
      <c r="GW36" s="139"/>
      <c r="GX36" s="139"/>
      <c r="GY36" s="139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39"/>
      <c r="HK36" s="139"/>
      <c r="HL36" s="139"/>
      <c r="HM36" s="139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39"/>
      <c r="HY36" s="139"/>
      <c r="HZ36" s="139"/>
      <c r="IA36" s="139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39"/>
      <c r="IM36" s="139"/>
      <c r="IN36" s="139"/>
      <c r="IO36" s="139"/>
      <c r="IP36" s="139"/>
      <c r="IQ36" s="139"/>
      <c r="IR36" s="139"/>
      <c r="IS36" s="139"/>
      <c r="IT36" s="139"/>
      <c r="IU36" s="139"/>
      <c r="IV36" s="139"/>
    </row>
    <row r="37" spans="1:256" ht="17.100000000000001" customHeight="1">
      <c r="A37" s="16"/>
      <c r="B37" s="41" t="s">
        <v>62</v>
      </c>
      <c r="C37" s="76" t="s">
        <v>63</v>
      </c>
      <c r="D37" s="155">
        <v>0</v>
      </c>
      <c r="E37" s="155">
        <v>0</v>
      </c>
      <c r="F37" s="155">
        <v>0</v>
      </c>
      <c r="G37" s="155">
        <v>0</v>
      </c>
      <c r="H37" s="155">
        <v>0</v>
      </c>
      <c r="I37" s="155">
        <v>0</v>
      </c>
      <c r="J37" s="155">
        <v>0</v>
      </c>
      <c r="K37" s="155">
        <v>0</v>
      </c>
      <c r="L37" s="155">
        <v>0</v>
      </c>
      <c r="M37" s="155">
        <v>0</v>
      </c>
      <c r="N37" s="155">
        <v>0</v>
      </c>
      <c r="O37" s="155">
        <v>0</v>
      </c>
      <c r="P37" s="155">
        <v>0</v>
      </c>
      <c r="Q37" s="155">
        <v>0</v>
      </c>
      <c r="R37" s="155">
        <v>0</v>
      </c>
      <c r="S37" s="155">
        <v>0</v>
      </c>
      <c r="T37" s="155">
        <v>0</v>
      </c>
      <c r="U37" s="156">
        <v>0</v>
      </c>
      <c r="V37" s="41" t="s">
        <v>62</v>
      </c>
      <c r="W37" s="76" t="s">
        <v>63</v>
      </c>
      <c r="X37" s="155">
        <v>13</v>
      </c>
      <c r="Y37" s="155">
        <v>0</v>
      </c>
      <c r="Z37" s="155">
        <v>1</v>
      </c>
      <c r="AA37" s="155">
        <v>5</v>
      </c>
      <c r="AB37" s="155">
        <v>0</v>
      </c>
      <c r="AC37" s="155">
        <v>19</v>
      </c>
      <c r="AD37" s="155">
        <v>0</v>
      </c>
      <c r="AE37" s="155">
        <v>0</v>
      </c>
      <c r="AF37" s="155">
        <v>0</v>
      </c>
      <c r="AG37" s="155">
        <v>0</v>
      </c>
      <c r="AH37" s="155">
        <v>0</v>
      </c>
      <c r="AI37" s="155">
        <v>0</v>
      </c>
      <c r="AJ37" s="155">
        <v>13</v>
      </c>
      <c r="AK37" s="155">
        <v>0</v>
      </c>
      <c r="AL37" s="155">
        <v>1</v>
      </c>
      <c r="AM37" s="155">
        <v>5</v>
      </c>
      <c r="AN37" s="155">
        <v>0</v>
      </c>
      <c r="AO37" s="156">
        <v>19</v>
      </c>
      <c r="AP37" s="41" t="s">
        <v>62</v>
      </c>
      <c r="AQ37" s="76" t="s">
        <v>63</v>
      </c>
      <c r="AR37" s="39">
        <v>0</v>
      </c>
      <c r="AS37" s="39">
        <v>0</v>
      </c>
      <c r="AT37" s="39">
        <v>0</v>
      </c>
      <c r="AU37" s="39">
        <v>0</v>
      </c>
      <c r="AV37" s="39">
        <v>0</v>
      </c>
      <c r="AW37" s="39">
        <v>0</v>
      </c>
      <c r="AX37" s="39">
        <v>0</v>
      </c>
      <c r="AY37" s="39">
        <v>0</v>
      </c>
      <c r="AZ37" s="39">
        <v>0</v>
      </c>
      <c r="BA37" s="39">
        <v>0</v>
      </c>
      <c r="BB37" s="39">
        <v>0</v>
      </c>
      <c r="BC37" s="39">
        <v>0</v>
      </c>
      <c r="BD37" s="39">
        <v>0</v>
      </c>
      <c r="BE37" s="39">
        <v>0</v>
      </c>
      <c r="BF37" s="39">
        <v>0</v>
      </c>
      <c r="BG37" s="39">
        <v>0</v>
      </c>
      <c r="BH37" s="39">
        <v>0</v>
      </c>
      <c r="BI37" s="157">
        <v>0</v>
      </c>
      <c r="BJ37" s="41" t="s">
        <v>62</v>
      </c>
      <c r="BK37" s="76" t="s">
        <v>63</v>
      </c>
      <c r="BL37" s="155">
        <v>8</v>
      </c>
      <c r="BM37" s="155">
        <v>0</v>
      </c>
      <c r="BN37" s="155">
        <v>0</v>
      </c>
      <c r="BO37" s="155">
        <v>2</v>
      </c>
      <c r="BP37" s="155">
        <v>0</v>
      </c>
      <c r="BQ37" s="155">
        <v>10</v>
      </c>
      <c r="BR37" s="155">
        <v>0</v>
      </c>
      <c r="BS37" s="155">
        <v>0</v>
      </c>
      <c r="BT37" s="155">
        <v>0</v>
      </c>
      <c r="BU37" s="155">
        <v>0</v>
      </c>
      <c r="BV37" s="155">
        <v>0</v>
      </c>
      <c r="BW37" s="155">
        <v>0</v>
      </c>
      <c r="BX37" s="155">
        <v>8</v>
      </c>
      <c r="BY37" s="155">
        <v>0</v>
      </c>
      <c r="BZ37" s="155">
        <v>0</v>
      </c>
      <c r="CA37" s="155">
        <v>2</v>
      </c>
      <c r="CB37" s="155">
        <v>0</v>
      </c>
      <c r="CC37" s="156">
        <v>10</v>
      </c>
      <c r="CD37" s="139"/>
      <c r="CE37" s="139"/>
      <c r="CF37" s="139"/>
      <c r="CG37" s="139"/>
      <c r="CH37" s="139"/>
      <c r="CI37" s="139"/>
      <c r="CJ37" s="139"/>
      <c r="CK37" s="139"/>
      <c r="CL37" s="139"/>
      <c r="CM37" s="139"/>
      <c r="CN37" s="139"/>
      <c r="CO37" s="139"/>
      <c r="CP37" s="139"/>
      <c r="CQ37" s="139"/>
      <c r="CR37" s="139"/>
      <c r="CS37" s="139"/>
      <c r="CT37" s="139"/>
      <c r="CU37" s="139"/>
      <c r="CV37" s="139"/>
      <c r="CW37" s="139"/>
      <c r="CX37" s="139"/>
      <c r="CY37" s="139"/>
      <c r="CZ37" s="139"/>
      <c r="DA37" s="139"/>
      <c r="DB37" s="139"/>
      <c r="DC37" s="139"/>
      <c r="DD37" s="139"/>
      <c r="DE37" s="139"/>
      <c r="DF37" s="139"/>
      <c r="DG37" s="139"/>
      <c r="DH37" s="139"/>
      <c r="DI37" s="139"/>
      <c r="DJ37" s="139"/>
      <c r="DK37" s="139"/>
      <c r="DL37" s="139"/>
      <c r="DM37" s="139"/>
      <c r="DN37" s="139"/>
      <c r="DO37" s="139"/>
      <c r="DP37" s="139"/>
      <c r="DQ37" s="139"/>
      <c r="DR37" s="139"/>
      <c r="DS37" s="139"/>
      <c r="DT37" s="139"/>
      <c r="DU37" s="139"/>
      <c r="DV37" s="139"/>
      <c r="DW37" s="139"/>
      <c r="DX37" s="139"/>
      <c r="DY37" s="139"/>
      <c r="DZ37" s="139"/>
      <c r="EA37" s="139"/>
      <c r="EB37" s="139"/>
      <c r="EC37" s="139"/>
      <c r="ED37" s="139"/>
      <c r="EE37" s="139"/>
      <c r="EF37" s="139"/>
      <c r="EG37" s="139"/>
      <c r="EH37" s="139"/>
      <c r="EI37" s="139"/>
      <c r="EJ37" s="139"/>
      <c r="EK37" s="139"/>
      <c r="EL37" s="139"/>
      <c r="EM37" s="139"/>
      <c r="EN37" s="139"/>
      <c r="EO37" s="139"/>
      <c r="EP37" s="139"/>
      <c r="EQ37" s="139"/>
      <c r="ER37" s="139"/>
      <c r="ES37" s="139"/>
      <c r="ET37" s="139"/>
      <c r="EU37" s="139"/>
      <c r="EV37" s="139"/>
      <c r="EW37" s="139"/>
      <c r="EX37" s="139"/>
      <c r="EY37" s="139"/>
      <c r="EZ37" s="139"/>
      <c r="FA37" s="139"/>
      <c r="FB37" s="139"/>
      <c r="FC37" s="139"/>
      <c r="FD37" s="139"/>
      <c r="FE37" s="139"/>
      <c r="FF37" s="139"/>
      <c r="FG37" s="139"/>
      <c r="FH37" s="139"/>
      <c r="FI37" s="139"/>
      <c r="FJ37" s="139"/>
      <c r="FK37" s="139"/>
      <c r="FL37" s="139"/>
      <c r="FM37" s="139"/>
      <c r="FN37" s="139"/>
      <c r="FO37" s="139"/>
      <c r="FP37" s="139"/>
      <c r="FQ37" s="139"/>
      <c r="FR37" s="139"/>
      <c r="FS37" s="139"/>
      <c r="FT37" s="139"/>
      <c r="FU37" s="139"/>
      <c r="FV37" s="139"/>
      <c r="FW37" s="139"/>
      <c r="FX37" s="139"/>
      <c r="FY37" s="139"/>
      <c r="FZ37" s="139"/>
      <c r="GA37" s="139"/>
      <c r="GB37" s="139"/>
      <c r="GC37" s="139"/>
      <c r="GD37" s="139"/>
      <c r="GE37" s="139"/>
      <c r="GF37" s="139"/>
      <c r="GG37" s="139"/>
      <c r="GH37" s="139"/>
      <c r="GI37" s="139"/>
      <c r="GJ37" s="139"/>
      <c r="GK37" s="139"/>
      <c r="GL37" s="139"/>
      <c r="GM37" s="139"/>
      <c r="GN37" s="139"/>
      <c r="GO37" s="139"/>
      <c r="GP37" s="139"/>
      <c r="GQ37" s="139"/>
      <c r="GR37" s="139"/>
      <c r="GS37" s="139"/>
      <c r="GT37" s="139"/>
      <c r="GU37" s="139"/>
      <c r="GV37" s="139"/>
      <c r="GW37" s="139"/>
      <c r="GX37" s="139"/>
      <c r="GY37" s="139"/>
      <c r="GZ37" s="139"/>
      <c r="HA37" s="139"/>
      <c r="HB37" s="139"/>
      <c r="HC37" s="139"/>
      <c r="HD37" s="139"/>
      <c r="HE37" s="139"/>
      <c r="HF37" s="139"/>
      <c r="HG37" s="139"/>
      <c r="HH37" s="139"/>
      <c r="HI37" s="139"/>
      <c r="HJ37" s="139"/>
      <c r="HK37" s="139"/>
      <c r="HL37" s="139"/>
      <c r="HM37" s="139"/>
      <c r="HN37" s="139"/>
      <c r="HO37" s="139"/>
      <c r="HP37" s="139"/>
      <c r="HQ37" s="139"/>
      <c r="HR37" s="139"/>
      <c r="HS37" s="139"/>
      <c r="HT37" s="139"/>
      <c r="HU37" s="139"/>
      <c r="HV37" s="139"/>
      <c r="HW37" s="139"/>
      <c r="HX37" s="139"/>
      <c r="HY37" s="139"/>
      <c r="HZ37" s="139"/>
      <c r="IA37" s="139"/>
      <c r="IB37" s="139"/>
      <c r="IC37" s="139"/>
      <c r="ID37" s="139"/>
      <c r="IE37" s="139"/>
      <c r="IF37" s="139"/>
      <c r="IG37" s="139"/>
      <c r="IH37" s="139"/>
      <c r="II37" s="139"/>
      <c r="IJ37" s="139"/>
      <c r="IK37" s="139"/>
      <c r="IL37" s="139"/>
      <c r="IM37" s="139"/>
      <c r="IN37" s="139"/>
      <c r="IO37" s="139"/>
      <c r="IP37" s="139"/>
      <c r="IQ37" s="139"/>
      <c r="IR37" s="139"/>
      <c r="IS37" s="139"/>
      <c r="IT37" s="139"/>
      <c r="IU37" s="139"/>
      <c r="IV37" s="139"/>
    </row>
    <row r="38" spans="1:256" ht="17.100000000000001" customHeight="1">
      <c r="A38" s="16"/>
      <c r="B38" s="212" t="s">
        <v>66</v>
      </c>
      <c r="C38" s="42" t="s">
        <v>67</v>
      </c>
      <c r="D38" s="158">
        <v>236</v>
      </c>
      <c r="E38" s="158">
        <v>17</v>
      </c>
      <c r="F38" s="158">
        <v>8</v>
      </c>
      <c r="G38" s="158">
        <v>1</v>
      </c>
      <c r="H38" s="158">
        <v>2</v>
      </c>
      <c r="I38" s="158">
        <v>264</v>
      </c>
      <c r="J38" s="158">
        <v>177</v>
      </c>
      <c r="K38" s="158">
        <v>5</v>
      </c>
      <c r="L38" s="158">
        <v>5</v>
      </c>
      <c r="M38" s="158">
        <v>2</v>
      </c>
      <c r="N38" s="158">
        <v>1</v>
      </c>
      <c r="O38" s="158">
        <v>190</v>
      </c>
      <c r="P38" s="158">
        <v>0</v>
      </c>
      <c r="Q38" s="158">
        <v>0</v>
      </c>
      <c r="R38" s="158">
        <v>0</v>
      </c>
      <c r="S38" s="158">
        <v>0</v>
      </c>
      <c r="T38" s="158">
        <v>0</v>
      </c>
      <c r="U38" s="159">
        <v>0</v>
      </c>
      <c r="V38" s="212" t="s">
        <v>66</v>
      </c>
      <c r="W38" s="42" t="s">
        <v>67</v>
      </c>
      <c r="X38" s="158">
        <v>0</v>
      </c>
      <c r="Y38" s="158">
        <v>0</v>
      </c>
      <c r="Z38" s="158">
        <v>0</v>
      </c>
      <c r="AA38" s="158">
        <v>0</v>
      </c>
      <c r="AB38" s="158">
        <v>0</v>
      </c>
      <c r="AC38" s="158">
        <v>0</v>
      </c>
      <c r="AD38" s="158">
        <v>0</v>
      </c>
      <c r="AE38" s="158">
        <v>0</v>
      </c>
      <c r="AF38" s="158">
        <v>0</v>
      </c>
      <c r="AG38" s="158">
        <v>0</v>
      </c>
      <c r="AH38" s="158">
        <v>0</v>
      </c>
      <c r="AI38" s="158">
        <v>0</v>
      </c>
      <c r="AJ38" s="158">
        <v>413</v>
      </c>
      <c r="AK38" s="158">
        <v>22</v>
      </c>
      <c r="AL38" s="158">
        <v>13</v>
      </c>
      <c r="AM38" s="158">
        <v>3</v>
      </c>
      <c r="AN38" s="158">
        <v>3</v>
      </c>
      <c r="AO38" s="159">
        <v>454</v>
      </c>
      <c r="AP38" s="212" t="s">
        <v>66</v>
      </c>
      <c r="AQ38" s="42" t="s">
        <v>67</v>
      </c>
      <c r="AR38" s="51">
        <v>12</v>
      </c>
      <c r="AS38" s="51">
        <v>0</v>
      </c>
      <c r="AT38" s="51">
        <v>2</v>
      </c>
      <c r="AU38" s="51">
        <v>3</v>
      </c>
      <c r="AV38" s="51">
        <v>1</v>
      </c>
      <c r="AW38" s="51">
        <v>18</v>
      </c>
      <c r="AX38" s="51">
        <v>28</v>
      </c>
      <c r="AY38" s="51">
        <v>0</v>
      </c>
      <c r="AZ38" s="51">
        <v>2</v>
      </c>
      <c r="BA38" s="51">
        <v>3</v>
      </c>
      <c r="BB38" s="51">
        <v>2</v>
      </c>
      <c r="BC38" s="51">
        <v>35</v>
      </c>
      <c r="BD38" s="51">
        <v>0</v>
      </c>
      <c r="BE38" s="51">
        <v>0</v>
      </c>
      <c r="BF38" s="51">
        <v>0</v>
      </c>
      <c r="BG38" s="51">
        <v>0</v>
      </c>
      <c r="BH38" s="51">
        <v>0</v>
      </c>
      <c r="BI38" s="160">
        <v>0</v>
      </c>
      <c r="BJ38" s="212" t="s">
        <v>66</v>
      </c>
      <c r="BK38" s="42" t="s">
        <v>67</v>
      </c>
      <c r="BL38" s="158">
        <v>0</v>
      </c>
      <c r="BM38" s="158">
        <v>0</v>
      </c>
      <c r="BN38" s="158">
        <v>0</v>
      </c>
      <c r="BO38" s="158">
        <v>0</v>
      </c>
      <c r="BP38" s="158">
        <v>0</v>
      </c>
      <c r="BQ38" s="158">
        <v>0</v>
      </c>
      <c r="BR38" s="158">
        <v>0</v>
      </c>
      <c r="BS38" s="158">
        <v>0</v>
      </c>
      <c r="BT38" s="158">
        <v>0</v>
      </c>
      <c r="BU38" s="158">
        <v>0</v>
      </c>
      <c r="BV38" s="158">
        <v>0</v>
      </c>
      <c r="BW38" s="158">
        <v>0</v>
      </c>
      <c r="BX38" s="158">
        <v>40</v>
      </c>
      <c r="BY38" s="158">
        <v>0</v>
      </c>
      <c r="BZ38" s="158">
        <v>4</v>
      </c>
      <c r="CA38" s="158">
        <v>6</v>
      </c>
      <c r="CB38" s="158">
        <v>3</v>
      </c>
      <c r="CC38" s="159">
        <v>53</v>
      </c>
      <c r="CD38" s="139"/>
      <c r="CE38" s="139"/>
      <c r="CF38" s="139"/>
      <c r="CG38" s="139"/>
      <c r="CH38" s="139"/>
      <c r="CI38" s="139"/>
      <c r="CJ38" s="139"/>
      <c r="CK38" s="139"/>
      <c r="CL38" s="139"/>
      <c r="CM38" s="139"/>
      <c r="CN38" s="139"/>
      <c r="CO38" s="139"/>
      <c r="CP38" s="139"/>
      <c r="CQ38" s="139"/>
      <c r="CR38" s="139"/>
      <c r="CS38" s="139"/>
      <c r="CT38" s="139"/>
      <c r="CU38" s="139"/>
      <c r="CV38" s="139"/>
      <c r="CW38" s="139"/>
      <c r="CX38" s="139"/>
      <c r="CY38" s="139"/>
      <c r="CZ38" s="139"/>
      <c r="DA38" s="139"/>
      <c r="DB38" s="139"/>
      <c r="DC38" s="139"/>
      <c r="DD38" s="139"/>
      <c r="DE38" s="139"/>
      <c r="DF38" s="139"/>
      <c r="DG38" s="139"/>
      <c r="DH38" s="139"/>
      <c r="DI38" s="139"/>
      <c r="DJ38" s="139"/>
      <c r="DK38" s="139"/>
      <c r="DL38" s="139"/>
      <c r="DM38" s="139"/>
      <c r="DN38" s="139"/>
      <c r="DO38" s="139"/>
      <c r="DP38" s="139"/>
      <c r="DQ38" s="139"/>
      <c r="DR38" s="139"/>
      <c r="DS38" s="139"/>
      <c r="DT38" s="139"/>
      <c r="DU38" s="139"/>
      <c r="DV38" s="139"/>
      <c r="DW38" s="139"/>
      <c r="DX38" s="139"/>
      <c r="DY38" s="139"/>
      <c r="DZ38" s="139"/>
      <c r="EA38" s="139"/>
      <c r="EB38" s="139"/>
      <c r="EC38" s="139"/>
      <c r="ED38" s="139"/>
      <c r="EE38" s="139"/>
      <c r="EF38" s="139"/>
      <c r="EG38" s="139"/>
      <c r="EH38" s="139"/>
      <c r="EI38" s="139"/>
      <c r="EJ38" s="139"/>
      <c r="EK38" s="139"/>
      <c r="EL38" s="139"/>
      <c r="EM38" s="139"/>
      <c r="EN38" s="139"/>
      <c r="EO38" s="139"/>
      <c r="EP38" s="139"/>
      <c r="EQ38" s="139"/>
      <c r="ER38" s="139"/>
      <c r="ES38" s="139"/>
      <c r="ET38" s="139"/>
      <c r="EU38" s="139"/>
      <c r="EV38" s="139"/>
      <c r="EW38" s="139"/>
      <c r="EX38" s="139"/>
      <c r="EY38" s="139"/>
      <c r="EZ38" s="139"/>
      <c r="FA38" s="139"/>
      <c r="FB38" s="139"/>
      <c r="FC38" s="139"/>
      <c r="FD38" s="139"/>
      <c r="FE38" s="139"/>
      <c r="FF38" s="139"/>
      <c r="FG38" s="139"/>
      <c r="FH38" s="139"/>
      <c r="FI38" s="139"/>
      <c r="FJ38" s="139"/>
      <c r="FK38" s="139"/>
      <c r="FL38" s="139"/>
      <c r="FM38" s="139"/>
      <c r="FN38" s="139"/>
      <c r="FO38" s="139"/>
      <c r="FP38" s="139"/>
      <c r="FQ38" s="139"/>
      <c r="FR38" s="139"/>
      <c r="FS38" s="139"/>
      <c r="FT38" s="139"/>
      <c r="FU38" s="139"/>
      <c r="FV38" s="139"/>
      <c r="FW38" s="139"/>
      <c r="FX38" s="139"/>
      <c r="FY38" s="139"/>
      <c r="FZ38" s="139"/>
      <c r="GA38" s="139"/>
      <c r="GB38" s="139"/>
      <c r="GC38" s="139"/>
      <c r="GD38" s="139"/>
      <c r="GE38" s="139"/>
      <c r="GF38" s="139"/>
      <c r="GG38" s="139"/>
      <c r="GH38" s="139"/>
      <c r="GI38" s="139"/>
      <c r="GJ38" s="139"/>
      <c r="GK38" s="139"/>
      <c r="GL38" s="139"/>
      <c r="GM38" s="139"/>
      <c r="GN38" s="139"/>
      <c r="GO38" s="139"/>
      <c r="GP38" s="139"/>
      <c r="GQ38" s="139"/>
      <c r="GR38" s="139"/>
      <c r="GS38" s="139"/>
      <c r="GT38" s="139"/>
      <c r="GU38" s="139"/>
      <c r="GV38" s="139"/>
      <c r="GW38" s="139"/>
      <c r="GX38" s="139"/>
      <c r="GY38" s="139"/>
      <c r="GZ38" s="139"/>
      <c r="HA38" s="139"/>
      <c r="HB38" s="139"/>
      <c r="HC38" s="139"/>
      <c r="HD38" s="139"/>
      <c r="HE38" s="139"/>
      <c r="HF38" s="139"/>
      <c r="HG38" s="139"/>
      <c r="HH38" s="139"/>
      <c r="HI38" s="139"/>
      <c r="HJ38" s="139"/>
      <c r="HK38" s="139"/>
      <c r="HL38" s="139"/>
      <c r="HM38" s="139"/>
      <c r="HN38" s="139"/>
      <c r="HO38" s="139"/>
      <c r="HP38" s="139"/>
      <c r="HQ38" s="139"/>
      <c r="HR38" s="139"/>
      <c r="HS38" s="139"/>
      <c r="HT38" s="139"/>
      <c r="HU38" s="139"/>
      <c r="HV38" s="139"/>
      <c r="HW38" s="139"/>
      <c r="HX38" s="139"/>
      <c r="HY38" s="139"/>
      <c r="HZ38" s="139"/>
      <c r="IA38" s="139"/>
      <c r="IB38" s="139"/>
      <c r="IC38" s="139"/>
      <c r="ID38" s="139"/>
      <c r="IE38" s="139"/>
      <c r="IF38" s="139"/>
      <c r="IG38" s="139"/>
      <c r="IH38" s="139"/>
      <c r="II38" s="139"/>
      <c r="IJ38" s="139"/>
      <c r="IK38" s="139"/>
      <c r="IL38" s="139"/>
      <c r="IM38" s="139"/>
      <c r="IN38" s="139"/>
      <c r="IO38" s="139"/>
      <c r="IP38" s="139"/>
      <c r="IQ38" s="139"/>
      <c r="IR38" s="139"/>
      <c r="IS38" s="139"/>
      <c r="IT38" s="139"/>
      <c r="IU38" s="139"/>
      <c r="IV38" s="139"/>
    </row>
    <row r="39" spans="1:256" ht="17.100000000000001" customHeight="1">
      <c r="A39" s="16"/>
      <c r="B39" s="213"/>
      <c r="C39" s="42" t="s">
        <v>68</v>
      </c>
      <c r="D39" s="158">
        <v>34</v>
      </c>
      <c r="E39" s="158">
        <v>2</v>
      </c>
      <c r="F39" s="158">
        <v>0</v>
      </c>
      <c r="G39" s="158">
        <v>0</v>
      </c>
      <c r="H39" s="158">
        <v>0</v>
      </c>
      <c r="I39" s="158">
        <v>36</v>
      </c>
      <c r="J39" s="158">
        <v>71</v>
      </c>
      <c r="K39" s="158">
        <v>0</v>
      </c>
      <c r="L39" s="158">
        <v>2</v>
      </c>
      <c r="M39" s="158">
        <v>0</v>
      </c>
      <c r="N39" s="158">
        <v>3</v>
      </c>
      <c r="O39" s="158">
        <v>76</v>
      </c>
      <c r="P39" s="158">
        <v>0</v>
      </c>
      <c r="Q39" s="158">
        <v>0</v>
      </c>
      <c r="R39" s="158">
        <v>0</v>
      </c>
      <c r="S39" s="158">
        <v>0</v>
      </c>
      <c r="T39" s="158">
        <v>0</v>
      </c>
      <c r="U39" s="159">
        <v>0</v>
      </c>
      <c r="V39" s="213"/>
      <c r="W39" s="42" t="s">
        <v>68</v>
      </c>
      <c r="X39" s="158">
        <v>0</v>
      </c>
      <c r="Y39" s="158">
        <v>0</v>
      </c>
      <c r="Z39" s="158">
        <v>0</v>
      </c>
      <c r="AA39" s="158">
        <v>0</v>
      </c>
      <c r="AB39" s="158">
        <v>0</v>
      </c>
      <c r="AC39" s="158">
        <v>0</v>
      </c>
      <c r="AD39" s="158">
        <v>0</v>
      </c>
      <c r="AE39" s="158">
        <v>0</v>
      </c>
      <c r="AF39" s="158">
        <v>0</v>
      </c>
      <c r="AG39" s="158">
        <v>0</v>
      </c>
      <c r="AH39" s="158">
        <v>0</v>
      </c>
      <c r="AI39" s="158">
        <v>0</v>
      </c>
      <c r="AJ39" s="158">
        <v>105</v>
      </c>
      <c r="AK39" s="158">
        <v>2</v>
      </c>
      <c r="AL39" s="158">
        <v>2</v>
      </c>
      <c r="AM39" s="158">
        <v>0</v>
      </c>
      <c r="AN39" s="158">
        <v>3</v>
      </c>
      <c r="AO39" s="159">
        <v>112</v>
      </c>
      <c r="AP39" s="213"/>
      <c r="AQ39" s="42" t="s">
        <v>68</v>
      </c>
      <c r="AR39" s="51">
        <v>3</v>
      </c>
      <c r="AS39" s="51">
        <v>0</v>
      </c>
      <c r="AT39" s="51">
        <v>0</v>
      </c>
      <c r="AU39" s="51">
        <v>2</v>
      </c>
      <c r="AV39" s="51">
        <v>0</v>
      </c>
      <c r="AW39" s="51">
        <v>5</v>
      </c>
      <c r="AX39" s="51">
        <v>6</v>
      </c>
      <c r="AY39" s="51">
        <v>0</v>
      </c>
      <c r="AZ39" s="51">
        <v>0</v>
      </c>
      <c r="BA39" s="51">
        <v>0</v>
      </c>
      <c r="BB39" s="51">
        <v>5</v>
      </c>
      <c r="BC39" s="51">
        <v>11</v>
      </c>
      <c r="BD39" s="51">
        <v>0</v>
      </c>
      <c r="BE39" s="51">
        <v>0</v>
      </c>
      <c r="BF39" s="51">
        <v>0</v>
      </c>
      <c r="BG39" s="51">
        <v>0</v>
      </c>
      <c r="BH39" s="51">
        <v>0</v>
      </c>
      <c r="BI39" s="160">
        <v>0</v>
      </c>
      <c r="BJ39" s="213"/>
      <c r="BK39" s="42" t="s">
        <v>68</v>
      </c>
      <c r="BL39" s="158">
        <v>0</v>
      </c>
      <c r="BM39" s="158">
        <v>0</v>
      </c>
      <c r="BN39" s="158">
        <v>0</v>
      </c>
      <c r="BO39" s="158">
        <v>0</v>
      </c>
      <c r="BP39" s="158">
        <v>0</v>
      </c>
      <c r="BQ39" s="158">
        <v>0</v>
      </c>
      <c r="BR39" s="158">
        <v>0</v>
      </c>
      <c r="BS39" s="158">
        <v>0</v>
      </c>
      <c r="BT39" s="158">
        <v>0</v>
      </c>
      <c r="BU39" s="158">
        <v>0</v>
      </c>
      <c r="BV39" s="158">
        <v>0</v>
      </c>
      <c r="BW39" s="158">
        <v>0</v>
      </c>
      <c r="BX39" s="158">
        <v>9</v>
      </c>
      <c r="BY39" s="158">
        <v>0</v>
      </c>
      <c r="BZ39" s="158">
        <v>0</v>
      </c>
      <c r="CA39" s="158">
        <v>2</v>
      </c>
      <c r="CB39" s="158">
        <v>5</v>
      </c>
      <c r="CC39" s="159">
        <v>16</v>
      </c>
      <c r="CD39" s="139"/>
      <c r="CE39" s="139"/>
      <c r="CF39" s="139"/>
      <c r="CG39" s="139"/>
      <c r="CH39" s="139"/>
      <c r="CI39" s="139"/>
      <c r="CJ39" s="139"/>
      <c r="CK39" s="139"/>
      <c r="CL39" s="139"/>
      <c r="CM39" s="139"/>
      <c r="CN39" s="139"/>
      <c r="CO39" s="139"/>
      <c r="CP39" s="139"/>
      <c r="CQ39" s="139"/>
      <c r="CR39" s="139"/>
      <c r="CS39" s="139"/>
      <c r="CT39" s="139"/>
      <c r="CU39" s="139"/>
      <c r="CV39" s="139"/>
      <c r="CW39" s="139"/>
      <c r="CX39" s="139"/>
      <c r="CY39" s="139"/>
      <c r="CZ39" s="139"/>
      <c r="DA39" s="139"/>
      <c r="DB39" s="139"/>
      <c r="DC39" s="139"/>
      <c r="DD39" s="139"/>
      <c r="DE39" s="139"/>
      <c r="DF39" s="139"/>
      <c r="DG39" s="139"/>
      <c r="DH39" s="139"/>
      <c r="DI39" s="139"/>
      <c r="DJ39" s="139"/>
      <c r="DK39" s="139"/>
      <c r="DL39" s="139"/>
      <c r="DM39" s="139"/>
      <c r="DN39" s="139"/>
      <c r="DO39" s="139"/>
      <c r="DP39" s="139"/>
      <c r="DQ39" s="139"/>
      <c r="DR39" s="139"/>
      <c r="DS39" s="139"/>
      <c r="DT39" s="139"/>
      <c r="DU39" s="139"/>
      <c r="DV39" s="139"/>
      <c r="DW39" s="139"/>
      <c r="DX39" s="139"/>
      <c r="DY39" s="139"/>
      <c r="DZ39" s="139"/>
      <c r="EA39" s="139"/>
      <c r="EB39" s="139"/>
      <c r="EC39" s="139"/>
      <c r="ED39" s="139"/>
      <c r="EE39" s="139"/>
      <c r="EF39" s="139"/>
      <c r="EG39" s="139"/>
      <c r="EH39" s="139"/>
      <c r="EI39" s="139"/>
      <c r="EJ39" s="139"/>
      <c r="EK39" s="139"/>
      <c r="EL39" s="139"/>
      <c r="EM39" s="139"/>
      <c r="EN39" s="139"/>
      <c r="EO39" s="139"/>
      <c r="EP39" s="139"/>
      <c r="EQ39" s="139"/>
      <c r="ER39" s="139"/>
      <c r="ES39" s="139"/>
      <c r="ET39" s="139"/>
      <c r="EU39" s="139"/>
      <c r="EV39" s="139"/>
      <c r="EW39" s="139"/>
      <c r="EX39" s="139"/>
      <c r="EY39" s="139"/>
      <c r="EZ39" s="139"/>
      <c r="FA39" s="139"/>
      <c r="FB39" s="139"/>
      <c r="FC39" s="139"/>
      <c r="FD39" s="139"/>
      <c r="FE39" s="139"/>
      <c r="FF39" s="139"/>
      <c r="FG39" s="139"/>
      <c r="FH39" s="139"/>
      <c r="FI39" s="139"/>
      <c r="FJ39" s="139"/>
      <c r="FK39" s="139"/>
      <c r="FL39" s="139"/>
      <c r="FM39" s="139"/>
      <c r="FN39" s="139"/>
      <c r="FO39" s="139"/>
      <c r="FP39" s="139"/>
      <c r="FQ39" s="139"/>
      <c r="FR39" s="139"/>
      <c r="FS39" s="139"/>
      <c r="FT39" s="139"/>
      <c r="FU39" s="139"/>
      <c r="FV39" s="139"/>
      <c r="FW39" s="139"/>
      <c r="FX39" s="139"/>
      <c r="FY39" s="139"/>
      <c r="FZ39" s="139"/>
      <c r="GA39" s="139"/>
      <c r="GB39" s="139"/>
      <c r="GC39" s="139"/>
      <c r="GD39" s="139"/>
      <c r="GE39" s="139"/>
      <c r="GF39" s="139"/>
      <c r="GG39" s="139"/>
      <c r="GH39" s="139"/>
      <c r="GI39" s="139"/>
      <c r="GJ39" s="139"/>
      <c r="GK39" s="139"/>
      <c r="GL39" s="139"/>
      <c r="GM39" s="139"/>
      <c r="GN39" s="139"/>
      <c r="GO39" s="139"/>
      <c r="GP39" s="139"/>
      <c r="GQ39" s="139"/>
      <c r="GR39" s="139"/>
      <c r="GS39" s="139"/>
      <c r="GT39" s="139"/>
      <c r="GU39" s="139"/>
      <c r="GV39" s="139"/>
      <c r="GW39" s="139"/>
      <c r="GX39" s="139"/>
      <c r="GY39" s="139"/>
      <c r="GZ39" s="139"/>
      <c r="HA39" s="139"/>
      <c r="HB39" s="139"/>
      <c r="HC39" s="139"/>
      <c r="HD39" s="139"/>
      <c r="HE39" s="139"/>
      <c r="HF39" s="139"/>
      <c r="HG39" s="139"/>
      <c r="HH39" s="139"/>
      <c r="HI39" s="139"/>
      <c r="HJ39" s="139"/>
      <c r="HK39" s="139"/>
      <c r="HL39" s="139"/>
      <c r="HM39" s="139"/>
      <c r="HN39" s="139"/>
      <c r="HO39" s="139"/>
      <c r="HP39" s="139"/>
      <c r="HQ39" s="139"/>
      <c r="HR39" s="139"/>
      <c r="HS39" s="139"/>
      <c r="HT39" s="139"/>
      <c r="HU39" s="139"/>
      <c r="HV39" s="139"/>
      <c r="HW39" s="139"/>
      <c r="HX39" s="139"/>
      <c r="HY39" s="139"/>
      <c r="HZ39" s="139"/>
      <c r="IA39" s="139"/>
      <c r="IB39" s="139"/>
      <c r="IC39" s="139"/>
      <c r="ID39" s="139"/>
      <c r="IE39" s="139"/>
      <c r="IF39" s="139"/>
      <c r="IG39" s="139"/>
      <c r="IH39" s="139"/>
      <c r="II39" s="139"/>
      <c r="IJ39" s="139"/>
      <c r="IK39" s="139"/>
      <c r="IL39" s="139"/>
      <c r="IM39" s="139"/>
      <c r="IN39" s="139"/>
      <c r="IO39" s="139"/>
      <c r="IP39" s="139"/>
      <c r="IQ39" s="139"/>
      <c r="IR39" s="139"/>
      <c r="IS39" s="139"/>
      <c r="IT39" s="139"/>
      <c r="IU39" s="139"/>
      <c r="IV39" s="139"/>
    </row>
    <row r="40" spans="1:256" ht="17.100000000000001" customHeight="1">
      <c r="A40" s="16"/>
      <c r="B40" s="213"/>
      <c r="C40" s="42" t="s">
        <v>69</v>
      </c>
      <c r="D40" s="158">
        <v>74</v>
      </c>
      <c r="E40" s="158">
        <v>0</v>
      </c>
      <c r="F40" s="158">
        <v>2</v>
      </c>
      <c r="G40" s="158">
        <v>0</v>
      </c>
      <c r="H40" s="158">
        <v>0</v>
      </c>
      <c r="I40" s="158">
        <v>76</v>
      </c>
      <c r="J40" s="158">
        <v>18</v>
      </c>
      <c r="K40" s="158">
        <v>0</v>
      </c>
      <c r="L40" s="158">
        <v>0</v>
      </c>
      <c r="M40" s="158">
        <v>0</v>
      </c>
      <c r="N40" s="158">
        <v>1</v>
      </c>
      <c r="O40" s="158">
        <v>19</v>
      </c>
      <c r="P40" s="158">
        <v>0</v>
      </c>
      <c r="Q40" s="158">
        <v>0</v>
      </c>
      <c r="R40" s="158">
        <v>0</v>
      </c>
      <c r="S40" s="158">
        <v>0</v>
      </c>
      <c r="T40" s="158">
        <v>0</v>
      </c>
      <c r="U40" s="159">
        <v>0</v>
      </c>
      <c r="V40" s="213"/>
      <c r="W40" s="42" t="s">
        <v>69</v>
      </c>
      <c r="X40" s="158">
        <v>0</v>
      </c>
      <c r="Y40" s="158">
        <v>0</v>
      </c>
      <c r="Z40" s="158">
        <v>0</v>
      </c>
      <c r="AA40" s="158">
        <v>0</v>
      </c>
      <c r="AB40" s="158">
        <v>0</v>
      </c>
      <c r="AC40" s="158">
        <v>0</v>
      </c>
      <c r="AD40" s="158">
        <v>0</v>
      </c>
      <c r="AE40" s="158">
        <v>0</v>
      </c>
      <c r="AF40" s="158">
        <v>0</v>
      </c>
      <c r="AG40" s="158">
        <v>0</v>
      </c>
      <c r="AH40" s="158">
        <v>0</v>
      </c>
      <c r="AI40" s="158">
        <v>0</v>
      </c>
      <c r="AJ40" s="158">
        <v>92</v>
      </c>
      <c r="AK40" s="158">
        <v>0</v>
      </c>
      <c r="AL40" s="158">
        <v>2</v>
      </c>
      <c r="AM40" s="158">
        <v>0</v>
      </c>
      <c r="AN40" s="158">
        <v>1</v>
      </c>
      <c r="AO40" s="159">
        <v>95</v>
      </c>
      <c r="AP40" s="213"/>
      <c r="AQ40" s="42" t="s">
        <v>69</v>
      </c>
      <c r="AR40" s="51">
        <v>0</v>
      </c>
      <c r="AS40" s="51">
        <v>0</v>
      </c>
      <c r="AT40" s="51">
        <v>0</v>
      </c>
      <c r="AU40" s="51">
        <v>0</v>
      </c>
      <c r="AV40" s="51">
        <v>0</v>
      </c>
      <c r="AW40" s="51">
        <v>0</v>
      </c>
      <c r="AX40" s="51">
        <v>5</v>
      </c>
      <c r="AY40" s="51">
        <v>0</v>
      </c>
      <c r="AZ40" s="51">
        <v>0</v>
      </c>
      <c r="BA40" s="51">
        <v>0</v>
      </c>
      <c r="BB40" s="51">
        <v>0</v>
      </c>
      <c r="BC40" s="51">
        <v>5</v>
      </c>
      <c r="BD40" s="51">
        <v>0</v>
      </c>
      <c r="BE40" s="51">
        <v>0</v>
      </c>
      <c r="BF40" s="51">
        <v>0</v>
      </c>
      <c r="BG40" s="51">
        <v>0</v>
      </c>
      <c r="BH40" s="51">
        <v>0</v>
      </c>
      <c r="BI40" s="160">
        <v>0</v>
      </c>
      <c r="BJ40" s="213"/>
      <c r="BK40" s="42" t="s">
        <v>69</v>
      </c>
      <c r="BL40" s="158">
        <v>0</v>
      </c>
      <c r="BM40" s="158">
        <v>0</v>
      </c>
      <c r="BN40" s="158">
        <v>0</v>
      </c>
      <c r="BO40" s="158">
        <v>0</v>
      </c>
      <c r="BP40" s="158">
        <v>0</v>
      </c>
      <c r="BQ40" s="158">
        <v>0</v>
      </c>
      <c r="BR40" s="158">
        <v>0</v>
      </c>
      <c r="BS40" s="158">
        <v>0</v>
      </c>
      <c r="BT40" s="158">
        <v>0</v>
      </c>
      <c r="BU40" s="158">
        <v>0</v>
      </c>
      <c r="BV40" s="158">
        <v>0</v>
      </c>
      <c r="BW40" s="158">
        <v>0</v>
      </c>
      <c r="BX40" s="158">
        <v>5</v>
      </c>
      <c r="BY40" s="158">
        <v>0</v>
      </c>
      <c r="BZ40" s="158">
        <v>0</v>
      </c>
      <c r="CA40" s="158">
        <v>0</v>
      </c>
      <c r="CB40" s="158">
        <v>0</v>
      </c>
      <c r="CC40" s="159">
        <v>5</v>
      </c>
      <c r="CD40" s="139"/>
      <c r="CE40" s="139"/>
      <c r="CF40" s="139"/>
      <c r="CG40" s="139"/>
      <c r="CH40" s="139"/>
      <c r="CI40" s="139"/>
      <c r="CJ40" s="139"/>
      <c r="CK40" s="139"/>
      <c r="CL40" s="139"/>
      <c r="CM40" s="139"/>
      <c r="CN40" s="139"/>
      <c r="CO40" s="139"/>
      <c r="CP40" s="139"/>
      <c r="CQ40" s="139"/>
      <c r="CR40" s="139"/>
      <c r="CS40" s="139"/>
      <c r="CT40" s="139"/>
      <c r="CU40" s="139"/>
      <c r="CV40" s="139"/>
      <c r="CW40" s="139"/>
      <c r="CX40" s="139"/>
      <c r="CY40" s="139"/>
      <c r="CZ40" s="139"/>
      <c r="DA40" s="139"/>
      <c r="DB40" s="139"/>
      <c r="DC40" s="139"/>
      <c r="DD40" s="139"/>
      <c r="DE40" s="139"/>
      <c r="DF40" s="139"/>
      <c r="DG40" s="139"/>
      <c r="DH40" s="139"/>
      <c r="DI40" s="139"/>
      <c r="DJ40" s="139"/>
      <c r="DK40" s="139"/>
      <c r="DL40" s="139"/>
      <c r="DM40" s="139"/>
      <c r="DN40" s="139"/>
      <c r="DO40" s="139"/>
      <c r="DP40" s="139"/>
      <c r="DQ40" s="139"/>
      <c r="DR40" s="139"/>
      <c r="DS40" s="139"/>
      <c r="DT40" s="139"/>
      <c r="DU40" s="139"/>
      <c r="DV40" s="139"/>
      <c r="DW40" s="139"/>
      <c r="DX40" s="139"/>
      <c r="DY40" s="139"/>
      <c r="DZ40" s="139"/>
      <c r="EA40" s="139"/>
      <c r="EB40" s="139"/>
      <c r="EC40" s="139"/>
      <c r="ED40" s="139"/>
      <c r="EE40" s="139"/>
      <c r="EF40" s="139"/>
      <c r="EG40" s="139"/>
      <c r="EH40" s="139"/>
      <c r="EI40" s="139"/>
      <c r="EJ40" s="139"/>
      <c r="EK40" s="139"/>
      <c r="EL40" s="139"/>
      <c r="EM40" s="139"/>
      <c r="EN40" s="139"/>
      <c r="EO40" s="139"/>
      <c r="EP40" s="139"/>
      <c r="EQ40" s="139"/>
      <c r="ER40" s="139"/>
      <c r="ES40" s="139"/>
      <c r="ET40" s="139"/>
      <c r="EU40" s="139"/>
      <c r="EV40" s="139"/>
      <c r="EW40" s="139"/>
      <c r="EX40" s="139"/>
      <c r="EY40" s="139"/>
      <c r="EZ40" s="139"/>
      <c r="FA40" s="139"/>
      <c r="FB40" s="139"/>
      <c r="FC40" s="139"/>
      <c r="FD40" s="139"/>
      <c r="FE40" s="139"/>
      <c r="FF40" s="139"/>
      <c r="FG40" s="139"/>
      <c r="FH40" s="139"/>
      <c r="FI40" s="139"/>
      <c r="FJ40" s="139"/>
      <c r="FK40" s="139"/>
      <c r="FL40" s="139"/>
      <c r="FM40" s="139"/>
      <c r="FN40" s="139"/>
      <c r="FO40" s="139"/>
      <c r="FP40" s="139"/>
      <c r="FQ40" s="139"/>
      <c r="FR40" s="139"/>
      <c r="FS40" s="139"/>
      <c r="FT40" s="139"/>
      <c r="FU40" s="139"/>
      <c r="FV40" s="139"/>
      <c r="FW40" s="139"/>
      <c r="FX40" s="139"/>
      <c r="FY40" s="139"/>
      <c r="FZ40" s="139"/>
      <c r="GA40" s="139"/>
      <c r="GB40" s="139"/>
      <c r="GC40" s="139"/>
      <c r="GD40" s="139"/>
      <c r="GE40" s="139"/>
      <c r="GF40" s="139"/>
      <c r="GG40" s="139"/>
      <c r="GH40" s="139"/>
      <c r="GI40" s="139"/>
      <c r="GJ40" s="139"/>
      <c r="GK40" s="139"/>
      <c r="GL40" s="139"/>
      <c r="GM40" s="139"/>
      <c r="GN40" s="139"/>
      <c r="GO40" s="139"/>
      <c r="GP40" s="139"/>
      <c r="GQ40" s="139"/>
      <c r="GR40" s="139"/>
      <c r="GS40" s="139"/>
      <c r="GT40" s="139"/>
      <c r="GU40" s="139"/>
      <c r="GV40" s="139"/>
      <c r="GW40" s="139"/>
      <c r="GX40" s="139"/>
      <c r="GY40" s="139"/>
      <c r="GZ40" s="139"/>
      <c r="HA40" s="139"/>
      <c r="HB40" s="139"/>
      <c r="HC40" s="139"/>
      <c r="HD40" s="139"/>
      <c r="HE40" s="139"/>
      <c r="HF40" s="139"/>
      <c r="HG40" s="139"/>
      <c r="HH40" s="139"/>
      <c r="HI40" s="139"/>
      <c r="HJ40" s="139"/>
      <c r="HK40" s="139"/>
      <c r="HL40" s="139"/>
      <c r="HM40" s="139"/>
      <c r="HN40" s="139"/>
      <c r="HO40" s="139"/>
      <c r="HP40" s="139"/>
      <c r="HQ40" s="139"/>
      <c r="HR40" s="139"/>
      <c r="HS40" s="139"/>
      <c r="HT40" s="139"/>
      <c r="HU40" s="139"/>
      <c r="HV40" s="139"/>
      <c r="HW40" s="139"/>
      <c r="HX40" s="139"/>
      <c r="HY40" s="139"/>
      <c r="HZ40" s="139"/>
      <c r="IA40" s="139"/>
      <c r="IB40" s="139"/>
      <c r="IC40" s="139"/>
      <c r="ID40" s="139"/>
      <c r="IE40" s="139"/>
      <c r="IF40" s="139"/>
      <c r="IG40" s="139"/>
      <c r="IH40" s="139"/>
      <c r="II40" s="139"/>
      <c r="IJ40" s="139"/>
      <c r="IK40" s="139"/>
      <c r="IL40" s="139"/>
      <c r="IM40" s="139"/>
      <c r="IN40" s="139"/>
      <c r="IO40" s="139"/>
      <c r="IP40" s="139"/>
      <c r="IQ40" s="139"/>
      <c r="IR40" s="139"/>
      <c r="IS40" s="139"/>
      <c r="IT40" s="139"/>
      <c r="IU40" s="139"/>
      <c r="IV40" s="139"/>
    </row>
    <row r="41" spans="1:256" ht="17.100000000000001" customHeight="1">
      <c r="A41" s="16"/>
      <c r="B41" s="213"/>
      <c r="C41" s="42" t="s">
        <v>70</v>
      </c>
      <c r="D41" s="166">
        <v>12</v>
      </c>
      <c r="E41" s="166">
        <v>0</v>
      </c>
      <c r="F41" s="166">
        <v>3</v>
      </c>
      <c r="G41" s="166">
        <v>0</v>
      </c>
      <c r="H41" s="166">
        <v>4</v>
      </c>
      <c r="I41" s="166">
        <v>19</v>
      </c>
      <c r="J41" s="166">
        <v>35</v>
      </c>
      <c r="K41" s="166">
        <v>0</v>
      </c>
      <c r="L41" s="166">
        <v>2</v>
      </c>
      <c r="M41" s="166">
        <v>0</v>
      </c>
      <c r="N41" s="166">
        <v>2</v>
      </c>
      <c r="O41" s="166">
        <v>39</v>
      </c>
      <c r="P41" s="166">
        <v>0</v>
      </c>
      <c r="Q41" s="166">
        <v>0</v>
      </c>
      <c r="R41" s="166">
        <v>0</v>
      </c>
      <c r="S41" s="166">
        <v>0</v>
      </c>
      <c r="T41" s="166">
        <v>0</v>
      </c>
      <c r="U41" s="167">
        <v>0</v>
      </c>
      <c r="V41" s="213"/>
      <c r="W41" s="42" t="s">
        <v>70</v>
      </c>
      <c r="X41" s="166">
        <v>0</v>
      </c>
      <c r="Y41" s="166">
        <v>0</v>
      </c>
      <c r="Z41" s="166">
        <v>0</v>
      </c>
      <c r="AA41" s="166">
        <v>0</v>
      </c>
      <c r="AB41" s="166">
        <v>0</v>
      </c>
      <c r="AC41" s="166">
        <v>0</v>
      </c>
      <c r="AD41" s="166">
        <v>0</v>
      </c>
      <c r="AE41" s="166">
        <v>0</v>
      </c>
      <c r="AF41" s="166">
        <v>0</v>
      </c>
      <c r="AG41" s="166">
        <v>0</v>
      </c>
      <c r="AH41" s="166">
        <v>0</v>
      </c>
      <c r="AI41" s="166">
        <v>0</v>
      </c>
      <c r="AJ41" s="166">
        <v>47</v>
      </c>
      <c r="AK41" s="166">
        <v>0</v>
      </c>
      <c r="AL41" s="166">
        <v>5</v>
      </c>
      <c r="AM41" s="166">
        <v>0</v>
      </c>
      <c r="AN41" s="166">
        <v>6</v>
      </c>
      <c r="AO41" s="167">
        <v>58</v>
      </c>
      <c r="AP41" s="213"/>
      <c r="AQ41" s="42" t="s">
        <v>70</v>
      </c>
      <c r="AR41" s="51">
        <v>1</v>
      </c>
      <c r="AS41" s="45">
        <v>0</v>
      </c>
      <c r="AT41" s="45">
        <v>0</v>
      </c>
      <c r="AU41" s="45">
        <v>1</v>
      </c>
      <c r="AV41" s="45">
        <v>1</v>
      </c>
      <c r="AW41" s="45">
        <v>3</v>
      </c>
      <c r="AX41" s="45">
        <v>9</v>
      </c>
      <c r="AY41" s="45">
        <v>0</v>
      </c>
      <c r="AZ41" s="45">
        <v>0</v>
      </c>
      <c r="BA41" s="45">
        <v>0</v>
      </c>
      <c r="BB41" s="45">
        <v>11</v>
      </c>
      <c r="BC41" s="45">
        <v>20</v>
      </c>
      <c r="BD41" s="45">
        <v>0</v>
      </c>
      <c r="BE41" s="45">
        <v>0</v>
      </c>
      <c r="BF41" s="45">
        <v>0</v>
      </c>
      <c r="BG41" s="45">
        <v>0</v>
      </c>
      <c r="BH41" s="45">
        <v>0</v>
      </c>
      <c r="BI41" s="52">
        <v>0</v>
      </c>
      <c r="BJ41" s="213"/>
      <c r="BK41" s="42" t="s">
        <v>70</v>
      </c>
      <c r="BL41" s="158">
        <v>0</v>
      </c>
      <c r="BM41" s="166">
        <v>0</v>
      </c>
      <c r="BN41" s="166">
        <v>0</v>
      </c>
      <c r="BO41" s="166">
        <v>0</v>
      </c>
      <c r="BP41" s="166">
        <v>0</v>
      </c>
      <c r="BQ41" s="166">
        <v>0</v>
      </c>
      <c r="BR41" s="166">
        <v>0</v>
      </c>
      <c r="BS41" s="166">
        <v>0</v>
      </c>
      <c r="BT41" s="166">
        <v>0</v>
      </c>
      <c r="BU41" s="166">
        <v>0</v>
      </c>
      <c r="BV41" s="166">
        <v>0</v>
      </c>
      <c r="BW41" s="166">
        <v>0</v>
      </c>
      <c r="BX41" s="166">
        <v>10</v>
      </c>
      <c r="BY41" s="166">
        <v>0</v>
      </c>
      <c r="BZ41" s="166">
        <v>0</v>
      </c>
      <c r="CA41" s="166">
        <v>1</v>
      </c>
      <c r="CB41" s="166">
        <v>12</v>
      </c>
      <c r="CC41" s="167">
        <v>23</v>
      </c>
      <c r="CD41" s="139"/>
      <c r="CE41" s="139"/>
      <c r="CF41" s="139"/>
      <c r="CG41" s="139"/>
      <c r="CH41" s="139"/>
      <c r="CI41" s="139"/>
      <c r="CJ41" s="139"/>
      <c r="CK41" s="139"/>
      <c r="CL41" s="139"/>
      <c r="CM41" s="139"/>
      <c r="CN41" s="139"/>
      <c r="CO41" s="139"/>
      <c r="CP41" s="139"/>
      <c r="CQ41" s="139"/>
      <c r="CR41" s="139"/>
      <c r="CS41" s="139"/>
      <c r="CT41" s="139"/>
      <c r="CU41" s="139"/>
      <c r="CV41" s="139"/>
      <c r="CW41" s="139"/>
      <c r="CX41" s="139"/>
      <c r="CY41" s="139"/>
      <c r="CZ41" s="139"/>
      <c r="DA41" s="139"/>
      <c r="DB41" s="139"/>
      <c r="DC41" s="139"/>
      <c r="DD41" s="139"/>
      <c r="DE41" s="139"/>
      <c r="DF41" s="139"/>
      <c r="DG41" s="139"/>
      <c r="DH41" s="139"/>
      <c r="DI41" s="139"/>
      <c r="DJ41" s="139"/>
      <c r="DK41" s="139"/>
      <c r="DL41" s="139"/>
      <c r="DM41" s="139"/>
      <c r="DN41" s="139"/>
      <c r="DO41" s="139"/>
      <c r="DP41" s="139"/>
      <c r="DQ41" s="139"/>
      <c r="DR41" s="139"/>
      <c r="DS41" s="139"/>
      <c r="DT41" s="139"/>
      <c r="DU41" s="139"/>
      <c r="DV41" s="139"/>
      <c r="DW41" s="139"/>
      <c r="DX41" s="139"/>
      <c r="DY41" s="139"/>
      <c r="DZ41" s="139"/>
      <c r="EA41" s="139"/>
      <c r="EB41" s="139"/>
      <c r="EC41" s="139"/>
      <c r="ED41" s="139"/>
      <c r="EE41" s="139"/>
      <c r="EF41" s="139"/>
      <c r="EG41" s="139"/>
      <c r="EH41" s="139"/>
      <c r="EI41" s="139"/>
      <c r="EJ41" s="139"/>
      <c r="EK41" s="139"/>
      <c r="EL41" s="139"/>
      <c r="EM41" s="139"/>
      <c r="EN41" s="139"/>
      <c r="EO41" s="139"/>
      <c r="EP41" s="139"/>
      <c r="EQ41" s="139"/>
      <c r="ER41" s="139"/>
      <c r="ES41" s="139"/>
      <c r="ET41" s="139"/>
      <c r="EU41" s="139"/>
      <c r="EV41" s="139"/>
      <c r="EW41" s="139"/>
      <c r="EX41" s="139"/>
      <c r="EY41" s="139"/>
      <c r="EZ41" s="139"/>
      <c r="FA41" s="139"/>
      <c r="FB41" s="139"/>
      <c r="FC41" s="139"/>
      <c r="FD41" s="139"/>
      <c r="FE41" s="139"/>
      <c r="FF41" s="139"/>
      <c r="FG41" s="139"/>
      <c r="FH41" s="139"/>
      <c r="FI41" s="139"/>
      <c r="FJ41" s="139"/>
      <c r="FK41" s="139"/>
      <c r="FL41" s="139"/>
      <c r="FM41" s="139"/>
      <c r="FN41" s="139"/>
      <c r="FO41" s="139"/>
      <c r="FP41" s="139"/>
      <c r="FQ41" s="139"/>
      <c r="FR41" s="139"/>
      <c r="FS41" s="139"/>
      <c r="FT41" s="139"/>
      <c r="FU41" s="139"/>
      <c r="FV41" s="139"/>
      <c r="FW41" s="139"/>
      <c r="FX41" s="139"/>
      <c r="FY41" s="139"/>
      <c r="FZ41" s="139"/>
      <c r="GA41" s="139"/>
      <c r="GB41" s="139"/>
      <c r="GC41" s="139"/>
      <c r="GD41" s="139"/>
      <c r="GE41" s="139"/>
      <c r="GF41" s="139"/>
      <c r="GG41" s="139"/>
      <c r="GH41" s="139"/>
      <c r="GI41" s="139"/>
      <c r="GJ41" s="139"/>
      <c r="GK41" s="139"/>
      <c r="GL41" s="139"/>
      <c r="GM41" s="139"/>
      <c r="GN41" s="139"/>
      <c r="GO41" s="139"/>
      <c r="GP41" s="139"/>
      <c r="GQ41" s="139"/>
      <c r="GR41" s="139"/>
      <c r="GS41" s="139"/>
      <c r="GT41" s="139"/>
      <c r="GU41" s="139"/>
      <c r="GV41" s="139"/>
      <c r="GW41" s="139"/>
      <c r="GX41" s="139"/>
      <c r="GY41" s="139"/>
      <c r="GZ41" s="139"/>
      <c r="HA41" s="139"/>
      <c r="HB41" s="139"/>
      <c r="HC41" s="139"/>
      <c r="HD41" s="139"/>
      <c r="HE41" s="139"/>
      <c r="HF41" s="139"/>
      <c r="HG41" s="139"/>
      <c r="HH41" s="139"/>
      <c r="HI41" s="139"/>
      <c r="HJ41" s="139"/>
      <c r="HK41" s="139"/>
      <c r="HL41" s="139"/>
      <c r="HM41" s="139"/>
      <c r="HN41" s="139"/>
      <c r="HO41" s="139"/>
      <c r="HP41" s="139"/>
      <c r="HQ41" s="139"/>
      <c r="HR41" s="139"/>
      <c r="HS41" s="139"/>
      <c r="HT41" s="139"/>
      <c r="HU41" s="139"/>
      <c r="HV41" s="139"/>
      <c r="HW41" s="139"/>
      <c r="HX41" s="139"/>
      <c r="HY41" s="139"/>
      <c r="HZ41" s="139"/>
      <c r="IA41" s="139"/>
      <c r="IB41" s="139"/>
      <c r="IC41" s="139"/>
      <c r="ID41" s="139"/>
      <c r="IE41" s="139"/>
      <c r="IF41" s="139"/>
      <c r="IG41" s="139"/>
      <c r="IH41" s="139"/>
      <c r="II41" s="139"/>
      <c r="IJ41" s="139"/>
      <c r="IK41" s="139"/>
      <c r="IL41" s="139"/>
      <c r="IM41" s="139"/>
      <c r="IN41" s="139"/>
      <c r="IO41" s="139"/>
      <c r="IP41" s="139"/>
      <c r="IQ41" s="139"/>
      <c r="IR41" s="139"/>
      <c r="IS41" s="139"/>
      <c r="IT41" s="139"/>
      <c r="IU41" s="139"/>
      <c r="IV41" s="139"/>
    </row>
    <row r="42" spans="1:256" ht="17.100000000000001" customHeight="1">
      <c r="A42" s="16"/>
      <c r="B42" s="214"/>
      <c r="C42" s="30" t="s">
        <v>34</v>
      </c>
      <c r="D42" s="155">
        <f t="shared" ref="D42:U42" si="20">SUM(D38:D41)</f>
        <v>356</v>
      </c>
      <c r="E42" s="155">
        <f t="shared" si="20"/>
        <v>19</v>
      </c>
      <c r="F42" s="155">
        <f t="shared" si="20"/>
        <v>13</v>
      </c>
      <c r="G42" s="155">
        <f t="shared" si="20"/>
        <v>1</v>
      </c>
      <c r="H42" s="155">
        <f t="shared" si="20"/>
        <v>6</v>
      </c>
      <c r="I42" s="155">
        <f t="shared" si="20"/>
        <v>395</v>
      </c>
      <c r="J42" s="155">
        <f t="shared" si="20"/>
        <v>301</v>
      </c>
      <c r="K42" s="155">
        <f t="shared" si="20"/>
        <v>5</v>
      </c>
      <c r="L42" s="155">
        <f t="shared" si="20"/>
        <v>9</v>
      </c>
      <c r="M42" s="155">
        <f t="shared" si="20"/>
        <v>2</v>
      </c>
      <c r="N42" s="155">
        <f t="shared" si="20"/>
        <v>7</v>
      </c>
      <c r="O42" s="155">
        <f t="shared" si="20"/>
        <v>324</v>
      </c>
      <c r="P42" s="155">
        <f t="shared" si="20"/>
        <v>0</v>
      </c>
      <c r="Q42" s="155">
        <f t="shared" si="20"/>
        <v>0</v>
      </c>
      <c r="R42" s="155">
        <f t="shared" si="20"/>
        <v>0</v>
      </c>
      <c r="S42" s="155">
        <f t="shared" si="20"/>
        <v>0</v>
      </c>
      <c r="T42" s="155">
        <f t="shared" si="20"/>
        <v>0</v>
      </c>
      <c r="U42" s="156">
        <f t="shared" si="20"/>
        <v>0</v>
      </c>
      <c r="V42" s="214"/>
      <c r="W42" s="30" t="s">
        <v>34</v>
      </c>
      <c r="X42" s="155">
        <f t="shared" ref="X42:AO42" si="21">SUM(X38:X41)</f>
        <v>0</v>
      </c>
      <c r="Y42" s="155">
        <f t="shared" si="21"/>
        <v>0</v>
      </c>
      <c r="Z42" s="155">
        <f t="shared" si="21"/>
        <v>0</v>
      </c>
      <c r="AA42" s="155">
        <f t="shared" si="21"/>
        <v>0</v>
      </c>
      <c r="AB42" s="155">
        <f t="shared" si="21"/>
        <v>0</v>
      </c>
      <c r="AC42" s="155">
        <f t="shared" si="21"/>
        <v>0</v>
      </c>
      <c r="AD42" s="155">
        <f t="shared" si="21"/>
        <v>0</v>
      </c>
      <c r="AE42" s="155">
        <f t="shared" si="21"/>
        <v>0</v>
      </c>
      <c r="AF42" s="155">
        <f t="shared" si="21"/>
        <v>0</v>
      </c>
      <c r="AG42" s="155">
        <f t="shared" si="21"/>
        <v>0</v>
      </c>
      <c r="AH42" s="155">
        <f t="shared" si="21"/>
        <v>0</v>
      </c>
      <c r="AI42" s="155">
        <f t="shared" si="21"/>
        <v>0</v>
      </c>
      <c r="AJ42" s="155">
        <f t="shared" si="21"/>
        <v>657</v>
      </c>
      <c r="AK42" s="155">
        <f t="shared" si="21"/>
        <v>24</v>
      </c>
      <c r="AL42" s="155">
        <f t="shared" si="21"/>
        <v>22</v>
      </c>
      <c r="AM42" s="155">
        <f t="shared" si="21"/>
        <v>3</v>
      </c>
      <c r="AN42" s="155">
        <f t="shared" si="21"/>
        <v>13</v>
      </c>
      <c r="AO42" s="156">
        <f t="shared" si="21"/>
        <v>719</v>
      </c>
      <c r="AP42" s="214"/>
      <c r="AQ42" s="30" t="s">
        <v>34</v>
      </c>
      <c r="AR42" s="155">
        <f t="shared" ref="AR42:BI42" si="22">SUM(AR38:AR41)</f>
        <v>16</v>
      </c>
      <c r="AS42" s="155">
        <f t="shared" si="22"/>
        <v>0</v>
      </c>
      <c r="AT42" s="155">
        <f t="shared" si="22"/>
        <v>2</v>
      </c>
      <c r="AU42" s="155">
        <f t="shared" si="22"/>
        <v>6</v>
      </c>
      <c r="AV42" s="155">
        <f t="shared" si="22"/>
        <v>2</v>
      </c>
      <c r="AW42" s="155">
        <f t="shared" si="22"/>
        <v>26</v>
      </c>
      <c r="AX42" s="155">
        <f t="shared" si="22"/>
        <v>48</v>
      </c>
      <c r="AY42" s="155">
        <f t="shared" si="22"/>
        <v>0</v>
      </c>
      <c r="AZ42" s="155">
        <f t="shared" si="22"/>
        <v>2</v>
      </c>
      <c r="BA42" s="155">
        <f t="shared" si="22"/>
        <v>3</v>
      </c>
      <c r="BB42" s="155">
        <f t="shared" si="22"/>
        <v>18</v>
      </c>
      <c r="BC42" s="155">
        <f t="shared" si="22"/>
        <v>71</v>
      </c>
      <c r="BD42" s="155">
        <f t="shared" si="22"/>
        <v>0</v>
      </c>
      <c r="BE42" s="155">
        <f t="shared" si="22"/>
        <v>0</v>
      </c>
      <c r="BF42" s="155">
        <f t="shared" si="22"/>
        <v>0</v>
      </c>
      <c r="BG42" s="155">
        <f t="shared" si="22"/>
        <v>0</v>
      </c>
      <c r="BH42" s="155">
        <f t="shared" si="22"/>
        <v>0</v>
      </c>
      <c r="BI42" s="156">
        <f t="shared" si="22"/>
        <v>0</v>
      </c>
      <c r="BJ42" s="214"/>
      <c r="BK42" s="30" t="s">
        <v>34</v>
      </c>
      <c r="BL42" s="155">
        <f t="shared" ref="BL42:CC42" si="23">SUM(BL38:BL41)</f>
        <v>0</v>
      </c>
      <c r="BM42" s="155">
        <f t="shared" si="23"/>
        <v>0</v>
      </c>
      <c r="BN42" s="155">
        <f t="shared" si="23"/>
        <v>0</v>
      </c>
      <c r="BO42" s="155">
        <f t="shared" si="23"/>
        <v>0</v>
      </c>
      <c r="BP42" s="155">
        <f t="shared" si="23"/>
        <v>0</v>
      </c>
      <c r="BQ42" s="155">
        <f t="shared" si="23"/>
        <v>0</v>
      </c>
      <c r="BR42" s="155">
        <f t="shared" si="23"/>
        <v>0</v>
      </c>
      <c r="BS42" s="155">
        <f t="shared" si="23"/>
        <v>0</v>
      </c>
      <c r="BT42" s="155">
        <f t="shared" si="23"/>
        <v>0</v>
      </c>
      <c r="BU42" s="155">
        <f t="shared" si="23"/>
        <v>0</v>
      </c>
      <c r="BV42" s="155">
        <f t="shared" si="23"/>
        <v>0</v>
      </c>
      <c r="BW42" s="155">
        <f t="shared" si="23"/>
        <v>0</v>
      </c>
      <c r="BX42" s="155">
        <f t="shared" si="23"/>
        <v>64</v>
      </c>
      <c r="BY42" s="155">
        <f t="shared" si="23"/>
        <v>0</v>
      </c>
      <c r="BZ42" s="155">
        <f t="shared" si="23"/>
        <v>4</v>
      </c>
      <c r="CA42" s="155">
        <f t="shared" si="23"/>
        <v>9</v>
      </c>
      <c r="CB42" s="155">
        <f t="shared" si="23"/>
        <v>20</v>
      </c>
      <c r="CC42" s="156">
        <f t="shared" si="23"/>
        <v>97</v>
      </c>
      <c r="CD42" s="139"/>
      <c r="CE42" s="139"/>
      <c r="CF42" s="139"/>
      <c r="CG42" s="139"/>
      <c r="CH42" s="139"/>
      <c r="CI42" s="139"/>
      <c r="CJ42" s="139"/>
      <c r="CK42" s="139"/>
      <c r="CL42" s="139"/>
      <c r="CM42" s="139"/>
      <c r="CN42" s="139"/>
      <c r="CO42" s="139"/>
      <c r="CP42" s="139"/>
      <c r="CQ42" s="139"/>
      <c r="CR42" s="139"/>
      <c r="CS42" s="139"/>
      <c r="CT42" s="139"/>
      <c r="CU42" s="139"/>
      <c r="CV42" s="139"/>
      <c r="CW42" s="139"/>
      <c r="CX42" s="139"/>
      <c r="CY42" s="139"/>
      <c r="CZ42" s="139"/>
      <c r="DA42" s="139"/>
      <c r="DB42" s="139"/>
      <c r="DC42" s="139"/>
      <c r="DD42" s="139"/>
      <c r="DE42" s="139"/>
      <c r="DF42" s="139"/>
      <c r="DG42" s="139"/>
      <c r="DH42" s="139"/>
      <c r="DI42" s="139"/>
      <c r="DJ42" s="139"/>
      <c r="DK42" s="139"/>
      <c r="DL42" s="139"/>
      <c r="DM42" s="139"/>
      <c r="DN42" s="139"/>
      <c r="DO42" s="139"/>
      <c r="DP42" s="139"/>
      <c r="DQ42" s="139"/>
      <c r="DR42" s="139"/>
      <c r="DS42" s="139"/>
      <c r="DT42" s="139"/>
      <c r="DU42" s="139"/>
      <c r="DV42" s="139"/>
      <c r="DW42" s="139"/>
      <c r="DX42" s="139"/>
      <c r="DY42" s="139"/>
      <c r="DZ42" s="139"/>
      <c r="EA42" s="139"/>
      <c r="EB42" s="139"/>
      <c r="EC42" s="139"/>
      <c r="ED42" s="139"/>
      <c r="EE42" s="139"/>
      <c r="EF42" s="139"/>
      <c r="EG42" s="139"/>
      <c r="EH42" s="139"/>
      <c r="EI42" s="139"/>
      <c r="EJ42" s="139"/>
      <c r="EK42" s="139"/>
      <c r="EL42" s="139"/>
      <c r="EM42" s="139"/>
      <c r="EN42" s="139"/>
      <c r="EO42" s="139"/>
      <c r="EP42" s="139"/>
      <c r="EQ42" s="139"/>
      <c r="ER42" s="139"/>
      <c r="ES42" s="139"/>
      <c r="ET42" s="139"/>
      <c r="EU42" s="139"/>
      <c r="EV42" s="139"/>
      <c r="EW42" s="139"/>
      <c r="EX42" s="139"/>
      <c r="EY42" s="139"/>
      <c r="EZ42" s="139"/>
      <c r="FA42" s="139"/>
      <c r="FB42" s="139"/>
      <c r="FC42" s="139"/>
      <c r="FD42" s="139"/>
      <c r="FE42" s="139"/>
      <c r="FF42" s="139"/>
      <c r="FG42" s="139"/>
      <c r="FH42" s="139"/>
      <c r="FI42" s="139"/>
      <c r="FJ42" s="139"/>
      <c r="FK42" s="139"/>
      <c r="FL42" s="139"/>
      <c r="FM42" s="139"/>
      <c r="FN42" s="139"/>
      <c r="FO42" s="139"/>
      <c r="FP42" s="139"/>
      <c r="FQ42" s="139"/>
      <c r="FR42" s="139"/>
      <c r="FS42" s="139"/>
      <c r="FT42" s="139"/>
      <c r="FU42" s="139"/>
      <c r="FV42" s="139"/>
      <c r="FW42" s="139"/>
      <c r="FX42" s="139"/>
      <c r="FY42" s="139"/>
      <c r="FZ42" s="139"/>
      <c r="GA42" s="139"/>
      <c r="GB42" s="139"/>
      <c r="GC42" s="139"/>
      <c r="GD42" s="139"/>
      <c r="GE42" s="139"/>
      <c r="GF42" s="139"/>
      <c r="GG42" s="139"/>
      <c r="GH42" s="139"/>
      <c r="GI42" s="139"/>
      <c r="GJ42" s="139"/>
      <c r="GK42" s="139"/>
      <c r="GL42" s="139"/>
      <c r="GM42" s="139"/>
      <c r="GN42" s="139"/>
      <c r="GO42" s="139"/>
      <c r="GP42" s="139"/>
      <c r="GQ42" s="139"/>
      <c r="GR42" s="139"/>
      <c r="GS42" s="139"/>
      <c r="GT42" s="139"/>
      <c r="GU42" s="139"/>
      <c r="GV42" s="139"/>
      <c r="GW42" s="139"/>
      <c r="GX42" s="139"/>
      <c r="GY42" s="139"/>
      <c r="GZ42" s="139"/>
      <c r="HA42" s="139"/>
      <c r="HB42" s="139"/>
      <c r="HC42" s="139"/>
      <c r="HD42" s="139"/>
      <c r="HE42" s="139"/>
      <c r="HF42" s="139"/>
      <c r="HG42" s="139"/>
      <c r="HH42" s="139"/>
      <c r="HI42" s="139"/>
      <c r="HJ42" s="139"/>
      <c r="HK42" s="139"/>
      <c r="HL42" s="139"/>
      <c r="HM42" s="139"/>
      <c r="HN42" s="139"/>
      <c r="HO42" s="139"/>
      <c r="HP42" s="139"/>
      <c r="HQ42" s="139"/>
      <c r="HR42" s="139"/>
      <c r="HS42" s="139"/>
      <c r="HT42" s="139"/>
      <c r="HU42" s="139"/>
      <c r="HV42" s="139"/>
      <c r="HW42" s="139"/>
      <c r="HX42" s="139"/>
      <c r="HY42" s="139"/>
      <c r="HZ42" s="139"/>
      <c r="IA42" s="139"/>
      <c r="IB42" s="139"/>
      <c r="IC42" s="139"/>
      <c r="ID42" s="139"/>
      <c r="IE42" s="139"/>
      <c r="IF42" s="139"/>
      <c r="IG42" s="139"/>
      <c r="IH42" s="139"/>
      <c r="II42" s="139"/>
      <c r="IJ42" s="139"/>
      <c r="IK42" s="139"/>
      <c r="IL42" s="139"/>
      <c r="IM42" s="139"/>
      <c r="IN42" s="139"/>
      <c r="IO42" s="139"/>
      <c r="IP42" s="139"/>
      <c r="IQ42" s="139"/>
      <c r="IR42" s="139"/>
      <c r="IS42" s="139"/>
      <c r="IT42" s="139"/>
      <c r="IU42" s="139"/>
      <c r="IV42" s="139"/>
    </row>
    <row r="43" spans="1:256" ht="17.100000000000001" customHeight="1">
      <c r="A43" s="16"/>
      <c r="B43" s="41" t="s">
        <v>71</v>
      </c>
      <c r="C43" s="30" t="s">
        <v>72</v>
      </c>
      <c r="D43" s="152">
        <v>424</v>
      </c>
      <c r="E43" s="152">
        <v>21</v>
      </c>
      <c r="F43" s="152">
        <v>5</v>
      </c>
      <c r="G43" s="152">
        <v>6</v>
      </c>
      <c r="H43" s="152">
        <v>7</v>
      </c>
      <c r="I43" s="152">
        <v>463</v>
      </c>
      <c r="J43" s="152">
        <v>178</v>
      </c>
      <c r="K43" s="152">
        <v>6</v>
      </c>
      <c r="L43" s="152">
        <v>4</v>
      </c>
      <c r="M43" s="152">
        <v>2</v>
      </c>
      <c r="N43" s="152">
        <v>6</v>
      </c>
      <c r="O43" s="152">
        <v>196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53">
        <v>0</v>
      </c>
      <c r="V43" s="41" t="s">
        <v>71</v>
      </c>
      <c r="W43" s="30" t="s">
        <v>72</v>
      </c>
      <c r="X43" s="152">
        <v>0</v>
      </c>
      <c r="Y43" s="152">
        <v>0</v>
      </c>
      <c r="Z43" s="152">
        <v>0</v>
      </c>
      <c r="AA43" s="152">
        <v>0</v>
      </c>
      <c r="AB43" s="152">
        <v>0</v>
      </c>
      <c r="AC43" s="152">
        <v>0</v>
      </c>
      <c r="AD43" s="152">
        <v>0</v>
      </c>
      <c r="AE43" s="152">
        <v>0</v>
      </c>
      <c r="AF43" s="152">
        <v>0</v>
      </c>
      <c r="AG43" s="152">
        <v>0</v>
      </c>
      <c r="AH43" s="152">
        <v>0</v>
      </c>
      <c r="AI43" s="152">
        <v>0</v>
      </c>
      <c r="AJ43" s="152">
        <v>602</v>
      </c>
      <c r="AK43" s="152">
        <v>27</v>
      </c>
      <c r="AL43" s="152">
        <v>9</v>
      </c>
      <c r="AM43" s="152">
        <v>8</v>
      </c>
      <c r="AN43" s="152">
        <v>13</v>
      </c>
      <c r="AO43" s="153">
        <v>659</v>
      </c>
      <c r="AP43" s="41" t="s">
        <v>71</v>
      </c>
      <c r="AQ43" s="30" t="s">
        <v>72</v>
      </c>
      <c r="AR43" s="27">
        <v>10</v>
      </c>
      <c r="AS43" s="27">
        <v>0</v>
      </c>
      <c r="AT43" s="27">
        <v>2</v>
      </c>
      <c r="AU43" s="27">
        <v>2</v>
      </c>
      <c r="AV43" s="27">
        <v>2</v>
      </c>
      <c r="AW43" s="27">
        <v>16</v>
      </c>
      <c r="AX43" s="27">
        <v>19</v>
      </c>
      <c r="AY43" s="27">
        <v>0</v>
      </c>
      <c r="AZ43" s="27">
        <v>0</v>
      </c>
      <c r="BA43" s="27">
        <v>2</v>
      </c>
      <c r="BB43" s="27">
        <v>6</v>
      </c>
      <c r="BC43" s="27">
        <v>27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154">
        <v>0</v>
      </c>
      <c r="BJ43" s="41" t="s">
        <v>71</v>
      </c>
      <c r="BK43" s="30" t="s">
        <v>72</v>
      </c>
      <c r="BL43" s="152">
        <v>0</v>
      </c>
      <c r="BM43" s="152">
        <v>0</v>
      </c>
      <c r="BN43" s="152">
        <v>0</v>
      </c>
      <c r="BO43" s="152">
        <v>0</v>
      </c>
      <c r="BP43" s="152">
        <v>0</v>
      </c>
      <c r="BQ43" s="152">
        <v>0</v>
      </c>
      <c r="BR43" s="152">
        <v>0</v>
      </c>
      <c r="BS43" s="152">
        <v>0</v>
      </c>
      <c r="BT43" s="152">
        <v>0</v>
      </c>
      <c r="BU43" s="152">
        <v>0</v>
      </c>
      <c r="BV43" s="152">
        <v>0</v>
      </c>
      <c r="BW43" s="152">
        <v>0</v>
      </c>
      <c r="BX43" s="152">
        <v>29</v>
      </c>
      <c r="BY43" s="152">
        <v>0</v>
      </c>
      <c r="BZ43" s="152">
        <v>2</v>
      </c>
      <c r="CA43" s="152">
        <v>4</v>
      </c>
      <c r="CB43" s="152">
        <v>8</v>
      </c>
      <c r="CC43" s="153">
        <v>43</v>
      </c>
      <c r="CD43" s="139"/>
      <c r="CE43" s="139"/>
      <c r="CF43" s="139"/>
      <c r="CG43" s="139"/>
      <c r="CH43" s="139"/>
      <c r="CI43" s="139"/>
      <c r="CJ43" s="139"/>
      <c r="CK43" s="139"/>
      <c r="CL43" s="139"/>
      <c r="CM43" s="139"/>
      <c r="CN43" s="139"/>
      <c r="CO43" s="139"/>
      <c r="CP43" s="139"/>
      <c r="CQ43" s="139"/>
      <c r="CR43" s="139"/>
      <c r="CS43" s="139"/>
      <c r="CT43" s="139"/>
      <c r="CU43" s="139"/>
      <c r="CV43" s="139"/>
      <c r="CW43" s="139"/>
      <c r="CX43" s="139"/>
      <c r="CY43" s="139"/>
      <c r="CZ43" s="139"/>
      <c r="DA43" s="139"/>
      <c r="DB43" s="139"/>
      <c r="DC43" s="139"/>
      <c r="DD43" s="139"/>
      <c r="DE43" s="139"/>
      <c r="DF43" s="139"/>
      <c r="DG43" s="139"/>
      <c r="DH43" s="139"/>
      <c r="DI43" s="139"/>
      <c r="DJ43" s="139"/>
      <c r="DK43" s="139"/>
      <c r="DL43" s="139"/>
      <c r="DM43" s="139"/>
      <c r="DN43" s="139"/>
      <c r="DO43" s="139"/>
      <c r="DP43" s="139"/>
      <c r="DQ43" s="139"/>
      <c r="DR43" s="139"/>
      <c r="DS43" s="139"/>
      <c r="DT43" s="139"/>
      <c r="DU43" s="139"/>
      <c r="DV43" s="139"/>
      <c r="DW43" s="139"/>
      <c r="DX43" s="139"/>
      <c r="DY43" s="139"/>
      <c r="DZ43" s="139"/>
      <c r="EA43" s="139"/>
      <c r="EB43" s="139"/>
      <c r="EC43" s="139"/>
      <c r="ED43" s="139"/>
      <c r="EE43" s="139"/>
      <c r="EF43" s="139"/>
      <c r="EG43" s="139"/>
      <c r="EH43" s="139"/>
      <c r="EI43" s="139"/>
      <c r="EJ43" s="139"/>
      <c r="EK43" s="139"/>
      <c r="EL43" s="139"/>
      <c r="EM43" s="139"/>
      <c r="EN43" s="139"/>
      <c r="EO43" s="139"/>
      <c r="EP43" s="139"/>
      <c r="EQ43" s="139"/>
      <c r="ER43" s="139"/>
      <c r="ES43" s="139"/>
      <c r="ET43" s="139"/>
      <c r="EU43" s="139"/>
      <c r="EV43" s="139"/>
      <c r="EW43" s="139"/>
      <c r="EX43" s="139"/>
      <c r="EY43" s="139"/>
      <c r="EZ43" s="139"/>
      <c r="FA43" s="139"/>
      <c r="FB43" s="139"/>
      <c r="FC43" s="139"/>
      <c r="FD43" s="139"/>
      <c r="FE43" s="139"/>
      <c r="FF43" s="139"/>
      <c r="FG43" s="139"/>
      <c r="FH43" s="139"/>
      <c r="FI43" s="139"/>
      <c r="FJ43" s="139"/>
      <c r="FK43" s="139"/>
      <c r="FL43" s="139"/>
      <c r="FM43" s="139"/>
      <c r="FN43" s="139"/>
      <c r="FO43" s="139"/>
      <c r="FP43" s="139"/>
      <c r="FQ43" s="139"/>
      <c r="FR43" s="139"/>
      <c r="FS43" s="139"/>
      <c r="FT43" s="139"/>
      <c r="FU43" s="139"/>
      <c r="FV43" s="139"/>
      <c r="FW43" s="139"/>
      <c r="FX43" s="139"/>
      <c r="FY43" s="139"/>
      <c r="FZ43" s="139"/>
      <c r="GA43" s="139"/>
      <c r="GB43" s="139"/>
      <c r="GC43" s="139"/>
      <c r="GD43" s="139"/>
      <c r="GE43" s="139"/>
      <c r="GF43" s="139"/>
      <c r="GG43" s="139"/>
      <c r="GH43" s="139"/>
      <c r="GI43" s="139"/>
      <c r="GJ43" s="139"/>
      <c r="GK43" s="139"/>
      <c r="GL43" s="139"/>
      <c r="GM43" s="139"/>
      <c r="GN43" s="139"/>
      <c r="GO43" s="139"/>
      <c r="GP43" s="139"/>
      <c r="GQ43" s="139"/>
      <c r="GR43" s="139"/>
      <c r="GS43" s="139"/>
      <c r="GT43" s="139"/>
      <c r="GU43" s="139"/>
      <c r="GV43" s="139"/>
      <c r="GW43" s="139"/>
      <c r="GX43" s="139"/>
      <c r="GY43" s="139"/>
      <c r="GZ43" s="139"/>
      <c r="HA43" s="139"/>
      <c r="HB43" s="139"/>
      <c r="HC43" s="139"/>
      <c r="HD43" s="139"/>
      <c r="HE43" s="139"/>
      <c r="HF43" s="139"/>
      <c r="HG43" s="139"/>
      <c r="HH43" s="139"/>
      <c r="HI43" s="139"/>
      <c r="HJ43" s="139"/>
      <c r="HK43" s="139"/>
      <c r="HL43" s="139"/>
      <c r="HM43" s="139"/>
      <c r="HN43" s="139"/>
      <c r="HO43" s="139"/>
      <c r="HP43" s="139"/>
      <c r="HQ43" s="139"/>
      <c r="HR43" s="139"/>
      <c r="HS43" s="139"/>
      <c r="HT43" s="139"/>
      <c r="HU43" s="139"/>
      <c r="HV43" s="139"/>
      <c r="HW43" s="139"/>
      <c r="HX43" s="139"/>
      <c r="HY43" s="139"/>
      <c r="HZ43" s="139"/>
      <c r="IA43" s="139"/>
      <c r="IB43" s="139"/>
      <c r="IC43" s="139"/>
      <c r="ID43" s="139"/>
      <c r="IE43" s="139"/>
      <c r="IF43" s="139"/>
      <c r="IG43" s="139"/>
      <c r="IH43" s="139"/>
      <c r="II43" s="139"/>
      <c r="IJ43" s="139"/>
      <c r="IK43" s="139"/>
      <c r="IL43" s="139"/>
      <c r="IM43" s="139"/>
      <c r="IN43" s="139"/>
      <c r="IO43" s="139"/>
      <c r="IP43" s="139"/>
      <c r="IQ43" s="139"/>
      <c r="IR43" s="139"/>
      <c r="IS43" s="139"/>
      <c r="IT43" s="139"/>
      <c r="IU43" s="139"/>
      <c r="IV43" s="139"/>
    </row>
    <row r="44" spans="1:256" ht="17.100000000000001" customHeight="1">
      <c r="A44" s="16"/>
      <c r="B44" s="41" t="s">
        <v>73</v>
      </c>
      <c r="C44" s="30" t="s">
        <v>74</v>
      </c>
      <c r="D44" s="155">
        <v>76</v>
      </c>
      <c r="E44" s="155">
        <v>5</v>
      </c>
      <c r="F44" s="155">
        <v>18</v>
      </c>
      <c r="G44" s="155">
        <v>0</v>
      </c>
      <c r="H44" s="155">
        <v>6</v>
      </c>
      <c r="I44" s="155">
        <v>105</v>
      </c>
      <c r="J44" s="155">
        <v>86</v>
      </c>
      <c r="K44" s="155">
        <v>0</v>
      </c>
      <c r="L44" s="155">
        <v>0</v>
      </c>
      <c r="M44" s="155">
        <v>1</v>
      </c>
      <c r="N44" s="155">
        <v>6</v>
      </c>
      <c r="O44" s="155">
        <v>93</v>
      </c>
      <c r="P44" s="155">
        <v>0</v>
      </c>
      <c r="Q44" s="155">
        <v>0</v>
      </c>
      <c r="R44" s="155">
        <v>0</v>
      </c>
      <c r="S44" s="155">
        <v>0</v>
      </c>
      <c r="T44" s="155">
        <v>0</v>
      </c>
      <c r="U44" s="156">
        <v>0</v>
      </c>
      <c r="V44" s="41" t="s">
        <v>73</v>
      </c>
      <c r="W44" s="30" t="s">
        <v>74</v>
      </c>
      <c r="X44" s="155">
        <v>0</v>
      </c>
      <c r="Y44" s="155">
        <v>0</v>
      </c>
      <c r="Z44" s="155">
        <v>0</v>
      </c>
      <c r="AA44" s="155">
        <v>0</v>
      </c>
      <c r="AB44" s="155">
        <v>0</v>
      </c>
      <c r="AC44" s="155">
        <v>0</v>
      </c>
      <c r="AD44" s="155">
        <v>0</v>
      </c>
      <c r="AE44" s="155">
        <v>0</v>
      </c>
      <c r="AF44" s="155">
        <v>0</v>
      </c>
      <c r="AG44" s="155">
        <v>0</v>
      </c>
      <c r="AH44" s="155">
        <v>0</v>
      </c>
      <c r="AI44" s="155">
        <v>0</v>
      </c>
      <c r="AJ44" s="155">
        <v>162</v>
      </c>
      <c r="AK44" s="155">
        <v>5</v>
      </c>
      <c r="AL44" s="155">
        <v>18</v>
      </c>
      <c r="AM44" s="155">
        <v>1</v>
      </c>
      <c r="AN44" s="155">
        <v>12</v>
      </c>
      <c r="AO44" s="156">
        <v>198</v>
      </c>
      <c r="AP44" s="41" t="s">
        <v>73</v>
      </c>
      <c r="AQ44" s="30" t="s">
        <v>74</v>
      </c>
      <c r="AR44" s="39">
        <v>1</v>
      </c>
      <c r="AS44" s="39">
        <v>0</v>
      </c>
      <c r="AT44" s="39">
        <v>0</v>
      </c>
      <c r="AU44" s="39">
        <v>0</v>
      </c>
      <c r="AV44" s="39">
        <v>0</v>
      </c>
      <c r="AW44" s="39">
        <v>1</v>
      </c>
      <c r="AX44" s="39">
        <v>16</v>
      </c>
      <c r="AY44" s="39">
        <v>0</v>
      </c>
      <c r="AZ44" s="39">
        <v>1</v>
      </c>
      <c r="BA44" s="39">
        <v>2</v>
      </c>
      <c r="BB44" s="39">
        <v>5</v>
      </c>
      <c r="BC44" s="39">
        <v>24</v>
      </c>
      <c r="BD44" s="39">
        <v>0</v>
      </c>
      <c r="BE44" s="39">
        <v>0</v>
      </c>
      <c r="BF44" s="39">
        <v>0</v>
      </c>
      <c r="BG44" s="39">
        <v>0</v>
      </c>
      <c r="BH44" s="39">
        <v>0</v>
      </c>
      <c r="BI44" s="157">
        <v>0</v>
      </c>
      <c r="BJ44" s="41" t="s">
        <v>73</v>
      </c>
      <c r="BK44" s="30" t="s">
        <v>74</v>
      </c>
      <c r="BL44" s="155">
        <v>0</v>
      </c>
      <c r="BM44" s="155">
        <v>0</v>
      </c>
      <c r="BN44" s="155">
        <v>0</v>
      </c>
      <c r="BO44" s="155">
        <v>0</v>
      </c>
      <c r="BP44" s="155">
        <v>0</v>
      </c>
      <c r="BQ44" s="155">
        <v>0</v>
      </c>
      <c r="BR44" s="155">
        <v>0</v>
      </c>
      <c r="BS44" s="155">
        <v>0</v>
      </c>
      <c r="BT44" s="155">
        <v>0</v>
      </c>
      <c r="BU44" s="155">
        <v>0</v>
      </c>
      <c r="BV44" s="155">
        <v>0</v>
      </c>
      <c r="BW44" s="155">
        <v>0</v>
      </c>
      <c r="BX44" s="155">
        <v>17</v>
      </c>
      <c r="BY44" s="155">
        <v>0</v>
      </c>
      <c r="BZ44" s="155">
        <v>1</v>
      </c>
      <c r="CA44" s="155">
        <v>2</v>
      </c>
      <c r="CB44" s="155">
        <v>5</v>
      </c>
      <c r="CC44" s="156">
        <v>25</v>
      </c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39"/>
      <c r="DC44" s="139"/>
      <c r="DD44" s="139"/>
      <c r="DE44" s="139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39"/>
      <c r="DQ44" s="139"/>
      <c r="DR44" s="139"/>
      <c r="DS44" s="139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39"/>
      <c r="EE44" s="139"/>
      <c r="EF44" s="139"/>
      <c r="EG44" s="139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39"/>
      <c r="ES44" s="139"/>
      <c r="ET44" s="139"/>
      <c r="EU44" s="139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39"/>
      <c r="FG44" s="139"/>
      <c r="FH44" s="139"/>
      <c r="FI44" s="139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39"/>
      <c r="FU44" s="139"/>
      <c r="FV44" s="139"/>
      <c r="FW44" s="139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39"/>
      <c r="GI44" s="139"/>
      <c r="GJ44" s="139"/>
      <c r="GK44" s="139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39"/>
      <c r="GW44" s="139"/>
      <c r="GX44" s="139"/>
      <c r="GY44" s="139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39"/>
      <c r="HK44" s="139"/>
      <c r="HL44" s="139"/>
      <c r="HM44" s="139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39"/>
      <c r="HY44" s="139"/>
      <c r="HZ44" s="139"/>
      <c r="IA44" s="139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39"/>
      <c r="IM44" s="139"/>
      <c r="IN44" s="139"/>
      <c r="IO44" s="139"/>
      <c r="IP44" s="139"/>
      <c r="IQ44" s="139"/>
      <c r="IR44" s="139"/>
      <c r="IS44" s="139"/>
      <c r="IT44" s="139"/>
      <c r="IU44" s="139"/>
      <c r="IV44" s="139"/>
    </row>
    <row r="45" spans="1:256" ht="17.100000000000001" customHeight="1">
      <c r="A45" s="16"/>
      <c r="B45" s="29" t="s">
        <v>75</v>
      </c>
      <c r="C45" s="30" t="s">
        <v>76</v>
      </c>
      <c r="D45" s="155">
        <v>413</v>
      </c>
      <c r="E45" s="155">
        <v>13</v>
      </c>
      <c r="F45" s="155">
        <v>6</v>
      </c>
      <c r="G45" s="155">
        <v>0</v>
      </c>
      <c r="H45" s="155">
        <v>11</v>
      </c>
      <c r="I45" s="155">
        <v>443</v>
      </c>
      <c r="J45" s="155">
        <v>73</v>
      </c>
      <c r="K45" s="155">
        <v>3</v>
      </c>
      <c r="L45" s="155">
        <v>3</v>
      </c>
      <c r="M45" s="155">
        <v>1</v>
      </c>
      <c r="N45" s="155">
        <v>6</v>
      </c>
      <c r="O45" s="155">
        <v>86</v>
      </c>
      <c r="P45" s="155">
        <v>0</v>
      </c>
      <c r="Q45" s="155">
        <v>0</v>
      </c>
      <c r="R45" s="155">
        <v>0</v>
      </c>
      <c r="S45" s="155">
        <v>0</v>
      </c>
      <c r="T45" s="155">
        <v>0</v>
      </c>
      <c r="U45" s="156">
        <v>0</v>
      </c>
      <c r="V45" s="29" t="s">
        <v>75</v>
      </c>
      <c r="W45" s="30" t="s">
        <v>76</v>
      </c>
      <c r="X45" s="155">
        <v>0</v>
      </c>
      <c r="Y45" s="155">
        <v>0</v>
      </c>
      <c r="Z45" s="155">
        <v>0</v>
      </c>
      <c r="AA45" s="155">
        <v>0</v>
      </c>
      <c r="AB45" s="155">
        <v>0</v>
      </c>
      <c r="AC45" s="155">
        <v>0</v>
      </c>
      <c r="AD45" s="155">
        <v>0</v>
      </c>
      <c r="AE45" s="155">
        <v>0</v>
      </c>
      <c r="AF45" s="155">
        <v>0</v>
      </c>
      <c r="AG45" s="155">
        <v>0</v>
      </c>
      <c r="AH45" s="155">
        <v>0</v>
      </c>
      <c r="AI45" s="155">
        <v>0</v>
      </c>
      <c r="AJ45" s="155">
        <v>486</v>
      </c>
      <c r="AK45" s="155">
        <v>16</v>
      </c>
      <c r="AL45" s="155">
        <v>9</v>
      </c>
      <c r="AM45" s="155">
        <v>1</v>
      </c>
      <c r="AN45" s="155">
        <v>17</v>
      </c>
      <c r="AO45" s="156">
        <v>529</v>
      </c>
      <c r="AP45" s="29" t="s">
        <v>75</v>
      </c>
      <c r="AQ45" s="30" t="s">
        <v>76</v>
      </c>
      <c r="AR45" s="39">
        <v>26</v>
      </c>
      <c r="AS45" s="39">
        <v>2</v>
      </c>
      <c r="AT45" s="39">
        <v>2</v>
      </c>
      <c r="AU45" s="39">
        <v>2</v>
      </c>
      <c r="AV45" s="39">
        <v>12</v>
      </c>
      <c r="AW45" s="39">
        <v>44</v>
      </c>
      <c r="AX45" s="39">
        <v>48</v>
      </c>
      <c r="AY45" s="39">
        <v>0</v>
      </c>
      <c r="AZ45" s="39">
        <v>0</v>
      </c>
      <c r="BA45" s="39">
        <v>2</v>
      </c>
      <c r="BB45" s="39">
        <v>18</v>
      </c>
      <c r="BC45" s="39">
        <v>68</v>
      </c>
      <c r="BD45" s="39">
        <v>0</v>
      </c>
      <c r="BE45" s="39">
        <v>0</v>
      </c>
      <c r="BF45" s="39">
        <v>0</v>
      </c>
      <c r="BG45" s="39">
        <v>0</v>
      </c>
      <c r="BH45" s="39">
        <v>0</v>
      </c>
      <c r="BI45" s="157">
        <v>0</v>
      </c>
      <c r="BJ45" s="29" t="s">
        <v>75</v>
      </c>
      <c r="BK45" s="30" t="s">
        <v>76</v>
      </c>
      <c r="BL45" s="155">
        <v>0</v>
      </c>
      <c r="BM45" s="155">
        <v>0</v>
      </c>
      <c r="BN45" s="155">
        <v>0</v>
      </c>
      <c r="BO45" s="155">
        <v>0</v>
      </c>
      <c r="BP45" s="155">
        <v>0</v>
      </c>
      <c r="BQ45" s="155">
        <v>0</v>
      </c>
      <c r="BR45" s="155">
        <v>0</v>
      </c>
      <c r="BS45" s="155">
        <v>0</v>
      </c>
      <c r="BT45" s="155">
        <v>0</v>
      </c>
      <c r="BU45" s="155">
        <v>0</v>
      </c>
      <c r="BV45" s="155">
        <v>0</v>
      </c>
      <c r="BW45" s="155">
        <v>0</v>
      </c>
      <c r="BX45" s="155">
        <v>74</v>
      </c>
      <c r="BY45" s="155">
        <v>2</v>
      </c>
      <c r="BZ45" s="155">
        <v>2</v>
      </c>
      <c r="CA45" s="155">
        <v>4</v>
      </c>
      <c r="CB45" s="155">
        <v>30</v>
      </c>
      <c r="CC45" s="156">
        <v>112</v>
      </c>
      <c r="CD45" s="139"/>
      <c r="CE45" s="139"/>
      <c r="CF45" s="139"/>
      <c r="CG45" s="139"/>
      <c r="CH45" s="139"/>
      <c r="CI45" s="139"/>
      <c r="CJ45" s="139"/>
      <c r="CK45" s="139"/>
      <c r="CL45" s="139"/>
      <c r="CM45" s="139"/>
      <c r="CN45" s="139"/>
      <c r="CO45" s="139"/>
      <c r="CP45" s="139"/>
      <c r="CQ45" s="139"/>
      <c r="CR45" s="139"/>
      <c r="CS45" s="139"/>
      <c r="CT45" s="139"/>
      <c r="CU45" s="139"/>
      <c r="CV45" s="139"/>
      <c r="CW45" s="139"/>
      <c r="CX45" s="139"/>
      <c r="CY45" s="139"/>
      <c r="CZ45" s="139"/>
      <c r="DA45" s="139"/>
      <c r="DB45" s="139"/>
      <c r="DC45" s="139"/>
      <c r="DD45" s="139"/>
      <c r="DE45" s="139"/>
      <c r="DF45" s="139"/>
      <c r="DG45" s="139"/>
      <c r="DH45" s="139"/>
      <c r="DI45" s="139"/>
      <c r="DJ45" s="139"/>
      <c r="DK45" s="139"/>
      <c r="DL45" s="139"/>
      <c r="DM45" s="139"/>
      <c r="DN45" s="139"/>
      <c r="DO45" s="139"/>
      <c r="DP45" s="139"/>
      <c r="DQ45" s="139"/>
      <c r="DR45" s="139"/>
      <c r="DS45" s="139"/>
      <c r="DT45" s="139"/>
      <c r="DU45" s="139"/>
      <c r="DV45" s="139"/>
      <c r="DW45" s="139"/>
      <c r="DX45" s="139"/>
      <c r="DY45" s="139"/>
      <c r="DZ45" s="139"/>
      <c r="EA45" s="139"/>
      <c r="EB45" s="139"/>
      <c r="EC45" s="139"/>
      <c r="ED45" s="139"/>
      <c r="EE45" s="139"/>
      <c r="EF45" s="139"/>
      <c r="EG45" s="139"/>
      <c r="EH45" s="139"/>
      <c r="EI45" s="139"/>
      <c r="EJ45" s="139"/>
      <c r="EK45" s="139"/>
      <c r="EL45" s="139"/>
      <c r="EM45" s="139"/>
      <c r="EN45" s="139"/>
      <c r="EO45" s="139"/>
      <c r="EP45" s="139"/>
      <c r="EQ45" s="139"/>
      <c r="ER45" s="139"/>
      <c r="ES45" s="139"/>
      <c r="ET45" s="139"/>
      <c r="EU45" s="139"/>
      <c r="EV45" s="139"/>
      <c r="EW45" s="139"/>
      <c r="EX45" s="139"/>
      <c r="EY45" s="139"/>
      <c r="EZ45" s="139"/>
      <c r="FA45" s="139"/>
      <c r="FB45" s="139"/>
      <c r="FC45" s="139"/>
      <c r="FD45" s="139"/>
      <c r="FE45" s="139"/>
      <c r="FF45" s="139"/>
      <c r="FG45" s="139"/>
      <c r="FH45" s="139"/>
      <c r="FI45" s="139"/>
      <c r="FJ45" s="139"/>
      <c r="FK45" s="139"/>
      <c r="FL45" s="139"/>
      <c r="FM45" s="139"/>
      <c r="FN45" s="139"/>
      <c r="FO45" s="139"/>
      <c r="FP45" s="139"/>
      <c r="FQ45" s="139"/>
      <c r="FR45" s="139"/>
      <c r="FS45" s="139"/>
      <c r="FT45" s="139"/>
      <c r="FU45" s="139"/>
      <c r="FV45" s="139"/>
      <c r="FW45" s="139"/>
      <c r="FX45" s="139"/>
      <c r="FY45" s="139"/>
      <c r="FZ45" s="139"/>
      <c r="GA45" s="139"/>
      <c r="GB45" s="139"/>
      <c r="GC45" s="139"/>
      <c r="GD45" s="139"/>
      <c r="GE45" s="139"/>
      <c r="GF45" s="139"/>
      <c r="GG45" s="139"/>
      <c r="GH45" s="139"/>
      <c r="GI45" s="139"/>
      <c r="GJ45" s="139"/>
      <c r="GK45" s="139"/>
      <c r="GL45" s="139"/>
      <c r="GM45" s="139"/>
      <c r="GN45" s="139"/>
      <c r="GO45" s="139"/>
      <c r="GP45" s="139"/>
      <c r="GQ45" s="139"/>
      <c r="GR45" s="139"/>
      <c r="GS45" s="139"/>
      <c r="GT45" s="139"/>
      <c r="GU45" s="139"/>
      <c r="GV45" s="139"/>
      <c r="GW45" s="139"/>
      <c r="GX45" s="139"/>
      <c r="GY45" s="139"/>
      <c r="GZ45" s="139"/>
      <c r="HA45" s="139"/>
      <c r="HB45" s="139"/>
      <c r="HC45" s="139"/>
      <c r="HD45" s="139"/>
      <c r="HE45" s="139"/>
      <c r="HF45" s="139"/>
      <c r="HG45" s="139"/>
      <c r="HH45" s="139"/>
      <c r="HI45" s="139"/>
      <c r="HJ45" s="139"/>
      <c r="HK45" s="139"/>
      <c r="HL45" s="139"/>
      <c r="HM45" s="139"/>
      <c r="HN45" s="139"/>
      <c r="HO45" s="139"/>
      <c r="HP45" s="139"/>
      <c r="HQ45" s="139"/>
      <c r="HR45" s="139"/>
      <c r="HS45" s="139"/>
      <c r="HT45" s="139"/>
      <c r="HU45" s="139"/>
      <c r="HV45" s="139"/>
      <c r="HW45" s="139"/>
      <c r="HX45" s="139"/>
      <c r="HY45" s="139"/>
      <c r="HZ45" s="139"/>
      <c r="IA45" s="139"/>
      <c r="IB45" s="139"/>
      <c r="IC45" s="139"/>
      <c r="ID45" s="139"/>
      <c r="IE45" s="139"/>
      <c r="IF45" s="139"/>
      <c r="IG45" s="139"/>
      <c r="IH45" s="139"/>
      <c r="II45" s="139"/>
      <c r="IJ45" s="139"/>
      <c r="IK45" s="139"/>
      <c r="IL45" s="139"/>
      <c r="IM45" s="139"/>
      <c r="IN45" s="139"/>
      <c r="IO45" s="139"/>
      <c r="IP45" s="139"/>
      <c r="IQ45" s="139"/>
      <c r="IR45" s="139"/>
      <c r="IS45" s="139"/>
      <c r="IT45" s="139"/>
      <c r="IU45" s="139"/>
      <c r="IV45" s="139"/>
    </row>
    <row r="46" spans="1:256" ht="17.100000000000001" customHeight="1">
      <c r="A46" s="16"/>
      <c r="B46" s="187" t="s">
        <v>77</v>
      </c>
      <c r="C46" s="42" t="s">
        <v>78</v>
      </c>
      <c r="D46" s="158">
        <v>1000</v>
      </c>
      <c r="E46" s="158">
        <v>45</v>
      </c>
      <c r="F46" s="158">
        <v>23</v>
      </c>
      <c r="G46" s="158">
        <v>6</v>
      </c>
      <c r="H46" s="158">
        <v>11</v>
      </c>
      <c r="I46" s="158">
        <v>1085</v>
      </c>
      <c r="J46" s="158">
        <v>66</v>
      </c>
      <c r="K46" s="158">
        <v>3</v>
      </c>
      <c r="L46" s="158">
        <v>1</v>
      </c>
      <c r="M46" s="158">
        <v>1</v>
      </c>
      <c r="N46" s="158">
        <v>2</v>
      </c>
      <c r="O46" s="158">
        <v>73</v>
      </c>
      <c r="P46" s="158">
        <v>0</v>
      </c>
      <c r="Q46" s="158">
        <v>0</v>
      </c>
      <c r="R46" s="158">
        <v>0</v>
      </c>
      <c r="S46" s="158">
        <v>0</v>
      </c>
      <c r="T46" s="158">
        <v>0</v>
      </c>
      <c r="U46" s="159">
        <v>0</v>
      </c>
      <c r="V46" s="187" t="s">
        <v>77</v>
      </c>
      <c r="W46" s="42" t="s">
        <v>78</v>
      </c>
      <c r="X46" s="158">
        <v>0</v>
      </c>
      <c r="Y46" s="158">
        <v>0</v>
      </c>
      <c r="Z46" s="158">
        <v>0</v>
      </c>
      <c r="AA46" s="158">
        <v>0</v>
      </c>
      <c r="AB46" s="158">
        <v>0</v>
      </c>
      <c r="AC46" s="158">
        <v>0</v>
      </c>
      <c r="AD46" s="158">
        <v>0</v>
      </c>
      <c r="AE46" s="158">
        <v>0</v>
      </c>
      <c r="AF46" s="158">
        <v>0</v>
      </c>
      <c r="AG46" s="158">
        <v>0</v>
      </c>
      <c r="AH46" s="158">
        <v>0</v>
      </c>
      <c r="AI46" s="158">
        <v>0</v>
      </c>
      <c r="AJ46" s="158">
        <v>1066</v>
      </c>
      <c r="AK46" s="158">
        <v>48</v>
      </c>
      <c r="AL46" s="158">
        <v>24</v>
      </c>
      <c r="AM46" s="158">
        <v>7</v>
      </c>
      <c r="AN46" s="158">
        <v>13</v>
      </c>
      <c r="AO46" s="159">
        <v>1158</v>
      </c>
      <c r="AP46" s="187" t="s">
        <v>77</v>
      </c>
      <c r="AQ46" s="42" t="s">
        <v>78</v>
      </c>
      <c r="AR46" s="51">
        <v>22</v>
      </c>
      <c r="AS46" s="51">
        <v>1</v>
      </c>
      <c r="AT46" s="51">
        <v>9</v>
      </c>
      <c r="AU46" s="51">
        <v>5</v>
      </c>
      <c r="AV46" s="51">
        <v>0</v>
      </c>
      <c r="AW46" s="51">
        <v>37</v>
      </c>
      <c r="AX46" s="51">
        <v>9</v>
      </c>
      <c r="AY46" s="51">
        <v>1</v>
      </c>
      <c r="AZ46" s="51">
        <v>1</v>
      </c>
      <c r="BA46" s="51">
        <v>3</v>
      </c>
      <c r="BB46" s="51">
        <v>0</v>
      </c>
      <c r="BC46" s="51">
        <v>14</v>
      </c>
      <c r="BD46" s="51">
        <v>0</v>
      </c>
      <c r="BE46" s="51">
        <v>0</v>
      </c>
      <c r="BF46" s="51">
        <v>0</v>
      </c>
      <c r="BG46" s="51">
        <v>0</v>
      </c>
      <c r="BH46" s="51">
        <v>0</v>
      </c>
      <c r="BI46" s="160">
        <v>0</v>
      </c>
      <c r="BJ46" s="187" t="s">
        <v>77</v>
      </c>
      <c r="BK46" s="42" t="s">
        <v>78</v>
      </c>
      <c r="BL46" s="158">
        <v>0</v>
      </c>
      <c r="BM46" s="158">
        <v>0</v>
      </c>
      <c r="BN46" s="158">
        <v>0</v>
      </c>
      <c r="BO46" s="158">
        <v>0</v>
      </c>
      <c r="BP46" s="158">
        <v>0</v>
      </c>
      <c r="BQ46" s="158">
        <v>0</v>
      </c>
      <c r="BR46" s="158">
        <v>0</v>
      </c>
      <c r="BS46" s="158">
        <v>0</v>
      </c>
      <c r="BT46" s="158">
        <v>0</v>
      </c>
      <c r="BU46" s="158">
        <v>0</v>
      </c>
      <c r="BV46" s="158">
        <v>0</v>
      </c>
      <c r="BW46" s="158">
        <v>0</v>
      </c>
      <c r="BX46" s="158">
        <v>31</v>
      </c>
      <c r="BY46" s="158">
        <v>2</v>
      </c>
      <c r="BZ46" s="158">
        <v>10</v>
      </c>
      <c r="CA46" s="158">
        <v>8</v>
      </c>
      <c r="CB46" s="158">
        <v>0</v>
      </c>
      <c r="CC46" s="159">
        <v>51</v>
      </c>
      <c r="CD46" s="139"/>
      <c r="CE46" s="139"/>
      <c r="CF46" s="139"/>
      <c r="CG46" s="139"/>
      <c r="CH46" s="139"/>
      <c r="CI46" s="139"/>
      <c r="CJ46" s="139"/>
      <c r="CK46" s="139"/>
      <c r="CL46" s="139"/>
      <c r="CM46" s="139"/>
      <c r="CN46" s="139"/>
      <c r="CO46" s="139"/>
      <c r="CP46" s="139"/>
      <c r="CQ46" s="139"/>
      <c r="CR46" s="139"/>
      <c r="CS46" s="139"/>
      <c r="CT46" s="139"/>
      <c r="CU46" s="139"/>
      <c r="CV46" s="139"/>
      <c r="CW46" s="139"/>
      <c r="CX46" s="139"/>
      <c r="CY46" s="139"/>
      <c r="CZ46" s="139"/>
      <c r="DA46" s="139"/>
      <c r="DB46" s="139"/>
      <c r="DC46" s="139"/>
      <c r="DD46" s="139"/>
      <c r="DE46" s="139"/>
      <c r="DF46" s="139"/>
      <c r="DG46" s="139"/>
      <c r="DH46" s="139"/>
      <c r="DI46" s="139"/>
      <c r="DJ46" s="139"/>
      <c r="DK46" s="139"/>
      <c r="DL46" s="139"/>
      <c r="DM46" s="139"/>
      <c r="DN46" s="139"/>
      <c r="DO46" s="139"/>
      <c r="DP46" s="139"/>
      <c r="DQ46" s="139"/>
      <c r="DR46" s="139"/>
      <c r="DS46" s="139"/>
      <c r="DT46" s="139"/>
      <c r="DU46" s="139"/>
      <c r="DV46" s="139"/>
      <c r="DW46" s="139"/>
      <c r="DX46" s="139"/>
      <c r="DY46" s="139"/>
      <c r="DZ46" s="139"/>
      <c r="EA46" s="139"/>
      <c r="EB46" s="139"/>
      <c r="EC46" s="139"/>
      <c r="ED46" s="139"/>
      <c r="EE46" s="139"/>
      <c r="EF46" s="139"/>
      <c r="EG46" s="139"/>
      <c r="EH46" s="139"/>
      <c r="EI46" s="139"/>
      <c r="EJ46" s="139"/>
      <c r="EK46" s="139"/>
      <c r="EL46" s="139"/>
      <c r="EM46" s="139"/>
      <c r="EN46" s="139"/>
      <c r="EO46" s="139"/>
      <c r="EP46" s="139"/>
      <c r="EQ46" s="139"/>
      <c r="ER46" s="139"/>
      <c r="ES46" s="139"/>
      <c r="ET46" s="139"/>
      <c r="EU46" s="139"/>
      <c r="EV46" s="139"/>
      <c r="EW46" s="139"/>
      <c r="EX46" s="139"/>
      <c r="EY46" s="139"/>
      <c r="EZ46" s="139"/>
      <c r="FA46" s="139"/>
      <c r="FB46" s="139"/>
      <c r="FC46" s="139"/>
      <c r="FD46" s="139"/>
      <c r="FE46" s="139"/>
      <c r="FF46" s="139"/>
      <c r="FG46" s="139"/>
      <c r="FH46" s="139"/>
      <c r="FI46" s="139"/>
      <c r="FJ46" s="139"/>
      <c r="FK46" s="139"/>
      <c r="FL46" s="139"/>
      <c r="FM46" s="139"/>
      <c r="FN46" s="139"/>
      <c r="FO46" s="139"/>
      <c r="FP46" s="139"/>
      <c r="FQ46" s="139"/>
      <c r="FR46" s="139"/>
      <c r="FS46" s="139"/>
      <c r="FT46" s="139"/>
      <c r="FU46" s="139"/>
      <c r="FV46" s="139"/>
      <c r="FW46" s="139"/>
      <c r="FX46" s="139"/>
      <c r="FY46" s="139"/>
      <c r="FZ46" s="139"/>
      <c r="GA46" s="139"/>
      <c r="GB46" s="139"/>
      <c r="GC46" s="139"/>
      <c r="GD46" s="139"/>
      <c r="GE46" s="139"/>
      <c r="GF46" s="139"/>
      <c r="GG46" s="139"/>
      <c r="GH46" s="139"/>
      <c r="GI46" s="139"/>
      <c r="GJ46" s="139"/>
      <c r="GK46" s="139"/>
      <c r="GL46" s="139"/>
      <c r="GM46" s="139"/>
      <c r="GN46" s="139"/>
      <c r="GO46" s="139"/>
      <c r="GP46" s="139"/>
      <c r="GQ46" s="139"/>
      <c r="GR46" s="139"/>
      <c r="GS46" s="139"/>
      <c r="GT46" s="139"/>
      <c r="GU46" s="139"/>
      <c r="GV46" s="139"/>
      <c r="GW46" s="139"/>
      <c r="GX46" s="139"/>
      <c r="GY46" s="139"/>
      <c r="GZ46" s="139"/>
      <c r="HA46" s="139"/>
      <c r="HB46" s="139"/>
      <c r="HC46" s="139"/>
      <c r="HD46" s="139"/>
      <c r="HE46" s="139"/>
      <c r="HF46" s="139"/>
      <c r="HG46" s="139"/>
      <c r="HH46" s="139"/>
      <c r="HI46" s="139"/>
      <c r="HJ46" s="139"/>
      <c r="HK46" s="139"/>
      <c r="HL46" s="139"/>
      <c r="HM46" s="139"/>
      <c r="HN46" s="139"/>
      <c r="HO46" s="139"/>
      <c r="HP46" s="139"/>
      <c r="HQ46" s="139"/>
      <c r="HR46" s="139"/>
      <c r="HS46" s="139"/>
      <c r="HT46" s="139"/>
      <c r="HU46" s="139"/>
      <c r="HV46" s="139"/>
      <c r="HW46" s="139"/>
      <c r="HX46" s="139"/>
      <c r="HY46" s="139"/>
      <c r="HZ46" s="139"/>
      <c r="IA46" s="139"/>
      <c r="IB46" s="139"/>
      <c r="IC46" s="139"/>
      <c r="ID46" s="139"/>
      <c r="IE46" s="139"/>
      <c r="IF46" s="139"/>
      <c r="IG46" s="139"/>
      <c r="IH46" s="139"/>
      <c r="II46" s="139"/>
      <c r="IJ46" s="139"/>
      <c r="IK46" s="139"/>
      <c r="IL46" s="139"/>
      <c r="IM46" s="139"/>
      <c r="IN46" s="139"/>
      <c r="IO46" s="139"/>
      <c r="IP46" s="139"/>
      <c r="IQ46" s="139"/>
      <c r="IR46" s="139"/>
      <c r="IS46" s="139"/>
      <c r="IT46" s="139"/>
      <c r="IU46" s="139"/>
      <c r="IV46" s="139"/>
    </row>
    <row r="47" spans="1:256" ht="17.100000000000001" customHeight="1">
      <c r="A47" s="16"/>
      <c r="B47" s="188"/>
      <c r="C47" s="42" t="s">
        <v>79</v>
      </c>
      <c r="D47" s="158">
        <v>142</v>
      </c>
      <c r="E47" s="158">
        <v>7</v>
      </c>
      <c r="F47" s="158">
        <v>5</v>
      </c>
      <c r="G47" s="158">
        <v>1</v>
      </c>
      <c r="H47" s="158">
        <v>1</v>
      </c>
      <c r="I47" s="158">
        <v>156</v>
      </c>
      <c r="J47" s="158">
        <v>44</v>
      </c>
      <c r="K47" s="158">
        <v>1</v>
      </c>
      <c r="L47" s="158">
        <v>1</v>
      </c>
      <c r="M47" s="158">
        <v>0</v>
      </c>
      <c r="N47" s="158">
        <v>2</v>
      </c>
      <c r="O47" s="158">
        <v>48</v>
      </c>
      <c r="P47" s="158">
        <v>0</v>
      </c>
      <c r="Q47" s="158">
        <v>0</v>
      </c>
      <c r="R47" s="158">
        <v>0</v>
      </c>
      <c r="S47" s="158">
        <v>0</v>
      </c>
      <c r="T47" s="158">
        <v>0</v>
      </c>
      <c r="U47" s="159">
        <v>0</v>
      </c>
      <c r="V47" s="188"/>
      <c r="W47" s="42" t="s">
        <v>79</v>
      </c>
      <c r="X47" s="158">
        <v>0</v>
      </c>
      <c r="Y47" s="158">
        <v>0</v>
      </c>
      <c r="Z47" s="158">
        <v>0</v>
      </c>
      <c r="AA47" s="158">
        <v>0</v>
      </c>
      <c r="AB47" s="158">
        <v>0</v>
      </c>
      <c r="AC47" s="158">
        <v>0</v>
      </c>
      <c r="AD47" s="158">
        <v>0</v>
      </c>
      <c r="AE47" s="158">
        <v>0</v>
      </c>
      <c r="AF47" s="158">
        <v>0</v>
      </c>
      <c r="AG47" s="158">
        <v>0</v>
      </c>
      <c r="AH47" s="158">
        <v>0</v>
      </c>
      <c r="AI47" s="158">
        <v>0</v>
      </c>
      <c r="AJ47" s="158">
        <v>186</v>
      </c>
      <c r="AK47" s="158">
        <v>8</v>
      </c>
      <c r="AL47" s="158">
        <v>6</v>
      </c>
      <c r="AM47" s="158">
        <v>1</v>
      </c>
      <c r="AN47" s="158">
        <v>3</v>
      </c>
      <c r="AO47" s="159">
        <v>204</v>
      </c>
      <c r="AP47" s="188"/>
      <c r="AQ47" s="42" t="s">
        <v>79</v>
      </c>
      <c r="AR47" s="51">
        <v>1</v>
      </c>
      <c r="AS47" s="51">
        <v>0</v>
      </c>
      <c r="AT47" s="51">
        <v>1</v>
      </c>
      <c r="AU47" s="51">
        <v>1</v>
      </c>
      <c r="AV47" s="51">
        <v>0</v>
      </c>
      <c r="AW47" s="51">
        <v>3</v>
      </c>
      <c r="AX47" s="51">
        <v>0</v>
      </c>
      <c r="AY47" s="51">
        <v>0</v>
      </c>
      <c r="AZ47" s="51">
        <v>0</v>
      </c>
      <c r="BA47" s="51">
        <v>0</v>
      </c>
      <c r="BB47" s="51">
        <v>0</v>
      </c>
      <c r="BC47" s="51">
        <v>0</v>
      </c>
      <c r="BD47" s="51">
        <v>0</v>
      </c>
      <c r="BE47" s="51">
        <v>0</v>
      </c>
      <c r="BF47" s="51">
        <v>0</v>
      </c>
      <c r="BG47" s="51">
        <v>0</v>
      </c>
      <c r="BH47" s="51">
        <v>0</v>
      </c>
      <c r="BI47" s="160">
        <v>0</v>
      </c>
      <c r="BJ47" s="188"/>
      <c r="BK47" s="42" t="s">
        <v>79</v>
      </c>
      <c r="BL47" s="158">
        <v>0</v>
      </c>
      <c r="BM47" s="158">
        <v>0</v>
      </c>
      <c r="BN47" s="158">
        <v>0</v>
      </c>
      <c r="BO47" s="158">
        <v>0</v>
      </c>
      <c r="BP47" s="158">
        <v>0</v>
      </c>
      <c r="BQ47" s="158">
        <v>0</v>
      </c>
      <c r="BR47" s="158">
        <v>0</v>
      </c>
      <c r="BS47" s="158">
        <v>0</v>
      </c>
      <c r="BT47" s="158">
        <v>0</v>
      </c>
      <c r="BU47" s="158">
        <v>0</v>
      </c>
      <c r="BV47" s="158">
        <v>0</v>
      </c>
      <c r="BW47" s="158">
        <v>0</v>
      </c>
      <c r="BX47" s="158">
        <v>1</v>
      </c>
      <c r="BY47" s="158">
        <v>0</v>
      </c>
      <c r="BZ47" s="158">
        <v>1</v>
      </c>
      <c r="CA47" s="158">
        <v>1</v>
      </c>
      <c r="CB47" s="158">
        <v>0</v>
      </c>
      <c r="CC47" s="159">
        <v>3</v>
      </c>
      <c r="CD47" s="139"/>
      <c r="CE47" s="139"/>
      <c r="CF47" s="139"/>
      <c r="CG47" s="139"/>
      <c r="CH47" s="139"/>
      <c r="CI47" s="139"/>
      <c r="CJ47" s="139"/>
      <c r="CK47" s="139"/>
      <c r="CL47" s="139"/>
      <c r="CM47" s="139"/>
      <c r="CN47" s="139"/>
      <c r="CO47" s="139"/>
      <c r="CP47" s="139"/>
      <c r="CQ47" s="139"/>
      <c r="CR47" s="139"/>
      <c r="CS47" s="139"/>
      <c r="CT47" s="139"/>
      <c r="CU47" s="139"/>
      <c r="CV47" s="139"/>
      <c r="CW47" s="139"/>
      <c r="CX47" s="139"/>
      <c r="CY47" s="139"/>
      <c r="CZ47" s="139"/>
      <c r="DA47" s="139"/>
      <c r="DB47" s="139"/>
      <c r="DC47" s="139"/>
      <c r="DD47" s="139"/>
      <c r="DE47" s="139"/>
      <c r="DF47" s="139"/>
      <c r="DG47" s="139"/>
      <c r="DH47" s="139"/>
      <c r="DI47" s="139"/>
      <c r="DJ47" s="139"/>
      <c r="DK47" s="139"/>
      <c r="DL47" s="139"/>
      <c r="DM47" s="139"/>
      <c r="DN47" s="139"/>
      <c r="DO47" s="139"/>
      <c r="DP47" s="139"/>
      <c r="DQ47" s="139"/>
      <c r="DR47" s="139"/>
      <c r="DS47" s="139"/>
      <c r="DT47" s="139"/>
      <c r="DU47" s="139"/>
      <c r="DV47" s="139"/>
      <c r="DW47" s="139"/>
      <c r="DX47" s="139"/>
      <c r="DY47" s="139"/>
      <c r="DZ47" s="139"/>
      <c r="EA47" s="139"/>
      <c r="EB47" s="139"/>
      <c r="EC47" s="139"/>
      <c r="ED47" s="139"/>
      <c r="EE47" s="139"/>
      <c r="EF47" s="139"/>
      <c r="EG47" s="139"/>
      <c r="EH47" s="139"/>
      <c r="EI47" s="139"/>
      <c r="EJ47" s="139"/>
      <c r="EK47" s="139"/>
      <c r="EL47" s="139"/>
      <c r="EM47" s="139"/>
      <c r="EN47" s="139"/>
      <c r="EO47" s="139"/>
      <c r="EP47" s="139"/>
      <c r="EQ47" s="139"/>
      <c r="ER47" s="139"/>
      <c r="ES47" s="139"/>
      <c r="ET47" s="139"/>
      <c r="EU47" s="139"/>
      <c r="EV47" s="139"/>
      <c r="EW47" s="139"/>
      <c r="EX47" s="139"/>
      <c r="EY47" s="139"/>
      <c r="EZ47" s="139"/>
      <c r="FA47" s="139"/>
      <c r="FB47" s="139"/>
      <c r="FC47" s="139"/>
      <c r="FD47" s="139"/>
      <c r="FE47" s="139"/>
      <c r="FF47" s="139"/>
      <c r="FG47" s="139"/>
      <c r="FH47" s="139"/>
      <c r="FI47" s="139"/>
      <c r="FJ47" s="139"/>
      <c r="FK47" s="139"/>
      <c r="FL47" s="139"/>
      <c r="FM47" s="139"/>
      <c r="FN47" s="139"/>
      <c r="FO47" s="139"/>
      <c r="FP47" s="139"/>
      <c r="FQ47" s="139"/>
      <c r="FR47" s="139"/>
      <c r="FS47" s="139"/>
      <c r="FT47" s="139"/>
      <c r="FU47" s="139"/>
      <c r="FV47" s="139"/>
      <c r="FW47" s="139"/>
      <c r="FX47" s="139"/>
      <c r="FY47" s="139"/>
      <c r="FZ47" s="139"/>
      <c r="GA47" s="139"/>
      <c r="GB47" s="139"/>
      <c r="GC47" s="139"/>
      <c r="GD47" s="139"/>
      <c r="GE47" s="139"/>
      <c r="GF47" s="139"/>
      <c r="GG47" s="139"/>
      <c r="GH47" s="139"/>
      <c r="GI47" s="139"/>
      <c r="GJ47" s="139"/>
      <c r="GK47" s="139"/>
      <c r="GL47" s="139"/>
      <c r="GM47" s="139"/>
      <c r="GN47" s="139"/>
      <c r="GO47" s="139"/>
      <c r="GP47" s="139"/>
      <c r="GQ47" s="139"/>
      <c r="GR47" s="139"/>
      <c r="GS47" s="139"/>
      <c r="GT47" s="139"/>
      <c r="GU47" s="139"/>
      <c r="GV47" s="139"/>
      <c r="GW47" s="139"/>
      <c r="GX47" s="139"/>
      <c r="GY47" s="139"/>
      <c r="GZ47" s="139"/>
      <c r="HA47" s="139"/>
      <c r="HB47" s="139"/>
      <c r="HC47" s="139"/>
      <c r="HD47" s="139"/>
      <c r="HE47" s="139"/>
      <c r="HF47" s="139"/>
      <c r="HG47" s="139"/>
      <c r="HH47" s="139"/>
      <c r="HI47" s="139"/>
      <c r="HJ47" s="139"/>
      <c r="HK47" s="139"/>
      <c r="HL47" s="139"/>
      <c r="HM47" s="139"/>
      <c r="HN47" s="139"/>
      <c r="HO47" s="139"/>
      <c r="HP47" s="139"/>
      <c r="HQ47" s="139"/>
      <c r="HR47" s="139"/>
      <c r="HS47" s="139"/>
      <c r="HT47" s="139"/>
      <c r="HU47" s="139"/>
      <c r="HV47" s="139"/>
      <c r="HW47" s="139"/>
      <c r="HX47" s="139"/>
      <c r="HY47" s="139"/>
      <c r="HZ47" s="139"/>
      <c r="IA47" s="139"/>
      <c r="IB47" s="139"/>
      <c r="IC47" s="139"/>
      <c r="ID47" s="139"/>
      <c r="IE47" s="139"/>
      <c r="IF47" s="139"/>
      <c r="IG47" s="139"/>
      <c r="IH47" s="139"/>
      <c r="II47" s="139"/>
      <c r="IJ47" s="139"/>
      <c r="IK47" s="139"/>
      <c r="IL47" s="139"/>
      <c r="IM47" s="139"/>
      <c r="IN47" s="139"/>
      <c r="IO47" s="139"/>
      <c r="IP47" s="139"/>
      <c r="IQ47" s="139"/>
      <c r="IR47" s="139"/>
      <c r="IS47" s="139"/>
      <c r="IT47" s="139"/>
      <c r="IU47" s="139"/>
      <c r="IV47" s="139"/>
    </row>
    <row r="48" spans="1:256" ht="17.100000000000001" customHeight="1">
      <c r="A48" s="16"/>
      <c r="B48" s="189"/>
      <c r="C48" s="30" t="s">
        <v>34</v>
      </c>
      <c r="D48" s="155">
        <f t="shared" ref="D48:U48" si="24">SUM(D46:D47)</f>
        <v>1142</v>
      </c>
      <c r="E48" s="155">
        <f t="shared" si="24"/>
        <v>52</v>
      </c>
      <c r="F48" s="155">
        <f t="shared" si="24"/>
        <v>28</v>
      </c>
      <c r="G48" s="155">
        <f t="shared" si="24"/>
        <v>7</v>
      </c>
      <c r="H48" s="155">
        <f t="shared" si="24"/>
        <v>12</v>
      </c>
      <c r="I48" s="155">
        <f t="shared" si="24"/>
        <v>1241</v>
      </c>
      <c r="J48" s="155">
        <f t="shared" si="24"/>
        <v>110</v>
      </c>
      <c r="K48" s="155">
        <f t="shared" si="24"/>
        <v>4</v>
      </c>
      <c r="L48" s="155">
        <f t="shared" si="24"/>
        <v>2</v>
      </c>
      <c r="M48" s="155">
        <f t="shared" si="24"/>
        <v>1</v>
      </c>
      <c r="N48" s="155">
        <f t="shared" si="24"/>
        <v>4</v>
      </c>
      <c r="O48" s="155">
        <f t="shared" si="24"/>
        <v>121</v>
      </c>
      <c r="P48" s="155">
        <f t="shared" si="24"/>
        <v>0</v>
      </c>
      <c r="Q48" s="155">
        <f t="shared" si="24"/>
        <v>0</v>
      </c>
      <c r="R48" s="155">
        <f t="shared" si="24"/>
        <v>0</v>
      </c>
      <c r="S48" s="155">
        <f t="shared" si="24"/>
        <v>0</v>
      </c>
      <c r="T48" s="155">
        <f t="shared" si="24"/>
        <v>0</v>
      </c>
      <c r="U48" s="156">
        <f t="shared" si="24"/>
        <v>0</v>
      </c>
      <c r="V48" s="189"/>
      <c r="W48" s="30" t="s">
        <v>34</v>
      </c>
      <c r="X48" s="155">
        <f t="shared" ref="X48:AO48" si="25">SUM(X46:X47)</f>
        <v>0</v>
      </c>
      <c r="Y48" s="155">
        <f t="shared" si="25"/>
        <v>0</v>
      </c>
      <c r="Z48" s="155">
        <f t="shared" si="25"/>
        <v>0</v>
      </c>
      <c r="AA48" s="155">
        <f t="shared" si="25"/>
        <v>0</v>
      </c>
      <c r="AB48" s="155">
        <f t="shared" si="25"/>
        <v>0</v>
      </c>
      <c r="AC48" s="155">
        <f t="shared" si="25"/>
        <v>0</v>
      </c>
      <c r="AD48" s="155">
        <f t="shared" si="25"/>
        <v>0</v>
      </c>
      <c r="AE48" s="155">
        <f t="shared" si="25"/>
        <v>0</v>
      </c>
      <c r="AF48" s="155">
        <f t="shared" si="25"/>
        <v>0</v>
      </c>
      <c r="AG48" s="155">
        <f t="shared" si="25"/>
        <v>0</v>
      </c>
      <c r="AH48" s="155">
        <f t="shared" si="25"/>
        <v>0</v>
      </c>
      <c r="AI48" s="155">
        <f t="shared" si="25"/>
        <v>0</v>
      </c>
      <c r="AJ48" s="155">
        <f t="shared" si="25"/>
        <v>1252</v>
      </c>
      <c r="AK48" s="155">
        <f t="shared" si="25"/>
        <v>56</v>
      </c>
      <c r="AL48" s="155">
        <f t="shared" si="25"/>
        <v>30</v>
      </c>
      <c r="AM48" s="155">
        <f t="shared" si="25"/>
        <v>8</v>
      </c>
      <c r="AN48" s="155">
        <f t="shared" si="25"/>
        <v>16</v>
      </c>
      <c r="AO48" s="156">
        <f t="shared" si="25"/>
        <v>1362</v>
      </c>
      <c r="AP48" s="189"/>
      <c r="AQ48" s="30" t="s">
        <v>34</v>
      </c>
      <c r="AR48" s="155">
        <f t="shared" ref="AR48:BI48" si="26">SUM(AR46:AR47)</f>
        <v>23</v>
      </c>
      <c r="AS48" s="155">
        <f t="shared" si="26"/>
        <v>1</v>
      </c>
      <c r="AT48" s="155">
        <f t="shared" si="26"/>
        <v>10</v>
      </c>
      <c r="AU48" s="155">
        <f t="shared" si="26"/>
        <v>6</v>
      </c>
      <c r="AV48" s="155">
        <f t="shared" si="26"/>
        <v>0</v>
      </c>
      <c r="AW48" s="155">
        <f t="shared" si="26"/>
        <v>40</v>
      </c>
      <c r="AX48" s="155">
        <f t="shared" si="26"/>
        <v>9</v>
      </c>
      <c r="AY48" s="155">
        <f t="shared" si="26"/>
        <v>1</v>
      </c>
      <c r="AZ48" s="155">
        <f t="shared" si="26"/>
        <v>1</v>
      </c>
      <c r="BA48" s="155">
        <f t="shared" si="26"/>
        <v>3</v>
      </c>
      <c r="BB48" s="155">
        <f t="shared" si="26"/>
        <v>0</v>
      </c>
      <c r="BC48" s="155">
        <f t="shared" si="26"/>
        <v>14</v>
      </c>
      <c r="BD48" s="155">
        <f t="shared" si="26"/>
        <v>0</v>
      </c>
      <c r="BE48" s="155">
        <f t="shared" si="26"/>
        <v>0</v>
      </c>
      <c r="BF48" s="155">
        <f t="shared" si="26"/>
        <v>0</v>
      </c>
      <c r="BG48" s="155">
        <f t="shared" si="26"/>
        <v>0</v>
      </c>
      <c r="BH48" s="155">
        <f t="shared" si="26"/>
        <v>0</v>
      </c>
      <c r="BI48" s="156">
        <f t="shared" si="26"/>
        <v>0</v>
      </c>
      <c r="BJ48" s="189"/>
      <c r="BK48" s="30" t="s">
        <v>34</v>
      </c>
      <c r="BL48" s="155">
        <f t="shared" ref="BL48:CC48" si="27">SUM(BL46:BL47)</f>
        <v>0</v>
      </c>
      <c r="BM48" s="155">
        <f t="shared" si="27"/>
        <v>0</v>
      </c>
      <c r="BN48" s="155">
        <f t="shared" si="27"/>
        <v>0</v>
      </c>
      <c r="BO48" s="155">
        <f t="shared" si="27"/>
        <v>0</v>
      </c>
      <c r="BP48" s="155">
        <f t="shared" si="27"/>
        <v>0</v>
      </c>
      <c r="BQ48" s="155">
        <f t="shared" si="27"/>
        <v>0</v>
      </c>
      <c r="BR48" s="155">
        <f t="shared" si="27"/>
        <v>0</v>
      </c>
      <c r="BS48" s="155">
        <f t="shared" si="27"/>
        <v>0</v>
      </c>
      <c r="BT48" s="155">
        <f t="shared" si="27"/>
        <v>0</v>
      </c>
      <c r="BU48" s="155">
        <f t="shared" si="27"/>
        <v>0</v>
      </c>
      <c r="BV48" s="155">
        <f t="shared" si="27"/>
        <v>0</v>
      </c>
      <c r="BW48" s="155">
        <f t="shared" si="27"/>
        <v>0</v>
      </c>
      <c r="BX48" s="155">
        <f t="shared" si="27"/>
        <v>32</v>
      </c>
      <c r="BY48" s="155">
        <f t="shared" si="27"/>
        <v>2</v>
      </c>
      <c r="BZ48" s="155">
        <f t="shared" si="27"/>
        <v>11</v>
      </c>
      <c r="CA48" s="155">
        <f t="shared" si="27"/>
        <v>9</v>
      </c>
      <c r="CB48" s="155">
        <f t="shared" si="27"/>
        <v>0</v>
      </c>
      <c r="CC48" s="156">
        <f t="shared" si="27"/>
        <v>54</v>
      </c>
      <c r="CD48" s="139"/>
      <c r="CE48" s="139"/>
      <c r="CF48" s="139"/>
      <c r="CG48" s="139"/>
      <c r="CH48" s="139"/>
      <c r="CI48" s="139"/>
      <c r="CJ48" s="139"/>
      <c r="CK48" s="139"/>
      <c r="CL48" s="139"/>
      <c r="CM48" s="139"/>
      <c r="CN48" s="139"/>
      <c r="CO48" s="139"/>
      <c r="CP48" s="139"/>
      <c r="CQ48" s="139"/>
      <c r="CR48" s="139"/>
      <c r="CS48" s="139"/>
      <c r="CT48" s="139"/>
      <c r="CU48" s="139"/>
      <c r="CV48" s="139"/>
      <c r="CW48" s="139"/>
      <c r="CX48" s="139"/>
      <c r="CY48" s="139"/>
      <c r="CZ48" s="139"/>
      <c r="DA48" s="139"/>
      <c r="DB48" s="139"/>
      <c r="DC48" s="139"/>
      <c r="DD48" s="139"/>
      <c r="DE48" s="139"/>
      <c r="DF48" s="139"/>
      <c r="DG48" s="139"/>
      <c r="DH48" s="139"/>
      <c r="DI48" s="139"/>
      <c r="DJ48" s="139"/>
      <c r="DK48" s="139"/>
      <c r="DL48" s="139"/>
      <c r="DM48" s="139"/>
      <c r="DN48" s="139"/>
      <c r="DO48" s="139"/>
      <c r="DP48" s="139"/>
      <c r="DQ48" s="139"/>
      <c r="DR48" s="139"/>
      <c r="DS48" s="139"/>
      <c r="DT48" s="139"/>
      <c r="DU48" s="139"/>
      <c r="DV48" s="139"/>
      <c r="DW48" s="139"/>
      <c r="DX48" s="139"/>
      <c r="DY48" s="139"/>
      <c r="DZ48" s="139"/>
      <c r="EA48" s="139"/>
      <c r="EB48" s="139"/>
      <c r="EC48" s="139"/>
      <c r="ED48" s="139"/>
      <c r="EE48" s="139"/>
      <c r="EF48" s="139"/>
      <c r="EG48" s="139"/>
      <c r="EH48" s="139"/>
      <c r="EI48" s="139"/>
      <c r="EJ48" s="139"/>
      <c r="EK48" s="139"/>
      <c r="EL48" s="139"/>
      <c r="EM48" s="139"/>
      <c r="EN48" s="139"/>
      <c r="EO48" s="139"/>
      <c r="EP48" s="139"/>
      <c r="EQ48" s="139"/>
      <c r="ER48" s="139"/>
      <c r="ES48" s="139"/>
      <c r="ET48" s="139"/>
      <c r="EU48" s="139"/>
      <c r="EV48" s="139"/>
      <c r="EW48" s="139"/>
      <c r="EX48" s="139"/>
      <c r="EY48" s="139"/>
      <c r="EZ48" s="139"/>
      <c r="FA48" s="139"/>
      <c r="FB48" s="139"/>
      <c r="FC48" s="139"/>
      <c r="FD48" s="139"/>
      <c r="FE48" s="139"/>
      <c r="FF48" s="139"/>
      <c r="FG48" s="139"/>
      <c r="FH48" s="139"/>
      <c r="FI48" s="139"/>
      <c r="FJ48" s="139"/>
      <c r="FK48" s="139"/>
      <c r="FL48" s="139"/>
      <c r="FM48" s="139"/>
      <c r="FN48" s="139"/>
      <c r="FO48" s="139"/>
      <c r="FP48" s="139"/>
      <c r="FQ48" s="139"/>
      <c r="FR48" s="139"/>
      <c r="FS48" s="139"/>
      <c r="FT48" s="139"/>
      <c r="FU48" s="139"/>
      <c r="FV48" s="139"/>
      <c r="FW48" s="139"/>
      <c r="FX48" s="139"/>
      <c r="FY48" s="139"/>
      <c r="FZ48" s="139"/>
      <c r="GA48" s="139"/>
      <c r="GB48" s="139"/>
      <c r="GC48" s="139"/>
      <c r="GD48" s="139"/>
      <c r="GE48" s="139"/>
      <c r="GF48" s="139"/>
      <c r="GG48" s="139"/>
      <c r="GH48" s="139"/>
      <c r="GI48" s="139"/>
      <c r="GJ48" s="139"/>
      <c r="GK48" s="139"/>
      <c r="GL48" s="139"/>
      <c r="GM48" s="139"/>
      <c r="GN48" s="139"/>
      <c r="GO48" s="139"/>
      <c r="GP48" s="139"/>
      <c r="GQ48" s="139"/>
      <c r="GR48" s="139"/>
      <c r="GS48" s="139"/>
      <c r="GT48" s="139"/>
      <c r="GU48" s="139"/>
      <c r="GV48" s="139"/>
      <c r="GW48" s="139"/>
      <c r="GX48" s="139"/>
      <c r="GY48" s="139"/>
      <c r="GZ48" s="139"/>
      <c r="HA48" s="139"/>
      <c r="HB48" s="139"/>
      <c r="HC48" s="139"/>
      <c r="HD48" s="139"/>
      <c r="HE48" s="139"/>
      <c r="HF48" s="139"/>
      <c r="HG48" s="139"/>
      <c r="HH48" s="139"/>
      <c r="HI48" s="139"/>
      <c r="HJ48" s="139"/>
      <c r="HK48" s="139"/>
      <c r="HL48" s="139"/>
      <c r="HM48" s="139"/>
      <c r="HN48" s="139"/>
      <c r="HO48" s="139"/>
      <c r="HP48" s="139"/>
      <c r="HQ48" s="139"/>
      <c r="HR48" s="139"/>
      <c r="HS48" s="139"/>
      <c r="HT48" s="139"/>
      <c r="HU48" s="139"/>
      <c r="HV48" s="139"/>
      <c r="HW48" s="139"/>
      <c r="HX48" s="139"/>
      <c r="HY48" s="139"/>
      <c r="HZ48" s="139"/>
      <c r="IA48" s="139"/>
      <c r="IB48" s="139"/>
      <c r="IC48" s="139"/>
      <c r="ID48" s="139"/>
      <c r="IE48" s="139"/>
      <c r="IF48" s="139"/>
      <c r="IG48" s="139"/>
      <c r="IH48" s="139"/>
      <c r="II48" s="139"/>
      <c r="IJ48" s="139"/>
      <c r="IK48" s="139"/>
      <c r="IL48" s="139"/>
      <c r="IM48" s="139"/>
      <c r="IN48" s="139"/>
      <c r="IO48" s="139"/>
      <c r="IP48" s="139"/>
      <c r="IQ48" s="139"/>
      <c r="IR48" s="139"/>
      <c r="IS48" s="139"/>
      <c r="IT48" s="139"/>
      <c r="IU48" s="139"/>
      <c r="IV48" s="139"/>
    </row>
    <row r="49" spans="1:256" ht="17.100000000000001" customHeight="1">
      <c r="A49" s="16"/>
      <c r="B49" s="41" t="s">
        <v>80</v>
      </c>
      <c r="C49" s="30" t="s">
        <v>81</v>
      </c>
      <c r="D49" s="155">
        <v>374</v>
      </c>
      <c r="E49" s="155">
        <v>14</v>
      </c>
      <c r="F49" s="155">
        <v>5</v>
      </c>
      <c r="G49" s="155">
        <v>3</v>
      </c>
      <c r="H49" s="155">
        <v>7</v>
      </c>
      <c r="I49" s="155">
        <v>403</v>
      </c>
      <c r="J49" s="155">
        <v>52</v>
      </c>
      <c r="K49" s="155">
        <v>0</v>
      </c>
      <c r="L49" s="155">
        <v>3</v>
      </c>
      <c r="M49" s="155">
        <v>6</v>
      </c>
      <c r="N49" s="155">
        <v>3</v>
      </c>
      <c r="O49" s="155">
        <v>64</v>
      </c>
      <c r="P49" s="155">
        <v>0</v>
      </c>
      <c r="Q49" s="155">
        <v>0</v>
      </c>
      <c r="R49" s="155">
        <v>0</v>
      </c>
      <c r="S49" s="155">
        <v>0</v>
      </c>
      <c r="T49" s="155">
        <v>0</v>
      </c>
      <c r="U49" s="156">
        <v>0</v>
      </c>
      <c r="V49" s="41" t="s">
        <v>80</v>
      </c>
      <c r="W49" s="30" t="s">
        <v>81</v>
      </c>
      <c r="X49" s="155">
        <v>0</v>
      </c>
      <c r="Y49" s="155">
        <v>0</v>
      </c>
      <c r="Z49" s="155">
        <v>0</v>
      </c>
      <c r="AA49" s="155">
        <v>0</v>
      </c>
      <c r="AB49" s="155">
        <v>0</v>
      </c>
      <c r="AC49" s="155">
        <v>0</v>
      </c>
      <c r="AD49" s="155">
        <v>0</v>
      </c>
      <c r="AE49" s="155">
        <v>0</v>
      </c>
      <c r="AF49" s="155">
        <v>0</v>
      </c>
      <c r="AG49" s="155">
        <v>0</v>
      </c>
      <c r="AH49" s="155">
        <v>0</v>
      </c>
      <c r="AI49" s="155">
        <v>0</v>
      </c>
      <c r="AJ49" s="155">
        <v>426</v>
      </c>
      <c r="AK49" s="155">
        <v>14</v>
      </c>
      <c r="AL49" s="155">
        <v>8</v>
      </c>
      <c r="AM49" s="155">
        <v>9</v>
      </c>
      <c r="AN49" s="155">
        <v>10</v>
      </c>
      <c r="AO49" s="156">
        <v>467</v>
      </c>
      <c r="AP49" s="41" t="s">
        <v>80</v>
      </c>
      <c r="AQ49" s="30" t="s">
        <v>81</v>
      </c>
      <c r="AR49" s="39">
        <v>10</v>
      </c>
      <c r="AS49" s="39">
        <v>0</v>
      </c>
      <c r="AT49" s="39">
        <v>1</v>
      </c>
      <c r="AU49" s="39">
        <v>2</v>
      </c>
      <c r="AV49" s="39">
        <v>2</v>
      </c>
      <c r="AW49" s="39">
        <v>15</v>
      </c>
      <c r="AX49" s="39">
        <v>17</v>
      </c>
      <c r="AY49" s="39">
        <v>0</v>
      </c>
      <c r="AZ49" s="39">
        <v>4</v>
      </c>
      <c r="BA49" s="39">
        <v>1</v>
      </c>
      <c r="BB49" s="39">
        <v>1</v>
      </c>
      <c r="BC49" s="39">
        <v>23</v>
      </c>
      <c r="BD49" s="39">
        <v>0</v>
      </c>
      <c r="BE49" s="39">
        <v>0</v>
      </c>
      <c r="BF49" s="39">
        <v>0</v>
      </c>
      <c r="BG49" s="39">
        <v>0</v>
      </c>
      <c r="BH49" s="39">
        <v>0</v>
      </c>
      <c r="BI49" s="157">
        <v>0</v>
      </c>
      <c r="BJ49" s="41" t="s">
        <v>80</v>
      </c>
      <c r="BK49" s="30" t="s">
        <v>81</v>
      </c>
      <c r="BL49" s="155">
        <v>0</v>
      </c>
      <c r="BM49" s="155">
        <v>0</v>
      </c>
      <c r="BN49" s="155">
        <v>0</v>
      </c>
      <c r="BO49" s="155">
        <v>0</v>
      </c>
      <c r="BP49" s="155">
        <v>0</v>
      </c>
      <c r="BQ49" s="155">
        <v>0</v>
      </c>
      <c r="BR49" s="155">
        <v>0</v>
      </c>
      <c r="BS49" s="155">
        <v>0</v>
      </c>
      <c r="BT49" s="155">
        <v>0</v>
      </c>
      <c r="BU49" s="155">
        <v>0</v>
      </c>
      <c r="BV49" s="155">
        <v>0</v>
      </c>
      <c r="BW49" s="155">
        <v>0</v>
      </c>
      <c r="BX49" s="155">
        <v>27</v>
      </c>
      <c r="BY49" s="155">
        <v>0</v>
      </c>
      <c r="BZ49" s="155">
        <v>5</v>
      </c>
      <c r="CA49" s="155">
        <v>3</v>
      </c>
      <c r="CB49" s="155">
        <v>3</v>
      </c>
      <c r="CC49" s="156">
        <v>38</v>
      </c>
      <c r="CD49" s="139"/>
      <c r="CE49" s="139"/>
      <c r="CF49" s="139"/>
      <c r="CG49" s="139"/>
      <c r="CH49" s="139"/>
      <c r="CI49" s="139"/>
      <c r="CJ49" s="139"/>
      <c r="CK49" s="139"/>
      <c r="CL49" s="139"/>
      <c r="CM49" s="139"/>
      <c r="CN49" s="139"/>
      <c r="CO49" s="139"/>
      <c r="CP49" s="139"/>
      <c r="CQ49" s="139"/>
      <c r="CR49" s="139"/>
      <c r="CS49" s="139"/>
      <c r="CT49" s="139"/>
      <c r="CU49" s="139"/>
      <c r="CV49" s="139"/>
      <c r="CW49" s="139"/>
      <c r="CX49" s="139"/>
      <c r="CY49" s="139"/>
      <c r="CZ49" s="139"/>
      <c r="DA49" s="139"/>
      <c r="DB49" s="139"/>
      <c r="DC49" s="139"/>
      <c r="DD49" s="139"/>
      <c r="DE49" s="139"/>
      <c r="DF49" s="139"/>
      <c r="DG49" s="139"/>
      <c r="DH49" s="139"/>
      <c r="DI49" s="139"/>
      <c r="DJ49" s="139"/>
      <c r="DK49" s="139"/>
      <c r="DL49" s="139"/>
      <c r="DM49" s="139"/>
      <c r="DN49" s="139"/>
      <c r="DO49" s="139"/>
      <c r="DP49" s="139"/>
      <c r="DQ49" s="139"/>
      <c r="DR49" s="139"/>
      <c r="DS49" s="139"/>
      <c r="DT49" s="139"/>
      <c r="DU49" s="139"/>
      <c r="DV49" s="139"/>
      <c r="DW49" s="139"/>
      <c r="DX49" s="139"/>
      <c r="DY49" s="139"/>
      <c r="DZ49" s="139"/>
      <c r="EA49" s="139"/>
      <c r="EB49" s="139"/>
      <c r="EC49" s="139"/>
      <c r="ED49" s="139"/>
      <c r="EE49" s="139"/>
      <c r="EF49" s="139"/>
      <c r="EG49" s="139"/>
      <c r="EH49" s="139"/>
      <c r="EI49" s="139"/>
      <c r="EJ49" s="139"/>
      <c r="EK49" s="139"/>
      <c r="EL49" s="139"/>
      <c r="EM49" s="139"/>
      <c r="EN49" s="139"/>
      <c r="EO49" s="139"/>
      <c r="EP49" s="139"/>
      <c r="EQ49" s="139"/>
      <c r="ER49" s="139"/>
      <c r="ES49" s="139"/>
      <c r="ET49" s="139"/>
      <c r="EU49" s="139"/>
      <c r="EV49" s="139"/>
      <c r="EW49" s="139"/>
      <c r="EX49" s="139"/>
      <c r="EY49" s="139"/>
      <c r="EZ49" s="139"/>
      <c r="FA49" s="139"/>
      <c r="FB49" s="139"/>
      <c r="FC49" s="139"/>
      <c r="FD49" s="139"/>
      <c r="FE49" s="139"/>
      <c r="FF49" s="139"/>
      <c r="FG49" s="139"/>
      <c r="FH49" s="139"/>
      <c r="FI49" s="139"/>
      <c r="FJ49" s="139"/>
      <c r="FK49" s="139"/>
      <c r="FL49" s="139"/>
      <c r="FM49" s="139"/>
      <c r="FN49" s="139"/>
      <c r="FO49" s="139"/>
      <c r="FP49" s="139"/>
      <c r="FQ49" s="139"/>
      <c r="FR49" s="139"/>
      <c r="FS49" s="139"/>
      <c r="FT49" s="139"/>
      <c r="FU49" s="139"/>
      <c r="FV49" s="139"/>
      <c r="FW49" s="139"/>
      <c r="FX49" s="139"/>
      <c r="FY49" s="139"/>
      <c r="FZ49" s="139"/>
      <c r="GA49" s="139"/>
      <c r="GB49" s="139"/>
      <c r="GC49" s="139"/>
      <c r="GD49" s="139"/>
      <c r="GE49" s="139"/>
      <c r="GF49" s="139"/>
      <c r="GG49" s="139"/>
      <c r="GH49" s="139"/>
      <c r="GI49" s="139"/>
      <c r="GJ49" s="139"/>
      <c r="GK49" s="139"/>
      <c r="GL49" s="139"/>
      <c r="GM49" s="139"/>
      <c r="GN49" s="139"/>
      <c r="GO49" s="139"/>
      <c r="GP49" s="139"/>
      <c r="GQ49" s="139"/>
      <c r="GR49" s="139"/>
      <c r="GS49" s="139"/>
      <c r="GT49" s="139"/>
      <c r="GU49" s="139"/>
      <c r="GV49" s="139"/>
      <c r="GW49" s="139"/>
      <c r="GX49" s="139"/>
      <c r="GY49" s="139"/>
      <c r="GZ49" s="139"/>
      <c r="HA49" s="139"/>
      <c r="HB49" s="139"/>
      <c r="HC49" s="139"/>
      <c r="HD49" s="139"/>
      <c r="HE49" s="139"/>
      <c r="HF49" s="139"/>
      <c r="HG49" s="139"/>
      <c r="HH49" s="139"/>
      <c r="HI49" s="139"/>
      <c r="HJ49" s="139"/>
      <c r="HK49" s="139"/>
      <c r="HL49" s="139"/>
      <c r="HM49" s="139"/>
      <c r="HN49" s="139"/>
      <c r="HO49" s="139"/>
      <c r="HP49" s="139"/>
      <c r="HQ49" s="139"/>
      <c r="HR49" s="139"/>
      <c r="HS49" s="139"/>
      <c r="HT49" s="139"/>
      <c r="HU49" s="139"/>
      <c r="HV49" s="139"/>
      <c r="HW49" s="139"/>
      <c r="HX49" s="139"/>
      <c r="HY49" s="139"/>
      <c r="HZ49" s="139"/>
      <c r="IA49" s="139"/>
      <c r="IB49" s="139"/>
      <c r="IC49" s="139"/>
      <c r="ID49" s="139"/>
      <c r="IE49" s="139"/>
      <c r="IF49" s="139"/>
      <c r="IG49" s="139"/>
      <c r="IH49" s="139"/>
      <c r="II49" s="139"/>
      <c r="IJ49" s="139"/>
      <c r="IK49" s="139"/>
      <c r="IL49" s="139"/>
      <c r="IM49" s="139"/>
      <c r="IN49" s="139"/>
      <c r="IO49" s="139"/>
      <c r="IP49" s="139"/>
      <c r="IQ49" s="139"/>
      <c r="IR49" s="139"/>
      <c r="IS49" s="139"/>
      <c r="IT49" s="139"/>
      <c r="IU49" s="139"/>
      <c r="IV49" s="139"/>
    </row>
    <row r="50" spans="1:256" ht="17.100000000000001" customHeight="1">
      <c r="A50" s="16"/>
      <c r="B50" s="41" t="s">
        <v>82</v>
      </c>
      <c r="C50" s="30" t="s">
        <v>83</v>
      </c>
      <c r="D50" s="155">
        <v>229</v>
      </c>
      <c r="E50" s="155">
        <v>8</v>
      </c>
      <c r="F50" s="155">
        <v>4</v>
      </c>
      <c r="G50" s="155">
        <v>0</v>
      </c>
      <c r="H50" s="155">
        <v>3</v>
      </c>
      <c r="I50" s="155">
        <v>244</v>
      </c>
      <c r="J50" s="155">
        <v>39</v>
      </c>
      <c r="K50" s="155">
        <v>0</v>
      </c>
      <c r="L50" s="155">
        <v>0</v>
      </c>
      <c r="M50" s="155">
        <v>0</v>
      </c>
      <c r="N50" s="155">
        <v>2</v>
      </c>
      <c r="O50" s="155">
        <v>41</v>
      </c>
      <c r="P50" s="155">
        <v>0</v>
      </c>
      <c r="Q50" s="155">
        <v>0</v>
      </c>
      <c r="R50" s="155">
        <v>0</v>
      </c>
      <c r="S50" s="155">
        <v>0</v>
      </c>
      <c r="T50" s="155">
        <v>0</v>
      </c>
      <c r="U50" s="156">
        <v>0</v>
      </c>
      <c r="V50" s="41" t="s">
        <v>82</v>
      </c>
      <c r="W50" s="30" t="s">
        <v>83</v>
      </c>
      <c r="X50" s="155">
        <v>0</v>
      </c>
      <c r="Y50" s="155">
        <v>0</v>
      </c>
      <c r="Z50" s="155">
        <v>0</v>
      </c>
      <c r="AA50" s="155">
        <v>0</v>
      </c>
      <c r="AB50" s="155">
        <v>0</v>
      </c>
      <c r="AC50" s="155">
        <v>0</v>
      </c>
      <c r="AD50" s="155">
        <v>0</v>
      </c>
      <c r="AE50" s="155">
        <v>0</v>
      </c>
      <c r="AF50" s="155">
        <v>0</v>
      </c>
      <c r="AG50" s="155">
        <v>0</v>
      </c>
      <c r="AH50" s="155">
        <v>0</v>
      </c>
      <c r="AI50" s="155">
        <v>0</v>
      </c>
      <c r="AJ50" s="155">
        <v>268</v>
      </c>
      <c r="AK50" s="155">
        <v>8</v>
      </c>
      <c r="AL50" s="155">
        <v>4</v>
      </c>
      <c r="AM50" s="155">
        <v>0</v>
      </c>
      <c r="AN50" s="155">
        <v>5</v>
      </c>
      <c r="AO50" s="156">
        <v>285</v>
      </c>
      <c r="AP50" s="41" t="s">
        <v>82</v>
      </c>
      <c r="AQ50" s="30" t="s">
        <v>83</v>
      </c>
      <c r="AR50" s="39">
        <v>0</v>
      </c>
      <c r="AS50" s="39">
        <v>0</v>
      </c>
      <c r="AT50" s="39">
        <v>0</v>
      </c>
      <c r="AU50" s="39">
        <v>2</v>
      </c>
      <c r="AV50" s="39">
        <v>3</v>
      </c>
      <c r="AW50" s="39">
        <v>5</v>
      </c>
      <c r="AX50" s="39">
        <v>5</v>
      </c>
      <c r="AY50" s="39">
        <v>0</v>
      </c>
      <c r="AZ50" s="39">
        <v>0</v>
      </c>
      <c r="BA50" s="39">
        <v>0</v>
      </c>
      <c r="BB50" s="39">
        <v>2</v>
      </c>
      <c r="BC50" s="39">
        <v>7</v>
      </c>
      <c r="BD50" s="39">
        <v>0</v>
      </c>
      <c r="BE50" s="39">
        <v>0</v>
      </c>
      <c r="BF50" s="39">
        <v>0</v>
      </c>
      <c r="BG50" s="39">
        <v>0</v>
      </c>
      <c r="BH50" s="39">
        <v>0</v>
      </c>
      <c r="BI50" s="157">
        <v>0</v>
      </c>
      <c r="BJ50" s="41" t="s">
        <v>82</v>
      </c>
      <c r="BK50" s="30" t="s">
        <v>83</v>
      </c>
      <c r="BL50" s="155">
        <v>0</v>
      </c>
      <c r="BM50" s="155">
        <v>0</v>
      </c>
      <c r="BN50" s="155">
        <v>0</v>
      </c>
      <c r="BO50" s="155">
        <v>0</v>
      </c>
      <c r="BP50" s="155">
        <v>0</v>
      </c>
      <c r="BQ50" s="155">
        <v>0</v>
      </c>
      <c r="BR50" s="155">
        <v>0</v>
      </c>
      <c r="BS50" s="155">
        <v>0</v>
      </c>
      <c r="BT50" s="155">
        <v>0</v>
      </c>
      <c r="BU50" s="155">
        <v>0</v>
      </c>
      <c r="BV50" s="155">
        <v>0</v>
      </c>
      <c r="BW50" s="155">
        <v>0</v>
      </c>
      <c r="BX50" s="155">
        <v>5</v>
      </c>
      <c r="BY50" s="155">
        <v>0</v>
      </c>
      <c r="BZ50" s="155">
        <v>0</v>
      </c>
      <c r="CA50" s="155">
        <v>2</v>
      </c>
      <c r="CB50" s="155">
        <v>5</v>
      </c>
      <c r="CC50" s="156">
        <v>12</v>
      </c>
      <c r="CD50" s="139"/>
      <c r="CE50" s="139"/>
      <c r="CF50" s="139"/>
      <c r="CG50" s="139"/>
      <c r="CH50" s="139"/>
      <c r="CI50" s="139"/>
      <c r="CJ50" s="139"/>
      <c r="CK50" s="139"/>
      <c r="CL50" s="139"/>
      <c r="CM50" s="139"/>
      <c r="CN50" s="139"/>
      <c r="CO50" s="139"/>
      <c r="CP50" s="139"/>
      <c r="CQ50" s="139"/>
      <c r="CR50" s="139"/>
      <c r="CS50" s="139"/>
      <c r="CT50" s="139"/>
      <c r="CU50" s="139"/>
      <c r="CV50" s="139"/>
      <c r="CW50" s="139"/>
      <c r="CX50" s="139"/>
      <c r="CY50" s="139"/>
      <c r="CZ50" s="139"/>
      <c r="DA50" s="139"/>
      <c r="DB50" s="139"/>
      <c r="DC50" s="139"/>
      <c r="DD50" s="139"/>
      <c r="DE50" s="139"/>
      <c r="DF50" s="139"/>
      <c r="DG50" s="139"/>
      <c r="DH50" s="139"/>
      <c r="DI50" s="139"/>
      <c r="DJ50" s="139"/>
      <c r="DK50" s="139"/>
      <c r="DL50" s="139"/>
      <c r="DM50" s="139"/>
      <c r="DN50" s="139"/>
      <c r="DO50" s="139"/>
      <c r="DP50" s="139"/>
      <c r="DQ50" s="139"/>
      <c r="DR50" s="139"/>
      <c r="DS50" s="139"/>
      <c r="DT50" s="139"/>
      <c r="DU50" s="139"/>
      <c r="DV50" s="139"/>
      <c r="DW50" s="139"/>
      <c r="DX50" s="139"/>
      <c r="DY50" s="139"/>
      <c r="DZ50" s="139"/>
      <c r="EA50" s="139"/>
      <c r="EB50" s="139"/>
      <c r="EC50" s="139"/>
      <c r="ED50" s="139"/>
      <c r="EE50" s="139"/>
      <c r="EF50" s="139"/>
      <c r="EG50" s="139"/>
      <c r="EH50" s="139"/>
      <c r="EI50" s="139"/>
      <c r="EJ50" s="139"/>
      <c r="EK50" s="139"/>
      <c r="EL50" s="139"/>
      <c r="EM50" s="139"/>
      <c r="EN50" s="139"/>
      <c r="EO50" s="139"/>
      <c r="EP50" s="139"/>
      <c r="EQ50" s="139"/>
      <c r="ER50" s="139"/>
      <c r="ES50" s="139"/>
      <c r="ET50" s="139"/>
      <c r="EU50" s="139"/>
      <c r="EV50" s="139"/>
      <c r="EW50" s="139"/>
      <c r="EX50" s="139"/>
      <c r="EY50" s="139"/>
      <c r="EZ50" s="139"/>
      <c r="FA50" s="139"/>
      <c r="FB50" s="139"/>
      <c r="FC50" s="139"/>
      <c r="FD50" s="139"/>
      <c r="FE50" s="139"/>
      <c r="FF50" s="139"/>
      <c r="FG50" s="139"/>
      <c r="FH50" s="139"/>
      <c r="FI50" s="139"/>
      <c r="FJ50" s="139"/>
      <c r="FK50" s="139"/>
      <c r="FL50" s="139"/>
      <c r="FM50" s="139"/>
      <c r="FN50" s="139"/>
      <c r="FO50" s="139"/>
      <c r="FP50" s="139"/>
      <c r="FQ50" s="139"/>
      <c r="FR50" s="139"/>
      <c r="FS50" s="139"/>
      <c r="FT50" s="139"/>
      <c r="FU50" s="139"/>
      <c r="FV50" s="139"/>
      <c r="FW50" s="139"/>
      <c r="FX50" s="139"/>
      <c r="FY50" s="139"/>
      <c r="FZ50" s="139"/>
      <c r="GA50" s="139"/>
      <c r="GB50" s="139"/>
      <c r="GC50" s="139"/>
      <c r="GD50" s="139"/>
      <c r="GE50" s="139"/>
      <c r="GF50" s="139"/>
      <c r="GG50" s="139"/>
      <c r="GH50" s="139"/>
      <c r="GI50" s="139"/>
      <c r="GJ50" s="139"/>
      <c r="GK50" s="139"/>
      <c r="GL50" s="139"/>
      <c r="GM50" s="139"/>
      <c r="GN50" s="139"/>
      <c r="GO50" s="139"/>
      <c r="GP50" s="139"/>
      <c r="GQ50" s="139"/>
      <c r="GR50" s="139"/>
      <c r="GS50" s="139"/>
      <c r="GT50" s="139"/>
      <c r="GU50" s="139"/>
      <c r="GV50" s="139"/>
      <c r="GW50" s="139"/>
      <c r="GX50" s="139"/>
      <c r="GY50" s="139"/>
      <c r="GZ50" s="139"/>
      <c r="HA50" s="139"/>
      <c r="HB50" s="139"/>
      <c r="HC50" s="139"/>
      <c r="HD50" s="139"/>
      <c r="HE50" s="139"/>
      <c r="HF50" s="139"/>
      <c r="HG50" s="139"/>
      <c r="HH50" s="139"/>
      <c r="HI50" s="139"/>
      <c r="HJ50" s="139"/>
      <c r="HK50" s="139"/>
      <c r="HL50" s="139"/>
      <c r="HM50" s="139"/>
      <c r="HN50" s="139"/>
      <c r="HO50" s="139"/>
      <c r="HP50" s="139"/>
      <c r="HQ50" s="139"/>
      <c r="HR50" s="139"/>
      <c r="HS50" s="139"/>
      <c r="HT50" s="139"/>
      <c r="HU50" s="139"/>
      <c r="HV50" s="139"/>
      <c r="HW50" s="139"/>
      <c r="HX50" s="139"/>
      <c r="HY50" s="139"/>
      <c r="HZ50" s="139"/>
      <c r="IA50" s="139"/>
      <c r="IB50" s="139"/>
      <c r="IC50" s="139"/>
      <c r="ID50" s="139"/>
      <c r="IE50" s="139"/>
      <c r="IF50" s="139"/>
      <c r="IG50" s="139"/>
      <c r="IH50" s="139"/>
      <c r="II50" s="139"/>
      <c r="IJ50" s="139"/>
      <c r="IK50" s="139"/>
      <c r="IL50" s="139"/>
      <c r="IM50" s="139"/>
      <c r="IN50" s="139"/>
      <c r="IO50" s="139"/>
      <c r="IP50" s="139"/>
      <c r="IQ50" s="139"/>
      <c r="IR50" s="139"/>
      <c r="IS50" s="139"/>
      <c r="IT50" s="139"/>
      <c r="IU50" s="139"/>
      <c r="IV50" s="139"/>
    </row>
    <row r="51" spans="1:256" ht="17.100000000000001" customHeight="1">
      <c r="A51" s="16"/>
      <c r="B51" s="29" t="s">
        <v>84</v>
      </c>
      <c r="C51" s="30" t="s">
        <v>85</v>
      </c>
      <c r="D51" s="155">
        <v>270</v>
      </c>
      <c r="E51" s="155">
        <v>11</v>
      </c>
      <c r="F51" s="155">
        <v>12</v>
      </c>
      <c r="G51" s="155">
        <v>5</v>
      </c>
      <c r="H51" s="155">
        <v>15</v>
      </c>
      <c r="I51" s="155">
        <v>313</v>
      </c>
      <c r="J51" s="155">
        <v>136</v>
      </c>
      <c r="K51" s="155">
        <v>1</v>
      </c>
      <c r="L51" s="155">
        <v>2</v>
      </c>
      <c r="M51" s="155">
        <v>1</v>
      </c>
      <c r="N51" s="155">
        <v>6</v>
      </c>
      <c r="O51" s="155">
        <v>146</v>
      </c>
      <c r="P51" s="155">
        <v>0</v>
      </c>
      <c r="Q51" s="155">
        <v>0</v>
      </c>
      <c r="R51" s="155">
        <v>0</v>
      </c>
      <c r="S51" s="155">
        <v>0</v>
      </c>
      <c r="T51" s="155">
        <v>0</v>
      </c>
      <c r="U51" s="156">
        <v>0</v>
      </c>
      <c r="V51" s="29" t="s">
        <v>84</v>
      </c>
      <c r="W51" s="30" t="s">
        <v>85</v>
      </c>
      <c r="X51" s="155">
        <v>0</v>
      </c>
      <c r="Y51" s="155">
        <v>0</v>
      </c>
      <c r="Z51" s="155">
        <v>0</v>
      </c>
      <c r="AA51" s="155">
        <v>0</v>
      </c>
      <c r="AB51" s="155">
        <v>0</v>
      </c>
      <c r="AC51" s="155">
        <v>0</v>
      </c>
      <c r="AD51" s="155">
        <v>0</v>
      </c>
      <c r="AE51" s="155">
        <v>0</v>
      </c>
      <c r="AF51" s="155">
        <v>0</v>
      </c>
      <c r="AG51" s="155">
        <v>0</v>
      </c>
      <c r="AH51" s="155">
        <v>0</v>
      </c>
      <c r="AI51" s="155">
        <v>0</v>
      </c>
      <c r="AJ51" s="155">
        <v>406</v>
      </c>
      <c r="AK51" s="155">
        <v>12</v>
      </c>
      <c r="AL51" s="155">
        <v>14</v>
      </c>
      <c r="AM51" s="155">
        <v>6</v>
      </c>
      <c r="AN51" s="155">
        <v>21</v>
      </c>
      <c r="AO51" s="156">
        <v>459</v>
      </c>
      <c r="AP51" s="29" t="s">
        <v>84</v>
      </c>
      <c r="AQ51" s="30" t="s">
        <v>85</v>
      </c>
      <c r="AR51" s="39">
        <v>7</v>
      </c>
      <c r="AS51" s="39">
        <v>0</v>
      </c>
      <c r="AT51" s="39">
        <v>0</v>
      </c>
      <c r="AU51" s="39">
        <v>3</v>
      </c>
      <c r="AV51" s="39">
        <v>1</v>
      </c>
      <c r="AW51" s="39">
        <v>11</v>
      </c>
      <c r="AX51" s="39">
        <v>39</v>
      </c>
      <c r="AY51" s="39">
        <v>0</v>
      </c>
      <c r="AZ51" s="39">
        <v>0</v>
      </c>
      <c r="BA51" s="39">
        <v>2</v>
      </c>
      <c r="BB51" s="39">
        <v>3</v>
      </c>
      <c r="BC51" s="39">
        <v>44</v>
      </c>
      <c r="BD51" s="39">
        <v>0</v>
      </c>
      <c r="BE51" s="39">
        <v>0</v>
      </c>
      <c r="BF51" s="39">
        <v>0</v>
      </c>
      <c r="BG51" s="39">
        <v>0</v>
      </c>
      <c r="BH51" s="39">
        <v>0</v>
      </c>
      <c r="BI51" s="157">
        <v>0</v>
      </c>
      <c r="BJ51" s="29" t="s">
        <v>84</v>
      </c>
      <c r="BK51" s="30" t="s">
        <v>85</v>
      </c>
      <c r="BL51" s="155">
        <v>0</v>
      </c>
      <c r="BM51" s="155">
        <v>0</v>
      </c>
      <c r="BN51" s="155">
        <v>0</v>
      </c>
      <c r="BO51" s="155">
        <v>0</v>
      </c>
      <c r="BP51" s="155">
        <v>0</v>
      </c>
      <c r="BQ51" s="155">
        <v>0</v>
      </c>
      <c r="BR51" s="155">
        <v>0</v>
      </c>
      <c r="BS51" s="155">
        <v>0</v>
      </c>
      <c r="BT51" s="155">
        <v>0</v>
      </c>
      <c r="BU51" s="155">
        <v>0</v>
      </c>
      <c r="BV51" s="155">
        <v>0</v>
      </c>
      <c r="BW51" s="155">
        <v>0</v>
      </c>
      <c r="BX51" s="155">
        <v>46</v>
      </c>
      <c r="BY51" s="155">
        <v>0</v>
      </c>
      <c r="BZ51" s="155">
        <v>0</v>
      </c>
      <c r="CA51" s="155">
        <v>5</v>
      </c>
      <c r="CB51" s="155">
        <v>4</v>
      </c>
      <c r="CC51" s="156">
        <v>55</v>
      </c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39"/>
      <c r="DD51" s="139"/>
      <c r="DE51" s="139"/>
      <c r="DF51" s="139"/>
      <c r="DG51" s="139"/>
      <c r="DH51" s="139"/>
      <c r="DI51" s="139"/>
      <c r="DJ51" s="139"/>
      <c r="DK51" s="139"/>
      <c r="DL51" s="139"/>
      <c r="DM51" s="139"/>
      <c r="DN51" s="139"/>
      <c r="DO51" s="139"/>
      <c r="DP51" s="139"/>
      <c r="DQ51" s="139"/>
      <c r="DR51" s="139"/>
      <c r="DS51" s="139"/>
      <c r="DT51" s="139"/>
      <c r="DU51" s="139"/>
      <c r="DV51" s="139"/>
      <c r="DW51" s="139"/>
      <c r="DX51" s="139"/>
      <c r="DY51" s="139"/>
      <c r="DZ51" s="139"/>
      <c r="EA51" s="139"/>
      <c r="EB51" s="139"/>
      <c r="EC51" s="139"/>
      <c r="ED51" s="139"/>
      <c r="EE51" s="139"/>
      <c r="EF51" s="139"/>
      <c r="EG51" s="139"/>
      <c r="EH51" s="139"/>
      <c r="EI51" s="139"/>
      <c r="EJ51" s="139"/>
      <c r="EK51" s="139"/>
      <c r="EL51" s="139"/>
      <c r="EM51" s="139"/>
      <c r="EN51" s="139"/>
      <c r="EO51" s="139"/>
      <c r="EP51" s="139"/>
      <c r="EQ51" s="139"/>
      <c r="ER51" s="139"/>
      <c r="ES51" s="139"/>
      <c r="ET51" s="139"/>
      <c r="EU51" s="139"/>
      <c r="EV51" s="139"/>
      <c r="EW51" s="139"/>
      <c r="EX51" s="139"/>
      <c r="EY51" s="139"/>
      <c r="EZ51" s="139"/>
      <c r="FA51" s="139"/>
      <c r="FB51" s="139"/>
      <c r="FC51" s="139"/>
      <c r="FD51" s="139"/>
      <c r="FE51" s="139"/>
      <c r="FF51" s="139"/>
      <c r="FG51" s="139"/>
      <c r="FH51" s="139"/>
      <c r="FI51" s="139"/>
      <c r="FJ51" s="139"/>
      <c r="FK51" s="139"/>
      <c r="FL51" s="139"/>
      <c r="FM51" s="139"/>
      <c r="FN51" s="139"/>
      <c r="FO51" s="139"/>
      <c r="FP51" s="139"/>
      <c r="FQ51" s="139"/>
      <c r="FR51" s="139"/>
      <c r="FS51" s="139"/>
      <c r="FT51" s="139"/>
      <c r="FU51" s="139"/>
      <c r="FV51" s="139"/>
      <c r="FW51" s="139"/>
      <c r="FX51" s="139"/>
      <c r="FY51" s="139"/>
      <c r="FZ51" s="139"/>
      <c r="GA51" s="139"/>
      <c r="GB51" s="139"/>
      <c r="GC51" s="139"/>
      <c r="GD51" s="139"/>
      <c r="GE51" s="139"/>
      <c r="GF51" s="139"/>
      <c r="GG51" s="139"/>
      <c r="GH51" s="139"/>
      <c r="GI51" s="139"/>
      <c r="GJ51" s="139"/>
      <c r="GK51" s="139"/>
      <c r="GL51" s="139"/>
      <c r="GM51" s="139"/>
      <c r="GN51" s="139"/>
      <c r="GO51" s="139"/>
      <c r="GP51" s="139"/>
      <c r="GQ51" s="139"/>
      <c r="GR51" s="139"/>
      <c r="GS51" s="139"/>
      <c r="GT51" s="139"/>
      <c r="GU51" s="139"/>
      <c r="GV51" s="139"/>
      <c r="GW51" s="139"/>
      <c r="GX51" s="139"/>
      <c r="GY51" s="139"/>
      <c r="GZ51" s="139"/>
      <c r="HA51" s="139"/>
      <c r="HB51" s="139"/>
      <c r="HC51" s="139"/>
      <c r="HD51" s="139"/>
      <c r="HE51" s="139"/>
      <c r="HF51" s="139"/>
      <c r="HG51" s="139"/>
      <c r="HH51" s="139"/>
      <c r="HI51" s="139"/>
      <c r="HJ51" s="139"/>
      <c r="HK51" s="139"/>
      <c r="HL51" s="139"/>
      <c r="HM51" s="139"/>
      <c r="HN51" s="139"/>
      <c r="HO51" s="139"/>
      <c r="HP51" s="139"/>
      <c r="HQ51" s="139"/>
      <c r="HR51" s="139"/>
      <c r="HS51" s="139"/>
      <c r="HT51" s="139"/>
      <c r="HU51" s="139"/>
      <c r="HV51" s="139"/>
      <c r="HW51" s="139"/>
      <c r="HX51" s="139"/>
      <c r="HY51" s="139"/>
      <c r="HZ51" s="139"/>
      <c r="IA51" s="139"/>
      <c r="IB51" s="139"/>
      <c r="IC51" s="139"/>
      <c r="ID51" s="139"/>
      <c r="IE51" s="139"/>
      <c r="IF51" s="139"/>
      <c r="IG51" s="139"/>
      <c r="IH51" s="139"/>
      <c r="II51" s="139"/>
      <c r="IJ51" s="139"/>
      <c r="IK51" s="139"/>
      <c r="IL51" s="139"/>
      <c r="IM51" s="139"/>
      <c r="IN51" s="139"/>
      <c r="IO51" s="139"/>
      <c r="IP51" s="139"/>
      <c r="IQ51" s="139"/>
      <c r="IR51" s="139"/>
      <c r="IS51" s="139"/>
      <c r="IT51" s="139"/>
      <c r="IU51" s="139"/>
      <c r="IV51" s="139"/>
    </row>
    <row r="52" spans="1:256" ht="17.100000000000001" customHeight="1">
      <c r="A52" s="16"/>
      <c r="B52" s="41" t="s">
        <v>86</v>
      </c>
      <c r="C52" s="30" t="s">
        <v>87</v>
      </c>
      <c r="D52" s="155">
        <v>130</v>
      </c>
      <c r="E52" s="155">
        <v>11</v>
      </c>
      <c r="F52" s="155">
        <v>3</v>
      </c>
      <c r="G52" s="155">
        <v>1</v>
      </c>
      <c r="H52" s="155">
        <v>6</v>
      </c>
      <c r="I52" s="155">
        <v>151</v>
      </c>
      <c r="J52" s="155">
        <v>17</v>
      </c>
      <c r="K52" s="155">
        <v>0</v>
      </c>
      <c r="L52" s="155">
        <v>0</v>
      </c>
      <c r="M52" s="155">
        <v>0</v>
      </c>
      <c r="N52" s="155">
        <v>3</v>
      </c>
      <c r="O52" s="155">
        <v>20</v>
      </c>
      <c r="P52" s="155">
        <v>0</v>
      </c>
      <c r="Q52" s="155">
        <v>0</v>
      </c>
      <c r="R52" s="155">
        <v>0</v>
      </c>
      <c r="S52" s="155">
        <v>0</v>
      </c>
      <c r="T52" s="155">
        <v>0</v>
      </c>
      <c r="U52" s="156">
        <v>0</v>
      </c>
      <c r="V52" s="41" t="s">
        <v>86</v>
      </c>
      <c r="W52" s="30" t="s">
        <v>87</v>
      </c>
      <c r="X52" s="155">
        <v>0</v>
      </c>
      <c r="Y52" s="155">
        <v>0</v>
      </c>
      <c r="Z52" s="155">
        <v>0</v>
      </c>
      <c r="AA52" s="155">
        <v>0</v>
      </c>
      <c r="AB52" s="155">
        <v>0</v>
      </c>
      <c r="AC52" s="155">
        <v>0</v>
      </c>
      <c r="AD52" s="155">
        <v>0</v>
      </c>
      <c r="AE52" s="155">
        <v>0</v>
      </c>
      <c r="AF52" s="155">
        <v>0</v>
      </c>
      <c r="AG52" s="155">
        <v>0</v>
      </c>
      <c r="AH52" s="155">
        <v>0</v>
      </c>
      <c r="AI52" s="155">
        <v>0</v>
      </c>
      <c r="AJ52" s="155">
        <v>147</v>
      </c>
      <c r="AK52" s="155">
        <v>11</v>
      </c>
      <c r="AL52" s="155">
        <v>3</v>
      </c>
      <c r="AM52" s="155">
        <v>1</v>
      </c>
      <c r="AN52" s="155">
        <v>9</v>
      </c>
      <c r="AO52" s="156">
        <v>171</v>
      </c>
      <c r="AP52" s="41" t="s">
        <v>86</v>
      </c>
      <c r="AQ52" s="30" t="s">
        <v>87</v>
      </c>
      <c r="AR52" s="39">
        <v>88</v>
      </c>
      <c r="AS52" s="39">
        <v>1</v>
      </c>
      <c r="AT52" s="39">
        <v>0</v>
      </c>
      <c r="AU52" s="39">
        <v>0</v>
      </c>
      <c r="AV52" s="39">
        <v>3</v>
      </c>
      <c r="AW52" s="39">
        <v>92</v>
      </c>
      <c r="AX52" s="39">
        <v>22</v>
      </c>
      <c r="AY52" s="39">
        <v>1</v>
      </c>
      <c r="AZ52" s="39">
        <v>1</v>
      </c>
      <c r="BA52" s="39">
        <v>3</v>
      </c>
      <c r="BB52" s="39">
        <v>2</v>
      </c>
      <c r="BC52" s="39">
        <v>29</v>
      </c>
      <c r="BD52" s="39">
        <v>0</v>
      </c>
      <c r="BE52" s="39">
        <v>0</v>
      </c>
      <c r="BF52" s="39">
        <v>0</v>
      </c>
      <c r="BG52" s="39">
        <v>0</v>
      </c>
      <c r="BH52" s="39">
        <v>0</v>
      </c>
      <c r="BI52" s="157">
        <v>0</v>
      </c>
      <c r="BJ52" s="41" t="s">
        <v>86</v>
      </c>
      <c r="BK52" s="30" t="s">
        <v>87</v>
      </c>
      <c r="BL52" s="155">
        <v>0</v>
      </c>
      <c r="BM52" s="155">
        <v>0</v>
      </c>
      <c r="BN52" s="155">
        <v>0</v>
      </c>
      <c r="BO52" s="155">
        <v>0</v>
      </c>
      <c r="BP52" s="155">
        <v>0</v>
      </c>
      <c r="BQ52" s="155">
        <v>0</v>
      </c>
      <c r="BR52" s="155">
        <v>0</v>
      </c>
      <c r="BS52" s="155">
        <v>0</v>
      </c>
      <c r="BT52" s="155">
        <v>0</v>
      </c>
      <c r="BU52" s="155">
        <v>0</v>
      </c>
      <c r="BV52" s="155">
        <v>0</v>
      </c>
      <c r="BW52" s="155">
        <v>0</v>
      </c>
      <c r="BX52" s="155">
        <v>110</v>
      </c>
      <c r="BY52" s="155">
        <v>2</v>
      </c>
      <c r="BZ52" s="155">
        <v>1</v>
      </c>
      <c r="CA52" s="155">
        <v>3</v>
      </c>
      <c r="CB52" s="155">
        <v>5</v>
      </c>
      <c r="CC52" s="156">
        <v>121</v>
      </c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39"/>
      <c r="DD52" s="139"/>
      <c r="DE52" s="139"/>
      <c r="DF52" s="139"/>
      <c r="DG52" s="139"/>
      <c r="DH52" s="139"/>
      <c r="DI52" s="139"/>
      <c r="DJ52" s="139"/>
      <c r="DK52" s="139"/>
      <c r="DL52" s="139"/>
      <c r="DM52" s="139"/>
      <c r="DN52" s="139"/>
      <c r="DO52" s="139"/>
      <c r="DP52" s="139"/>
      <c r="DQ52" s="139"/>
      <c r="DR52" s="139"/>
      <c r="DS52" s="139"/>
      <c r="DT52" s="139"/>
      <c r="DU52" s="139"/>
      <c r="DV52" s="139"/>
      <c r="DW52" s="139"/>
      <c r="DX52" s="139"/>
      <c r="DY52" s="139"/>
      <c r="DZ52" s="139"/>
      <c r="EA52" s="139"/>
      <c r="EB52" s="139"/>
      <c r="EC52" s="139"/>
      <c r="ED52" s="139"/>
      <c r="EE52" s="139"/>
      <c r="EF52" s="139"/>
      <c r="EG52" s="139"/>
      <c r="EH52" s="139"/>
      <c r="EI52" s="139"/>
      <c r="EJ52" s="139"/>
      <c r="EK52" s="139"/>
      <c r="EL52" s="139"/>
      <c r="EM52" s="139"/>
      <c r="EN52" s="139"/>
      <c r="EO52" s="139"/>
      <c r="EP52" s="139"/>
      <c r="EQ52" s="139"/>
      <c r="ER52" s="139"/>
      <c r="ES52" s="139"/>
      <c r="ET52" s="139"/>
      <c r="EU52" s="139"/>
      <c r="EV52" s="139"/>
      <c r="EW52" s="139"/>
      <c r="EX52" s="139"/>
      <c r="EY52" s="139"/>
      <c r="EZ52" s="139"/>
      <c r="FA52" s="139"/>
      <c r="FB52" s="139"/>
      <c r="FC52" s="139"/>
      <c r="FD52" s="139"/>
      <c r="FE52" s="139"/>
      <c r="FF52" s="139"/>
      <c r="FG52" s="139"/>
      <c r="FH52" s="139"/>
      <c r="FI52" s="139"/>
      <c r="FJ52" s="139"/>
      <c r="FK52" s="139"/>
      <c r="FL52" s="139"/>
      <c r="FM52" s="139"/>
      <c r="FN52" s="139"/>
      <c r="FO52" s="139"/>
      <c r="FP52" s="139"/>
      <c r="FQ52" s="139"/>
      <c r="FR52" s="139"/>
      <c r="FS52" s="139"/>
      <c r="FT52" s="139"/>
      <c r="FU52" s="139"/>
      <c r="FV52" s="139"/>
      <c r="FW52" s="139"/>
      <c r="FX52" s="139"/>
      <c r="FY52" s="139"/>
      <c r="FZ52" s="139"/>
      <c r="GA52" s="139"/>
      <c r="GB52" s="139"/>
      <c r="GC52" s="139"/>
      <c r="GD52" s="139"/>
      <c r="GE52" s="139"/>
      <c r="GF52" s="139"/>
      <c r="GG52" s="139"/>
      <c r="GH52" s="139"/>
      <c r="GI52" s="139"/>
      <c r="GJ52" s="139"/>
      <c r="GK52" s="139"/>
      <c r="GL52" s="139"/>
      <c r="GM52" s="139"/>
      <c r="GN52" s="139"/>
      <c r="GO52" s="139"/>
      <c r="GP52" s="139"/>
      <c r="GQ52" s="139"/>
      <c r="GR52" s="139"/>
      <c r="GS52" s="139"/>
      <c r="GT52" s="139"/>
      <c r="GU52" s="139"/>
      <c r="GV52" s="139"/>
      <c r="GW52" s="139"/>
      <c r="GX52" s="139"/>
      <c r="GY52" s="139"/>
      <c r="GZ52" s="139"/>
      <c r="HA52" s="139"/>
      <c r="HB52" s="139"/>
      <c r="HC52" s="139"/>
      <c r="HD52" s="139"/>
      <c r="HE52" s="139"/>
      <c r="HF52" s="139"/>
      <c r="HG52" s="139"/>
      <c r="HH52" s="139"/>
      <c r="HI52" s="139"/>
      <c r="HJ52" s="139"/>
      <c r="HK52" s="139"/>
      <c r="HL52" s="139"/>
      <c r="HM52" s="139"/>
      <c r="HN52" s="139"/>
      <c r="HO52" s="139"/>
      <c r="HP52" s="139"/>
      <c r="HQ52" s="139"/>
      <c r="HR52" s="139"/>
      <c r="HS52" s="139"/>
      <c r="HT52" s="139"/>
      <c r="HU52" s="139"/>
      <c r="HV52" s="139"/>
      <c r="HW52" s="139"/>
      <c r="HX52" s="139"/>
      <c r="HY52" s="139"/>
      <c r="HZ52" s="139"/>
      <c r="IA52" s="139"/>
      <c r="IB52" s="139"/>
      <c r="IC52" s="139"/>
      <c r="ID52" s="139"/>
      <c r="IE52" s="139"/>
      <c r="IF52" s="139"/>
      <c r="IG52" s="139"/>
      <c r="IH52" s="139"/>
      <c r="II52" s="139"/>
      <c r="IJ52" s="139"/>
      <c r="IK52" s="139"/>
      <c r="IL52" s="139"/>
      <c r="IM52" s="139"/>
      <c r="IN52" s="139"/>
      <c r="IO52" s="139"/>
      <c r="IP52" s="139"/>
      <c r="IQ52" s="139"/>
      <c r="IR52" s="139"/>
      <c r="IS52" s="139"/>
      <c r="IT52" s="139"/>
      <c r="IU52" s="139"/>
      <c r="IV52" s="139"/>
    </row>
    <row r="53" spans="1:256" ht="17.100000000000001" customHeight="1">
      <c r="A53" s="16"/>
      <c r="B53" s="187" t="s">
        <v>88</v>
      </c>
      <c r="C53" s="42" t="s">
        <v>89</v>
      </c>
      <c r="D53" s="158">
        <v>200</v>
      </c>
      <c r="E53" s="158">
        <v>14</v>
      </c>
      <c r="F53" s="158">
        <v>1</v>
      </c>
      <c r="G53" s="158">
        <v>0</v>
      </c>
      <c r="H53" s="158">
        <v>1</v>
      </c>
      <c r="I53" s="158">
        <v>216</v>
      </c>
      <c r="J53" s="158">
        <v>63</v>
      </c>
      <c r="K53" s="158">
        <v>1</v>
      </c>
      <c r="L53" s="158">
        <v>0</v>
      </c>
      <c r="M53" s="158">
        <v>1</v>
      </c>
      <c r="N53" s="158">
        <v>3</v>
      </c>
      <c r="O53" s="158">
        <v>68</v>
      </c>
      <c r="P53" s="158">
        <v>0</v>
      </c>
      <c r="Q53" s="158">
        <v>0</v>
      </c>
      <c r="R53" s="158">
        <v>0</v>
      </c>
      <c r="S53" s="158">
        <v>0</v>
      </c>
      <c r="T53" s="158">
        <v>0</v>
      </c>
      <c r="U53" s="159">
        <v>0</v>
      </c>
      <c r="V53" s="187" t="s">
        <v>88</v>
      </c>
      <c r="W53" s="42" t="s">
        <v>89</v>
      </c>
      <c r="X53" s="158">
        <v>0</v>
      </c>
      <c r="Y53" s="158">
        <v>0</v>
      </c>
      <c r="Z53" s="158">
        <v>0</v>
      </c>
      <c r="AA53" s="158">
        <v>0</v>
      </c>
      <c r="AB53" s="158">
        <v>0</v>
      </c>
      <c r="AC53" s="158">
        <v>0</v>
      </c>
      <c r="AD53" s="158">
        <v>0</v>
      </c>
      <c r="AE53" s="158">
        <v>0</v>
      </c>
      <c r="AF53" s="158">
        <v>0</v>
      </c>
      <c r="AG53" s="158">
        <v>0</v>
      </c>
      <c r="AH53" s="158">
        <v>0</v>
      </c>
      <c r="AI53" s="158">
        <v>0</v>
      </c>
      <c r="AJ53" s="158">
        <v>263</v>
      </c>
      <c r="AK53" s="158">
        <v>15</v>
      </c>
      <c r="AL53" s="158">
        <v>1</v>
      </c>
      <c r="AM53" s="158">
        <v>1</v>
      </c>
      <c r="AN53" s="158">
        <v>4</v>
      </c>
      <c r="AO53" s="159">
        <v>284</v>
      </c>
      <c r="AP53" s="187" t="s">
        <v>88</v>
      </c>
      <c r="AQ53" s="42" t="s">
        <v>89</v>
      </c>
      <c r="AR53" s="51">
        <v>4</v>
      </c>
      <c r="AS53" s="51">
        <v>0</v>
      </c>
      <c r="AT53" s="51">
        <v>2</v>
      </c>
      <c r="AU53" s="51">
        <v>2</v>
      </c>
      <c r="AV53" s="51">
        <v>0</v>
      </c>
      <c r="AW53" s="51">
        <v>8</v>
      </c>
      <c r="AX53" s="51">
        <v>7</v>
      </c>
      <c r="AY53" s="51">
        <v>0</v>
      </c>
      <c r="AZ53" s="51">
        <v>0</v>
      </c>
      <c r="BA53" s="51">
        <v>1</v>
      </c>
      <c r="BB53" s="51">
        <v>0</v>
      </c>
      <c r="BC53" s="51">
        <v>8</v>
      </c>
      <c r="BD53" s="51">
        <v>0</v>
      </c>
      <c r="BE53" s="51">
        <v>0</v>
      </c>
      <c r="BF53" s="51">
        <v>0</v>
      </c>
      <c r="BG53" s="51">
        <v>0</v>
      </c>
      <c r="BH53" s="51">
        <v>0</v>
      </c>
      <c r="BI53" s="160">
        <v>0</v>
      </c>
      <c r="BJ53" s="187" t="s">
        <v>88</v>
      </c>
      <c r="BK53" s="42" t="s">
        <v>89</v>
      </c>
      <c r="BL53" s="158">
        <v>0</v>
      </c>
      <c r="BM53" s="158">
        <v>0</v>
      </c>
      <c r="BN53" s="158">
        <v>0</v>
      </c>
      <c r="BO53" s="158">
        <v>0</v>
      </c>
      <c r="BP53" s="158">
        <v>0</v>
      </c>
      <c r="BQ53" s="158">
        <v>0</v>
      </c>
      <c r="BR53" s="158">
        <v>0</v>
      </c>
      <c r="BS53" s="158">
        <v>0</v>
      </c>
      <c r="BT53" s="158">
        <v>0</v>
      </c>
      <c r="BU53" s="158">
        <v>0</v>
      </c>
      <c r="BV53" s="158">
        <v>0</v>
      </c>
      <c r="BW53" s="158">
        <v>0</v>
      </c>
      <c r="BX53" s="158">
        <v>11</v>
      </c>
      <c r="BY53" s="158">
        <v>0</v>
      </c>
      <c r="BZ53" s="158">
        <v>2</v>
      </c>
      <c r="CA53" s="158">
        <v>3</v>
      </c>
      <c r="CB53" s="158">
        <v>0</v>
      </c>
      <c r="CC53" s="159">
        <v>16</v>
      </c>
      <c r="CD53" s="168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39"/>
      <c r="DD53" s="139"/>
      <c r="DE53" s="139"/>
      <c r="DF53" s="139"/>
      <c r="DG53" s="139"/>
      <c r="DH53" s="139"/>
      <c r="DI53" s="139"/>
      <c r="DJ53" s="139"/>
      <c r="DK53" s="139"/>
      <c r="DL53" s="139"/>
      <c r="DM53" s="139"/>
      <c r="DN53" s="139"/>
      <c r="DO53" s="139"/>
      <c r="DP53" s="139"/>
      <c r="DQ53" s="139"/>
      <c r="DR53" s="139"/>
      <c r="DS53" s="139"/>
      <c r="DT53" s="139"/>
      <c r="DU53" s="139"/>
      <c r="DV53" s="139"/>
      <c r="DW53" s="139"/>
      <c r="DX53" s="139"/>
      <c r="DY53" s="139"/>
      <c r="DZ53" s="139"/>
      <c r="EA53" s="139"/>
      <c r="EB53" s="139"/>
      <c r="EC53" s="139"/>
      <c r="ED53" s="139"/>
      <c r="EE53" s="139"/>
      <c r="EF53" s="139"/>
      <c r="EG53" s="139"/>
      <c r="EH53" s="139"/>
      <c r="EI53" s="139"/>
      <c r="EJ53" s="139"/>
      <c r="EK53" s="139"/>
      <c r="EL53" s="139"/>
      <c r="EM53" s="139"/>
      <c r="EN53" s="139"/>
      <c r="EO53" s="139"/>
      <c r="EP53" s="139"/>
      <c r="EQ53" s="139"/>
      <c r="ER53" s="139"/>
      <c r="ES53" s="139"/>
      <c r="ET53" s="139"/>
      <c r="EU53" s="139"/>
      <c r="EV53" s="139"/>
      <c r="EW53" s="139"/>
      <c r="EX53" s="139"/>
      <c r="EY53" s="139"/>
      <c r="EZ53" s="139"/>
      <c r="FA53" s="139"/>
      <c r="FB53" s="139"/>
      <c r="FC53" s="139"/>
      <c r="FD53" s="139"/>
      <c r="FE53" s="139"/>
      <c r="FF53" s="139"/>
      <c r="FG53" s="139"/>
      <c r="FH53" s="139"/>
      <c r="FI53" s="139"/>
      <c r="FJ53" s="139"/>
      <c r="FK53" s="139"/>
      <c r="FL53" s="139"/>
      <c r="FM53" s="139"/>
      <c r="FN53" s="139"/>
      <c r="FO53" s="139"/>
      <c r="FP53" s="139"/>
      <c r="FQ53" s="139"/>
      <c r="FR53" s="139"/>
      <c r="FS53" s="139"/>
      <c r="FT53" s="139"/>
      <c r="FU53" s="139"/>
      <c r="FV53" s="139"/>
      <c r="FW53" s="139"/>
      <c r="FX53" s="139"/>
      <c r="FY53" s="139"/>
      <c r="FZ53" s="139"/>
      <c r="GA53" s="139"/>
      <c r="GB53" s="139"/>
      <c r="GC53" s="139"/>
      <c r="GD53" s="139"/>
      <c r="GE53" s="139"/>
      <c r="GF53" s="139"/>
      <c r="GG53" s="139"/>
      <c r="GH53" s="139"/>
      <c r="GI53" s="139"/>
      <c r="GJ53" s="139"/>
      <c r="GK53" s="139"/>
      <c r="GL53" s="139"/>
      <c r="GM53" s="139"/>
      <c r="GN53" s="139"/>
      <c r="GO53" s="139"/>
      <c r="GP53" s="139"/>
      <c r="GQ53" s="139"/>
      <c r="GR53" s="139"/>
      <c r="GS53" s="139"/>
      <c r="GT53" s="139"/>
      <c r="GU53" s="139"/>
      <c r="GV53" s="139"/>
      <c r="GW53" s="139"/>
      <c r="GX53" s="139"/>
      <c r="GY53" s="139"/>
      <c r="GZ53" s="139"/>
      <c r="HA53" s="139"/>
      <c r="HB53" s="139"/>
      <c r="HC53" s="139"/>
      <c r="HD53" s="139"/>
      <c r="HE53" s="139"/>
      <c r="HF53" s="139"/>
      <c r="HG53" s="139"/>
      <c r="HH53" s="139"/>
      <c r="HI53" s="139"/>
      <c r="HJ53" s="139"/>
      <c r="HK53" s="139"/>
      <c r="HL53" s="139"/>
      <c r="HM53" s="139"/>
      <c r="HN53" s="139"/>
      <c r="HO53" s="139"/>
      <c r="HP53" s="139"/>
      <c r="HQ53" s="139"/>
      <c r="HR53" s="139"/>
      <c r="HS53" s="139"/>
      <c r="HT53" s="139"/>
      <c r="HU53" s="139"/>
      <c r="HV53" s="139"/>
      <c r="HW53" s="139"/>
      <c r="HX53" s="139"/>
      <c r="HY53" s="139"/>
      <c r="HZ53" s="139"/>
      <c r="IA53" s="139"/>
      <c r="IB53" s="139"/>
      <c r="IC53" s="139"/>
      <c r="ID53" s="139"/>
      <c r="IE53" s="139"/>
      <c r="IF53" s="139"/>
      <c r="IG53" s="139"/>
      <c r="IH53" s="139"/>
      <c r="II53" s="139"/>
      <c r="IJ53" s="139"/>
      <c r="IK53" s="139"/>
      <c r="IL53" s="139"/>
      <c r="IM53" s="139"/>
      <c r="IN53" s="139"/>
      <c r="IO53" s="139"/>
      <c r="IP53" s="139"/>
      <c r="IQ53" s="139"/>
      <c r="IR53" s="139"/>
      <c r="IS53" s="139"/>
      <c r="IT53" s="139"/>
      <c r="IU53" s="139"/>
      <c r="IV53" s="139"/>
    </row>
    <row r="54" spans="1:256" ht="17.100000000000001" customHeight="1">
      <c r="A54" s="16"/>
      <c r="B54" s="188"/>
      <c r="C54" s="42" t="s">
        <v>90</v>
      </c>
      <c r="D54" s="158">
        <v>194</v>
      </c>
      <c r="E54" s="158">
        <v>16</v>
      </c>
      <c r="F54" s="158">
        <v>4</v>
      </c>
      <c r="G54" s="158">
        <v>0</v>
      </c>
      <c r="H54" s="158">
        <v>4</v>
      </c>
      <c r="I54" s="158">
        <v>218</v>
      </c>
      <c r="J54" s="158">
        <v>64</v>
      </c>
      <c r="K54" s="158">
        <v>0</v>
      </c>
      <c r="L54" s="158">
        <v>1</v>
      </c>
      <c r="M54" s="158">
        <v>0</v>
      </c>
      <c r="N54" s="158">
        <v>4</v>
      </c>
      <c r="O54" s="158">
        <v>69</v>
      </c>
      <c r="P54" s="158">
        <v>0</v>
      </c>
      <c r="Q54" s="158">
        <v>0</v>
      </c>
      <c r="R54" s="158">
        <v>0</v>
      </c>
      <c r="S54" s="158">
        <v>0</v>
      </c>
      <c r="T54" s="158">
        <v>0</v>
      </c>
      <c r="U54" s="159">
        <v>0</v>
      </c>
      <c r="V54" s="188"/>
      <c r="W54" s="42" t="s">
        <v>90</v>
      </c>
      <c r="X54" s="158">
        <v>0</v>
      </c>
      <c r="Y54" s="158">
        <v>0</v>
      </c>
      <c r="Z54" s="158">
        <v>0</v>
      </c>
      <c r="AA54" s="158">
        <v>0</v>
      </c>
      <c r="AB54" s="158">
        <v>0</v>
      </c>
      <c r="AC54" s="158">
        <v>0</v>
      </c>
      <c r="AD54" s="158">
        <v>0</v>
      </c>
      <c r="AE54" s="158">
        <v>0</v>
      </c>
      <c r="AF54" s="158">
        <v>0</v>
      </c>
      <c r="AG54" s="158">
        <v>0</v>
      </c>
      <c r="AH54" s="158">
        <v>0</v>
      </c>
      <c r="AI54" s="158">
        <v>0</v>
      </c>
      <c r="AJ54" s="158">
        <v>258</v>
      </c>
      <c r="AK54" s="158">
        <v>16</v>
      </c>
      <c r="AL54" s="158">
        <v>5</v>
      </c>
      <c r="AM54" s="158">
        <v>0</v>
      </c>
      <c r="AN54" s="158">
        <v>8</v>
      </c>
      <c r="AO54" s="159">
        <v>287</v>
      </c>
      <c r="AP54" s="188"/>
      <c r="AQ54" s="42" t="s">
        <v>90</v>
      </c>
      <c r="AR54" s="51">
        <v>0</v>
      </c>
      <c r="AS54" s="51">
        <v>0</v>
      </c>
      <c r="AT54" s="51">
        <v>0</v>
      </c>
      <c r="AU54" s="51">
        <v>0</v>
      </c>
      <c r="AV54" s="51">
        <v>0</v>
      </c>
      <c r="AW54" s="51">
        <v>0</v>
      </c>
      <c r="AX54" s="51">
        <v>0</v>
      </c>
      <c r="AY54" s="51">
        <v>0</v>
      </c>
      <c r="AZ54" s="51">
        <v>0</v>
      </c>
      <c r="BA54" s="51">
        <v>0</v>
      </c>
      <c r="BB54" s="51">
        <v>0</v>
      </c>
      <c r="BC54" s="51">
        <v>0</v>
      </c>
      <c r="BD54" s="51">
        <v>0</v>
      </c>
      <c r="BE54" s="51">
        <v>0</v>
      </c>
      <c r="BF54" s="51">
        <v>0</v>
      </c>
      <c r="BG54" s="51">
        <v>0</v>
      </c>
      <c r="BH54" s="51">
        <v>0</v>
      </c>
      <c r="BI54" s="160">
        <v>0</v>
      </c>
      <c r="BJ54" s="188"/>
      <c r="BK54" s="42" t="s">
        <v>90</v>
      </c>
      <c r="BL54" s="158">
        <v>0</v>
      </c>
      <c r="BM54" s="158">
        <v>0</v>
      </c>
      <c r="BN54" s="158">
        <v>0</v>
      </c>
      <c r="BO54" s="158">
        <v>0</v>
      </c>
      <c r="BP54" s="158">
        <v>0</v>
      </c>
      <c r="BQ54" s="158">
        <v>0</v>
      </c>
      <c r="BR54" s="158">
        <v>0</v>
      </c>
      <c r="BS54" s="158">
        <v>0</v>
      </c>
      <c r="BT54" s="158">
        <v>0</v>
      </c>
      <c r="BU54" s="158">
        <v>0</v>
      </c>
      <c r="BV54" s="158">
        <v>0</v>
      </c>
      <c r="BW54" s="158">
        <v>0</v>
      </c>
      <c r="BX54" s="158">
        <v>0</v>
      </c>
      <c r="BY54" s="158">
        <v>0</v>
      </c>
      <c r="BZ54" s="158">
        <v>0</v>
      </c>
      <c r="CA54" s="158">
        <v>0</v>
      </c>
      <c r="CB54" s="158">
        <v>0</v>
      </c>
      <c r="CC54" s="159">
        <v>0</v>
      </c>
      <c r="CD54" s="168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39"/>
      <c r="DD54" s="139"/>
      <c r="DE54" s="139"/>
      <c r="DF54" s="139"/>
      <c r="DG54" s="139"/>
      <c r="DH54" s="139"/>
      <c r="DI54" s="139"/>
      <c r="DJ54" s="139"/>
      <c r="DK54" s="139"/>
      <c r="DL54" s="139"/>
      <c r="DM54" s="139"/>
      <c r="DN54" s="139"/>
      <c r="DO54" s="139"/>
      <c r="DP54" s="139"/>
      <c r="DQ54" s="139"/>
      <c r="DR54" s="139"/>
      <c r="DS54" s="139"/>
      <c r="DT54" s="139"/>
      <c r="DU54" s="139"/>
      <c r="DV54" s="139"/>
      <c r="DW54" s="139"/>
      <c r="DX54" s="139"/>
      <c r="DY54" s="139"/>
      <c r="DZ54" s="139"/>
      <c r="EA54" s="139"/>
      <c r="EB54" s="139"/>
      <c r="EC54" s="139"/>
      <c r="ED54" s="139"/>
      <c r="EE54" s="139"/>
      <c r="EF54" s="139"/>
      <c r="EG54" s="139"/>
      <c r="EH54" s="139"/>
      <c r="EI54" s="139"/>
      <c r="EJ54" s="139"/>
      <c r="EK54" s="139"/>
      <c r="EL54" s="139"/>
      <c r="EM54" s="139"/>
      <c r="EN54" s="139"/>
      <c r="EO54" s="139"/>
      <c r="EP54" s="139"/>
      <c r="EQ54" s="139"/>
      <c r="ER54" s="139"/>
      <c r="ES54" s="139"/>
      <c r="ET54" s="139"/>
      <c r="EU54" s="139"/>
      <c r="EV54" s="139"/>
      <c r="EW54" s="139"/>
      <c r="EX54" s="139"/>
      <c r="EY54" s="139"/>
      <c r="EZ54" s="139"/>
      <c r="FA54" s="139"/>
      <c r="FB54" s="139"/>
      <c r="FC54" s="139"/>
      <c r="FD54" s="139"/>
      <c r="FE54" s="139"/>
      <c r="FF54" s="139"/>
      <c r="FG54" s="139"/>
      <c r="FH54" s="139"/>
      <c r="FI54" s="139"/>
      <c r="FJ54" s="139"/>
      <c r="FK54" s="139"/>
      <c r="FL54" s="139"/>
      <c r="FM54" s="139"/>
      <c r="FN54" s="139"/>
      <c r="FO54" s="139"/>
      <c r="FP54" s="139"/>
      <c r="FQ54" s="139"/>
      <c r="FR54" s="139"/>
      <c r="FS54" s="139"/>
      <c r="FT54" s="139"/>
      <c r="FU54" s="139"/>
      <c r="FV54" s="139"/>
      <c r="FW54" s="139"/>
      <c r="FX54" s="139"/>
      <c r="FY54" s="139"/>
      <c r="FZ54" s="139"/>
      <c r="GA54" s="139"/>
      <c r="GB54" s="139"/>
      <c r="GC54" s="139"/>
      <c r="GD54" s="139"/>
      <c r="GE54" s="139"/>
      <c r="GF54" s="139"/>
      <c r="GG54" s="139"/>
      <c r="GH54" s="139"/>
      <c r="GI54" s="139"/>
      <c r="GJ54" s="139"/>
      <c r="GK54" s="139"/>
      <c r="GL54" s="139"/>
      <c r="GM54" s="139"/>
      <c r="GN54" s="139"/>
      <c r="GO54" s="139"/>
      <c r="GP54" s="139"/>
      <c r="GQ54" s="139"/>
      <c r="GR54" s="139"/>
      <c r="GS54" s="139"/>
      <c r="GT54" s="139"/>
      <c r="GU54" s="139"/>
      <c r="GV54" s="139"/>
      <c r="GW54" s="139"/>
      <c r="GX54" s="139"/>
      <c r="GY54" s="139"/>
      <c r="GZ54" s="139"/>
      <c r="HA54" s="139"/>
      <c r="HB54" s="139"/>
      <c r="HC54" s="139"/>
      <c r="HD54" s="139"/>
      <c r="HE54" s="139"/>
      <c r="HF54" s="139"/>
      <c r="HG54" s="139"/>
      <c r="HH54" s="139"/>
      <c r="HI54" s="139"/>
      <c r="HJ54" s="139"/>
      <c r="HK54" s="139"/>
      <c r="HL54" s="139"/>
      <c r="HM54" s="139"/>
      <c r="HN54" s="139"/>
      <c r="HO54" s="139"/>
      <c r="HP54" s="139"/>
      <c r="HQ54" s="139"/>
      <c r="HR54" s="139"/>
      <c r="HS54" s="139"/>
      <c r="HT54" s="139"/>
      <c r="HU54" s="139"/>
      <c r="HV54" s="139"/>
      <c r="HW54" s="139"/>
      <c r="HX54" s="139"/>
      <c r="HY54" s="139"/>
      <c r="HZ54" s="139"/>
      <c r="IA54" s="139"/>
      <c r="IB54" s="139"/>
      <c r="IC54" s="139"/>
      <c r="ID54" s="139"/>
      <c r="IE54" s="139"/>
      <c r="IF54" s="139"/>
      <c r="IG54" s="139"/>
      <c r="IH54" s="139"/>
      <c r="II54" s="139"/>
      <c r="IJ54" s="139"/>
      <c r="IK54" s="139"/>
      <c r="IL54" s="139"/>
      <c r="IM54" s="139"/>
      <c r="IN54" s="139"/>
      <c r="IO54" s="139"/>
      <c r="IP54" s="139"/>
      <c r="IQ54" s="139"/>
      <c r="IR54" s="139"/>
      <c r="IS54" s="139"/>
      <c r="IT54" s="139"/>
      <c r="IU54" s="139"/>
      <c r="IV54" s="139"/>
    </row>
    <row r="55" spans="1:256" ht="17.100000000000001" customHeight="1">
      <c r="A55" s="16"/>
      <c r="B55" s="189"/>
      <c r="C55" s="30" t="s">
        <v>34</v>
      </c>
      <c r="D55" s="155">
        <f t="shared" ref="D55:U55" si="28">SUM(D53:D54)</f>
        <v>394</v>
      </c>
      <c r="E55" s="155">
        <f t="shared" si="28"/>
        <v>30</v>
      </c>
      <c r="F55" s="155">
        <f t="shared" si="28"/>
        <v>5</v>
      </c>
      <c r="G55" s="155">
        <f t="shared" si="28"/>
        <v>0</v>
      </c>
      <c r="H55" s="155">
        <f t="shared" si="28"/>
        <v>5</v>
      </c>
      <c r="I55" s="155">
        <f t="shared" si="28"/>
        <v>434</v>
      </c>
      <c r="J55" s="155">
        <f t="shared" si="28"/>
        <v>127</v>
      </c>
      <c r="K55" s="155">
        <f t="shared" si="28"/>
        <v>1</v>
      </c>
      <c r="L55" s="155">
        <f t="shared" si="28"/>
        <v>1</v>
      </c>
      <c r="M55" s="155">
        <f t="shared" si="28"/>
        <v>1</v>
      </c>
      <c r="N55" s="155">
        <f t="shared" si="28"/>
        <v>7</v>
      </c>
      <c r="O55" s="155">
        <f t="shared" si="28"/>
        <v>137</v>
      </c>
      <c r="P55" s="155">
        <f t="shared" si="28"/>
        <v>0</v>
      </c>
      <c r="Q55" s="155">
        <f t="shared" si="28"/>
        <v>0</v>
      </c>
      <c r="R55" s="155">
        <f t="shared" si="28"/>
        <v>0</v>
      </c>
      <c r="S55" s="155">
        <f t="shared" si="28"/>
        <v>0</v>
      </c>
      <c r="T55" s="155">
        <f t="shared" si="28"/>
        <v>0</v>
      </c>
      <c r="U55" s="156">
        <f t="shared" si="28"/>
        <v>0</v>
      </c>
      <c r="V55" s="189"/>
      <c r="W55" s="30" t="s">
        <v>34</v>
      </c>
      <c r="X55" s="155">
        <f t="shared" ref="X55:AO55" si="29">SUM(X53:X54)</f>
        <v>0</v>
      </c>
      <c r="Y55" s="155">
        <f t="shared" si="29"/>
        <v>0</v>
      </c>
      <c r="Z55" s="155">
        <f t="shared" si="29"/>
        <v>0</v>
      </c>
      <c r="AA55" s="155">
        <f t="shared" si="29"/>
        <v>0</v>
      </c>
      <c r="AB55" s="155">
        <f t="shared" si="29"/>
        <v>0</v>
      </c>
      <c r="AC55" s="155">
        <f t="shared" si="29"/>
        <v>0</v>
      </c>
      <c r="AD55" s="155">
        <f t="shared" si="29"/>
        <v>0</v>
      </c>
      <c r="AE55" s="155">
        <f t="shared" si="29"/>
        <v>0</v>
      </c>
      <c r="AF55" s="155">
        <f t="shared" si="29"/>
        <v>0</v>
      </c>
      <c r="AG55" s="155">
        <f t="shared" si="29"/>
        <v>0</v>
      </c>
      <c r="AH55" s="155">
        <f t="shared" si="29"/>
        <v>0</v>
      </c>
      <c r="AI55" s="155">
        <f t="shared" si="29"/>
        <v>0</v>
      </c>
      <c r="AJ55" s="155">
        <f t="shared" si="29"/>
        <v>521</v>
      </c>
      <c r="AK55" s="155">
        <f t="shared" si="29"/>
        <v>31</v>
      </c>
      <c r="AL55" s="155">
        <f t="shared" si="29"/>
        <v>6</v>
      </c>
      <c r="AM55" s="155">
        <f t="shared" si="29"/>
        <v>1</v>
      </c>
      <c r="AN55" s="155">
        <f t="shared" si="29"/>
        <v>12</v>
      </c>
      <c r="AO55" s="156">
        <f t="shared" si="29"/>
        <v>571</v>
      </c>
      <c r="AP55" s="189"/>
      <c r="AQ55" s="30" t="s">
        <v>34</v>
      </c>
      <c r="AR55" s="155">
        <f t="shared" ref="AR55:BI55" si="30">SUM(AR53:AR54)</f>
        <v>4</v>
      </c>
      <c r="AS55" s="155">
        <f t="shared" si="30"/>
        <v>0</v>
      </c>
      <c r="AT55" s="155">
        <f t="shared" si="30"/>
        <v>2</v>
      </c>
      <c r="AU55" s="155">
        <f t="shared" si="30"/>
        <v>2</v>
      </c>
      <c r="AV55" s="155">
        <f t="shared" si="30"/>
        <v>0</v>
      </c>
      <c r="AW55" s="155">
        <f t="shared" si="30"/>
        <v>8</v>
      </c>
      <c r="AX55" s="155">
        <f t="shared" si="30"/>
        <v>7</v>
      </c>
      <c r="AY55" s="155">
        <f t="shared" si="30"/>
        <v>0</v>
      </c>
      <c r="AZ55" s="155">
        <f t="shared" si="30"/>
        <v>0</v>
      </c>
      <c r="BA55" s="155">
        <f t="shared" si="30"/>
        <v>1</v>
      </c>
      <c r="BB55" s="155">
        <f t="shared" si="30"/>
        <v>0</v>
      </c>
      <c r="BC55" s="155">
        <f t="shared" si="30"/>
        <v>8</v>
      </c>
      <c r="BD55" s="155">
        <f t="shared" si="30"/>
        <v>0</v>
      </c>
      <c r="BE55" s="155">
        <f t="shared" si="30"/>
        <v>0</v>
      </c>
      <c r="BF55" s="155">
        <f t="shared" si="30"/>
        <v>0</v>
      </c>
      <c r="BG55" s="155">
        <f t="shared" si="30"/>
        <v>0</v>
      </c>
      <c r="BH55" s="155">
        <f t="shared" si="30"/>
        <v>0</v>
      </c>
      <c r="BI55" s="156">
        <f t="shared" si="30"/>
        <v>0</v>
      </c>
      <c r="BJ55" s="189"/>
      <c r="BK55" s="30" t="s">
        <v>34</v>
      </c>
      <c r="BL55" s="155">
        <f t="shared" ref="BL55:CC55" si="31">SUM(BL53:BL54)</f>
        <v>0</v>
      </c>
      <c r="BM55" s="155">
        <f t="shared" si="31"/>
        <v>0</v>
      </c>
      <c r="BN55" s="155">
        <f t="shared" si="31"/>
        <v>0</v>
      </c>
      <c r="BO55" s="155">
        <f t="shared" si="31"/>
        <v>0</v>
      </c>
      <c r="BP55" s="155">
        <f t="shared" si="31"/>
        <v>0</v>
      </c>
      <c r="BQ55" s="155">
        <f t="shared" si="31"/>
        <v>0</v>
      </c>
      <c r="BR55" s="155">
        <f t="shared" si="31"/>
        <v>0</v>
      </c>
      <c r="BS55" s="155">
        <f t="shared" si="31"/>
        <v>0</v>
      </c>
      <c r="BT55" s="155">
        <f t="shared" si="31"/>
        <v>0</v>
      </c>
      <c r="BU55" s="155">
        <f t="shared" si="31"/>
        <v>0</v>
      </c>
      <c r="BV55" s="155">
        <f t="shared" si="31"/>
        <v>0</v>
      </c>
      <c r="BW55" s="155">
        <f t="shared" si="31"/>
        <v>0</v>
      </c>
      <c r="BX55" s="155">
        <f t="shared" si="31"/>
        <v>11</v>
      </c>
      <c r="BY55" s="155">
        <f t="shared" si="31"/>
        <v>0</v>
      </c>
      <c r="BZ55" s="155">
        <f t="shared" si="31"/>
        <v>2</v>
      </c>
      <c r="CA55" s="155">
        <f t="shared" si="31"/>
        <v>3</v>
      </c>
      <c r="CB55" s="155">
        <f t="shared" si="31"/>
        <v>0</v>
      </c>
      <c r="CC55" s="156">
        <f t="shared" si="31"/>
        <v>16</v>
      </c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39"/>
      <c r="DD55" s="139"/>
      <c r="DE55" s="139"/>
      <c r="DF55" s="139"/>
      <c r="DG55" s="139"/>
      <c r="DH55" s="139"/>
      <c r="DI55" s="139"/>
      <c r="DJ55" s="139"/>
      <c r="DK55" s="139"/>
      <c r="DL55" s="139"/>
      <c r="DM55" s="139"/>
      <c r="DN55" s="139"/>
      <c r="DO55" s="139"/>
      <c r="DP55" s="139"/>
      <c r="DQ55" s="139"/>
      <c r="DR55" s="139"/>
      <c r="DS55" s="139"/>
      <c r="DT55" s="139"/>
      <c r="DU55" s="139"/>
      <c r="DV55" s="139"/>
      <c r="DW55" s="139"/>
      <c r="DX55" s="139"/>
      <c r="DY55" s="139"/>
      <c r="DZ55" s="139"/>
      <c r="EA55" s="139"/>
      <c r="EB55" s="139"/>
      <c r="EC55" s="139"/>
      <c r="ED55" s="139"/>
      <c r="EE55" s="139"/>
      <c r="EF55" s="139"/>
      <c r="EG55" s="139"/>
      <c r="EH55" s="139"/>
      <c r="EI55" s="139"/>
      <c r="EJ55" s="139"/>
      <c r="EK55" s="139"/>
      <c r="EL55" s="139"/>
      <c r="EM55" s="139"/>
      <c r="EN55" s="139"/>
      <c r="EO55" s="139"/>
      <c r="EP55" s="139"/>
      <c r="EQ55" s="139"/>
      <c r="ER55" s="139"/>
      <c r="ES55" s="139"/>
      <c r="ET55" s="139"/>
      <c r="EU55" s="139"/>
      <c r="EV55" s="139"/>
      <c r="EW55" s="139"/>
      <c r="EX55" s="139"/>
      <c r="EY55" s="139"/>
      <c r="EZ55" s="139"/>
      <c r="FA55" s="139"/>
      <c r="FB55" s="139"/>
      <c r="FC55" s="139"/>
      <c r="FD55" s="139"/>
      <c r="FE55" s="139"/>
      <c r="FF55" s="139"/>
      <c r="FG55" s="139"/>
      <c r="FH55" s="139"/>
      <c r="FI55" s="139"/>
      <c r="FJ55" s="139"/>
      <c r="FK55" s="139"/>
      <c r="FL55" s="139"/>
      <c r="FM55" s="139"/>
      <c r="FN55" s="139"/>
      <c r="FO55" s="139"/>
      <c r="FP55" s="139"/>
      <c r="FQ55" s="139"/>
      <c r="FR55" s="139"/>
      <c r="FS55" s="139"/>
      <c r="FT55" s="139"/>
      <c r="FU55" s="139"/>
      <c r="FV55" s="139"/>
      <c r="FW55" s="139"/>
      <c r="FX55" s="139"/>
      <c r="FY55" s="139"/>
      <c r="FZ55" s="139"/>
      <c r="GA55" s="139"/>
      <c r="GB55" s="139"/>
      <c r="GC55" s="139"/>
      <c r="GD55" s="139"/>
      <c r="GE55" s="139"/>
      <c r="GF55" s="139"/>
      <c r="GG55" s="139"/>
      <c r="GH55" s="139"/>
      <c r="GI55" s="139"/>
      <c r="GJ55" s="139"/>
      <c r="GK55" s="139"/>
      <c r="GL55" s="139"/>
      <c r="GM55" s="139"/>
      <c r="GN55" s="139"/>
      <c r="GO55" s="139"/>
      <c r="GP55" s="139"/>
      <c r="GQ55" s="139"/>
      <c r="GR55" s="139"/>
      <c r="GS55" s="139"/>
      <c r="GT55" s="139"/>
      <c r="GU55" s="139"/>
      <c r="GV55" s="139"/>
      <c r="GW55" s="139"/>
      <c r="GX55" s="139"/>
      <c r="GY55" s="139"/>
      <c r="GZ55" s="139"/>
      <c r="HA55" s="139"/>
      <c r="HB55" s="139"/>
      <c r="HC55" s="139"/>
      <c r="HD55" s="139"/>
      <c r="HE55" s="139"/>
      <c r="HF55" s="139"/>
      <c r="HG55" s="139"/>
      <c r="HH55" s="139"/>
      <c r="HI55" s="139"/>
      <c r="HJ55" s="139"/>
      <c r="HK55" s="139"/>
      <c r="HL55" s="139"/>
      <c r="HM55" s="139"/>
      <c r="HN55" s="139"/>
      <c r="HO55" s="139"/>
      <c r="HP55" s="139"/>
      <c r="HQ55" s="139"/>
      <c r="HR55" s="139"/>
      <c r="HS55" s="139"/>
      <c r="HT55" s="139"/>
      <c r="HU55" s="139"/>
      <c r="HV55" s="139"/>
      <c r="HW55" s="139"/>
      <c r="HX55" s="139"/>
      <c r="HY55" s="139"/>
      <c r="HZ55" s="139"/>
      <c r="IA55" s="139"/>
      <c r="IB55" s="139"/>
      <c r="IC55" s="139"/>
      <c r="ID55" s="139"/>
      <c r="IE55" s="139"/>
      <c r="IF55" s="139"/>
      <c r="IG55" s="139"/>
      <c r="IH55" s="139"/>
      <c r="II55" s="139"/>
      <c r="IJ55" s="139"/>
      <c r="IK55" s="139"/>
      <c r="IL55" s="139"/>
      <c r="IM55" s="139"/>
      <c r="IN55" s="139"/>
      <c r="IO55" s="139"/>
      <c r="IP55" s="139"/>
      <c r="IQ55" s="139"/>
      <c r="IR55" s="139"/>
      <c r="IS55" s="139"/>
      <c r="IT55" s="139"/>
      <c r="IU55" s="139"/>
      <c r="IV55" s="139"/>
    </row>
    <row r="56" spans="1:256" ht="17.100000000000001" customHeight="1">
      <c r="A56" s="16"/>
      <c r="B56" s="187" t="s">
        <v>91</v>
      </c>
      <c r="C56" s="42" t="s">
        <v>92</v>
      </c>
      <c r="D56" s="161">
        <v>158</v>
      </c>
      <c r="E56" s="161">
        <v>7</v>
      </c>
      <c r="F56" s="161">
        <v>3</v>
      </c>
      <c r="G56" s="161">
        <v>1</v>
      </c>
      <c r="H56" s="161">
        <v>4</v>
      </c>
      <c r="I56" s="161">
        <v>173</v>
      </c>
      <c r="J56" s="161">
        <v>59</v>
      </c>
      <c r="K56" s="161">
        <v>0</v>
      </c>
      <c r="L56" s="161">
        <v>0</v>
      </c>
      <c r="M56" s="161">
        <v>0</v>
      </c>
      <c r="N56" s="161">
        <v>3</v>
      </c>
      <c r="O56" s="161">
        <v>62</v>
      </c>
      <c r="P56" s="161">
        <v>0</v>
      </c>
      <c r="Q56" s="161">
        <v>0</v>
      </c>
      <c r="R56" s="161">
        <v>0</v>
      </c>
      <c r="S56" s="161">
        <v>0</v>
      </c>
      <c r="T56" s="161">
        <v>0</v>
      </c>
      <c r="U56" s="162">
        <v>0</v>
      </c>
      <c r="V56" s="187" t="s">
        <v>91</v>
      </c>
      <c r="W56" s="42" t="s">
        <v>92</v>
      </c>
      <c r="X56" s="161">
        <v>0</v>
      </c>
      <c r="Y56" s="161">
        <v>0</v>
      </c>
      <c r="Z56" s="161">
        <v>0</v>
      </c>
      <c r="AA56" s="161">
        <v>0</v>
      </c>
      <c r="AB56" s="161">
        <v>0</v>
      </c>
      <c r="AC56" s="161">
        <v>0</v>
      </c>
      <c r="AD56" s="161">
        <v>0</v>
      </c>
      <c r="AE56" s="161">
        <v>0</v>
      </c>
      <c r="AF56" s="161">
        <v>0</v>
      </c>
      <c r="AG56" s="161">
        <v>0</v>
      </c>
      <c r="AH56" s="161">
        <v>0</v>
      </c>
      <c r="AI56" s="161">
        <v>0</v>
      </c>
      <c r="AJ56" s="161">
        <v>217</v>
      </c>
      <c r="AK56" s="161">
        <v>7</v>
      </c>
      <c r="AL56" s="161">
        <v>3</v>
      </c>
      <c r="AM56" s="161">
        <v>1</v>
      </c>
      <c r="AN56" s="161">
        <v>7</v>
      </c>
      <c r="AO56" s="162">
        <v>235</v>
      </c>
      <c r="AP56" s="187" t="s">
        <v>91</v>
      </c>
      <c r="AQ56" s="42" t="s">
        <v>92</v>
      </c>
      <c r="AR56" s="61">
        <v>1</v>
      </c>
      <c r="AS56" s="61">
        <v>0</v>
      </c>
      <c r="AT56" s="61">
        <v>0</v>
      </c>
      <c r="AU56" s="61">
        <v>2</v>
      </c>
      <c r="AV56" s="61">
        <v>3</v>
      </c>
      <c r="AW56" s="61">
        <v>6</v>
      </c>
      <c r="AX56" s="61">
        <v>10</v>
      </c>
      <c r="AY56" s="61">
        <v>0</v>
      </c>
      <c r="AZ56" s="61">
        <v>0</v>
      </c>
      <c r="BA56" s="61">
        <v>0</v>
      </c>
      <c r="BB56" s="61">
        <v>2</v>
      </c>
      <c r="BC56" s="61">
        <v>12</v>
      </c>
      <c r="BD56" s="61">
        <v>0</v>
      </c>
      <c r="BE56" s="61">
        <v>0</v>
      </c>
      <c r="BF56" s="61">
        <v>0</v>
      </c>
      <c r="BG56" s="61">
        <v>0</v>
      </c>
      <c r="BH56" s="61">
        <v>0</v>
      </c>
      <c r="BI56" s="163">
        <v>0</v>
      </c>
      <c r="BJ56" s="187" t="s">
        <v>91</v>
      </c>
      <c r="BK56" s="42" t="s">
        <v>92</v>
      </c>
      <c r="BL56" s="161">
        <v>0</v>
      </c>
      <c r="BM56" s="161">
        <v>0</v>
      </c>
      <c r="BN56" s="161">
        <v>0</v>
      </c>
      <c r="BO56" s="161">
        <v>0</v>
      </c>
      <c r="BP56" s="161">
        <v>0</v>
      </c>
      <c r="BQ56" s="161">
        <v>0</v>
      </c>
      <c r="BR56" s="161">
        <v>0</v>
      </c>
      <c r="BS56" s="161">
        <v>0</v>
      </c>
      <c r="BT56" s="161">
        <v>0</v>
      </c>
      <c r="BU56" s="161">
        <v>0</v>
      </c>
      <c r="BV56" s="161">
        <v>0</v>
      </c>
      <c r="BW56" s="161">
        <v>0</v>
      </c>
      <c r="BX56" s="161">
        <v>11</v>
      </c>
      <c r="BY56" s="161">
        <v>0</v>
      </c>
      <c r="BZ56" s="161">
        <v>0</v>
      </c>
      <c r="CA56" s="161">
        <v>2</v>
      </c>
      <c r="CB56" s="161">
        <v>5</v>
      </c>
      <c r="CC56" s="162">
        <v>18</v>
      </c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39"/>
      <c r="DD56" s="139"/>
      <c r="DE56" s="139"/>
      <c r="DF56" s="139"/>
      <c r="DG56" s="139"/>
      <c r="DH56" s="139"/>
      <c r="DI56" s="139"/>
      <c r="DJ56" s="139"/>
      <c r="DK56" s="139"/>
      <c r="DL56" s="139"/>
      <c r="DM56" s="139"/>
      <c r="DN56" s="139"/>
      <c r="DO56" s="139"/>
      <c r="DP56" s="139"/>
      <c r="DQ56" s="139"/>
      <c r="DR56" s="139"/>
      <c r="DS56" s="139"/>
      <c r="DT56" s="139"/>
      <c r="DU56" s="139"/>
      <c r="DV56" s="139"/>
      <c r="DW56" s="139"/>
      <c r="DX56" s="139"/>
      <c r="DY56" s="139"/>
      <c r="DZ56" s="139"/>
      <c r="EA56" s="139"/>
      <c r="EB56" s="139"/>
      <c r="EC56" s="139"/>
      <c r="ED56" s="139"/>
      <c r="EE56" s="139"/>
      <c r="EF56" s="139"/>
      <c r="EG56" s="139"/>
      <c r="EH56" s="139"/>
      <c r="EI56" s="139"/>
      <c r="EJ56" s="139"/>
      <c r="EK56" s="139"/>
      <c r="EL56" s="139"/>
      <c r="EM56" s="139"/>
      <c r="EN56" s="139"/>
      <c r="EO56" s="139"/>
      <c r="EP56" s="139"/>
      <c r="EQ56" s="139"/>
      <c r="ER56" s="139"/>
      <c r="ES56" s="139"/>
      <c r="ET56" s="139"/>
      <c r="EU56" s="139"/>
      <c r="EV56" s="139"/>
      <c r="EW56" s="139"/>
      <c r="EX56" s="139"/>
      <c r="EY56" s="139"/>
      <c r="EZ56" s="139"/>
      <c r="FA56" s="139"/>
      <c r="FB56" s="139"/>
      <c r="FC56" s="139"/>
      <c r="FD56" s="139"/>
      <c r="FE56" s="139"/>
      <c r="FF56" s="139"/>
      <c r="FG56" s="139"/>
      <c r="FH56" s="139"/>
      <c r="FI56" s="139"/>
      <c r="FJ56" s="139"/>
      <c r="FK56" s="139"/>
      <c r="FL56" s="139"/>
      <c r="FM56" s="139"/>
      <c r="FN56" s="139"/>
      <c r="FO56" s="139"/>
      <c r="FP56" s="139"/>
      <c r="FQ56" s="139"/>
      <c r="FR56" s="139"/>
      <c r="FS56" s="139"/>
      <c r="FT56" s="139"/>
      <c r="FU56" s="139"/>
      <c r="FV56" s="139"/>
      <c r="FW56" s="139"/>
      <c r="FX56" s="139"/>
      <c r="FY56" s="139"/>
      <c r="FZ56" s="139"/>
      <c r="GA56" s="139"/>
      <c r="GB56" s="139"/>
      <c r="GC56" s="139"/>
      <c r="GD56" s="139"/>
      <c r="GE56" s="139"/>
      <c r="GF56" s="139"/>
      <c r="GG56" s="139"/>
      <c r="GH56" s="139"/>
      <c r="GI56" s="139"/>
      <c r="GJ56" s="139"/>
      <c r="GK56" s="139"/>
      <c r="GL56" s="139"/>
      <c r="GM56" s="139"/>
      <c r="GN56" s="139"/>
      <c r="GO56" s="139"/>
      <c r="GP56" s="139"/>
      <c r="GQ56" s="139"/>
      <c r="GR56" s="139"/>
      <c r="GS56" s="139"/>
      <c r="GT56" s="139"/>
      <c r="GU56" s="139"/>
      <c r="GV56" s="139"/>
      <c r="GW56" s="139"/>
      <c r="GX56" s="139"/>
      <c r="GY56" s="139"/>
      <c r="GZ56" s="139"/>
      <c r="HA56" s="139"/>
      <c r="HB56" s="139"/>
      <c r="HC56" s="139"/>
      <c r="HD56" s="139"/>
      <c r="HE56" s="139"/>
      <c r="HF56" s="139"/>
      <c r="HG56" s="139"/>
      <c r="HH56" s="139"/>
      <c r="HI56" s="139"/>
      <c r="HJ56" s="139"/>
      <c r="HK56" s="139"/>
      <c r="HL56" s="139"/>
      <c r="HM56" s="139"/>
      <c r="HN56" s="139"/>
      <c r="HO56" s="139"/>
      <c r="HP56" s="139"/>
      <c r="HQ56" s="139"/>
      <c r="HR56" s="139"/>
      <c r="HS56" s="139"/>
      <c r="HT56" s="139"/>
      <c r="HU56" s="139"/>
      <c r="HV56" s="139"/>
      <c r="HW56" s="139"/>
      <c r="HX56" s="139"/>
      <c r="HY56" s="139"/>
      <c r="HZ56" s="139"/>
      <c r="IA56" s="139"/>
      <c r="IB56" s="139"/>
      <c r="IC56" s="139"/>
      <c r="ID56" s="139"/>
      <c r="IE56" s="139"/>
      <c r="IF56" s="139"/>
      <c r="IG56" s="139"/>
      <c r="IH56" s="139"/>
      <c r="II56" s="139"/>
      <c r="IJ56" s="139"/>
      <c r="IK56" s="139"/>
      <c r="IL56" s="139"/>
      <c r="IM56" s="139"/>
      <c r="IN56" s="139"/>
      <c r="IO56" s="139"/>
      <c r="IP56" s="139"/>
      <c r="IQ56" s="139"/>
      <c r="IR56" s="139"/>
      <c r="IS56" s="139"/>
      <c r="IT56" s="139"/>
      <c r="IU56" s="139"/>
      <c r="IV56" s="139"/>
    </row>
    <row r="57" spans="1:256" ht="17.100000000000001" customHeight="1">
      <c r="A57" s="16"/>
      <c r="B57" s="188"/>
      <c r="C57" s="42" t="s">
        <v>93</v>
      </c>
      <c r="D57" s="161">
        <v>267</v>
      </c>
      <c r="E57" s="161">
        <v>5</v>
      </c>
      <c r="F57" s="161">
        <v>3</v>
      </c>
      <c r="G57" s="161">
        <v>1</v>
      </c>
      <c r="H57" s="161">
        <v>2</v>
      </c>
      <c r="I57" s="161">
        <v>278</v>
      </c>
      <c r="J57" s="161">
        <v>34</v>
      </c>
      <c r="K57" s="161">
        <v>0</v>
      </c>
      <c r="L57" s="161">
        <v>2</v>
      </c>
      <c r="M57" s="161">
        <v>1</v>
      </c>
      <c r="N57" s="161">
        <v>4</v>
      </c>
      <c r="O57" s="161">
        <v>41</v>
      </c>
      <c r="P57" s="161">
        <v>0</v>
      </c>
      <c r="Q57" s="161">
        <v>0</v>
      </c>
      <c r="R57" s="161">
        <v>0</v>
      </c>
      <c r="S57" s="161">
        <v>0</v>
      </c>
      <c r="T57" s="161">
        <v>0</v>
      </c>
      <c r="U57" s="162">
        <v>0</v>
      </c>
      <c r="V57" s="188"/>
      <c r="W57" s="42" t="s">
        <v>93</v>
      </c>
      <c r="X57" s="161">
        <v>0</v>
      </c>
      <c r="Y57" s="161">
        <v>0</v>
      </c>
      <c r="Z57" s="161">
        <v>0</v>
      </c>
      <c r="AA57" s="161">
        <v>0</v>
      </c>
      <c r="AB57" s="161">
        <v>0</v>
      </c>
      <c r="AC57" s="161">
        <v>0</v>
      </c>
      <c r="AD57" s="161">
        <v>0</v>
      </c>
      <c r="AE57" s="161">
        <v>0</v>
      </c>
      <c r="AF57" s="161">
        <v>0</v>
      </c>
      <c r="AG57" s="161">
        <v>0</v>
      </c>
      <c r="AH57" s="161">
        <v>0</v>
      </c>
      <c r="AI57" s="161">
        <v>0</v>
      </c>
      <c r="AJ57" s="161">
        <v>301</v>
      </c>
      <c r="AK57" s="161">
        <v>5</v>
      </c>
      <c r="AL57" s="161">
        <v>5</v>
      </c>
      <c r="AM57" s="161">
        <v>2</v>
      </c>
      <c r="AN57" s="161">
        <v>6</v>
      </c>
      <c r="AO57" s="162">
        <v>319</v>
      </c>
      <c r="AP57" s="188"/>
      <c r="AQ57" s="42" t="s">
        <v>93</v>
      </c>
      <c r="AR57" s="61">
        <v>8</v>
      </c>
      <c r="AS57" s="61">
        <v>0</v>
      </c>
      <c r="AT57" s="61">
        <v>2</v>
      </c>
      <c r="AU57" s="61">
        <v>0</v>
      </c>
      <c r="AV57" s="61">
        <v>3</v>
      </c>
      <c r="AW57" s="61">
        <v>13</v>
      </c>
      <c r="AX57" s="61">
        <v>1</v>
      </c>
      <c r="AY57" s="61">
        <v>1</v>
      </c>
      <c r="AZ57" s="61">
        <v>0</v>
      </c>
      <c r="BA57" s="61">
        <v>1</v>
      </c>
      <c r="BB57" s="61">
        <v>0</v>
      </c>
      <c r="BC57" s="61">
        <v>3</v>
      </c>
      <c r="BD57" s="61">
        <v>0</v>
      </c>
      <c r="BE57" s="61">
        <v>0</v>
      </c>
      <c r="BF57" s="61">
        <v>0</v>
      </c>
      <c r="BG57" s="61">
        <v>0</v>
      </c>
      <c r="BH57" s="61">
        <v>0</v>
      </c>
      <c r="BI57" s="163">
        <v>0</v>
      </c>
      <c r="BJ57" s="188"/>
      <c r="BK57" s="42" t="s">
        <v>93</v>
      </c>
      <c r="BL57" s="161">
        <v>0</v>
      </c>
      <c r="BM57" s="161">
        <v>0</v>
      </c>
      <c r="BN57" s="161">
        <v>0</v>
      </c>
      <c r="BO57" s="161">
        <v>0</v>
      </c>
      <c r="BP57" s="161">
        <v>0</v>
      </c>
      <c r="BQ57" s="161">
        <v>0</v>
      </c>
      <c r="BR57" s="161">
        <v>0</v>
      </c>
      <c r="BS57" s="161">
        <v>0</v>
      </c>
      <c r="BT57" s="161">
        <v>0</v>
      </c>
      <c r="BU57" s="161">
        <v>0</v>
      </c>
      <c r="BV57" s="161">
        <v>0</v>
      </c>
      <c r="BW57" s="161">
        <v>0</v>
      </c>
      <c r="BX57" s="161">
        <v>9</v>
      </c>
      <c r="BY57" s="161">
        <v>1</v>
      </c>
      <c r="BZ57" s="161">
        <v>2</v>
      </c>
      <c r="CA57" s="161">
        <v>1</v>
      </c>
      <c r="CB57" s="161">
        <v>3</v>
      </c>
      <c r="CC57" s="162">
        <v>16</v>
      </c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39"/>
      <c r="DD57" s="139"/>
      <c r="DE57" s="139"/>
      <c r="DF57" s="139"/>
      <c r="DG57" s="139"/>
      <c r="DH57" s="139"/>
      <c r="DI57" s="139"/>
      <c r="DJ57" s="139"/>
      <c r="DK57" s="139"/>
      <c r="DL57" s="139"/>
      <c r="DM57" s="139"/>
      <c r="DN57" s="139"/>
      <c r="DO57" s="139"/>
      <c r="DP57" s="139"/>
      <c r="DQ57" s="139"/>
      <c r="DR57" s="139"/>
      <c r="DS57" s="139"/>
      <c r="DT57" s="139"/>
      <c r="DU57" s="139"/>
      <c r="DV57" s="139"/>
      <c r="DW57" s="139"/>
      <c r="DX57" s="139"/>
      <c r="DY57" s="139"/>
      <c r="DZ57" s="139"/>
      <c r="EA57" s="139"/>
      <c r="EB57" s="139"/>
      <c r="EC57" s="139"/>
      <c r="ED57" s="139"/>
      <c r="EE57" s="139"/>
      <c r="EF57" s="139"/>
      <c r="EG57" s="139"/>
      <c r="EH57" s="139"/>
      <c r="EI57" s="139"/>
      <c r="EJ57" s="139"/>
      <c r="EK57" s="139"/>
      <c r="EL57" s="139"/>
      <c r="EM57" s="139"/>
      <c r="EN57" s="139"/>
      <c r="EO57" s="139"/>
      <c r="EP57" s="139"/>
      <c r="EQ57" s="139"/>
      <c r="ER57" s="139"/>
      <c r="ES57" s="139"/>
      <c r="ET57" s="139"/>
      <c r="EU57" s="139"/>
      <c r="EV57" s="139"/>
      <c r="EW57" s="139"/>
      <c r="EX57" s="139"/>
      <c r="EY57" s="139"/>
      <c r="EZ57" s="139"/>
      <c r="FA57" s="139"/>
      <c r="FB57" s="139"/>
      <c r="FC57" s="139"/>
      <c r="FD57" s="139"/>
      <c r="FE57" s="139"/>
      <c r="FF57" s="139"/>
      <c r="FG57" s="139"/>
      <c r="FH57" s="139"/>
      <c r="FI57" s="139"/>
      <c r="FJ57" s="139"/>
      <c r="FK57" s="139"/>
      <c r="FL57" s="139"/>
      <c r="FM57" s="139"/>
      <c r="FN57" s="139"/>
      <c r="FO57" s="139"/>
      <c r="FP57" s="139"/>
      <c r="FQ57" s="139"/>
      <c r="FR57" s="139"/>
      <c r="FS57" s="139"/>
      <c r="FT57" s="139"/>
      <c r="FU57" s="139"/>
      <c r="FV57" s="139"/>
      <c r="FW57" s="139"/>
      <c r="FX57" s="139"/>
      <c r="FY57" s="139"/>
      <c r="FZ57" s="139"/>
      <c r="GA57" s="139"/>
      <c r="GB57" s="139"/>
      <c r="GC57" s="139"/>
      <c r="GD57" s="139"/>
      <c r="GE57" s="139"/>
      <c r="GF57" s="139"/>
      <c r="GG57" s="139"/>
      <c r="GH57" s="139"/>
      <c r="GI57" s="139"/>
      <c r="GJ57" s="139"/>
      <c r="GK57" s="139"/>
      <c r="GL57" s="139"/>
      <c r="GM57" s="139"/>
      <c r="GN57" s="139"/>
      <c r="GO57" s="139"/>
      <c r="GP57" s="139"/>
      <c r="GQ57" s="139"/>
      <c r="GR57" s="139"/>
      <c r="GS57" s="139"/>
      <c r="GT57" s="139"/>
      <c r="GU57" s="139"/>
      <c r="GV57" s="139"/>
      <c r="GW57" s="139"/>
      <c r="GX57" s="139"/>
      <c r="GY57" s="139"/>
      <c r="GZ57" s="139"/>
      <c r="HA57" s="139"/>
      <c r="HB57" s="139"/>
      <c r="HC57" s="139"/>
      <c r="HD57" s="139"/>
      <c r="HE57" s="139"/>
      <c r="HF57" s="139"/>
      <c r="HG57" s="139"/>
      <c r="HH57" s="139"/>
      <c r="HI57" s="139"/>
      <c r="HJ57" s="139"/>
      <c r="HK57" s="139"/>
      <c r="HL57" s="139"/>
      <c r="HM57" s="139"/>
      <c r="HN57" s="139"/>
      <c r="HO57" s="139"/>
      <c r="HP57" s="139"/>
      <c r="HQ57" s="139"/>
      <c r="HR57" s="139"/>
      <c r="HS57" s="139"/>
      <c r="HT57" s="139"/>
      <c r="HU57" s="139"/>
      <c r="HV57" s="139"/>
      <c r="HW57" s="139"/>
      <c r="HX57" s="139"/>
      <c r="HY57" s="139"/>
      <c r="HZ57" s="139"/>
      <c r="IA57" s="139"/>
      <c r="IB57" s="139"/>
      <c r="IC57" s="139"/>
      <c r="ID57" s="139"/>
      <c r="IE57" s="139"/>
      <c r="IF57" s="139"/>
      <c r="IG57" s="139"/>
      <c r="IH57" s="139"/>
      <c r="II57" s="139"/>
      <c r="IJ57" s="139"/>
      <c r="IK57" s="139"/>
      <c r="IL57" s="139"/>
      <c r="IM57" s="139"/>
      <c r="IN57" s="139"/>
      <c r="IO57" s="139"/>
      <c r="IP57" s="139"/>
      <c r="IQ57" s="139"/>
      <c r="IR57" s="139"/>
      <c r="IS57" s="139"/>
      <c r="IT57" s="139"/>
      <c r="IU57" s="139"/>
      <c r="IV57" s="139"/>
    </row>
    <row r="58" spans="1:256" ht="17.100000000000001" customHeight="1">
      <c r="A58" s="16"/>
      <c r="B58" s="189"/>
      <c r="C58" s="30" t="s">
        <v>34</v>
      </c>
      <c r="D58" s="155">
        <f t="shared" ref="D58:U58" si="32">SUM(D56:D57)</f>
        <v>425</v>
      </c>
      <c r="E58" s="155">
        <f t="shared" si="32"/>
        <v>12</v>
      </c>
      <c r="F58" s="155">
        <f t="shared" si="32"/>
        <v>6</v>
      </c>
      <c r="G58" s="155">
        <f t="shared" si="32"/>
        <v>2</v>
      </c>
      <c r="H58" s="155">
        <f t="shared" si="32"/>
        <v>6</v>
      </c>
      <c r="I58" s="155">
        <f t="shared" si="32"/>
        <v>451</v>
      </c>
      <c r="J58" s="155">
        <f t="shared" si="32"/>
        <v>93</v>
      </c>
      <c r="K58" s="155">
        <f t="shared" si="32"/>
        <v>0</v>
      </c>
      <c r="L58" s="155">
        <f t="shared" si="32"/>
        <v>2</v>
      </c>
      <c r="M58" s="155">
        <f t="shared" si="32"/>
        <v>1</v>
      </c>
      <c r="N58" s="155">
        <f t="shared" si="32"/>
        <v>7</v>
      </c>
      <c r="O58" s="155">
        <f t="shared" si="32"/>
        <v>103</v>
      </c>
      <c r="P58" s="155">
        <f t="shared" si="32"/>
        <v>0</v>
      </c>
      <c r="Q58" s="155">
        <f t="shared" si="32"/>
        <v>0</v>
      </c>
      <c r="R58" s="155">
        <f t="shared" si="32"/>
        <v>0</v>
      </c>
      <c r="S58" s="155">
        <f t="shared" si="32"/>
        <v>0</v>
      </c>
      <c r="T58" s="155">
        <f t="shared" si="32"/>
        <v>0</v>
      </c>
      <c r="U58" s="156">
        <f t="shared" si="32"/>
        <v>0</v>
      </c>
      <c r="V58" s="189"/>
      <c r="W58" s="30" t="s">
        <v>34</v>
      </c>
      <c r="X58" s="155">
        <f t="shared" ref="X58:AO58" si="33">SUM(X56:X57)</f>
        <v>0</v>
      </c>
      <c r="Y58" s="155">
        <f t="shared" si="33"/>
        <v>0</v>
      </c>
      <c r="Z58" s="155">
        <f t="shared" si="33"/>
        <v>0</v>
      </c>
      <c r="AA58" s="155">
        <f t="shared" si="33"/>
        <v>0</v>
      </c>
      <c r="AB58" s="155">
        <f t="shared" si="33"/>
        <v>0</v>
      </c>
      <c r="AC58" s="155">
        <f t="shared" si="33"/>
        <v>0</v>
      </c>
      <c r="AD58" s="155">
        <f t="shared" si="33"/>
        <v>0</v>
      </c>
      <c r="AE58" s="155">
        <f t="shared" si="33"/>
        <v>0</v>
      </c>
      <c r="AF58" s="155">
        <f t="shared" si="33"/>
        <v>0</v>
      </c>
      <c r="AG58" s="155">
        <f t="shared" si="33"/>
        <v>0</v>
      </c>
      <c r="AH58" s="155">
        <f t="shared" si="33"/>
        <v>0</v>
      </c>
      <c r="AI58" s="155">
        <f t="shared" si="33"/>
        <v>0</v>
      </c>
      <c r="AJ58" s="155">
        <f t="shared" si="33"/>
        <v>518</v>
      </c>
      <c r="AK58" s="155">
        <f t="shared" si="33"/>
        <v>12</v>
      </c>
      <c r="AL58" s="155">
        <f t="shared" si="33"/>
        <v>8</v>
      </c>
      <c r="AM58" s="155">
        <f t="shared" si="33"/>
        <v>3</v>
      </c>
      <c r="AN58" s="155">
        <f t="shared" si="33"/>
        <v>13</v>
      </c>
      <c r="AO58" s="156">
        <f t="shared" si="33"/>
        <v>554</v>
      </c>
      <c r="AP58" s="189"/>
      <c r="AQ58" s="30" t="s">
        <v>34</v>
      </c>
      <c r="AR58" s="155">
        <f t="shared" ref="AR58:BI58" si="34">SUM(AR56:AR57)</f>
        <v>9</v>
      </c>
      <c r="AS58" s="155">
        <f t="shared" si="34"/>
        <v>0</v>
      </c>
      <c r="AT58" s="155">
        <f t="shared" si="34"/>
        <v>2</v>
      </c>
      <c r="AU58" s="155">
        <f t="shared" si="34"/>
        <v>2</v>
      </c>
      <c r="AV58" s="155">
        <f t="shared" si="34"/>
        <v>6</v>
      </c>
      <c r="AW58" s="155">
        <f t="shared" si="34"/>
        <v>19</v>
      </c>
      <c r="AX58" s="155">
        <f t="shared" si="34"/>
        <v>11</v>
      </c>
      <c r="AY58" s="155">
        <f t="shared" si="34"/>
        <v>1</v>
      </c>
      <c r="AZ58" s="155">
        <f t="shared" si="34"/>
        <v>0</v>
      </c>
      <c r="BA58" s="155">
        <f t="shared" si="34"/>
        <v>1</v>
      </c>
      <c r="BB58" s="155">
        <f t="shared" si="34"/>
        <v>2</v>
      </c>
      <c r="BC58" s="155">
        <f t="shared" si="34"/>
        <v>15</v>
      </c>
      <c r="BD58" s="155">
        <f t="shared" si="34"/>
        <v>0</v>
      </c>
      <c r="BE58" s="155">
        <f t="shared" si="34"/>
        <v>0</v>
      </c>
      <c r="BF58" s="155">
        <f t="shared" si="34"/>
        <v>0</v>
      </c>
      <c r="BG58" s="155">
        <f t="shared" si="34"/>
        <v>0</v>
      </c>
      <c r="BH58" s="155">
        <f t="shared" si="34"/>
        <v>0</v>
      </c>
      <c r="BI58" s="156">
        <f t="shared" si="34"/>
        <v>0</v>
      </c>
      <c r="BJ58" s="189"/>
      <c r="BK58" s="30" t="s">
        <v>34</v>
      </c>
      <c r="BL58" s="155">
        <f t="shared" ref="BL58:CC58" si="35">SUM(BL56:BL57)</f>
        <v>0</v>
      </c>
      <c r="BM58" s="155">
        <f t="shared" si="35"/>
        <v>0</v>
      </c>
      <c r="BN58" s="155">
        <f t="shared" si="35"/>
        <v>0</v>
      </c>
      <c r="BO58" s="155">
        <f t="shared" si="35"/>
        <v>0</v>
      </c>
      <c r="BP58" s="155">
        <f t="shared" si="35"/>
        <v>0</v>
      </c>
      <c r="BQ58" s="155">
        <f t="shared" si="35"/>
        <v>0</v>
      </c>
      <c r="BR58" s="155">
        <f t="shared" si="35"/>
        <v>0</v>
      </c>
      <c r="BS58" s="155">
        <f t="shared" si="35"/>
        <v>0</v>
      </c>
      <c r="BT58" s="155">
        <f t="shared" si="35"/>
        <v>0</v>
      </c>
      <c r="BU58" s="155">
        <f t="shared" si="35"/>
        <v>0</v>
      </c>
      <c r="BV58" s="155">
        <f t="shared" si="35"/>
        <v>0</v>
      </c>
      <c r="BW58" s="155">
        <f t="shared" si="35"/>
        <v>0</v>
      </c>
      <c r="BX58" s="155">
        <f t="shared" si="35"/>
        <v>20</v>
      </c>
      <c r="BY58" s="155">
        <f t="shared" si="35"/>
        <v>1</v>
      </c>
      <c r="BZ58" s="155">
        <f t="shared" si="35"/>
        <v>2</v>
      </c>
      <c r="CA58" s="155">
        <f t="shared" si="35"/>
        <v>3</v>
      </c>
      <c r="CB58" s="155">
        <f t="shared" si="35"/>
        <v>8</v>
      </c>
      <c r="CC58" s="156">
        <f t="shared" si="35"/>
        <v>34</v>
      </c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39"/>
      <c r="DD58" s="139"/>
      <c r="DE58" s="139"/>
      <c r="DF58" s="139"/>
      <c r="DG58" s="139"/>
      <c r="DH58" s="139"/>
      <c r="DI58" s="139"/>
      <c r="DJ58" s="139"/>
      <c r="DK58" s="139"/>
      <c r="DL58" s="139"/>
      <c r="DM58" s="139"/>
      <c r="DN58" s="139"/>
      <c r="DO58" s="139"/>
      <c r="DP58" s="139"/>
      <c r="DQ58" s="139"/>
      <c r="DR58" s="139"/>
      <c r="DS58" s="139"/>
      <c r="DT58" s="139"/>
      <c r="DU58" s="139"/>
      <c r="DV58" s="139"/>
      <c r="DW58" s="139"/>
      <c r="DX58" s="139"/>
      <c r="DY58" s="139"/>
      <c r="DZ58" s="139"/>
      <c r="EA58" s="139"/>
      <c r="EB58" s="139"/>
      <c r="EC58" s="139"/>
      <c r="ED58" s="139"/>
      <c r="EE58" s="139"/>
      <c r="EF58" s="139"/>
      <c r="EG58" s="139"/>
      <c r="EH58" s="139"/>
      <c r="EI58" s="139"/>
      <c r="EJ58" s="139"/>
      <c r="EK58" s="139"/>
      <c r="EL58" s="139"/>
      <c r="EM58" s="139"/>
      <c r="EN58" s="139"/>
      <c r="EO58" s="139"/>
      <c r="EP58" s="139"/>
      <c r="EQ58" s="139"/>
      <c r="ER58" s="139"/>
      <c r="ES58" s="139"/>
      <c r="ET58" s="139"/>
      <c r="EU58" s="139"/>
      <c r="EV58" s="139"/>
      <c r="EW58" s="139"/>
      <c r="EX58" s="139"/>
      <c r="EY58" s="139"/>
      <c r="EZ58" s="139"/>
      <c r="FA58" s="139"/>
      <c r="FB58" s="139"/>
      <c r="FC58" s="139"/>
      <c r="FD58" s="139"/>
      <c r="FE58" s="139"/>
      <c r="FF58" s="139"/>
      <c r="FG58" s="139"/>
      <c r="FH58" s="139"/>
      <c r="FI58" s="139"/>
      <c r="FJ58" s="139"/>
      <c r="FK58" s="139"/>
      <c r="FL58" s="139"/>
      <c r="FM58" s="139"/>
      <c r="FN58" s="139"/>
      <c r="FO58" s="139"/>
      <c r="FP58" s="139"/>
      <c r="FQ58" s="139"/>
      <c r="FR58" s="139"/>
      <c r="FS58" s="139"/>
      <c r="FT58" s="139"/>
      <c r="FU58" s="139"/>
      <c r="FV58" s="139"/>
      <c r="FW58" s="139"/>
      <c r="FX58" s="139"/>
      <c r="FY58" s="139"/>
      <c r="FZ58" s="139"/>
      <c r="GA58" s="139"/>
      <c r="GB58" s="139"/>
      <c r="GC58" s="139"/>
      <c r="GD58" s="139"/>
      <c r="GE58" s="139"/>
      <c r="GF58" s="139"/>
      <c r="GG58" s="139"/>
      <c r="GH58" s="139"/>
      <c r="GI58" s="139"/>
      <c r="GJ58" s="139"/>
      <c r="GK58" s="139"/>
      <c r="GL58" s="139"/>
      <c r="GM58" s="139"/>
      <c r="GN58" s="139"/>
      <c r="GO58" s="139"/>
      <c r="GP58" s="139"/>
      <c r="GQ58" s="139"/>
      <c r="GR58" s="139"/>
      <c r="GS58" s="139"/>
      <c r="GT58" s="139"/>
      <c r="GU58" s="139"/>
      <c r="GV58" s="139"/>
      <c r="GW58" s="139"/>
      <c r="GX58" s="139"/>
      <c r="GY58" s="139"/>
      <c r="GZ58" s="139"/>
      <c r="HA58" s="139"/>
      <c r="HB58" s="139"/>
      <c r="HC58" s="139"/>
      <c r="HD58" s="139"/>
      <c r="HE58" s="139"/>
      <c r="HF58" s="139"/>
      <c r="HG58" s="139"/>
      <c r="HH58" s="139"/>
      <c r="HI58" s="139"/>
      <c r="HJ58" s="139"/>
      <c r="HK58" s="139"/>
      <c r="HL58" s="139"/>
      <c r="HM58" s="139"/>
      <c r="HN58" s="139"/>
      <c r="HO58" s="139"/>
      <c r="HP58" s="139"/>
      <c r="HQ58" s="139"/>
      <c r="HR58" s="139"/>
      <c r="HS58" s="139"/>
      <c r="HT58" s="139"/>
      <c r="HU58" s="139"/>
      <c r="HV58" s="139"/>
      <c r="HW58" s="139"/>
      <c r="HX58" s="139"/>
      <c r="HY58" s="139"/>
      <c r="HZ58" s="139"/>
      <c r="IA58" s="139"/>
      <c r="IB58" s="139"/>
      <c r="IC58" s="139"/>
      <c r="ID58" s="139"/>
      <c r="IE58" s="139"/>
      <c r="IF58" s="139"/>
      <c r="IG58" s="139"/>
      <c r="IH58" s="139"/>
      <c r="II58" s="139"/>
      <c r="IJ58" s="139"/>
      <c r="IK58" s="139"/>
      <c r="IL58" s="139"/>
      <c r="IM58" s="139"/>
      <c r="IN58" s="139"/>
      <c r="IO58" s="139"/>
      <c r="IP58" s="139"/>
      <c r="IQ58" s="139"/>
      <c r="IR58" s="139"/>
      <c r="IS58" s="139"/>
      <c r="IT58" s="139"/>
      <c r="IU58" s="139"/>
      <c r="IV58" s="139"/>
    </row>
    <row r="59" spans="1:256" ht="17.100000000000001" customHeight="1">
      <c r="A59" s="16"/>
      <c r="B59" s="187" t="s">
        <v>94</v>
      </c>
      <c r="C59" s="42" t="s">
        <v>95</v>
      </c>
      <c r="D59" s="158">
        <v>83</v>
      </c>
      <c r="E59" s="158">
        <v>3</v>
      </c>
      <c r="F59" s="158">
        <v>0</v>
      </c>
      <c r="G59" s="158">
        <v>1</v>
      </c>
      <c r="H59" s="158">
        <v>2</v>
      </c>
      <c r="I59" s="158">
        <v>89</v>
      </c>
      <c r="J59" s="158">
        <v>73</v>
      </c>
      <c r="K59" s="158">
        <v>1</v>
      </c>
      <c r="L59" s="158">
        <v>3</v>
      </c>
      <c r="M59" s="158">
        <v>0</v>
      </c>
      <c r="N59" s="158">
        <v>7</v>
      </c>
      <c r="O59" s="158">
        <v>84</v>
      </c>
      <c r="P59" s="158">
        <v>0</v>
      </c>
      <c r="Q59" s="158">
        <v>0</v>
      </c>
      <c r="R59" s="158">
        <v>0</v>
      </c>
      <c r="S59" s="158">
        <v>0</v>
      </c>
      <c r="T59" s="158">
        <v>0</v>
      </c>
      <c r="U59" s="159">
        <v>0</v>
      </c>
      <c r="V59" s="187" t="s">
        <v>94</v>
      </c>
      <c r="W59" s="42" t="s">
        <v>95</v>
      </c>
      <c r="X59" s="158">
        <v>0</v>
      </c>
      <c r="Y59" s="158">
        <v>0</v>
      </c>
      <c r="Z59" s="158">
        <v>0</v>
      </c>
      <c r="AA59" s="158">
        <v>0</v>
      </c>
      <c r="AB59" s="158">
        <v>0</v>
      </c>
      <c r="AC59" s="158">
        <v>0</v>
      </c>
      <c r="AD59" s="158">
        <v>0</v>
      </c>
      <c r="AE59" s="158">
        <v>0</v>
      </c>
      <c r="AF59" s="158">
        <v>0</v>
      </c>
      <c r="AG59" s="158">
        <v>0</v>
      </c>
      <c r="AH59" s="158">
        <v>0</v>
      </c>
      <c r="AI59" s="158">
        <v>0</v>
      </c>
      <c r="AJ59" s="158">
        <v>156</v>
      </c>
      <c r="AK59" s="158">
        <v>4</v>
      </c>
      <c r="AL59" s="158">
        <v>3</v>
      </c>
      <c r="AM59" s="158">
        <v>1</v>
      </c>
      <c r="AN59" s="158">
        <v>9</v>
      </c>
      <c r="AO59" s="159">
        <v>173</v>
      </c>
      <c r="AP59" s="187" t="s">
        <v>94</v>
      </c>
      <c r="AQ59" s="42" t="s">
        <v>95</v>
      </c>
      <c r="AR59" s="51">
        <v>2</v>
      </c>
      <c r="AS59" s="51">
        <v>0</v>
      </c>
      <c r="AT59" s="51">
        <v>0</v>
      </c>
      <c r="AU59" s="51">
        <v>2</v>
      </c>
      <c r="AV59" s="51">
        <v>0</v>
      </c>
      <c r="AW59" s="51">
        <v>4</v>
      </c>
      <c r="AX59" s="51">
        <v>12</v>
      </c>
      <c r="AY59" s="51">
        <v>0</v>
      </c>
      <c r="AZ59" s="51">
        <v>1</v>
      </c>
      <c r="BA59" s="51">
        <v>1</v>
      </c>
      <c r="BB59" s="51">
        <v>0</v>
      </c>
      <c r="BC59" s="51">
        <v>14</v>
      </c>
      <c r="BD59" s="51">
        <v>0</v>
      </c>
      <c r="BE59" s="51">
        <v>0</v>
      </c>
      <c r="BF59" s="51">
        <v>0</v>
      </c>
      <c r="BG59" s="51">
        <v>0</v>
      </c>
      <c r="BH59" s="51">
        <v>0</v>
      </c>
      <c r="BI59" s="160">
        <v>0</v>
      </c>
      <c r="BJ59" s="187" t="s">
        <v>94</v>
      </c>
      <c r="BK59" s="42" t="s">
        <v>95</v>
      </c>
      <c r="BL59" s="158">
        <v>0</v>
      </c>
      <c r="BM59" s="158">
        <v>0</v>
      </c>
      <c r="BN59" s="158">
        <v>0</v>
      </c>
      <c r="BO59" s="158">
        <v>0</v>
      </c>
      <c r="BP59" s="158">
        <v>0</v>
      </c>
      <c r="BQ59" s="158">
        <v>0</v>
      </c>
      <c r="BR59" s="158">
        <v>0</v>
      </c>
      <c r="BS59" s="158">
        <v>0</v>
      </c>
      <c r="BT59" s="158">
        <v>0</v>
      </c>
      <c r="BU59" s="158">
        <v>0</v>
      </c>
      <c r="BV59" s="158">
        <v>0</v>
      </c>
      <c r="BW59" s="158">
        <v>0</v>
      </c>
      <c r="BX59" s="158">
        <v>14</v>
      </c>
      <c r="BY59" s="158">
        <v>0</v>
      </c>
      <c r="BZ59" s="158">
        <v>1</v>
      </c>
      <c r="CA59" s="158">
        <v>3</v>
      </c>
      <c r="CB59" s="158">
        <v>0</v>
      </c>
      <c r="CC59" s="159">
        <v>18</v>
      </c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39"/>
      <c r="DD59" s="139"/>
      <c r="DE59" s="139"/>
      <c r="DF59" s="139"/>
      <c r="DG59" s="139"/>
      <c r="DH59" s="139"/>
      <c r="DI59" s="139"/>
      <c r="DJ59" s="139"/>
      <c r="DK59" s="139"/>
      <c r="DL59" s="139"/>
      <c r="DM59" s="139"/>
      <c r="DN59" s="139"/>
      <c r="DO59" s="139"/>
      <c r="DP59" s="139"/>
      <c r="DQ59" s="139"/>
      <c r="DR59" s="139"/>
      <c r="DS59" s="139"/>
      <c r="DT59" s="139"/>
      <c r="DU59" s="139"/>
      <c r="DV59" s="139"/>
      <c r="DW59" s="139"/>
      <c r="DX59" s="139"/>
      <c r="DY59" s="139"/>
      <c r="DZ59" s="139"/>
      <c r="EA59" s="139"/>
      <c r="EB59" s="139"/>
      <c r="EC59" s="139"/>
      <c r="ED59" s="139"/>
      <c r="EE59" s="139"/>
      <c r="EF59" s="139"/>
      <c r="EG59" s="139"/>
      <c r="EH59" s="139"/>
      <c r="EI59" s="139"/>
      <c r="EJ59" s="139"/>
      <c r="EK59" s="139"/>
      <c r="EL59" s="139"/>
      <c r="EM59" s="139"/>
      <c r="EN59" s="139"/>
      <c r="EO59" s="139"/>
      <c r="EP59" s="139"/>
      <c r="EQ59" s="139"/>
      <c r="ER59" s="139"/>
      <c r="ES59" s="139"/>
      <c r="ET59" s="139"/>
      <c r="EU59" s="139"/>
      <c r="EV59" s="139"/>
      <c r="EW59" s="139"/>
      <c r="EX59" s="139"/>
      <c r="EY59" s="139"/>
      <c r="EZ59" s="139"/>
      <c r="FA59" s="139"/>
      <c r="FB59" s="139"/>
      <c r="FC59" s="139"/>
      <c r="FD59" s="139"/>
      <c r="FE59" s="139"/>
      <c r="FF59" s="139"/>
      <c r="FG59" s="139"/>
      <c r="FH59" s="139"/>
      <c r="FI59" s="139"/>
      <c r="FJ59" s="139"/>
      <c r="FK59" s="139"/>
      <c r="FL59" s="139"/>
      <c r="FM59" s="139"/>
      <c r="FN59" s="139"/>
      <c r="FO59" s="139"/>
      <c r="FP59" s="139"/>
      <c r="FQ59" s="139"/>
      <c r="FR59" s="139"/>
      <c r="FS59" s="139"/>
      <c r="FT59" s="139"/>
      <c r="FU59" s="139"/>
      <c r="FV59" s="139"/>
      <c r="FW59" s="139"/>
      <c r="FX59" s="139"/>
      <c r="FY59" s="139"/>
      <c r="FZ59" s="139"/>
      <c r="GA59" s="139"/>
      <c r="GB59" s="139"/>
      <c r="GC59" s="139"/>
      <c r="GD59" s="139"/>
      <c r="GE59" s="139"/>
      <c r="GF59" s="139"/>
      <c r="GG59" s="139"/>
      <c r="GH59" s="139"/>
      <c r="GI59" s="139"/>
      <c r="GJ59" s="139"/>
      <c r="GK59" s="139"/>
      <c r="GL59" s="139"/>
      <c r="GM59" s="139"/>
      <c r="GN59" s="139"/>
      <c r="GO59" s="139"/>
      <c r="GP59" s="139"/>
      <c r="GQ59" s="139"/>
      <c r="GR59" s="139"/>
      <c r="GS59" s="139"/>
      <c r="GT59" s="139"/>
      <c r="GU59" s="139"/>
      <c r="GV59" s="139"/>
      <c r="GW59" s="139"/>
      <c r="GX59" s="139"/>
      <c r="GY59" s="139"/>
      <c r="GZ59" s="139"/>
      <c r="HA59" s="139"/>
      <c r="HB59" s="139"/>
      <c r="HC59" s="139"/>
      <c r="HD59" s="139"/>
      <c r="HE59" s="139"/>
      <c r="HF59" s="139"/>
      <c r="HG59" s="139"/>
      <c r="HH59" s="139"/>
      <c r="HI59" s="139"/>
      <c r="HJ59" s="139"/>
      <c r="HK59" s="139"/>
      <c r="HL59" s="139"/>
      <c r="HM59" s="139"/>
      <c r="HN59" s="139"/>
      <c r="HO59" s="139"/>
      <c r="HP59" s="139"/>
      <c r="HQ59" s="139"/>
      <c r="HR59" s="139"/>
      <c r="HS59" s="139"/>
      <c r="HT59" s="139"/>
      <c r="HU59" s="139"/>
      <c r="HV59" s="139"/>
      <c r="HW59" s="139"/>
      <c r="HX59" s="139"/>
      <c r="HY59" s="139"/>
      <c r="HZ59" s="139"/>
      <c r="IA59" s="139"/>
      <c r="IB59" s="139"/>
      <c r="IC59" s="139"/>
      <c r="ID59" s="139"/>
      <c r="IE59" s="139"/>
      <c r="IF59" s="139"/>
      <c r="IG59" s="139"/>
      <c r="IH59" s="139"/>
      <c r="II59" s="139"/>
      <c r="IJ59" s="139"/>
      <c r="IK59" s="139"/>
      <c r="IL59" s="139"/>
      <c r="IM59" s="139"/>
      <c r="IN59" s="139"/>
      <c r="IO59" s="139"/>
      <c r="IP59" s="139"/>
      <c r="IQ59" s="139"/>
      <c r="IR59" s="139"/>
      <c r="IS59" s="139"/>
      <c r="IT59" s="139"/>
      <c r="IU59" s="139"/>
      <c r="IV59" s="139"/>
    </row>
    <row r="60" spans="1:256" ht="17.100000000000001" customHeight="1">
      <c r="A60" s="16"/>
      <c r="B60" s="188"/>
      <c r="C60" s="42" t="s">
        <v>96</v>
      </c>
      <c r="D60" s="158">
        <v>93</v>
      </c>
      <c r="E60" s="158">
        <v>4</v>
      </c>
      <c r="F60" s="158">
        <v>2</v>
      </c>
      <c r="G60" s="158">
        <v>0</v>
      </c>
      <c r="H60" s="158">
        <v>1</v>
      </c>
      <c r="I60" s="158">
        <v>100</v>
      </c>
      <c r="J60" s="158">
        <v>37</v>
      </c>
      <c r="K60" s="158">
        <v>0</v>
      </c>
      <c r="L60" s="158">
        <v>0</v>
      </c>
      <c r="M60" s="158">
        <v>0</v>
      </c>
      <c r="N60" s="158">
        <v>4</v>
      </c>
      <c r="O60" s="158">
        <v>41</v>
      </c>
      <c r="P60" s="158">
        <v>0</v>
      </c>
      <c r="Q60" s="158">
        <v>0</v>
      </c>
      <c r="R60" s="158">
        <v>0</v>
      </c>
      <c r="S60" s="158">
        <v>0</v>
      </c>
      <c r="T60" s="158">
        <v>0</v>
      </c>
      <c r="U60" s="159">
        <v>0</v>
      </c>
      <c r="V60" s="188"/>
      <c r="W60" s="42" t="s">
        <v>96</v>
      </c>
      <c r="X60" s="158">
        <v>0</v>
      </c>
      <c r="Y60" s="158">
        <v>0</v>
      </c>
      <c r="Z60" s="158">
        <v>0</v>
      </c>
      <c r="AA60" s="158">
        <v>0</v>
      </c>
      <c r="AB60" s="158">
        <v>0</v>
      </c>
      <c r="AC60" s="158">
        <v>0</v>
      </c>
      <c r="AD60" s="158">
        <v>0</v>
      </c>
      <c r="AE60" s="158">
        <v>0</v>
      </c>
      <c r="AF60" s="158">
        <v>0</v>
      </c>
      <c r="AG60" s="158">
        <v>0</v>
      </c>
      <c r="AH60" s="158">
        <v>0</v>
      </c>
      <c r="AI60" s="158">
        <v>0</v>
      </c>
      <c r="AJ60" s="158">
        <v>130</v>
      </c>
      <c r="AK60" s="158">
        <v>4</v>
      </c>
      <c r="AL60" s="158">
        <v>2</v>
      </c>
      <c r="AM60" s="158">
        <v>0</v>
      </c>
      <c r="AN60" s="158">
        <v>5</v>
      </c>
      <c r="AO60" s="159">
        <v>141</v>
      </c>
      <c r="AP60" s="188"/>
      <c r="AQ60" s="42" t="s">
        <v>96</v>
      </c>
      <c r="AR60" s="51">
        <v>1</v>
      </c>
      <c r="AS60" s="51">
        <v>0</v>
      </c>
      <c r="AT60" s="51">
        <v>0</v>
      </c>
      <c r="AU60" s="51">
        <v>0</v>
      </c>
      <c r="AV60" s="51">
        <v>0</v>
      </c>
      <c r="AW60" s="51">
        <v>1</v>
      </c>
      <c r="AX60" s="51">
        <v>11</v>
      </c>
      <c r="AY60" s="51">
        <v>0</v>
      </c>
      <c r="AZ60" s="51">
        <v>0</v>
      </c>
      <c r="BA60" s="51">
        <v>0</v>
      </c>
      <c r="BB60" s="51">
        <v>0</v>
      </c>
      <c r="BC60" s="51">
        <v>11</v>
      </c>
      <c r="BD60" s="51">
        <v>0</v>
      </c>
      <c r="BE60" s="51">
        <v>0</v>
      </c>
      <c r="BF60" s="51">
        <v>0</v>
      </c>
      <c r="BG60" s="51">
        <v>0</v>
      </c>
      <c r="BH60" s="51">
        <v>0</v>
      </c>
      <c r="BI60" s="160">
        <v>0</v>
      </c>
      <c r="BJ60" s="188"/>
      <c r="BK60" s="42" t="s">
        <v>96</v>
      </c>
      <c r="BL60" s="158">
        <v>0</v>
      </c>
      <c r="BM60" s="158">
        <v>0</v>
      </c>
      <c r="BN60" s="158">
        <v>0</v>
      </c>
      <c r="BO60" s="158">
        <v>0</v>
      </c>
      <c r="BP60" s="158">
        <v>0</v>
      </c>
      <c r="BQ60" s="158">
        <v>0</v>
      </c>
      <c r="BR60" s="158">
        <v>0</v>
      </c>
      <c r="BS60" s="158">
        <v>0</v>
      </c>
      <c r="BT60" s="158">
        <v>0</v>
      </c>
      <c r="BU60" s="158">
        <v>0</v>
      </c>
      <c r="BV60" s="158">
        <v>0</v>
      </c>
      <c r="BW60" s="158">
        <v>0</v>
      </c>
      <c r="BX60" s="158">
        <v>12</v>
      </c>
      <c r="BY60" s="158">
        <v>0</v>
      </c>
      <c r="BZ60" s="158">
        <v>0</v>
      </c>
      <c r="CA60" s="158">
        <v>0</v>
      </c>
      <c r="CB60" s="158">
        <v>0</v>
      </c>
      <c r="CC60" s="159">
        <v>12</v>
      </c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39"/>
      <c r="DD60" s="139"/>
      <c r="DE60" s="139"/>
      <c r="DF60" s="139"/>
      <c r="DG60" s="139"/>
      <c r="DH60" s="139"/>
      <c r="DI60" s="139"/>
      <c r="DJ60" s="139"/>
      <c r="DK60" s="139"/>
      <c r="DL60" s="139"/>
      <c r="DM60" s="139"/>
      <c r="DN60" s="139"/>
      <c r="DO60" s="139"/>
      <c r="DP60" s="139"/>
      <c r="DQ60" s="139"/>
      <c r="DR60" s="139"/>
      <c r="DS60" s="139"/>
      <c r="DT60" s="139"/>
      <c r="DU60" s="139"/>
      <c r="DV60" s="139"/>
      <c r="DW60" s="139"/>
      <c r="DX60" s="139"/>
      <c r="DY60" s="139"/>
      <c r="DZ60" s="139"/>
      <c r="EA60" s="139"/>
      <c r="EB60" s="139"/>
      <c r="EC60" s="139"/>
      <c r="ED60" s="139"/>
      <c r="EE60" s="139"/>
      <c r="EF60" s="139"/>
      <c r="EG60" s="139"/>
      <c r="EH60" s="139"/>
      <c r="EI60" s="139"/>
      <c r="EJ60" s="139"/>
      <c r="EK60" s="139"/>
      <c r="EL60" s="139"/>
      <c r="EM60" s="139"/>
      <c r="EN60" s="139"/>
      <c r="EO60" s="139"/>
      <c r="EP60" s="139"/>
      <c r="EQ60" s="139"/>
      <c r="ER60" s="139"/>
      <c r="ES60" s="139"/>
      <c r="ET60" s="139"/>
      <c r="EU60" s="139"/>
      <c r="EV60" s="139"/>
      <c r="EW60" s="139"/>
      <c r="EX60" s="139"/>
      <c r="EY60" s="139"/>
      <c r="EZ60" s="139"/>
      <c r="FA60" s="139"/>
      <c r="FB60" s="139"/>
      <c r="FC60" s="139"/>
      <c r="FD60" s="139"/>
      <c r="FE60" s="139"/>
      <c r="FF60" s="139"/>
      <c r="FG60" s="139"/>
      <c r="FH60" s="139"/>
      <c r="FI60" s="139"/>
      <c r="FJ60" s="139"/>
      <c r="FK60" s="139"/>
      <c r="FL60" s="139"/>
      <c r="FM60" s="139"/>
      <c r="FN60" s="139"/>
      <c r="FO60" s="139"/>
      <c r="FP60" s="139"/>
      <c r="FQ60" s="139"/>
      <c r="FR60" s="139"/>
      <c r="FS60" s="139"/>
      <c r="FT60" s="139"/>
      <c r="FU60" s="139"/>
      <c r="FV60" s="139"/>
      <c r="FW60" s="139"/>
      <c r="FX60" s="139"/>
      <c r="FY60" s="139"/>
      <c r="FZ60" s="139"/>
      <c r="GA60" s="139"/>
      <c r="GB60" s="139"/>
      <c r="GC60" s="139"/>
      <c r="GD60" s="139"/>
      <c r="GE60" s="139"/>
      <c r="GF60" s="139"/>
      <c r="GG60" s="139"/>
      <c r="GH60" s="139"/>
      <c r="GI60" s="139"/>
      <c r="GJ60" s="139"/>
      <c r="GK60" s="139"/>
      <c r="GL60" s="139"/>
      <c r="GM60" s="139"/>
      <c r="GN60" s="139"/>
      <c r="GO60" s="139"/>
      <c r="GP60" s="139"/>
      <c r="GQ60" s="139"/>
      <c r="GR60" s="139"/>
      <c r="GS60" s="139"/>
      <c r="GT60" s="139"/>
      <c r="GU60" s="139"/>
      <c r="GV60" s="139"/>
      <c r="GW60" s="139"/>
      <c r="GX60" s="139"/>
      <c r="GY60" s="139"/>
      <c r="GZ60" s="139"/>
      <c r="HA60" s="139"/>
      <c r="HB60" s="139"/>
      <c r="HC60" s="139"/>
      <c r="HD60" s="139"/>
      <c r="HE60" s="139"/>
      <c r="HF60" s="139"/>
      <c r="HG60" s="139"/>
      <c r="HH60" s="139"/>
      <c r="HI60" s="139"/>
      <c r="HJ60" s="139"/>
      <c r="HK60" s="139"/>
      <c r="HL60" s="139"/>
      <c r="HM60" s="139"/>
      <c r="HN60" s="139"/>
      <c r="HO60" s="139"/>
      <c r="HP60" s="139"/>
      <c r="HQ60" s="139"/>
      <c r="HR60" s="139"/>
      <c r="HS60" s="139"/>
      <c r="HT60" s="139"/>
      <c r="HU60" s="139"/>
      <c r="HV60" s="139"/>
      <c r="HW60" s="139"/>
      <c r="HX60" s="139"/>
      <c r="HY60" s="139"/>
      <c r="HZ60" s="139"/>
      <c r="IA60" s="139"/>
      <c r="IB60" s="139"/>
      <c r="IC60" s="139"/>
      <c r="ID60" s="139"/>
      <c r="IE60" s="139"/>
      <c r="IF60" s="139"/>
      <c r="IG60" s="139"/>
      <c r="IH60" s="139"/>
      <c r="II60" s="139"/>
      <c r="IJ60" s="139"/>
      <c r="IK60" s="139"/>
      <c r="IL60" s="139"/>
      <c r="IM60" s="139"/>
      <c r="IN60" s="139"/>
      <c r="IO60" s="139"/>
      <c r="IP60" s="139"/>
      <c r="IQ60" s="139"/>
      <c r="IR60" s="139"/>
      <c r="IS60" s="139"/>
      <c r="IT60" s="139"/>
      <c r="IU60" s="139"/>
      <c r="IV60" s="139"/>
    </row>
    <row r="61" spans="1:256" ht="17.100000000000001" customHeight="1">
      <c r="A61" s="16"/>
      <c r="B61" s="188"/>
      <c r="C61" s="42" t="s">
        <v>97</v>
      </c>
      <c r="D61" s="158">
        <v>115</v>
      </c>
      <c r="E61" s="158">
        <v>1</v>
      </c>
      <c r="F61" s="158">
        <v>4</v>
      </c>
      <c r="G61" s="158">
        <v>0</v>
      </c>
      <c r="H61" s="158">
        <v>4</v>
      </c>
      <c r="I61" s="158">
        <v>124</v>
      </c>
      <c r="J61" s="158">
        <v>50</v>
      </c>
      <c r="K61" s="158">
        <v>1</v>
      </c>
      <c r="L61" s="158">
        <v>0</v>
      </c>
      <c r="M61" s="158">
        <v>1</v>
      </c>
      <c r="N61" s="158">
        <v>2</v>
      </c>
      <c r="O61" s="158">
        <v>54</v>
      </c>
      <c r="P61" s="158">
        <v>0</v>
      </c>
      <c r="Q61" s="158">
        <v>0</v>
      </c>
      <c r="R61" s="158">
        <v>0</v>
      </c>
      <c r="S61" s="158">
        <v>0</v>
      </c>
      <c r="T61" s="158">
        <v>0</v>
      </c>
      <c r="U61" s="159">
        <v>0</v>
      </c>
      <c r="V61" s="188"/>
      <c r="W61" s="42" t="s">
        <v>97</v>
      </c>
      <c r="X61" s="158">
        <v>0</v>
      </c>
      <c r="Y61" s="158">
        <v>0</v>
      </c>
      <c r="Z61" s="158">
        <v>0</v>
      </c>
      <c r="AA61" s="158">
        <v>0</v>
      </c>
      <c r="AB61" s="158">
        <v>0</v>
      </c>
      <c r="AC61" s="158">
        <v>0</v>
      </c>
      <c r="AD61" s="158">
        <v>0</v>
      </c>
      <c r="AE61" s="158">
        <v>0</v>
      </c>
      <c r="AF61" s="158">
        <v>0</v>
      </c>
      <c r="AG61" s="158">
        <v>0</v>
      </c>
      <c r="AH61" s="158">
        <v>0</v>
      </c>
      <c r="AI61" s="158">
        <v>0</v>
      </c>
      <c r="AJ61" s="158">
        <v>165</v>
      </c>
      <c r="AK61" s="158">
        <v>2</v>
      </c>
      <c r="AL61" s="158">
        <v>4</v>
      </c>
      <c r="AM61" s="158">
        <v>1</v>
      </c>
      <c r="AN61" s="158">
        <v>6</v>
      </c>
      <c r="AO61" s="159">
        <v>178</v>
      </c>
      <c r="AP61" s="188"/>
      <c r="AQ61" s="42" t="s">
        <v>97</v>
      </c>
      <c r="AR61" s="51">
        <v>3</v>
      </c>
      <c r="AS61" s="51">
        <v>0</v>
      </c>
      <c r="AT61" s="51">
        <v>0</v>
      </c>
      <c r="AU61" s="51">
        <v>0</v>
      </c>
      <c r="AV61" s="51">
        <v>1</v>
      </c>
      <c r="AW61" s="51">
        <v>4</v>
      </c>
      <c r="AX61" s="51">
        <v>12</v>
      </c>
      <c r="AY61" s="51">
        <v>0</v>
      </c>
      <c r="AZ61" s="51">
        <v>1</v>
      </c>
      <c r="BA61" s="51">
        <v>0</v>
      </c>
      <c r="BB61" s="51">
        <v>1</v>
      </c>
      <c r="BC61" s="51">
        <v>14</v>
      </c>
      <c r="BD61" s="51">
        <v>0</v>
      </c>
      <c r="BE61" s="51">
        <v>0</v>
      </c>
      <c r="BF61" s="51">
        <v>0</v>
      </c>
      <c r="BG61" s="51">
        <v>0</v>
      </c>
      <c r="BH61" s="51">
        <v>0</v>
      </c>
      <c r="BI61" s="160">
        <v>0</v>
      </c>
      <c r="BJ61" s="188"/>
      <c r="BK61" s="42" t="s">
        <v>97</v>
      </c>
      <c r="BL61" s="158">
        <v>0</v>
      </c>
      <c r="BM61" s="158">
        <v>0</v>
      </c>
      <c r="BN61" s="158">
        <v>0</v>
      </c>
      <c r="BO61" s="158">
        <v>0</v>
      </c>
      <c r="BP61" s="158">
        <v>0</v>
      </c>
      <c r="BQ61" s="158">
        <v>0</v>
      </c>
      <c r="BR61" s="158">
        <v>0</v>
      </c>
      <c r="BS61" s="158">
        <v>0</v>
      </c>
      <c r="BT61" s="158">
        <v>0</v>
      </c>
      <c r="BU61" s="158">
        <v>0</v>
      </c>
      <c r="BV61" s="158">
        <v>0</v>
      </c>
      <c r="BW61" s="158">
        <v>0</v>
      </c>
      <c r="BX61" s="158">
        <v>15</v>
      </c>
      <c r="BY61" s="158">
        <v>0</v>
      </c>
      <c r="BZ61" s="158">
        <v>1</v>
      </c>
      <c r="CA61" s="158">
        <v>0</v>
      </c>
      <c r="CB61" s="158">
        <v>2</v>
      </c>
      <c r="CC61" s="159">
        <v>18</v>
      </c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39"/>
      <c r="DD61" s="139"/>
      <c r="DE61" s="139"/>
      <c r="DF61" s="139"/>
      <c r="DG61" s="139"/>
      <c r="DH61" s="139"/>
      <c r="DI61" s="139"/>
      <c r="DJ61" s="139"/>
      <c r="DK61" s="139"/>
      <c r="DL61" s="139"/>
      <c r="DM61" s="139"/>
      <c r="DN61" s="139"/>
      <c r="DO61" s="139"/>
      <c r="DP61" s="139"/>
      <c r="DQ61" s="139"/>
      <c r="DR61" s="139"/>
      <c r="DS61" s="139"/>
      <c r="DT61" s="139"/>
      <c r="DU61" s="139"/>
      <c r="DV61" s="139"/>
      <c r="DW61" s="139"/>
      <c r="DX61" s="139"/>
      <c r="DY61" s="139"/>
      <c r="DZ61" s="139"/>
      <c r="EA61" s="139"/>
      <c r="EB61" s="139"/>
      <c r="EC61" s="139"/>
      <c r="ED61" s="139"/>
      <c r="EE61" s="139"/>
      <c r="EF61" s="139"/>
      <c r="EG61" s="139"/>
      <c r="EH61" s="139"/>
      <c r="EI61" s="139"/>
      <c r="EJ61" s="139"/>
      <c r="EK61" s="139"/>
      <c r="EL61" s="139"/>
      <c r="EM61" s="139"/>
      <c r="EN61" s="139"/>
      <c r="EO61" s="139"/>
      <c r="EP61" s="139"/>
      <c r="EQ61" s="139"/>
      <c r="ER61" s="139"/>
      <c r="ES61" s="139"/>
      <c r="ET61" s="139"/>
      <c r="EU61" s="139"/>
      <c r="EV61" s="139"/>
      <c r="EW61" s="139"/>
      <c r="EX61" s="139"/>
      <c r="EY61" s="139"/>
      <c r="EZ61" s="139"/>
      <c r="FA61" s="139"/>
      <c r="FB61" s="139"/>
      <c r="FC61" s="139"/>
      <c r="FD61" s="139"/>
      <c r="FE61" s="139"/>
      <c r="FF61" s="139"/>
      <c r="FG61" s="139"/>
      <c r="FH61" s="139"/>
      <c r="FI61" s="139"/>
      <c r="FJ61" s="139"/>
      <c r="FK61" s="139"/>
      <c r="FL61" s="139"/>
      <c r="FM61" s="139"/>
      <c r="FN61" s="139"/>
      <c r="FO61" s="139"/>
      <c r="FP61" s="139"/>
      <c r="FQ61" s="139"/>
      <c r="FR61" s="139"/>
      <c r="FS61" s="139"/>
      <c r="FT61" s="139"/>
      <c r="FU61" s="139"/>
      <c r="FV61" s="139"/>
      <c r="FW61" s="139"/>
      <c r="FX61" s="139"/>
      <c r="FY61" s="139"/>
      <c r="FZ61" s="139"/>
      <c r="GA61" s="139"/>
      <c r="GB61" s="139"/>
      <c r="GC61" s="139"/>
      <c r="GD61" s="139"/>
      <c r="GE61" s="139"/>
      <c r="GF61" s="139"/>
      <c r="GG61" s="139"/>
      <c r="GH61" s="139"/>
      <c r="GI61" s="139"/>
      <c r="GJ61" s="139"/>
      <c r="GK61" s="139"/>
      <c r="GL61" s="139"/>
      <c r="GM61" s="139"/>
      <c r="GN61" s="139"/>
      <c r="GO61" s="139"/>
      <c r="GP61" s="139"/>
      <c r="GQ61" s="139"/>
      <c r="GR61" s="139"/>
      <c r="GS61" s="139"/>
      <c r="GT61" s="139"/>
      <c r="GU61" s="139"/>
      <c r="GV61" s="139"/>
      <c r="GW61" s="139"/>
      <c r="GX61" s="139"/>
      <c r="GY61" s="139"/>
      <c r="GZ61" s="139"/>
      <c r="HA61" s="139"/>
      <c r="HB61" s="139"/>
      <c r="HC61" s="139"/>
      <c r="HD61" s="139"/>
      <c r="HE61" s="139"/>
      <c r="HF61" s="139"/>
      <c r="HG61" s="139"/>
      <c r="HH61" s="139"/>
      <c r="HI61" s="139"/>
      <c r="HJ61" s="139"/>
      <c r="HK61" s="139"/>
      <c r="HL61" s="139"/>
      <c r="HM61" s="139"/>
      <c r="HN61" s="139"/>
      <c r="HO61" s="139"/>
      <c r="HP61" s="139"/>
      <c r="HQ61" s="139"/>
      <c r="HR61" s="139"/>
      <c r="HS61" s="139"/>
      <c r="HT61" s="139"/>
      <c r="HU61" s="139"/>
      <c r="HV61" s="139"/>
      <c r="HW61" s="139"/>
      <c r="HX61" s="139"/>
      <c r="HY61" s="139"/>
      <c r="HZ61" s="139"/>
      <c r="IA61" s="139"/>
      <c r="IB61" s="139"/>
      <c r="IC61" s="139"/>
      <c r="ID61" s="139"/>
      <c r="IE61" s="139"/>
      <c r="IF61" s="139"/>
      <c r="IG61" s="139"/>
      <c r="IH61" s="139"/>
      <c r="II61" s="139"/>
      <c r="IJ61" s="139"/>
      <c r="IK61" s="139"/>
      <c r="IL61" s="139"/>
      <c r="IM61" s="139"/>
      <c r="IN61" s="139"/>
      <c r="IO61" s="139"/>
      <c r="IP61" s="139"/>
      <c r="IQ61" s="139"/>
      <c r="IR61" s="139"/>
      <c r="IS61" s="139"/>
      <c r="IT61" s="139"/>
      <c r="IU61" s="139"/>
      <c r="IV61" s="139"/>
    </row>
    <row r="62" spans="1:256" ht="17.100000000000001" customHeight="1">
      <c r="A62" s="16"/>
      <c r="B62" s="189"/>
      <c r="C62" s="30" t="s">
        <v>34</v>
      </c>
      <c r="D62" s="155">
        <f t="shared" ref="D62:U62" si="36">SUM(D59:D61)</f>
        <v>291</v>
      </c>
      <c r="E62" s="155">
        <f t="shared" si="36"/>
        <v>8</v>
      </c>
      <c r="F62" s="155">
        <f t="shared" si="36"/>
        <v>6</v>
      </c>
      <c r="G62" s="155">
        <f t="shared" si="36"/>
        <v>1</v>
      </c>
      <c r="H62" s="155">
        <f t="shared" si="36"/>
        <v>7</v>
      </c>
      <c r="I62" s="155">
        <f t="shared" si="36"/>
        <v>313</v>
      </c>
      <c r="J62" s="155">
        <f t="shared" si="36"/>
        <v>160</v>
      </c>
      <c r="K62" s="155">
        <f t="shared" si="36"/>
        <v>2</v>
      </c>
      <c r="L62" s="155">
        <f t="shared" si="36"/>
        <v>3</v>
      </c>
      <c r="M62" s="155">
        <f t="shared" si="36"/>
        <v>1</v>
      </c>
      <c r="N62" s="155">
        <f t="shared" si="36"/>
        <v>13</v>
      </c>
      <c r="O62" s="155">
        <f t="shared" si="36"/>
        <v>179</v>
      </c>
      <c r="P62" s="155">
        <f t="shared" si="36"/>
        <v>0</v>
      </c>
      <c r="Q62" s="155">
        <f t="shared" si="36"/>
        <v>0</v>
      </c>
      <c r="R62" s="155">
        <f t="shared" si="36"/>
        <v>0</v>
      </c>
      <c r="S62" s="155">
        <f t="shared" si="36"/>
        <v>0</v>
      </c>
      <c r="T62" s="155">
        <f t="shared" si="36"/>
        <v>0</v>
      </c>
      <c r="U62" s="156">
        <f t="shared" si="36"/>
        <v>0</v>
      </c>
      <c r="V62" s="189"/>
      <c r="W62" s="30" t="s">
        <v>34</v>
      </c>
      <c r="X62" s="155">
        <f t="shared" ref="X62:AO62" si="37">SUM(X59:X61)</f>
        <v>0</v>
      </c>
      <c r="Y62" s="155">
        <f t="shared" si="37"/>
        <v>0</v>
      </c>
      <c r="Z62" s="155">
        <f t="shared" si="37"/>
        <v>0</v>
      </c>
      <c r="AA62" s="155">
        <f t="shared" si="37"/>
        <v>0</v>
      </c>
      <c r="AB62" s="155">
        <f t="shared" si="37"/>
        <v>0</v>
      </c>
      <c r="AC62" s="155">
        <f t="shared" si="37"/>
        <v>0</v>
      </c>
      <c r="AD62" s="155">
        <f t="shared" si="37"/>
        <v>0</v>
      </c>
      <c r="AE62" s="155">
        <f t="shared" si="37"/>
        <v>0</v>
      </c>
      <c r="AF62" s="155">
        <f t="shared" si="37"/>
        <v>0</v>
      </c>
      <c r="AG62" s="155">
        <f t="shared" si="37"/>
        <v>0</v>
      </c>
      <c r="AH62" s="155">
        <f t="shared" si="37"/>
        <v>0</v>
      </c>
      <c r="AI62" s="155">
        <f t="shared" si="37"/>
        <v>0</v>
      </c>
      <c r="AJ62" s="155">
        <f t="shared" si="37"/>
        <v>451</v>
      </c>
      <c r="AK62" s="155">
        <f t="shared" si="37"/>
        <v>10</v>
      </c>
      <c r="AL62" s="155">
        <f t="shared" si="37"/>
        <v>9</v>
      </c>
      <c r="AM62" s="155">
        <f t="shared" si="37"/>
        <v>2</v>
      </c>
      <c r="AN62" s="155">
        <f t="shared" si="37"/>
        <v>20</v>
      </c>
      <c r="AO62" s="156">
        <f t="shared" si="37"/>
        <v>492</v>
      </c>
      <c r="AP62" s="189"/>
      <c r="AQ62" s="30" t="s">
        <v>34</v>
      </c>
      <c r="AR62" s="155">
        <f t="shared" ref="AR62:BI62" si="38">SUM(AR59:AR61)</f>
        <v>6</v>
      </c>
      <c r="AS62" s="155">
        <f t="shared" si="38"/>
        <v>0</v>
      </c>
      <c r="AT62" s="155">
        <f t="shared" si="38"/>
        <v>0</v>
      </c>
      <c r="AU62" s="155">
        <f t="shared" si="38"/>
        <v>2</v>
      </c>
      <c r="AV62" s="155">
        <f t="shared" si="38"/>
        <v>1</v>
      </c>
      <c r="AW62" s="155">
        <f t="shared" si="38"/>
        <v>9</v>
      </c>
      <c r="AX62" s="155">
        <f t="shared" si="38"/>
        <v>35</v>
      </c>
      <c r="AY62" s="155">
        <f t="shared" si="38"/>
        <v>0</v>
      </c>
      <c r="AZ62" s="155">
        <f t="shared" si="38"/>
        <v>2</v>
      </c>
      <c r="BA62" s="155">
        <f t="shared" si="38"/>
        <v>1</v>
      </c>
      <c r="BB62" s="155">
        <f t="shared" si="38"/>
        <v>1</v>
      </c>
      <c r="BC62" s="155">
        <f t="shared" si="38"/>
        <v>39</v>
      </c>
      <c r="BD62" s="155">
        <f t="shared" si="38"/>
        <v>0</v>
      </c>
      <c r="BE62" s="155">
        <f t="shared" si="38"/>
        <v>0</v>
      </c>
      <c r="BF62" s="155">
        <f t="shared" si="38"/>
        <v>0</v>
      </c>
      <c r="BG62" s="155">
        <f t="shared" si="38"/>
        <v>0</v>
      </c>
      <c r="BH62" s="155">
        <f t="shared" si="38"/>
        <v>0</v>
      </c>
      <c r="BI62" s="156">
        <f t="shared" si="38"/>
        <v>0</v>
      </c>
      <c r="BJ62" s="189"/>
      <c r="BK62" s="30" t="s">
        <v>34</v>
      </c>
      <c r="BL62" s="155">
        <f t="shared" ref="BL62:CC62" si="39">SUM(BL59:BL61)</f>
        <v>0</v>
      </c>
      <c r="BM62" s="155">
        <f t="shared" si="39"/>
        <v>0</v>
      </c>
      <c r="BN62" s="155">
        <f t="shared" si="39"/>
        <v>0</v>
      </c>
      <c r="BO62" s="155">
        <f t="shared" si="39"/>
        <v>0</v>
      </c>
      <c r="BP62" s="155">
        <f t="shared" si="39"/>
        <v>0</v>
      </c>
      <c r="BQ62" s="155">
        <f t="shared" si="39"/>
        <v>0</v>
      </c>
      <c r="BR62" s="155">
        <f t="shared" si="39"/>
        <v>0</v>
      </c>
      <c r="BS62" s="155">
        <f t="shared" si="39"/>
        <v>0</v>
      </c>
      <c r="BT62" s="155">
        <f t="shared" si="39"/>
        <v>0</v>
      </c>
      <c r="BU62" s="155">
        <f t="shared" si="39"/>
        <v>0</v>
      </c>
      <c r="BV62" s="155">
        <f t="shared" si="39"/>
        <v>0</v>
      </c>
      <c r="BW62" s="155">
        <f t="shared" si="39"/>
        <v>0</v>
      </c>
      <c r="BX62" s="155">
        <f t="shared" si="39"/>
        <v>41</v>
      </c>
      <c r="BY62" s="155">
        <f t="shared" si="39"/>
        <v>0</v>
      </c>
      <c r="BZ62" s="155">
        <f t="shared" si="39"/>
        <v>2</v>
      </c>
      <c r="CA62" s="155">
        <f t="shared" si="39"/>
        <v>3</v>
      </c>
      <c r="CB62" s="155">
        <f t="shared" si="39"/>
        <v>2</v>
      </c>
      <c r="CC62" s="156">
        <f t="shared" si="39"/>
        <v>48</v>
      </c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39"/>
      <c r="DD62" s="139"/>
      <c r="DE62" s="139"/>
      <c r="DF62" s="139"/>
      <c r="DG62" s="139"/>
      <c r="DH62" s="139"/>
      <c r="DI62" s="139"/>
      <c r="DJ62" s="139"/>
      <c r="DK62" s="139"/>
      <c r="DL62" s="139"/>
      <c r="DM62" s="139"/>
      <c r="DN62" s="139"/>
      <c r="DO62" s="139"/>
      <c r="DP62" s="139"/>
      <c r="DQ62" s="139"/>
      <c r="DR62" s="139"/>
      <c r="DS62" s="139"/>
      <c r="DT62" s="139"/>
      <c r="DU62" s="139"/>
      <c r="DV62" s="139"/>
      <c r="DW62" s="139"/>
      <c r="DX62" s="139"/>
      <c r="DY62" s="139"/>
      <c r="DZ62" s="139"/>
      <c r="EA62" s="139"/>
      <c r="EB62" s="139"/>
      <c r="EC62" s="139"/>
      <c r="ED62" s="139"/>
      <c r="EE62" s="139"/>
      <c r="EF62" s="139"/>
      <c r="EG62" s="139"/>
      <c r="EH62" s="139"/>
      <c r="EI62" s="139"/>
      <c r="EJ62" s="139"/>
      <c r="EK62" s="139"/>
      <c r="EL62" s="139"/>
      <c r="EM62" s="139"/>
      <c r="EN62" s="139"/>
      <c r="EO62" s="139"/>
      <c r="EP62" s="139"/>
      <c r="EQ62" s="139"/>
      <c r="ER62" s="139"/>
      <c r="ES62" s="139"/>
      <c r="ET62" s="139"/>
      <c r="EU62" s="139"/>
      <c r="EV62" s="139"/>
      <c r="EW62" s="139"/>
      <c r="EX62" s="139"/>
      <c r="EY62" s="139"/>
      <c r="EZ62" s="139"/>
      <c r="FA62" s="139"/>
      <c r="FB62" s="139"/>
      <c r="FC62" s="139"/>
      <c r="FD62" s="139"/>
      <c r="FE62" s="139"/>
      <c r="FF62" s="139"/>
      <c r="FG62" s="139"/>
      <c r="FH62" s="139"/>
      <c r="FI62" s="139"/>
      <c r="FJ62" s="139"/>
      <c r="FK62" s="139"/>
      <c r="FL62" s="139"/>
      <c r="FM62" s="139"/>
      <c r="FN62" s="139"/>
      <c r="FO62" s="139"/>
      <c r="FP62" s="139"/>
      <c r="FQ62" s="139"/>
      <c r="FR62" s="139"/>
      <c r="FS62" s="139"/>
      <c r="FT62" s="139"/>
      <c r="FU62" s="139"/>
      <c r="FV62" s="139"/>
      <c r="FW62" s="139"/>
      <c r="FX62" s="139"/>
      <c r="FY62" s="139"/>
      <c r="FZ62" s="139"/>
      <c r="GA62" s="139"/>
      <c r="GB62" s="139"/>
      <c r="GC62" s="139"/>
      <c r="GD62" s="139"/>
      <c r="GE62" s="139"/>
      <c r="GF62" s="139"/>
      <c r="GG62" s="139"/>
      <c r="GH62" s="139"/>
      <c r="GI62" s="139"/>
      <c r="GJ62" s="139"/>
      <c r="GK62" s="139"/>
      <c r="GL62" s="139"/>
      <c r="GM62" s="139"/>
      <c r="GN62" s="139"/>
      <c r="GO62" s="139"/>
      <c r="GP62" s="139"/>
      <c r="GQ62" s="139"/>
      <c r="GR62" s="139"/>
      <c r="GS62" s="139"/>
      <c r="GT62" s="139"/>
      <c r="GU62" s="139"/>
      <c r="GV62" s="139"/>
      <c r="GW62" s="139"/>
      <c r="GX62" s="139"/>
      <c r="GY62" s="139"/>
      <c r="GZ62" s="139"/>
      <c r="HA62" s="139"/>
      <c r="HB62" s="139"/>
      <c r="HC62" s="139"/>
      <c r="HD62" s="139"/>
      <c r="HE62" s="139"/>
      <c r="HF62" s="139"/>
      <c r="HG62" s="139"/>
      <c r="HH62" s="139"/>
      <c r="HI62" s="139"/>
      <c r="HJ62" s="139"/>
      <c r="HK62" s="139"/>
      <c r="HL62" s="139"/>
      <c r="HM62" s="139"/>
      <c r="HN62" s="139"/>
      <c r="HO62" s="139"/>
      <c r="HP62" s="139"/>
      <c r="HQ62" s="139"/>
      <c r="HR62" s="139"/>
      <c r="HS62" s="139"/>
      <c r="HT62" s="139"/>
      <c r="HU62" s="139"/>
      <c r="HV62" s="139"/>
      <c r="HW62" s="139"/>
      <c r="HX62" s="139"/>
      <c r="HY62" s="139"/>
      <c r="HZ62" s="139"/>
      <c r="IA62" s="139"/>
      <c r="IB62" s="139"/>
      <c r="IC62" s="139"/>
      <c r="ID62" s="139"/>
      <c r="IE62" s="139"/>
      <c r="IF62" s="139"/>
      <c r="IG62" s="139"/>
      <c r="IH62" s="139"/>
      <c r="II62" s="139"/>
      <c r="IJ62" s="139"/>
      <c r="IK62" s="139"/>
      <c r="IL62" s="139"/>
      <c r="IM62" s="139"/>
      <c r="IN62" s="139"/>
      <c r="IO62" s="139"/>
      <c r="IP62" s="139"/>
      <c r="IQ62" s="139"/>
      <c r="IR62" s="139"/>
      <c r="IS62" s="139"/>
      <c r="IT62" s="139"/>
      <c r="IU62" s="139"/>
      <c r="IV62" s="139"/>
    </row>
    <row r="63" spans="1:256" ht="17.100000000000001" customHeight="1">
      <c r="A63" s="16"/>
      <c r="B63" s="41" t="s">
        <v>98</v>
      </c>
      <c r="C63" s="78" t="s">
        <v>99</v>
      </c>
      <c r="D63" s="155">
        <v>31</v>
      </c>
      <c r="E63" s="155">
        <v>1</v>
      </c>
      <c r="F63" s="155">
        <v>1</v>
      </c>
      <c r="G63" s="155">
        <v>0</v>
      </c>
      <c r="H63" s="155">
        <v>0</v>
      </c>
      <c r="I63" s="155">
        <v>33</v>
      </c>
      <c r="J63" s="155">
        <v>7</v>
      </c>
      <c r="K63" s="155">
        <v>0</v>
      </c>
      <c r="L63" s="155">
        <v>1</v>
      </c>
      <c r="M63" s="155">
        <v>0</v>
      </c>
      <c r="N63" s="155">
        <v>2</v>
      </c>
      <c r="O63" s="155">
        <v>10</v>
      </c>
      <c r="P63" s="155">
        <v>0</v>
      </c>
      <c r="Q63" s="155">
        <v>0</v>
      </c>
      <c r="R63" s="155">
        <v>0</v>
      </c>
      <c r="S63" s="155">
        <v>0</v>
      </c>
      <c r="T63" s="155">
        <v>0</v>
      </c>
      <c r="U63" s="156">
        <v>0</v>
      </c>
      <c r="V63" s="41" t="s">
        <v>98</v>
      </c>
      <c r="W63" s="78" t="s">
        <v>99</v>
      </c>
      <c r="X63" s="155">
        <v>0</v>
      </c>
      <c r="Y63" s="155">
        <v>0</v>
      </c>
      <c r="Z63" s="155">
        <v>0</v>
      </c>
      <c r="AA63" s="155">
        <v>0</v>
      </c>
      <c r="AB63" s="155">
        <v>0</v>
      </c>
      <c r="AC63" s="155">
        <v>0</v>
      </c>
      <c r="AD63" s="155">
        <v>0</v>
      </c>
      <c r="AE63" s="155">
        <v>0</v>
      </c>
      <c r="AF63" s="155">
        <v>0</v>
      </c>
      <c r="AG63" s="155">
        <v>0</v>
      </c>
      <c r="AH63" s="155">
        <v>0</v>
      </c>
      <c r="AI63" s="155">
        <v>0</v>
      </c>
      <c r="AJ63" s="155">
        <v>38</v>
      </c>
      <c r="AK63" s="155">
        <v>1</v>
      </c>
      <c r="AL63" s="155">
        <v>2</v>
      </c>
      <c r="AM63" s="155">
        <v>0</v>
      </c>
      <c r="AN63" s="155">
        <v>2</v>
      </c>
      <c r="AO63" s="156">
        <v>43</v>
      </c>
      <c r="AP63" s="41" t="s">
        <v>98</v>
      </c>
      <c r="AQ63" s="78" t="s">
        <v>99</v>
      </c>
      <c r="AR63" s="39">
        <v>4</v>
      </c>
      <c r="AS63" s="39">
        <v>0</v>
      </c>
      <c r="AT63" s="39">
        <v>0</v>
      </c>
      <c r="AU63" s="39">
        <v>0</v>
      </c>
      <c r="AV63" s="39">
        <v>0</v>
      </c>
      <c r="AW63" s="39">
        <v>4</v>
      </c>
      <c r="AX63" s="39">
        <v>2</v>
      </c>
      <c r="AY63" s="39">
        <v>0</v>
      </c>
      <c r="AZ63" s="39">
        <v>0</v>
      </c>
      <c r="BA63" s="39">
        <v>0</v>
      </c>
      <c r="BB63" s="39">
        <v>0</v>
      </c>
      <c r="BC63" s="39">
        <v>2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157">
        <v>0</v>
      </c>
      <c r="BJ63" s="41" t="s">
        <v>98</v>
      </c>
      <c r="BK63" s="78" t="s">
        <v>99</v>
      </c>
      <c r="BL63" s="155">
        <v>0</v>
      </c>
      <c r="BM63" s="155">
        <v>0</v>
      </c>
      <c r="BN63" s="155">
        <v>0</v>
      </c>
      <c r="BO63" s="155">
        <v>0</v>
      </c>
      <c r="BP63" s="155">
        <v>0</v>
      </c>
      <c r="BQ63" s="155">
        <v>0</v>
      </c>
      <c r="BR63" s="155">
        <v>0</v>
      </c>
      <c r="BS63" s="155">
        <v>0</v>
      </c>
      <c r="BT63" s="155">
        <v>0</v>
      </c>
      <c r="BU63" s="155">
        <v>0</v>
      </c>
      <c r="BV63" s="155">
        <v>0</v>
      </c>
      <c r="BW63" s="155">
        <v>0</v>
      </c>
      <c r="BX63" s="155">
        <v>6</v>
      </c>
      <c r="BY63" s="155">
        <v>0</v>
      </c>
      <c r="BZ63" s="155">
        <v>0</v>
      </c>
      <c r="CA63" s="155">
        <v>0</v>
      </c>
      <c r="CB63" s="155">
        <v>0</v>
      </c>
      <c r="CC63" s="156">
        <v>6</v>
      </c>
      <c r="CD63" s="139"/>
      <c r="CE63" s="139"/>
      <c r="CF63" s="139"/>
      <c r="CG63" s="139"/>
      <c r="CH63" s="139"/>
      <c r="CI63" s="139"/>
      <c r="CJ63" s="139"/>
      <c r="CK63" s="139"/>
      <c r="CL63" s="139"/>
      <c r="CM63" s="139"/>
      <c r="CN63" s="139"/>
      <c r="CO63" s="139"/>
      <c r="CP63" s="139"/>
      <c r="CQ63" s="139"/>
      <c r="CR63" s="139"/>
      <c r="CS63" s="139"/>
      <c r="CT63" s="139"/>
      <c r="CU63" s="139"/>
      <c r="CV63" s="139"/>
      <c r="CW63" s="139"/>
      <c r="CX63" s="139"/>
      <c r="CY63" s="139"/>
      <c r="CZ63" s="139"/>
      <c r="DA63" s="139"/>
      <c r="DB63" s="139"/>
      <c r="DC63" s="139"/>
      <c r="DD63" s="139"/>
      <c r="DE63" s="139"/>
      <c r="DF63" s="139"/>
      <c r="DG63" s="139"/>
      <c r="DH63" s="139"/>
      <c r="DI63" s="139"/>
      <c r="DJ63" s="139"/>
      <c r="DK63" s="139"/>
      <c r="DL63" s="139"/>
      <c r="DM63" s="139"/>
      <c r="DN63" s="139"/>
      <c r="DO63" s="139"/>
      <c r="DP63" s="139"/>
      <c r="DQ63" s="139"/>
      <c r="DR63" s="139"/>
      <c r="DS63" s="139"/>
      <c r="DT63" s="139"/>
      <c r="DU63" s="139"/>
      <c r="DV63" s="139"/>
      <c r="DW63" s="139"/>
      <c r="DX63" s="139"/>
      <c r="DY63" s="139"/>
      <c r="DZ63" s="139"/>
      <c r="EA63" s="139"/>
      <c r="EB63" s="139"/>
      <c r="EC63" s="139"/>
      <c r="ED63" s="139"/>
      <c r="EE63" s="139"/>
      <c r="EF63" s="139"/>
      <c r="EG63" s="139"/>
      <c r="EH63" s="139"/>
      <c r="EI63" s="139"/>
      <c r="EJ63" s="139"/>
      <c r="EK63" s="139"/>
      <c r="EL63" s="139"/>
      <c r="EM63" s="139"/>
      <c r="EN63" s="139"/>
      <c r="EO63" s="139"/>
      <c r="EP63" s="139"/>
      <c r="EQ63" s="139"/>
      <c r="ER63" s="139"/>
      <c r="ES63" s="139"/>
      <c r="ET63" s="139"/>
      <c r="EU63" s="139"/>
      <c r="EV63" s="139"/>
      <c r="EW63" s="139"/>
      <c r="EX63" s="139"/>
      <c r="EY63" s="139"/>
      <c r="EZ63" s="139"/>
      <c r="FA63" s="139"/>
      <c r="FB63" s="139"/>
      <c r="FC63" s="139"/>
      <c r="FD63" s="139"/>
      <c r="FE63" s="139"/>
      <c r="FF63" s="139"/>
      <c r="FG63" s="139"/>
      <c r="FH63" s="139"/>
      <c r="FI63" s="139"/>
      <c r="FJ63" s="139"/>
      <c r="FK63" s="139"/>
      <c r="FL63" s="139"/>
      <c r="FM63" s="139"/>
      <c r="FN63" s="139"/>
      <c r="FO63" s="139"/>
      <c r="FP63" s="139"/>
      <c r="FQ63" s="139"/>
      <c r="FR63" s="139"/>
      <c r="FS63" s="139"/>
      <c r="FT63" s="139"/>
      <c r="FU63" s="139"/>
      <c r="FV63" s="139"/>
      <c r="FW63" s="139"/>
      <c r="FX63" s="139"/>
      <c r="FY63" s="139"/>
      <c r="FZ63" s="139"/>
      <c r="GA63" s="139"/>
      <c r="GB63" s="139"/>
      <c r="GC63" s="139"/>
      <c r="GD63" s="139"/>
      <c r="GE63" s="139"/>
      <c r="GF63" s="139"/>
      <c r="GG63" s="139"/>
      <c r="GH63" s="139"/>
      <c r="GI63" s="139"/>
      <c r="GJ63" s="139"/>
      <c r="GK63" s="139"/>
      <c r="GL63" s="139"/>
      <c r="GM63" s="139"/>
      <c r="GN63" s="139"/>
      <c r="GO63" s="139"/>
      <c r="GP63" s="139"/>
      <c r="GQ63" s="139"/>
      <c r="GR63" s="139"/>
      <c r="GS63" s="139"/>
      <c r="GT63" s="139"/>
      <c r="GU63" s="139"/>
      <c r="GV63" s="139"/>
      <c r="GW63" s="139"/>
      <c r="GX63" s="139"/>
      <c r="GY63" s="139"/>
      <c r="GZ63" s="139"/>
      <c r="HA63" s="139"/>
      <c r="HB63" s="139"/>
      <c r="HC63" s="139"/>
      <c r="HD63" s="139"/>
      <c r="HE63" s="139"/>
      <c r="HF63" s="139"/>
      <c r="HG63" s="139"/>
      <c r="HH63" s="139"/>
      <c r="HI63" s="139"/>
      <c r="HJ63" s="139"/>
      <c r="HK63" s="139"/>
      <c r="HL63" s="139"/>
      <c r="HM63" s="139"/>
      <c r="HN63" s="139"/>
      <c r="HO63" s="139"/>
      <c r="HP63" s="139"/>
      <c r="HQ63" s="139"/>
      <c r="HR63" s="139"/>
      <c r="HS63" s="139"/>
      <c r="HT63" s="139"/>
      <c r="HU63" s="139"/>
      <c r="HV63" s="139"/>
      <c r="HW63" s="139"/>
      <c r="HX63" s="139"/>
      <c r="HY63" s="139"/>
      <c r="HZ63" s="139"/>
      <c r="IA63" s="139"/>
      <c r="IB63" s="139"/>
      <c r="IC63" s="139"/>
      <c r="ID63" s="139"/>
      <c r="IE63" s="139"/>
      <c r="IF63" s="139"/>
      <c r="IG63" s="139"/>
      <c r="IH63" s="139"/>
      <c r="II63" s="139"/>
      <c r="IJ63" s="139"/>
      <c r="IK63" s="139"/>
      <c r="IL63" s="139"/>
      <c r="IM63" s="139"/>
      <c r="IN63" s="139"/>
      <c r="IO63" s="139"/>
      <c r="IP63" s="139"/>
      <c r="IQ63" s="139"/>
      <c r="IR63" s="139"/>
      <c r="IS63" s="139"/>
      <c r="IT63" s="139"/>
      <c r="IU63" s="139"/>
      <c r="IV63" s="139"/>
    </row>
    <row r="64" spans="1:256" ht="17.100000000000001" customHeight="1">
      <c r="A64" s="16"/>
      <c r="B64" s="215" t="s">
        <v>100</v>
      </c>
      <c r="C64" s="42" t="s">
        <v>101</v>
      </c>
      <c r="D64" s="158">
        <v>30</v>
      </c>
      <c r="E64" s="158">
        <v>14</v>
      </c>
      <c r="F64" s="158">
        <v>2</v>
      </c>
      <c r="G64" s="158">
        <v>0</v>
      </c>
      <c r="H64" s="158">
        <v>1</v>
      </c>
      <c r="I64" s="158">
        <v>47</v>
      </c>
      <c r="J64" s="158">
        <v>29</v>
      </c>
      <c r="K64" s="158">
        <v>0</v>
      </c>
      <c r="L64" s="158">
        <v>0</v>
      </c>
      <c r="M64" s="158">
        <v>0</v>
      </c>
      <c r="N64" s="158">
        <v>2</v>
      </c>
      <c r="O64" s="158">
        <v>31</v>
      </c>
      <c r="P64" s="158">
        <v>0</v>
      </c>
      <c r="Q64" s="158">
        <v>0</v>
      </c>
      <c r="R64" s="158">
        <v>0</v>
      </c>
      <c r="S64" s="158">
        <v>0</v>
      </c>
      <c r="T64" s="158">
        <v>0</v>
      </c>
      <c r="U64" s="159">
        <v>0</v>
      </c>
      <c r="V64" s="215" t="s">
        <v>100</v>
      </c>
      <c r="W64" s="42" t="s">
        <v>101</v>
      </c>
      <c r="X64" s="158">
        <v>0</v>
      </c>
      <c r="Y64" s="158">
        <v>0</v>
      </c>
      <c r="Z64" s="158">
        <v>0</v>
      </c>
      <c r="AA64" s="158">
        <v>0</v>
      </c>
      <c r="AB64" s="158">
        <v>0</v>
      </c>
      <c r="AC64" s="158">
        <v>0</v>
      </c>
      <c r="AD64" s="158">
        <v>0</v>
      </c>
      <c r="AE64" s="158">
        <v>0</v>
      </c>
      <c r="AF64" s="158">
        <v>0</v>
      </c>
      <c r="AG64" s="158">
        <v>0</v>
      </c>
      <c r="AH64" s="158">
        <v>0</v>
      </c>
      <c r="AI64" s="158">
        <v>0</v>
      </c>
      <c r="AJ64" s="158">
        <v>59</v>
      </c>
      <c r="AK64" s="158">
        <v>14</v>
      </c>
      <c r="AL64" s="158">
        <v>2</v>
      </c>
      <c r="AM64" s="158">
        <v>0</v>
      </c>
      <c r="AN64" s="158">
        <v>3</v>
      </c>
      <c r="AO64" s="159">
        <v>78</v>
      </c>
      <c r="AP64" s="215" t="s">
        <v>100</v>
      </c>
      <c r="AQ64" s="42" t="s">
        <v>101</v>
      </c>
      <c r="AR64" s="51">
        <v>2</v>
      </c>
      <c r="AS64" s="51">
        <v>0</v>
      </c>
      <c r="AT64" s="51">
        <v>0</v>
      </c>
      <c r="AU64" s="51">
        <v>0</v>
      </c>
      <c r="AV64" s="51">
        <v>0</v>
      </c>
      <c r="AW64" s="51">
        <v>2</v>
      </c>
      <c r="AX64" s="51">
        <v>5</v>
      </c>
      <c r="AY64" s="51">
        <v>1</v>
      </c>
      <c r="AZ64" s="51">
        <v>0</v>
      </c>
      <c r="BA64" s="51">
        <v>1</v>
      </c>
      <c r="BB64" s="51">
        <v>0</v>
      </c>
      <c r="BC64" s="51">
        <v>7</v>
      </c>
      <c r="BD64" s="51">
        <v>0</v>
      </c>
      <c r="BE64" s="51">
        <v>0</v>
      </c>
      <c r="BF64" s="51">
        <v>0</v>
      </c>
      <c r="BG64" s="51">
        <v>0</v>
      </c>
      <c r="BH64" s="51">
        <v>0</v>
      </c>
      <c r="BI64" s="160">
        <v>0</v>
      </c>
      <c r="BJ64" s="215" t="s">
        <v>100</v>
      </c>
      <c r="BK64" s="42" t="s">
        <v>101</v>
      </c>
      <c r="BL64" s="158">
        <v>0</v>
      </c>
      <c r="BM64" s="158">
        <v>0</v>
      </c>
      <c r="BN64" s="158">
        <v>0</v>
      </c>
      <c r="BO64" s="158">
        <v>0</v>
      </c>
      <c r="BP64" s="158">
        <v>0</v>
      </c>
      <c r="BQ64" s="158">
        <v>0</v>
      </c>
      <c r="BR64" s="158">
        <v>0</v>
      </c>
      <c r="BS64" s="158">
        <v>0</v>
      </c>
      <c r="BT64" s="158">
        <v>0</v>
      </c>
      <c r="BU64" s="158">
        <v>0</v>
      </c>
      <c r="BV64" s="158">
        <v>0</v>
      </c>
      <c r="BW64" s="158">
        <v>0</v>
      </c>
      <c r="BX64" s="158">
        <v>7</v>
      </c>
      <c r="BY64" s="158">
        <v>1</v>
      </c>
      <c r="BZ64" s="158">
        <v>0</v>
      </c>
      <c r="CA64" s="158">
        <v>1</v>
      </c>
      <c r="CB64" s="158">
        <v>0</v>
      </c>
      <c r="CC64" s="159">
        <v>9</v>
      </c>
      <c r="CD64" s="139"/>
      <c r="CE64" s="139"/>
      <c r="CF64" s="139"/>
      <c r="CG64" s="139"/>
      <c r="CH64" s="139"/>
      <c r="CI64" s="139"/>
      <c r="CJ64" s="139"/>
      <c r="CK64" s="139"/>
      <c r="CL64" s="139"/>
      <c r="CM64" s="139"/>
      <c r="CN64" s="139"/>
      <c r="CO64" s="139"/>
      <c r="CP64" s="139"/>
      <c r="CQ64" s="139"/>
      <c r="CR64" s="139"/>
      <c r="CS64" s="139"/>
      <c r="CT64" s="139"/>
      <c r="CU64" s="139"/>
      <c r="CV64" s="139"/>
      <c r="CW64" s="139"/>
      <c r="CX64" s="139"/>
      <c r="CY64" s="139"/>
      <c r="CZ64" s="139"/>
      <c r="DA64" s="139"/>
      <c r="DB64" s="139"/>
      <c r="DC64" s="139"/>
      <c r="DD64" s="139"/>
      <c r="DE64" s="139"/>
      <c r="DF64" s="139"/>
      <c r="DG64" s="139"/>
      <c r="DH64" s="139"/>
      <c r="DI64" s="139"/>
      <c r="DJ64" s="139"/>
      <c r="DK64" s="139"/>
      <c r="DL64" s="139"/>
      <c r="DM64" s="139"/>
      <c r="DN64" s="139"/>
      <c r="DO64" s="139"/>
      <c r="DP64" s="139"/>
      <c r="DQ64" s="139"/>
      <c r="DR64" s="139"/>
      <c r="DS64" s="139"/>
      <c r="DT64" s="139"/>
      <c r="DU64" s="139"/>
      <c r="DV64" s="139"/>
      <c r="DW64" s="139"/>
      <c r="DX64" s="139"/>
      <c r="DY64" s="139"/>
      <c r="DZ64" s="139"/>
      <c r="EA64" s="139"/>
      <c r="EB64" s="139"/>
      <c r="EC64" s="139"/>
      <c r="ED64" s="139"/>
      <c r="EE64" s="139"/>
      <c r="EF64" s="139"/>
      <c r="EG64" s="139"/>
      <c r="EH64" s="139"/>
      <c r="EI64" s="139"/>
      <c r="EJ64" s="139"/>
      <c r="EK64" s="139"/>
      <c r="EL64" s="139"/>
      <c r="EM64" s="139"/>
      <c r="EN64" s="139"/>
      <c r="EO64" s="139"/>
      <c r="EP64" s="139"/>
      <c r="EQ64" s="139"/>
      <c r="ER64" s="139"/>
      <c r="ES64" s="139"/>
      <c r="ET64" s="139"/>
      <c r="EU64" s="139"/>
      <c r="EV64" s="139"/>
      <c r="EW64" s="139"/>
      <c r="EX64" s="139"/>
      <c r="EY64" s="139"/>
      <c r="EZ64" s="139"/>
      <c r="FA64" s="139"/>
      <c r="FB64" s="139"/>
      <c r="FC64" s="139"/>
      <c r="FD64" s="139"/>
      <c r="FE64" s="139"/>
      <c r="FF64" s="139"/>
      <c r="FG64" s="139"/>
      <c r="FH64" s="139"/>
      <c r="FI64" s="139"/>
      <c r="FJ64" s="139"/>
      <c r="FK64" s="139"/>
      <c r="FL64" s="139"/>
      <c r="FM64" s="139"/>
      <c r="FN64" s="139"/>
      <c r="FO64" s="139"/>
      <c r="FP64" s="139"/>
      <c r="FQ64" s="139"/>
      <c r="FR64" s="139"/>
      <c r="FS64" s="139"/>
      <c r="FT64" s="139"/>
      <c r="FU64" s="139"/>
      <c r="FV64" s="139"/>
      <c r="FW64" s="139"/>
      <c r="FX64" s="139"/>
      <c r="FY64" s="139"/>
      <c r="FZ64" s="139"/>
      <c r="GA64" s="139"/>
      <c r="GB64" s="139"/>
      <c r="GC64" s="139"/>
      <c r="GD64" s="139"/>
      <c r="GE64" s="139"/>
      <c r="GF64" s="139"/>
      <c r="GG64" s="139"/>
      <c r="GH64" s="139"/>
      <c r="GI64" s="139"/>
      <c r="GJ64" s="139"/>
      <c r="GK64" s="139"/>
      <c r="GL64" s="139"/>
      <c r="GM64" s="139"/>
      <c r="GN64" s="139"/>
      <c r="GO64" s="139"/>
      <c r="GP64" s="139"/>
      <c r="GQ64" s="139"/>
      <c r="GR64" s="139"/>
      <c r="GS64" s="139"/>
      <c r="GT64" s="139"/>
      <c r="GU64" s="139"/>
      <c r="GV64" s="139"/>
      <c r="GW64" s="139"/>
      <c r="GX64" s="139"/>
      <c r="GY64" s="139"/>
      <c r="GZ64" s="139"/>
      <c r="HA64" s="139"/>
      <c r="HB64" s="139"/>
      <c r="HC64" s="139"/>
      <c r="HD64" s="139"/>
      <c r="HE64" s="139"/>
      <c r="HF64" s="139"/>
      <c r="HG64" s="139"/>
      <c r="HH64" s="139"/>
      <c r="HI64" s="139"/>
      <c r="HJ64" s="139"/>
      <c r="HK64" s="139"/>
      <c r="HL64" s="139"/>
      <c r="HM64" s="139"/>
      <c r="HN64" s="139"/>
      <c r="HO64" s="139"/>
      <c r="HP64" s="139"/>
      <c r="HQ64" s="139"/>
      <c r="HR64" s="139"/>
      <c r="HS64" s="139"/>
      <c r="HT64" s="139"/>
      <c r="HU64" s="139"/>
      <c r="HV64" s="139"/>
      <c r="HW64" s="139"/>
      <c r="HX64" s="139"/>
      <c r="HY64" s="139"/>
      <c r="HZ64" s="139"/>
      <c r="IA64" s="139"/>
      <c r="IB64" s="139"/>
      <c r="IC64" s="139"/>
      <c r="ID64" s="139"/>
      <c r="IE64" s="139"/>
      <c r="IF64" s="139"/>
      <c r="IG64" s="139"/>
      <c r="IH64" s="139"/>
      <c r="II64" s="139"/>
      <c r="IJ64" s="139"/>
      <c r="IK64" s="139"/>
      <c r="IL64" s="139"/>
      <c r="IM64" s="139"/>
      <c r="IN64" s="139"/>
      <c r="IO64" s="139"/>
      <c r="IP64" s="139"/>
      <c r="IQ64" s="139"/>
      <c r="IR64" s="139"/>
      <c r="IS64" s="139"/>
      <c r="IT64" s="139"/>
      <c r="IU64" s="139"/>
      <c r="IV64" s="139"/>
    </row>
    <row r="65" spans="1:256" ht="17.100000000000001" customHeight="1">
      <c r="A65" s="16"/>
      <c r="B65" s="216"/>
      <c r="C65" s="42" t="s">
        <v>102</v>
      </c>
      <c r="D65" s="158">
        <v>35</v>
      </c>
      <c r="E65" s="158">
        <v>0</v>
      </c>
      <c r="F65" s="158">
        <v>0</v>
      </c>
      <c r="G65" s="158">
        <v>0</v>
      </c>
      <c r="H65" s="158">
        <v>1</v>
      </c>
      <c r="I65" s="158">
        <v>36</v>
      </c>
      <c r="J65" s="158">
        <v>6</v>
      </c>
      <c r="K65" s="158">
        <v>0</v>
      </c>
      <c r="L65" s="158">
        <v>0</v>
      </c>
      <c r="M65" s="158">
        <v>0</v>
      </c>
      <c r="N65" s="158">
        <v>0</v>
      </c>
      <c r="O65" s="158">
        <v>6</v>
      </c>
      <c r="P65" s="158">
        <v>0</v>
      </c>
      <c r="Q65" s="158">
        <v>0</v>
      </c>
      <c r="R65" s="158">
        <v>0</v>
      </c>
      <c r="S65" s="158">
        <v>0</v>
      </c>
      <c r="T65" s="158">
        <v>0</v>
      </c>
      <c r="U65" s="159">
        <v>0</v>
      </c>
      <c r="V65" s="216"/>
      <c r="W65" s="42" t="s">
        <v>102</v>
      </c>
      <c r="X65" s="158">
        <v>0</v>
      </c>
      <c r="Y65" s="158">
        <v>0</v>
      </c>
      <c r="Z65" s="158">
        <v>0</v>
      </c>
      <c r="AA65" s="158">
        <v>0</v>
      </c>
      <c r="AB65" s="158">
        <v>0</v>
      </c>
      <c r="AC65" s="158">
        <v>0</v>
      </c>
      <c r="AD65" s="158">
        <v>2</v>
      </c>
      <c r="AE65" s="158">
        <v>0</v>
      </c>
      <c r="AF65" s="158">
        <v>0</v>
      </c>
      <c r="AG65" s="158">
        <v>0</v>
      </c>
      <c r="AH65" s="158">
        <v>0</v>
      </c>
      <c r="AI65" s="158">
        <v>2</v>
      </c>
      <c r="AJ65" s="158">
        <v>43</v>
      </c>
      <c r="AK65" s="158">
        <v>0</v>
      </c>
      <c r="AL65" s="158">
        <v>0</v>
      </c>
      <c r="AM65" s="158">
        <v>0</v>
      </c>
      <c r="AN65" s="158">
        <v>1</v>
      </c>
      <c r="AO65" s="159">
        <v>44</v>
      </c>
      <c r="AP65" s="216"/>
      <c r="AQ65" s="42" t="s">
        <v>102</v>
      </c>
      <c r="AR65" s="51">
        <v>0</v>
      </c>
      <c r="AS65" s="51">
        <v>0</v>
      </c>
      <c r="AT65" s="51">
        <v>0</v>
      </c>
      <c r="AU65" s="51">
        <v>0</v>
      </c>
      <c r="AV65" s="51">
        <v>2</v>
      </c>
      <c r="AW65" s="51">
        <v>2</v>
      </c>
      <c r="AX65" s="51">
        <v>2</v>
      </c>
      <c r="AY65" s="51">
        <v>0</v>
      </c>
      <c r="AZ65" s="51">
        <v>0</v>
      </c>
      <c r="BA65" s="51">
        <v>0</v>
      </c>
      <c r="BB65" s="51">
        <v>2</v>
      </c>
      <c r="BC65" s="51">
        <v>4</v>
      </c>
      <c r="BD65" s="51">
        <v>0</v>
      </c>
      <c r="BE65" s="51">
        <v>0</v>
      </c>
      <c r="BF65" s="51">
        <v>0</v>
      </c>
      <c r="BG65" s="51">
        <v>0</v>
      </c>
      <c r="BH65" s="51">
        <v>0</v>
      </c>
      <c r="BI65" s="160">
        <v>0</v>
      </c>
      <c r="BJ65" s="216"/>
      <c r="BK65" s="42" t="s">
        <v>102</v>
      </c>
      <c r="BL65" s="158">
        <v>0</v>
      </c>
      <c r="BM65" s="158">
        <v>0</v>
      </c>
      <c r="BN65" s="158">
        <v>0</v>
      </c>
      <c r="BO65" s="158">
        <v>0</v>
      </c>
      <c r="BP65" s="158">
        <v>0</v>
      </c>
      <c r="BQ65" s="158">
        <v>0</v>
      </c>
      <c r="BR65" s="158">
        <v>0</v>
      </c>
      <c r="BS65" s="158">
        <v>0</v>
      </c>
      <c r="BT65" s="158">
        <v>0</v>
      </c>
      <c r="BU65" s="158">
        <v>0</v>
      </c>
      <c r="BV65" s="158">
        <v>1</v>
      </c>
      <c r="BW65" s="158">
        <v>1</v>
      </c>
      <c r="BX65" s="158">
        <v>2</v>
      </c>
      <c r="BY65" s="158">
        <v>0</v>
      </c>
      <c r="BZ65" s="158">
        <v>0</v>
      </c>
      <c r="CA65" s="158">
        <v>0</v>
      </c>
      <c r="CB65" s="158">
        <v>5</v>
      </c>
      <c r="CC65" s="159">
        <v>7</v>
      </c>
      <c r="CD65" s="139"/>
      <c r="CE65" s="139"/>
      <c r="CF65" s="139"/>
      <c r="CG65" s="139"/>
      <c r="CH65" s="139"/>
      <c r="CI65" s="139"/>
      <c r="CJ65" s="139"/>
      <c r="CK65" s="139"/>
      <c r="CL65" s="139"/>
      <c r="CM65" s="139"/>
      <c r="CN65" s="139"/>
      <c r="CO65" s="139"/>
      <c r="CP65" s="139"/>
      <c r="CQ65" s="139"/>
      <c r="CR65" s="139"/>
      <c r="CS65" s="139"/>
      <c r="CT65" s="139"/>
      <c r="CU65" s="139"/>
      <c r="CV65" s="139"/>
      <c r="CW65" s="139"/>
      <c r="CX65" s="139"/>
      <c r="CY65" s="139"/>
      <c r="CZ65" s="139"/>
      <c r="DA65" s="139"/>
      <c r="DB65" s="139"/>
      <c r="DC65" s="139"/>
      <c r="DD65" s="139"/>
      <c r="DE65" s="139"/>
      <c r="DF65" s="139"/>
      <c r="DG65" s="139"/>
      <c r="DH65" s="139"/>
      <c r="DI65" s="139"/>
      <c r="DJ65" s="139"/>
      <c r="DK65" s="139"/>
      <c r="DL65" s="139"/>
      <c r="DM65" s="139"/>
      <c r="DN65" s="139"/>
      <c r="DO65" s="139"/>
      <c r="DP65" s="139"/>
      <c r="DQ65" s="139"/>
      <c r="DR65" s="139"/>
      <c r="DS65" s="139"/>
      <c r="DT65" s="139"/>
      <c r="DU65" s="139"/>
      <c r="DV65" s="139"/>
      <c r="DW65" s="139"/>
      <c r="DX65" s="139"/>
      <c r="DY65" s="139"/>
      <c r="DZ65" s="139"/>
      <c r="EA65" s="139"/>
      <c r="EB65" s="139"/>
      <c r="EC65" s="139"/>
      <c r="ED65" s="139"/>
      <c r="EE65" s="139"/>
      <c r="EF65" s="139"/>
      <c r="EG65" s="139"/>
      <c r="EH65" s="139"/>
      <c r="EI65" s="139"/>
      <c r="EJ65" s="139"/>
      <c r="EK65" s="139"/>
      <c r="EL65" s="139"/>
      <c r="EM65" s="139"/>
      <c r="EN65" s="139"/>
      <c r="EO65" s="139"/>
      <c r="EP65" s="139"/>
      <c r="EQ65" s="139"/>
      <c r="ER65" s="139"/>
      <c r="ES65" s="139"/>
      <c r="ET65" s="139"/>
      <c r="EU65" s="139"/>
      <c r="EV65" s="139"/>
      <c r="EW65" s="139"/>
      <c r="EX65" s="139"/>
      <c r="EY65" s="139"/>
      <c r="EZ65" s="139"/>
      <c r="FA65" s="139"/>
      <c r="FB65" s="139"/>
      <c r="FC65" s="139"/>
      <c r="FD65" s="139"/>
      <c r="FE65" s="139"/>
      <c r="FF65" s="139"/>
      <c r="FG65" s="139"/>
      <c r="FH65" s="139"/>
      <c r="FI65" s="139"/>
      <c r="FJ65" s="139"/>
      <c r="FK65" s="139"/>
      <c r="FL65" s="139"/>
      <c r="FM65" s="139"/>
      <c r="FN65" s="139"/>
      <c r="FO65" s="139"/>
      <c r="FP65" s="139"/>
      <c r="FQ65" s="139"/>
      <c r="FR65" s="139"/>
      <c r="FS65" s="139"/>
      <c r="FT65" s="139"/>
      <c r="FU65" s="139"/>
      <c r="FV65" s="139"/>
      <c r="FW65" s="139"/>
      <c r="FX65" s="139"/>
      <c r="FY65" s="139"/>
      <c r="FZ65" s="139"/>
      <c r="GA65" s="139"/>
      <c r="GB65" s="139"/>
      <c r="GC65" s="139"/>
      <c r="GD65" s="139"/>
      <c r="GE65" s="139"/>
      <c r="GF65" s="139"/>
      <c r="GG65" s="139"/>
      <c r="GH65" s="139"/>
      <c r="GI65" s="139"/>
      <c r="GJ65" s="139"/>
      <c r="GK65" s="139"/>
      <c r="GL65" s="139"/>
      <c r="GM65" s="139"/>
      <c r="GN65" s="139"/>
      <c r="GO65" s="139"/>
      <c r="GP65" s="139"/>
      <c r="GQ65" s="139"/>
      <c r="GR65" s="139"/>
      <c r="GS65" s="139"/>
      <c r="GT65" s="139"/>
      <c r="GU65" s="139"/>
      <c r="GV65" s="139"/>
      <c r="GW65" s="139"/>
      <c r="GX65" s="139"/>
      <c r="GY65" s="139"/>
      <c r="GZ65" s="139"/>
      <c r="HA65" s="139"/>
      <c r="HB65" s="139"/>
      <c r="HC65" s="139"/>
      <c r="HD65" s="139"/>
      <c r="HE65" s="139"/>
      <c r="HF65" s="139"/>
      <c r="HG65" s="139"/>
      <c r="HH65" s="139"/>
      <c r="HI65" s="139"/>
      <c r="HJ65" s="139"/>
      <c r="HK65" s="139"/>
      <c r="HL65" s="139"/>
      <c r="HM65" s="139"/>
      <c r="HN65" s="139"/>
      <c r="HO65" s="139"/>
      <c r="HP65" s="139"/>
      <c r="HQ65" s="139"/>
      <c r="HR65" s="139"/>
      <c r="HS65" s="139"/>
      <c r="HT65" s="139"/>
      <c r="HU65" s="139"/>
      <c r="HV65" s="139"/>
      <c r="HW65" s="139"/>
      <c r="HX65" s="139"/>
      <c r="HY65" s="139"/>
      <c r="HZ65" s="139"/>
      <c r="IA65" s="139"/>
      <c r="IB65" s="139"/>
      <c r="IC65" s="139"/>
      <c r="ID65" s="139"/>
      <c r="IE65" s="139"/>
      <c r="IF65" s="139"/>
      <c r="IG65" s="139"/>
      <c r="IH65" s="139"/>
      <c r="II65" s="139"/>
      <c r="IJ65" s="139"/>
      <c r="IK65" s="139"/>
      <c r="IL65" s="139"/>
      <c r="IM65" s="139"/>
      <c r="IN65" s="139"/>
      <c r="IO65" s="139"/>
      <c r="IP65" s="139"/>
      <c r="IQ65" s="139"/>
      <c r="IR65" s="139"/>
      <c r="IS65" s="139"/>
      <c r="IT65" s="139"/>
      <c r="IU65" s="139"/>
      <c r="IV65" s="139"/>
    </row>
    <row r="66" spans="1:256" ht="17.100000000000001" customHeight="1">
      <c r="A66" s="16"/>
      <c r="B66" s="216"/>
      <c r="C66" s="42" t="s">
        <v>103</v>
      </c>
      <c r="D66" s="158">
        <v>13</v>
      </c>
      <c r="E66" s="158">
        <v>1</v>
      </c>
      <c r="F66" s="158">
        <v>0</v>
      </c>
      <c r="G66" s="158">
        <v>0</v>
      </c>
      <c r="H66" s="158">
        <v>0</v>
      </c>
      <c r="I66" s="158">
        <v>14</v>
      </c>
      <c r="J66" s="158">
        <v>7</v>
      </c>
      <c r="K66" s="158">
        <v>0</v>
      </c>
      <c r="L66" s="158">
        <v>0</v>
      </c>
      <c r="M66" s="158">
        <v>0</v>
      </c>
      <c r="N66" s="158">
        <v>2</v>
      </c>
      <c r="O66" s="158">
        <v>9</v>
      </c>
      <c r="P66" s="158">
        <v>0</v>
      </c>
      <c r="Q66" s="158">
        <v>0</v>
      </c>
      <c r="R66" s="158">
        <v>0</v>
      </c>
      <c r="S66" s="158">
        <v>0</v>
      </c>
      <c r="T66" s="158">
        <v>0</v>
      </c>
      <c r="U66" s="159">
        <v>0</v>
      </c>
      <c r="V66" s="216"/>
      <c r="W66" s="42" t="s">
        <v>103</v>
      </c>
      <c r="X66" s="158">
        <v>0</v>
      </c>
      <c r="Y66" s="158">
        <v>0</v>
      </c>
      <c r="Z66" s="158">
        <v>0</v>
      </c>
      <c r="AA66" s="158">
        <v>0</v>
      </c>
      <c r="AB66" s="158">
        <v>0</v>
      </c>
      <c r="AC66" s="158">
        <v>0</v>
      </c>
      <c r="AD66" s="158">
        <v>0</v>
      </c>
      <c r="AE66" s="158">
        <v>0</v>
      </c>
      <c r="AF66" s="158">
        <v>0</v>
      </c>
      <c r="AG66" s="158">
        <v>0</v>
      </c>
      <c r="AH66" s="158">
        <v>0</v>
      </c>
      <c r="AI66" s="158">
        <v>0</v>
      </c>
      <c r="AJ66" s="158">
        <v>20</v>
      </c>
      <c r="AK66" s="158">
        <v>1</v>
      </c>
      <c r="AL66" s="158">
        <v>0</v>
      </c>
      <c r="AM66" s="158">
        <v>0</v>
      </c>
      <c r="AN66" s="158">
        <v>2</v>
      </c>
      <c r="AO66" s="159">
        <v>23</v>
      </c>
      <c r="AP66" s="216"/>
      <c r="AQ66" s="42" t="s">
        <v>103</v>
      </c>
      <c r="AR66" s="51">
        <v>0</v>
      </c>
      <c r="AS66" s="51">
        <v>0</v>
      </c>
      <c r="AT66" s="51">
        <v>0</v>
      </c>
      <c r="AU66" s="51">
        <v>0</v>
      </c>
      <c r="AV66" s="51">
        <v>0</v>
      </c>
      <c r="AW66" s="51">
        <v>0</v>
      </c>
      <c r="AX66" s="51">
        <v>4</v>
      </c>
      <c r="AY66" s="51">
        <v>0</v>
      </c>
      <c r="AZ66" s="51">
        <v>0</v>
      </c>
      <c r="BA66" s="51">
        <v>0</v>
      </c>
      <c r="BB66" s="51">
        <v>0</v>
      </c>
      <c r="BC66" s="51">
        <v>4</v>
      </c>
      <c r="BD66" s="51">
        <v>0</v>
      </c>
      <c r="BE66" s="51">
        <v>0</v>
      </c>
      <c r="BF66" s="51">
        <v>0</v>
      </c>
      <c r="BG66" s="51">
        <v>0</v>
      </c>
      <c r="BH66" s="51">
        <v>0</v>
      </c>
      <c r="BI66" s="160">
        <v>0</v>
      </c>
      <c r="BJ66" s="216"/>
      <c r="BK66" s="42" t="s">
        <v>103</v>
      </c>
      <c r="BL66" s="158">
        <v>0</v>
      </c>
      <c r="BM66" s="158">
        <v>0</v>
      </c>
      <c r="BN66" s="158">
        <v>0</v>
      </c>
      <c r="BO66" s="158">
        <v>0</v>
      </c>
      <c r="BP66" s="158">
        <v>0</v>
      </c>
      <c r="BQ66" s="158">
        <v>0</v>
      </c>
      <c r="BR66" s="158">
        <v>0</v>
      </c>
      <c r="BS66" s="158">
        <v>0</v>
      </c>
      <c r="BT66" s="158">
        <v>0</v>
      </c>
      <c r="BU66" s="158">
        <v>0</v>
      </c>
      <c r="BV66" s="158">
        <v>0</v>
      </c>
      <c r="BW66" s="158">
        <v>0</v>
      </c>
      <c r="BX66" s="158">
        <v>4</v>
      </c>
      <c r="BY66" s="158">
        <v>0</v>
      </c>
      <c r="BZ66" s="158">
        <v>0</v>
      </c>
      <c r="CA66" s="158">
        <v>0</v>
      </c>
      <c r="CB66" s="158">
        <v>0</v>
      </c>
      <c r="CC66" s="159">
        <v>4</v>
      </c>
      <c r="CD66" s="139"/>
      <c r="CE66" s="139"/>
      <c r="CF66" s="139"/>
      <c r="CG66" s="139"/>
      <c r="CH66" s="139"/>
      <c r="CI66" s="139"/>
      <c r="CJ66" s="139"/>
      <c r="CK66" s="139"/>
      <c r="CL66" s="139"/>
      <c r="CM66" s="139"/>
      <c r="CN66" s="139"/>
      <c r="CO66" s="139"/>
      <c r="CP66" s="139"/>
      <c r="CQ66" s="139"/>
      <c r="CR66" s="139"/>
      <c r="CS66" s="139"/>
      <c r="CT66" s="139"/>
      <c r="CU66" s="139"/>
      <c r="CV66" s="139"/>
      <c r="CW66" s="139"/>
      <c r="CX66" s="139"/>
      <c r="CY66" s="139"/>
      <c r="CZ66" s="139"/>
      <c r="DA66" s="139"/>
      <c r="DB66" s="139"/>
      <c r="DC66" s="139"/>
      <c r="DD66" s="139"/>
      <c r="DE66" s="139"/>
      <c r="DF66" s="139"/>
      <c r="DG66" s="139"/>
      <c r="DH66" s="139"/>
      <c r="DI66" s="139"/>
      <c r="DJ66" s="139"/>
      <c r="DK66" s="139"/>
      <c r="DL66" s="139"/>
      <c r="DM66" s="139"/>
      <c r="DN66" s="139"/>
      <c r="DO66" s="139"/>
      <c r="DP66" s="139"/>
      <c r="DQ66" s="139"/>
      <c r="DR66" s="139"/>
      <c r="DS66" s="139"/>
      <c r="DT66" s="139"/>
      <c r="DU66" s="139"/>
      <c r="DV66" s="139"/>
      <c r="DW66" s="139"/>
      <c r="DX66" s="139"/>
      <c r="DY66" s="139"/>
      <c r="DZ66" s="139"/>
      <c r="EA66" s="139"/>
      <c r="EB66" s="139"/>
      <c r="EC66" s="139"/>
      <c r="ED66" s="139"/>
      <c r="EE66" s="139"/>
      <c r="EF66" s="139"/>
      <c r="EG66" s="139"/>
      <c r="EH66" s="139"/>
      <c r="EI66" s="139"/>
      <c r="EJ66" s="139"/>
      <c r="EK66" s="139"/>
      <c r="EL66" s="139"/>
      <c r="EM66" s="139"/>
      <c r="EN66" s="139"/>
      <c r="EO66" s="139"/>
      <c r="EP66" s="139"/>
      <c r="EQ66" s="139"/>
      <c r="ER66" s="139"/>
      <c r="ES66" s="139"/>
      <c r="ET66" s="139"/>
      <c r="EU66" s="139"/>
      <c r="EV66" s="139"/>
      <c r="EW66" s="139"/>
      <c r="EX66" s="139"/>
      <c r="EY66" s="139"/>
      <c r="EZ66" s="139"/>
      <c r="FA66" s="139"/>
      <c r="FB66" s="139"/>
      <c r="FC66" s="139"/>
      <c r="FD66" s="139"/>
      <c r="FE66" s="139"/>
      <c r="FF66" s="139"/>
      <c r="FG66" s="139"/>
      <c r="FH66" s="139"/>
      <c r="FI66" s="139"/>
      <c r="FJ66" s="139"/>
      <c r="FK66" s="139"/>
      <c r="FL66" s="139"/>
      <c r="FM66" s="139"/>
      <c r="FN66" s="139"/>
      <c r="FO66" s="139"/>
      <c r="FP66" s="139"/>
      <c r="FQ66" s="139"/>
      <c r="FR66" s="139"/>
      <c r="FS66" s="139"/>
      <c r="FT66" s="139"/>
      <c r="FU66" s="139"/>
      <c r="FV66" s="139"/>
      <c r="FW66" s="139"/>
      <c r="FX66" s="139"/>
      <c r="FY66" s="139"/>
      <c r="FZ66" s="139"/>
      <c r="GA66" s="139"/>
      <c r="GB66" s="139"/>
      <c r="GC66" s="139"/>
      <c r="GD66" s="139"/>
      <c r="GE66" s="139"/>
      <c r="GF66" s="139"/>
      <c r="GG66" s="139"/>
      <c r="GH66" s="139"/>
      <c r="GI66" s="139"/>
      <c r="GJ66" s="139"/>
      <c r="GK66" s="139"/>
      <c r="GL66" s="139"/>
      <c r="GM66" s="139"/>
      <c r="GN66" s="139"/>
      <c r="GO66" s="139"/>
      <c r="GP66" s="139"/>
      <c r="GQ66" s="139"/>
      <c r="GR66" s="139"/>
      <c r="GS66" s="139"/>
      <c r="GT66" s="139"/>
      <c r="GU66" s="139"/>
      <c r="GV66" s="139"/>
      <c r="GW66" s="139"/>
      <c r="GX66" s="139"/>
      <c r="GY66" s="139"/>
      <c r="GZ66" s="139"/>
      <c r="HA66" s="139"/>
      <c r="HB66" s="139"/>
      <c r="HC66" s="139"/>
      <c r="HD66" s="139"/>
      <c r="HE66" s="139"/>
      <c r="HF66" s="139"/>
      <c r="HG66" s="139"/>
      <c r="HH66" s="139"/>
      <c r="HI66" s="139"/>
      <c r="HJ66" s="139"/>
      <c r="HK66" s="139"/>
      <c r="HL66" s="139"/>
      <c r="HM66" s="139"/>
      <c r="HN66" s="139"/>
      <c r="HO66" s="139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39"/>
      <c r="IB66" s="139"/>
      <c r="IC66" s="139"/>
      <c r="ID66" s="139"/>
      <c r="IE66" s="139"/>
      <c r="IF66" s="139"/>
      <c r="IG66" s="139"/>
      <c r="IH66" s="139"/>
      <c r="II66" s="139"/>
      <c r="IJ66" s="139"/>
      <c r="IK66" s="139"/>
      <c r="IL66" s="139"/>
      <c r="IM66" s="139"/>
      <c r="IN66" s="139"/>
      <c r="IO66" s="139"/>
      <c r="IP66" s="139"/>
      <c r="IQ66" s="139"/>
      <c r="IR66" s="139"/>
      <c r="IS66" s="139"/>
      <c r="IT66" s="139"/>
      <c r="IU66" s="139"/>
      <c r="IV66" s="139"/>
    </row>
    <row r="67" spans="1:256" ht="17.100000000000001" customHeight="1">
      <c r="A67" s="16"/>
      <c r="B67" s="217"/>
      <c r="C67" s="30" t="s">
        <v>34</v>
      </c>
      <c r="D67" s="155">
        <f t="shared" ref="D67:U67" si="40">SUM(D64:D66)</f>
        <v>78</v>
      </c>
      <c r="E67" s="155">
        <f t="shared" si="40"/>
        <v>15</v>
      </c>
      <c r="F67" s="155">
        <f t="shared" si="40"/>
        <v>2</v>
      </c>
      <c r="G67" s="155">
        <f t="shared" si="40"/>
        <v>0</v>
      </c>
      <c r="H67" s="155">
        <f t="shared" si="40"/>
        <v>2</v>
      </c>
      <c r="I67" s="155">
        <f t="shared" si="40"/>
        <v>97</v>
      </c>
      <c r="J67" s="155">
        <f t="shared" si="40"/>
        <v>42</v>
      </c>
      <c r="K67" s="155">
        <f t="shared" si="40"/>
        <v>0</v>
      </c>
      <c r="L67" s="155">
        <f t="shared" si="40"/>
        <v>0</v>
      </c>
      <c r="M67" s="155">
        <f t="shared" si="40"/>
        <v>0</v>
      </c>
      <c r="N67" s="155">
        <f t="shared" si="40"/>
        <v>4</v>
      </c>
      <c r="O67" s="155">
        <f t="shared" si="40"/>
        <v>46</v>
      </c>
      <c r="P67" s="155">
        <f t="shared" si="40"/>
        <v>0</v>
      </c>
      <c r="Q67" s="155">
        <f t="shared" si="40"/>
        <v>0</v>
      </c>
      <c r="R67" s="155">
        <f t="shared" si="40"/>
        <v>0</v>
      </c>
      <c r="S67" s="155">
        <f t="shared" si="40"/>
        <v>0</v>
      </c>
      <c r="T67" s="155">
        <f t="shared" si="40"/>
        <v>0</v>
      </c>
      <c r="U67" s="156">
        <f t="shared" si="40"/>
        <v>0</v>
      </c>
      <c r="V67" s="217"/>
      <c r="W67" s="30" t="s">
        <v>34</v>
      </c>
      <c r="X67" s="155">
        <f t="shared" ref="X67:AO67" si="41">SUM(X64:X66)</f>
        <v>0</v>
      </c>
      <c r="Y67" s="155">
        <f t="shared" si="41"/>
        <v>0</v>
      </c>
      <c r="Z67" s="155">
        <f t="shared" si="41"/>
        <v>0</v>
      </c>
      <c r="AA67" s="155">
        <f t="shared" si="41"/>
        <v>0</v>
      </c>
      <c r="AB67" s="155">
        <f t="shared" si="41"/>
        <v>0</v>
      </c>
      <c r="AC67" s="155">
        <f t="shared" si="41"/>
        <v>0</v>
      </c>
      <c r="AD67" s="155">
        <f t="shared" si="41"/>
        <v>2</v>
      </c>
      <c r="AE67" s="155">
        <f t="shared" si="41"/>
        <v>0</v>
      </c>
      <c r="AF67" s="155">
        <f t="shared" si="41"/>
        <v>0</v>
      </c>
      <c r="AG67" s="155">
        <f t="shared" si="41"/>
        <v>0</v>
      </c>
      <c r="AH67" s="155">
        <f t="shared" si="41"/>
        <v>0</v>
      </c>
      <c r="AI67" s="155">
        <f t="shared" si="41"/>
        <v>2</v>
      </c>
      <c r="AJ67" s="155">
        <f t="shared" si="41"/>
        <v>122</v>
      </c>
      <c r="AK67" s="155">
        <f t="shared" si="41"/>
        <v>15</v>
      </c>
      <c r="AL67" s="155">
        <f t="shared" si="41"/>
        <v>2</v>
      </c>
      <c r="AM67" s="155">
        <f t="shared" si="41"/>
        <v>0</v>
      </c>
      <c r="AN67" s="155">
        <f t="shared" si="41"/>
        <v>6</v>
      </c>
      <c r="AO67" s="156">
        <f t="shared" si="41"/>
        <v>145</v>
      </c>
      <c r="AP67" s="217"/>
      <c r="AQ67" s="30" t="s">
        <v>34</v>
      </c>
      <c r="AR67" s="155">
        <f t="shared" ref="AR67:BI67" si="42">SUM(AR64:AR66)</f>
        <v>2</v>
      </c>
      <c r="AS67" s="155">
        <f t="shared" si="42"/>
        <v>0</v>
      </c>
      <c r="AT67" s="155">
        <f t="shared" si="42"/>
        <v>0</v>
      </c>
      <c r="AU67" s="155">
        <f t="shared" si="42"/>
        <v>0</v>
      </c>
      <c r="AV67" s="155">
        <f t="shared" si="42"/>
        <v>2</v>
      </c>
      <c r="AW67" s="155">
        <f t="shared" si="42"/>
        <v>4</v>
      </c>
      <c r="AX67" s="155">
        <f t="shared" si="42"/>
        <v>11</v>
      </c>
      <c r="AY67" s="155">
        <f t="shared" si="42"/>
        <v>1</v>
      </c>
      <c r="AZ67" s="155">
        <f t="shared" si="42"/>
        <v>0</v>
      </c>
      <c r="BA67" s="155">
        <f t="shared" si="42"/>
        <v>1</v>
      </c>
      <c r="BB67" s="155">
        <f t="shared" si="42"/>
        <v>2</v>
      </c>
      <c r="BC67" s="155">
        <f t="shared" si="42"/>
        <v>15</v>
      </c>
      <c r="BD67" s="155">
        <f t="shared" si="42"/>
        <v>0</v>
      </c>
      <c r="BE67" s="155">
        <f t="shared" si="42"/>
        <v>0</v>
      </c>
      <c r="BF67" s="155">
        <f t="shared" si="42"/>
        <v>0</v>
      </c>
      <c r="BG67" s="155">
        <f t="shared" si="42"/>
        <v>0</v>
      </c>
      <c r="BH67" s="155">
        <f t="shared" si="42"/>
        <v>0</v>
      </c>
      <c r="BI67" s="156">
        <f t="shared" si="42"/>
        <v>0</v>
      </c>
      <c r="BJ67" s="217"/>
      <c r="BK67" s="30" t="s">
        <v>34</v>
      </c>
      <c r="BL67" s="155">
        <f t="shared" ref="BL67:CC67" si="43">SUM(BL64:BL66)</f>
        <v>0</v>
      </c>
      <c r="BM67" s="155">
        <f t="shared" si="43"/>
        <v>0</v>
      </c>
      <c r="BN67" s="155">
        <f t="shared" si="43"/>
        <v>0</v>
      </c>
      <c r="BO67" s="155">
        <f t="shared" si="43"/>
        <v>0</v>
      </c>
      <c r="BP67" s="155">
        <f t="shared" si="43"/>
        <v>0</v>
      </c>
      <c r="BQ67" s="155">
        <f t="shared" si="43"/>
        <v>0</v>
      </c>
      <c r="BR67" s="155">
        <f t="shared" si="43"/>
        <v>0</v>
      </c>
      <c r="BS67" s="155">
        <f t="shared" si="43"/>
        <v>0</v>
      </c>
      <c r="BT67" s="155">
        <f t="shared" si="43"/>
        <v>0</v>
      </c>
      <c r="BU67" s="155">
        <f t="shared" si="43"/>
        <v>0</v>
      </c>
      <c r="BV67" s="155">
        <f t="shared" si="43"/>
        <v>1</v>
      </c>
      <c r="BW67" s="155">
        <f t="shared" si="43"/>
        <v>1</v>
      </c>
      <c r="BX67" s="155">
        <f t="shared" si="43"/>
        <v>13</v>
      </c>
      <c r="BY67" s="155">
        <f t="shared" si="43"/>
        <v>1</v>
      </c>
      <c r="BZ67" s="155">
        <f t="shared" si="43"/>
        <v>0</v>
      </c>
      <c r="CA67" s="155">
        <f t="shared" si="43"/>
        <v>1</v>
      </c>
      <c r="CB67" s="155">
        <f t="shared" si="43"/>
        <v>5</v>
      </c>
      <c r="CC67" s="156">
        <f t="shared" si="43"/>
        <v>20</v>
      </c>
      <c r="CD67" s="139"/>
      <c r="CE67" s="139"/>
      <c r="CF67" s="139"/>
      <c r="CG67" s="139"/>
      <c r="CH67" s="139"/>
      <c r="CI67" s="139"/>
      <c r="CJ67" s="139"/>
      <c r="CK67" s="139"/>
      <c r="CL67" s="139"/>
      <c r="CM67" s="139"/>
      <c r="CN67" s="139"/>
      <c r="CO67" s="139"/>
      <c r="CP67" s="139"/>
      <c r="CQ67" s="139"/>
      <c r="CR67" s="139"/>
      <c r="CS67" s="139"/>
      <c r="CT67" s="139"/>
      <c r="CU67" s="139"/>
      <c r="CV67" s="139"/>
      <c r="CW67" s="139"/>
      <c r="CX67" s="139"/>
      <c r="CY67" s="139"/>
      <c r="CZ67" s="139"/>
      <c r="DA67" s="139"/>
      <c r="DB67" s="139"/>
      <c r="DC67" s="139"/>
      <c r="DD67" s="139"/>
      <c r="DE67" s="139"/>
      <c r="DF67" s="139"/>
      <c r="DG67" s="139"/>
      <c r="DH67" s="139"/>
      <c r="DI67" s="139"/>
      <c r="DJ67" s="139"/>
      <c r="DK67" s="139"/>
      <c r="DL67" s="139"/>
      <c r="DM67" s="139"/>
      <c r="DN67" s="139"/>
      <c r="DO67" s="139"/>
      <c r="DP67" s="139"/>
      <c r="DQ67" s="139"/>
      <c r="DR67" s="139"/>
      <c r="DS67" s="139"/>
      <c r="DT67" s="139"/>
      <c r="DU67" s="139"/>
      <c r="DV67" s="139"/>
      <c r="DW67" s="139"/>
      <c r="DX67" s="139"/>
      <c r="DY67" s="139"/>
      <c r="DZ67" s="139"/>
      <c r="EA67" s="139"/>
      <c r="EB67" s="139"/>
      <c r="EC67" s="139"/>
      <c r="ED67" s="139"/>
      <c r="EE67" s="139"/>
      <c r="EF67" s="139"/>
      <c r="EG67" s="139"/>
      <c r="EH67" s="139"/>
      <c r="EI67" s="139"/>
      <c r="EJ67" s="139"/>
      <c r="EK67" s="139"/>
      <c r="EL67" s="139"/>
      <c r="EM67" s="139"/>
      <c r="EN67" s="139"/>
      <c r="EO67" s="139"/>
      <c r="EP67" s="139"/>
      <c r="EQ67" s="139"/>
      <c r="ER67" s="139"/>
      <c r="ES67" s="139"/>
      <c r="ET67" s="139"/>
      <c r="EU67" s="139"/>
      <c r="EV67" s="139"/>
      <c r="EW67" s="139"/>
      <c r="EX67" s="139"/>
      <c r="EY67" s="139"/>
      <c r="EZ67" s="139"/>
      <c r="FA67" s="139"/>
      <c r="FB67" s="139"/>
      <c r="FC67" s="139"/>
      <c r="FD67" s="139"/>
      <c r="FE67" s="139"/>
      <c r="FF67" s="139"/>
      <c r="FG67" s="139"/>
      <c r="FH67" s="139"/>
      <c r="FI67" s="139"/>
      <c r="FJ67" s="139"/>
      <c r="FK67" s="139"/>
      <c r="FL67" s="139"/>
      <c r="FM67" s="139"/>
      <c r="FN67" s="139"/>
      <c r="FO67" s="139"/>
      <c r="FP67" s="139"/>
      <c r="FQ67" s="139"/>
      <c r="FR67" s="139"/>
      <c r="FS67" s="139"/>
      <c r="FT67" s="139"/>
      <c r="FU67" s="139"/>
      <c r="FV67" s="139"/>
      <c r="FW67" s="139"/>
      <c r="FX67" s="139"/>
      <c r="FY67" s="139"/>
      <c r="FZ67" s="139"/>
      <c r="GA67" s="139"/>
      <c r="GB67" s="139"/>
      <c r="GC67" s="139"/>
      <c r="GD67" s="139"/>
      <c r="GE67" s="139"/>
      <c r="GF67" s="139"/>
      <c r="GG67" s="139"/>
      <c r="GH67" s="139"/>
      <c r="GI67" s="139"/>
      <c r="GJ67" s="139"/>
      <c r="GK67" s="139"/>
      <c r="GL67" s="139"/>
      <c r="GM67" s="139"/>
      <c r="GN67" s="139"/>
      <c r="GO67" s="139"/>
      <c r="GP67" s="139"/>
      <c r="GQ67" s="139"/>
      <c r="GR67" s="139"/>
      <c r="GS67" s="139"/>
      <c r="GT67" s="139"/>
      <c r="GU67" s="139"/>
      <c r="GV67" s="139"/>
      <c r="GW67" s="139"/>
      <c r="GX67" s="139"/>
      <c r="GY67" s="139"/>
      <c r="GZ67" s="139"/>
      <c r="HA67" s="139"/>
      <c r="HB67" s="139"/>
      <c r="HC67" s="139"/>
      <c r="HD67" s="139"/>
      <c r="HE67" s="139"/>
      <c r="HF67" s="139"/>
      <c r="HG67" s="139"/>
      <c r="HH67" s="139"/>
      <c r="HI67" s="139"/>
      <c r="HJ67" s="139"/>
      <c r="HK67" s="139"/>
      <c r="HL67" s="139"/>
      <c r="HM67" s="139"/>
      <c r="HN67" s="139"/>
      <c r="HO67" s="139"/>
      <c r="HP67" s="139"/>
      <c r="HQ67" s="139"/>
      <c r="HR67" s="139"/>
      <c r="HS67" s="139"/>
      <c r="HT67" s="139"/>
      <c r="HU67" s="139"/>
      <c r="HV67" s="139"/>
      <c r="HW67" s="139"/>
      <c r="HX67" s="139"/>
      <c r="HY67" s="139"/>
      <c r="HZ67" s="139"/>
      <c r="IA67" s="139"/>
      <c r="IB67" s="139"/>
      <c r="IC67" s="139"/>
      <c r="ID67" s="139"/>
      <c r="IE67" s="139"/>
      <c r="IF67" s="139"/>
      <c r="IG67" s="139"/>
      <c r="IH67" s="139"/>
      <c r="II67" s="139"/>
      <c r="IJ67" s="139"/>
      <c r="IK67" s="139"/>
      <c r="IL67" s="139"/>
      <c r="IM67" s="139"/>
      <c r="IN67" s="139"/>
      <c r="IO67" s="139"/>
      <c r="IP67" s="139"/>
      <c r="IQ67" s="139"/>
      <c r="IR67" s="139"/>
      <c r="IS67" s="139"/>
      <c r="IT67" s="139"/>
      <c r="IU67" s="139"/>
      <c r="IV67" s="139"/>
    </row>
    <row r="68" spans="1:256" ht="17.100000000000001" customHeight="1">
      <c r="A68" s="79"/>
      <c r="B68" s="80" t="s">
        <v>104</v>
      </c>
      <c r="C68" s="64" t="s">
        <v>105</v>
      </c>
      <c r="D68" s="155">
        <v>0</v>
      </c>
      <c r="E68" s="155">
        <v>0</v>
      </c>
      <c r="F68" s="155">
        <v>0</v>
      </c>
      <c r="G68" s="155">
        <v>0</v>
      </c>
      <c r="H68" s="155">
        <v>0</v>
      </c>
      <c r="I68" s="155">
        <v>0</v>
      </c>
      <c r="J68" s="155">
        <v>0</v>
      </c>
      <c r="K68" s="155">
        <v>0</v>
      </c>
      <c r="L68" s="155">
        <v>0</v>
      </c>
      <c r="M68" s="155">
        <v>0</v>
      </c>
      <c r="N68" s="155">
        <v>0</v>
      </c>
      <c r="O68" s="155">
        <v>0</v>
      </c>
      <c r="P68" s="155">
        <v>0</v>
      </c>
      <c r="Q68" s="155">
        <v>0</v>
      </c>
      <c r="R68" s="155">
        <v>0</v>
      </c>
      <c r="S68" s="155">
        <v>0</v>
      </c>
      <c r="T68" s="155">
        <v>0</v>
      </c>
      <c r="U68" s="156">
        <v>0</v>
      </c>
      <c r="V68" s="80" t="s">
        <v>104</v>
      </c>
      <c r="W68" s="64" t="s">
        <v>105</v>
      </c>
      <c r="X68" s="155">
        <v>19</v>
      </c>
      <c r="Y68" s="155">
        <v>2</v>
      </c>
      <c r="Z68" s="155">
        <v>1</v>
      </c>
      <c r="AA68" s="155">
        <v>1</v>
      </c>
      <c r="AB68" s="155">
        <v>5</v>
      </c>
      <c r="AC68" s="155">
        <v>28</v>
      </c>
      <c r="AD68" s="155">
        <v>0</v>
      </c>
      <c r="AE68" s="155">
        <v>0</v>
      </c>
      <c r="AF68" s="155">
        <v>0</v>
      </c>
      <c r="AG68" s="155">
        <v>0</v>
      </c>
      <c r="AH68" s="155">
        <v>0</v>
      </c>
      <c r="AI68" s="155">
        <v>0</v>
      </c>
      <c r="AJ68" s="155">
        <v>19</v>
      </c>
      <c r="AK68" s="155">
        <v>2</v>
      </c>
      <c r="AL68" s="155">
        <v>1</v>
      </c>
      <c r="AM68" s="155">
        <v>1</v>
      </c>
      <c r="AN68" s="155">
        <v>5</v>
      </c>
      <c r="AO68" s="156">
        <v>28</v>
      </c>
      <c r="AP68" s="80" t="s">
        <v>104</v>
      </c>
      <c r="AQ68" s="64" t="s">
        <v>105</v>
      </c>
      <c r="AR68" s="39">
        <v>0</v>
      </c>
      <c r="AS68" s="39">
        <v>0</v>
      </c>
      <c r="AT68" s="39">
        <v>0</v>
      </c>
      <c r="AU68" s="39">
        <v>0</v>
      </c>
      <c r="AV68" s="39">
        <v>0</v>
      </c>
      <c r="AW68" s="39">
        <v>0</v>
      </c>
      <c r="AX68" s="39">
        <v>0</v>
      </c>
      <c r="AY68" s="39">
        <v>0</v>
      </c>
      <c r="AZ68" s="39">
        <v>0</v>
      </c>
      <c r="BA68" s="39">
        <v>0</v>
      </c>
      <c r="BB68" s="39">
        <v>0</v>
      </c>
      <c r="BC68" s="39">
        <v>0</v>
      </c>
      <c r="BD68" s="39">
        <v>0</v>
      </c>
      <c r="BE68" s="39">
        <v>0</v>
      </c>
      <c r="BF68" s="39">
        <v>0</v>
      </c>
      <c r="BG68" s="39">
        <v>0</v>
      </c>
      <c r="BH68" s="39">
        <v>0</v>
      </c>
      <c r="BI68" s="157">
        <v>0</v>
      </c>
      <c r="BJ68" s="80" t="s">
        <v>104</v>
      </c>
      <c r="BK68" s="64" t="s">
        <v>105</v>
      </c>
      <c r="BL68" s="155">
        <v>2</v>
      </c>
      <c r="BM68" s="155">
        <v>0</v>
      </c>
      <c r="BN68" s="155">
        <v>1</v>
      </c>
      <c r="BO68" s="155">
        <v>2</v>
      </c>
      <c r="BP68" s="155">
        <v>0</v>
      </c>
      <c r="BQ68" s="155">
        <v>5</v>
      </c>
      <c r="BR68" s="155">
        <v>0</v>
      </c>
      <c r="BS68" s="155">
        <v>0</v>
      </c>
      <c r="BT68" s="155">
        <v>0</v>
      </c>
      <c r="BU68" s="155">
        <v>0</v>
      </c>
      <c r="BV68" s="155">
        <v>0</v>
      </c>
      <c r="BW68" s="155">
        <v>0</v>
      </c>
      <c r="BX68" s="155">
        <v>2</v>
      </c>
      <c r="BY68" s="155">
        <v>0</v>
      </c>
      <c r="BZ68" s="155">
        <v>1</v>
      </c>
      <c r="CA68" s="155">
        <v>2</v>
      </c>
      <c r="CB68" s="155">
        <v>0</v>
      </c>
      <c r="CC68" s="156">
        <v>5</v>
      </c>
      <c r="CD68" s="139"/>
      <c r="CE68" s="139"/>
      <c r="CF68" s="139"/>
      <c r="CG68" s="139"/>
      <c r="CH68" s="139"/>
      <c r="CI68" s="139"/>
      <c r="CJ68" s="139"/>
      <c r="CK68" s="139"/>
      <c r="CL68" s="139"/>
      <c r="CM68" s="139"/>
      <c r="CN68" s="139"/>
      <c r="CO68" s="139"/>
      <c r="CP68" s="139"/>
      <c r="CQ68" s="139"/>
      <c r="CR68" s="139"/>
      <c r="CS68" s="139"/>
      <c r="CT68" s="139"/>
      <c r="CU68" s="139"/>
      <c r="CV68" s="139"/>
      <c r="CW68" s="139"/>
      <c r="CX68" s="139"/>
      <c r="CY68" s="139"/>
      <c r="CZ68" s="139"/>
      <c r="DA68" s="139"/>
      <c r="DB68" s="139"/>
      <c r="DC68" s="139"/>
      <c r="DD68" s="139"/>
      <c r="DE68" s="139"/>
      <c r="DF68" s="139"/>
      <c r="DG68" s="139"/>
      <c r="DH68" s="139"/>
      <c r="DI68" s="139"/>
      <c r="DJ68" s="139"/>
      <c r="DK68" s="139"/>
      <c r="DL68" s="139"/>
      <c r="DM68" s="139"/>
      <c r="DN68" s="139"/>
      <c r="DO68" s="139"/>
      <c r="DP68" s="139"/>
      <c r="DQ68" s="139"/>
      <c r="DR68" s="139"/>
      <c r="DS68" s="139"/>
      <c r="DT68" s="139"/>
      <c r="DU68" s="139"/>
      <c r="DV68" s="139"/>
      <c r="DW68" s="139"/>
      <c r="DX68" s="139"/>
      <c r="DY68" s="139"/>
      <c r="DZ68" s="139"/>
      <c r="EA68" s="139"/>
      <c r="EB68" s="139"/>
      <c r="EC68" s="139"/>
      <c r="ED68" s="139"/>
      <c r="EE68" s="139"/>
      <c r="EF68" s="139"/>
      <c r="EG68" s="139"/>
      <c r="EH68" s="139"/>
      <c r="EI68" s="139"/>
      <c r="EJ68" s="139"/>
      <c r="EK68" s="139"/>
      <c r="EL68" s="139"/>
      <c r="EM68" s="139"/>
      <c r="EN68" s="139"/>
      <c r="EO68" s="139"/>
      <c r="EP68" s="139"/>
      <c r="EQ68" s="139"/>
      <c r="ER68" s="139"/>
      <c r="ES68" s="139"/>
      <c r="ET68" s="139"/>
      <c r="EU68" s="139"/>
      <c r="EV68" s="139"/>
      <c r="EW68" s="139"/>
      <c r="EX68" s="139"/>
      <c r="EY68" s="139"/>
      <c r="EZ68" s="139"/>
      <c r="FA68" s="139"/>
      <c r="FB68" s="139"/>
      <c r="FC68" s="139"/>
      <c r="FD68" s="139"/>
      <c r="FE68" s="139"/>
      <c r="FF68" s="139"/>
      <c r="FG68" s="139"/>
      <c r="FH68" s="139"/>
      <c r="FI68" s="139"/>
      <c r="FJ68" s="139"/>
      <c r="FK68" s="139"/>
      <c r="FL68" s="139"/>
      <c r="FM68" s="139"/>
      <c r="FN68" s="139"/>
      <c r="FO68" s="139"/>
      <c r="FP68" s="139"/>
      <c r="FQ68" s="139"/>
      <c r="FR68" s="139"/>
      <c r="FS68" s="139"/>
      <c r="FT68" s="139"/>
      <c r="FU68" s="139"/>
      <c r="FV68" s="139"/>
      <c r="FW68" s="139"/>
      <c r="FX68" s="139"/>
      <c r="FY68" s="139"/>
      <c r="FZ68" s="139"/>
      <c r="GA68" s="139"/>
      <c r="GB68" s="139"/>
      <c r="GC68" s="139"/>
      <c r="GD68" s="139"/>
      <c r="GE68" s="139"/>
      <c r="GF68" s="139"/>
      <c r="GG68" s="139"/>
      <c r="GH68" s="139"/>
      <c r="GI68" s="139"/>
      <c r="GJ68" s="139"/>
      <c r="GK68" s="139"/>
      <c r="GL68" s="139"/>
      <c r="GM68" s="139"/>
      <c r="GN68" s="139"/>
      <c r="GO68" s="139"/>
      <c r="GP68" s="139"/>
      <c r="GQ68" s="139"/>
      <c r="GR68" s="139"/>
      <c r="GS68" s="139"/>
      <c r="GT68" s="139"/>
      <c r="GU68" s="139"/>
      <c r="GV68" s="139"/>
      <c r="GW68" s="139"/>
      <c r="GX68" s="139"/>
      <c r="GY68" s="139"/>
      <c r="GZ68" s="139"/>
      <c r="HA68" s="139"/>
      <c r="HB68" s="139"/>
      <c r="HC68" s="139"/>
      <c r="HD68" s="139"/>
      <c r="HE68" s="139"/>
      <c r="HF68" s="139"/>
      <c r="HG68" s="139"/>
      <c r="HH68" s="139"/>
      <c r="HI68" s="139"/>
      <c r="HJ68" s="139"/>
      <c r="HK68" s="139"/>
      <c r="HL68" s="139"/>
      <c r="HM68" s="139"/>
      <c r="HN68" s="139"/>
      <c r="HO68" s="139"/>
      <c r="HP68" s="139"/>
      <c r="HQ68" s="139"/>
      <c r="HR68" s="139"/>
      <c r="HS68" s="139"/>
      <c r="HT68" s="139"/>
      <c r="HU68" s="139"/>
      <c r="HV68" s="139"/>
      <c r="HW68" s="139"/>
      <c r="HX68" s="139"/>
      <c r="HY68" s="139"/>
      <c r="HZ68" s="139"/>
      <c r="IA68" s="139"/>
      <c r="IB68" s="139"/>
      <c r="IC68" s="139"/>
      <c r="ID68" s="139"/>
      <c r="IE68" s="139"/>
      <c r="IF68" s="139"/>
      <c r="IG68" s="139"/>
      <c r="IH68" s="139"/>
      <c r="II68" s="139"/>
      <c r="IJ68" s="139"/>
      <c r="IK68" s="139"/>
      <c r="IL68" s="139"/>
      <c r="IM68" s="139"/>
      <c r="IN68" s="139"/>
      <c r="IO68" s="139"/>
      <c r="IP68" s="139"/>
      <c r="IQ68" s="139"/>
      <c r="IR68" s="139"/>
      <c r="IS68" s="139"/>
      <c r="IT68" s="139"/>
      <c r="IU68" s="139"/>
      <c r="IV68" s="139"/>
    </row>
    <row r="69" spans="1:256" ht="17.100000000000001" customHeight="1" thickBot="1">
      <c r="A69" s="16"/>
      <c r="B69" s="209" t="s">
        <v>107</v>
      </c>
      <c r="C69" s="210"/>
      <c r="D69" s="164">
        <f t="shared" ref="D69:U69" si="44">SUM(D33:D37,D42:D45,D48:D52,D55,D58,D62:D63,D67:D68)</f>
        <v>6507</v>
      </c>
      <c r="E69" s="164">
        <f t="shared" si="44"/>
        <v>328</v>
      </c>
      <c r="F69" s="164">
        <f t="shared" si="44"/>
        <v>165</v>
      </c>
      <c r="G69" s="164">
        <f t="shared" si="44"/>
        <v>35</v>
      </c>
      <c r="H69" s="164">
        <f t="shared" si="44"/>
        <v>121</v>
      </c>
      <c r="I69" s="164">
        <f t="shared" si="44"/>
        <v>7156</v>
      </c>
      <c r="J69" s="164">
        <f t="shared" si="44"/>
        <v>2102</v>
      </c>
      <c r="K69" s="164">
        <f t="shared" si="44"/>
        <v>43</v>
      </c>
      <c r="L69" s="164">
        <f t="shared" si="44"/>
        <v>51</v>
      </c>
      <c r="M69" s="164">
        <f t="shared" si="44"/>
        <v>44</v>
      </c>
      <c r="N69" s="164">
        <f t="shared" si="44"/>
        <v>105</v>
      </c>
      <c r="O69" s="164">
        <f t="shared" si="44"/>
        <v>2345</v>
      </c>
      <c r="P69" s="164">
        <f t="shared" si="44"/>
        <v>0</v>
      </c>
      <c r="Q69" s="164">
        <f t="shared" si="44"/>
        <v>0</v>
      </c>
      <c r="R69" s="164">
        <f t="shared" si="44"/>
        <v>0</v>
      </c>
      <c r="S69" s="164">
        <f t="shared" si="44"/>
        <v>0</v>
      </c>
      <c r="T69" s="164">
        <f t="shared" si="44"/>
        <v>0</v>
      </c>
      <c r="U69" s="165">
        <f t="shared" si="44"/>
        <v>0</v>
      </c>
      <c r="V69" s="209" t="s">
        <v>107</v>
      </c>
      <c r="W69" s="210"/>
      <c r="X69" s="164">
        <f t="shared" ref="X69:AO69" si="45">SUM(X33:X37,X42:X45,X48:X52,X55,X58,X62:X63,X67:X68)</f>
        <v>32</v>
      </c>
      <c r="Y69" s="164">
        <f t="shared" si="45"/>
        <v>2</v>
      </c>
      <c r="Z69" s="164">
        <f t="shared" si="45"/>
        <v>2</v>
      </c>
      <c r="AA69" s="164">
        <f t="shared" si="45"/>
        <v>6</v>
      </c>
      <c r="AB69" s="164">
        <f t="shared" si="45"/>
        <v>5</v>
      </c>
      <c r="AC69" s="164">
        <f t="shared" si="45"/>
        <v>47</v>
      </c>
      <c r="AD69" s="164">
        <f t="shared" si="45"/>
        <v>8</v>
      </c>
      <c r="AE69" s="164">
        <f t="shared" si="45"/>
        <v>0</v>
      </c>
      <c r="AF69" s="164">
        <f t="shared" si="45"/>
        <v>0</v>
      </c>
      <c r="AG69" s="164">
        <f t="shared" si="45"/>
        <v>0</v>
      </c>
      <c r="AH69" s="164">
        <f t="shared" si="45"/>
        <v>1</v>
      </c>
      <c r="AI69" s="164">
        <f t="shared" si="45"/>
        <v>9</v>
      </c>
      <c r="AJ69" s="164">
        <f t="shared" si="45"/>
        <v>8649</v>
      </c>
      <c r="AK69" s="164">
        <f t="shared" si="45"/>
        <v>373</v>
      </c>
      <c r="AL69" s="164">
        <f t="shared" si="45"/>
        <v>218</v>
      </c>
      <c r="AM69" s="164">
        <f t="shared" si="45"/>
        <v>85</v>
      </c>
      <c r="AN69" s="164">
        <f t="shared" si="45"/>
        <v>232</v>
      </c>
      <c r="AO69" s="165">
        <f t="shared" si="45"/>
        <v>9557</v>
      </c>
      <c r="AP69" s="209" t="s">
        <v>107</v>
      </c>
      <c r="AQ69" s="210"/>
      <c r="AR69" s="164">
        <f t="shared" ref="AR69:BI69" si="46">SUM(AR33:AR37,AR42:AR45,AR48:AR52,AR55,AR58,AR62:AR63,AR67:AR68)</f>
        <v>258</v>
      </c>
      <c r="AS69" s="164">
        <f t="shared" si="46"/>
        <v>5</v>
      </c>
      <c r="AT69" s="164">
        <f t="shared" si="46"/>
        <v>33</v>
      </c>
      <c r="AU69" s="164">
        <f t="shared" si="46"/>
        <v>44</v>
      </c>
      <c r="AV69" s="164">
        <f t="shared" si="46"/>
        <v>39</v>
      </c>
      <c r="AW69" s="164">
        <f t="shared" si="46"/>
        <v>379</v>
      </c>
      <c r="AX69" s="164">
        <f t="shared" si="46"/>
        <v>451</v>
      </c>
      <c r="AY69" s="164">
        <f t="shared" si="46"/>
        <v>6</v>
      </c>
      <c r="AZ69" s="164">
        <f t="shared" si="46"/>
        <v>18</v>
      </c>
      <c r="BA69" s="164">
        <f t="shared" si="46"/>
        <v>41</v>
      </c>
      <c r="BB69" s="164">
        <f t="shared" si="46"/>
        <v>77</v>
      </c>
      <c r="BC69" s="164">
        <f t="shared" si="46"/>
        <v>593</v>
      </c>
      <c r="BD69" s="164">
        <f t="shared" si="46"/>
        <v>0</v>
      </c>
      <c r="BE69" s="164">
        <f t="shared" si="46"/>
        <v>0</v>
      </c>
      <c r="BF69" s="164">
        <f t="shared" si="46"/>
        <v>0</v>
      </c>
      <c r="BG69" s="164">
        <f t="shared" si="46"/>
        <v>0</v>
      </c>
      <c r="BH69" s="164">
        <f t="shared" si="46"/>
        <v>0</v>
      </c>
      <c r="BI69" s="165">
        <f t="shared" si="46"/>
        <v>0</v>
      </c>
      <c r="BJ69" s="209" t="s">
        <v>107</v>
      </c>
      <c r="BK69" s="210"/>
      <c r="BL69" s="164">
        <f t="shared" ref="BL69:CC69" si="47">SUM(BL33:BL37,BL42:BL45,BL48:BL52,BL55,BL58,BL62:BL63,BL67:BL68)</f>
        <v>10</v>
      </c>
      <c r="BM69" s="164">
        <f t="shared" si="47"/>
        <v>0</v>
      </c>
      <c r="BN69" s="164">
        <f t="shared" si="47"/>
        <v>1</v>
      </c>
      <c r="BO69" s="164">
        <f t="shared" si="47"/>
        <v>4</v>
      </c>
      <c r="BP69" s="164">
        <f t="shared" si="47"/>
        <v>0</v>
      </c>
      <c r="BQ69" s="164">
        <f t="shared" si="47"/>
        <v>15</v>
      </c>
      <c r="BR69" s="164">
        <f t="shared" si="47"/>
        <v>0</v>
      </c>
      <c r="BS69" s="164">
        <f t="shared" si="47"/>
        <v>0</v>
      </c>
      <c r="BT69" s="164">
        <f t="shared" si="47"/>
        <v>1</v>
      </c>
      <c r="BU69" s="164">
        <f t="shared" si="47"/>
        <v>0</v>
      </c>
      <c r="BV69" s="164">
        <f t="shared" si="47"/>
        <v>1</v>
      </c>
      <c r="BW69" s="164">
        <f t="shared" si="47"/>
        <v>2</v>
      </c>
      <c r="BX69" s="164">
        <f t="shared" si="47"/>
        <v>719</v>
      </c>
      <c r="BY69" s="164">
        <f t="shared" si="47"/>
        <v>11</v>
      </c>
      <c r="BZ69" s="164">
        <f t="shared" si="47"/>
        <v>53</v>
      </c>
      <c r="CA69" s="164">
        <f t="shared" si="47"/>
        <v>89</v>
      </c>
      <c r="CB69" s="164">
        <f t="shared" si="47"/>
        <v>117</v>
      </c>
      <c r="CC69" s="165">
        <f t="shared" si="47"/>
        <v>989</v>
      </c>
      <c r="CD69" s="139"/>
      <c r="CE69" s="139"/>
      <c r="CF69" s="139"/>
      <c r="CG69" s="139"/>
      <c r="CH69" s="139"/>
      <c r="CI69" s="139"/>
      <c r="CJ69" s="139"/>
      <c r="CK69" s="139"/>
      <c r="CL69" s="139"/>
      <c r="CM69" s="139"/>
      <c r="CN69" s="139"/>
      <c r="CO69" s="139"/>
      <c r="CP69" s="139"/>
      <c r="CQ69" s="139"/>
      <c r="CR69" s="139"/>
      <c r="CS69" s="139"/>
      <c r="CT69" s="139"/>
      <c r="CU69" s="139"/>
      <c r="CV69" s="139"/>
      <c r="CW69" s="139"/>
      <c r="CX69" s="139"/>
      <c r="CY69" s="139"/>
      <c r="CZ69" s="139"/>
      <c r="DA69" s="139"/>
      <c r="DB69" s="139"/>
      <c r="DC69" s="139"/>
      <c r="DD69" s="139"/>
      <c r="DE69" s="139"/>
      <c r="DF69" s="139"/>
      <c r="DG69" s="139"/>
      <c r="DH69" s="139"/>
      <c r="DI69" s="139"/>
      <c r="DJ69" s="139"/>
      <c r="DK69" s="139"/>
      <c r="DL69" s="139"/>
      <c r="DM69" s="139"/>
      <c r="DN69" s="139"/>
      <c r="DO69" s="139"/>
      <c r="DP69" s="139"/>
      <c r="DQ69" s="139"/>
      <c r="DR69" s="139"/>
      <c r="DS69" s="139"/>
      <c r="DT69" s="139"/>
      <c r="DU69" s="139"/>
      <c r="DV69" s="139"/>
      <c r="DW69" s="139"/>
      <c r="DX69" s="139"/>
      <c r="DY69" s="139"/>
      <c r="DZ69" s="139"/>
      <c r="EA69" s="139"/>
      <c r="EB69" s="139"/>
      <c r="EC69" s="139"/>
      <c r="ED69" s="139"/>
      <c r="EE69" s="139"/>
      <c r="EF69" s="139"/>
      <c r="EG69" s="139"/>
      <c r="EH69" s="139"/>
      <c r="EI69" s="139"/>
      <c r="EJ69" s="139"/>
      <c r="EK69" s="139"/>
      <c r="EL69" s="139"/>
      <c r="EM69" s="139"/>
      <c r="EN69" s="139"/>
      <c r="EO69" s="139"/>
      <c r="EP69" s="139"/>
      <c r="EQ69" s="139"/>
      <c r="ER69" s="139"/>
      <c r="ES69" s="139"/>
      <c r="ET69" s="139"/>
      <c r="EU69" s="139"/>
      <c r="EV69" s="139"/>
      <c r="EW69" s="139"/>
      <c r="EX69" s="139"/>
      <c r="EY69" s="139"/>
      <c r="EZ69" s="139"/>
      <c r="FA69" s="139"/>
      <c r="FB69" s="139"/>
      <c r="FC69" s="139"/>
      <c r="FD69" s="139"/>
      <c r="FE69" s="139"/>
      <c r="FF69" s="139"/>
      <c r="FG69" s="139"/>
      <c r="FH69" s="139"/>
      <c r="FI69" s="139"/>
      <c r="FJ69" s="139"/>
      <c r="FK69" s="139"/>
      <c r="FL69" s="139"/>
      <c r="FM69" s="139"/>
      <c r="FN69" s="139"/>
      <c r="FO69" s="139"/>
      <c r="FP69" s="139"/>
      <c r="FQ69" s="139"/>
      <c r="FR69" s="139"/>
      <c r="FS69" s="139"/>
      <c r="FT69" s="139"/>
      <c r="FU69" s="139"/>
      <c r="FV69" s="139"/>
      <c r="FW69" s="139"/>
      <c r="FX69" s="139"/>
      <c r="FY69" s="139"/>
      <c r="FZ69" s="139"/>
      <c r="GA69" s="139"/>
      <c r="GB69" s="139"/>
      <c r="GC69" s="139"/>
      <c r="GD69" s="139"/>
      <c r="GE69" s="139"/>
      <c r="GF69" s="139"/>
      <c r="GG69" s="139"/>
      <c r="GH69" s="139"/>
      <c r="GI69" s="139"/>
      <c r="GJ69" s="139"/>
      <c r="GK69" s="139"/>
      <c r="GL69" s="139"/>
      <c r="GM69" s="139"/>
      <c r="GN69" s="139"/>
      <c r="GO69" s="139"/>
      <c r="GP69" s="139"/>
      <c r="GQ69" s="139"/>
      <c r="GR69" s="139"/>
      <c r="GS69" s="139"/>
      <c r="GT69" s="139"/>
      <c r="GU69" s="139"/>
      <c r="GV69" s="139"/>
      <c r="GW69" s="139"/>
      <c r="GX69" s="139"/>
      <c r="GY69" s="139"/>
      <c r="GZ69" s="139"/>
      <c r="HA69" s="139"/>
      <c r="HB69" s="139"/>
      <c r="HC69" s="139"/>
      <c r="HD69" s="139"/>
      <c r="HE69" s="139"/>
      <c r="HF69" s="139"/>
      <c r="HG69" s="139"/>
      <c r="HH69" s="139"/>
      <c r="HI69" s="139"/>
      <c r="HJ69" s="139"/>
      <c r="HK69" s="139"/>
      <c r="HL69" s="139"/>
      <c r="HM69" s="139"/>
      <c r="HN69" s="139"/>
      <c r="HO69" s="139"/>
      <c r="HP69" s="139"/>
      <c r="HQ69" s="139"/>
      <c r="HR69" s="139"/>
      <c r="HS69" s="139"/>
      <c r="HT69" s="139"/>
      <c r="HU69" s="139"/>
      <c r="HV69" s="139"/>
      <c r="HW69" s="139"/>
      <c r="HX69" s="139"/>
      <c r="HY69" s="139"/>
      <c r="HZ69" s="139"/>
      <c r="IA69" s="139"/>
      <c r="IB69" s="139"/>
      <c r="IC69" s="139"/>
      <c r="ID69" s="139"/>
      <c r="IE69" s="139"/>
      <c r="IF69" s="139"/>
      <c r="IG69" s="139"/>
      <c r="IH69" s="139"/>
      <c r="II69" s="139"/>
      <c r="IJ69" s="139"/>
      <c r="IK69" s="139"/>
      <c r="IL69" s="139"/>
      <c r="IM69" s="139"/>
      <c r="IN69" s="139"/>
      <c r="IO69" s="139"/>
      <c r="IP69" s="139"/>
      <c r="IQ69" s="139"/>
      <c r="IR69" s="139"/>
      <c r="IS69" s="139"/>
      <c r="IT69" s="139"/>
      <c r="IU69" s="139"/>
      <c r="IV69" s="139"/>
    </row>
    <row r="70" spans="1:256" ht="17.100000000000001" customHeight="1">
      <c r="A70" s="16"/>
      <c r="B70" s="81" t="s">
        <v>108</v>
      </c>
      <c r="C70" s="82" t="s">
        <v>109</v>
      </c>
      <c r="D70" s="169">
        <v>487</v>
      </c>
      <c r="E70" s="169">
        <v>0</v>
      </c>
      <c r="F70" s="169">
        <v>23</v>
      </c>
      <c r="G70" s="169">
        <v>2</v>
      </c>
      <c r="H70" s="169">
        <v>2</v>
      </c>
      <c r="I70" s="169">
        <v>514</v>
      </c>
      <c r="J70" s="169">
        <v>219</v>
      </c>
      <c r="K70" s="169">
        <v>0</v>
      </c>
      <c r="L70" s="169">
        <v>4</v>
      </c>
      <c r="M70" s="169">
        <v>0</v>
      </c>
      <c r="N70" s="169">
        <v>1</v>
      </c>
      <c r="O70" s="169">
        <v>224</v>
      </c>
      <c r="P70" s="169">
        <v>0</v>
      </c>
      <c r="Q70" s="169">
        <v>0</v>
      </c>
      <c r="R70" s="169">
        <v>0</v>
      </c>
      <c r="S70" s="169">
        <v>0</v>
      </c>
      <c r="T70" s="169">
        <v>0</v>
      </c>
      <c r="U70" s="170">
        <v>0</v>
      </c>
      <c r="V70" s="81" t="s">
        <v>108</v>
      </c>
      <c r="W70" s="82" t="s">
        <v>109</v>
      </c>
      <c r="X70" s="169">
        <v>0</v>
      </c>
      <c r="Y70" s="169">
        <v>0</v>
      </c>
      <c r="Z70" s="169">
        <v>0</v>
      </c>
      <c r="AA70" s="169">
        <v>0</v>
      </c>
      <c r="AB70" s="169">
        <v>0</v>
      </c>
      <c r="AC70" s="169">
        <v>0</v>
      </c>
      <c r="AD70" s="169">
        <v>0</v>
      </c>
      <c r="AE70" s="169">
        <v>0</v>
      </c>
      <c r="AF70" s="169">
        <v>0</v>
      </c>
      <c r="AG70" s="169">
        <v>0</v>
      </c>
      <c r="AH70" s="169">
        <v>0</v>
      </c>
      <c r="AI70" s="169">
        <v>0</v>
      </c>
      <c r="AJ70" s="169">
        <v>706</v>
      </c>
      <c r="AK70" s="169">
        <v>0</v>
      </c>
      <c r="AL70" s="169">
        <v>27</v>
      </c>
      <c r="AM70" s="169">
        <v>2</v>
      </c>
      <c r="AN70" s="169">
        <v>3</v>
      </c>
      <c r="AO70" s="170">
        <v>738</v>
      </c>
      <c r="AP70" s="81" t="s">
        <v>108</v>
      </c>
      <c r="AQ70" s="82" t="s">
        <v>109</v>
      </c>
      <c r="AR70" s="91">
        <v>16</v>
      </c>
      <c r="AS70" s="91">
        <v>0</v>
      </c>
      <c r="AT70" s="91">
        <v>6</v>
      </c>
      <c r="AU70" s="91">
        <v>6</v>
      </c>
      <c r="AV70" s="91">
        <v>1</v>
      </c>
      <c r="AW70" s="91">
        <v>29</v>
      </c>
      <c r="AX70" s="91">
        <v>46</v>
      </c>
      <c r="AY70" s="91">
        <v>0</v>
      </c>
      <c r="AZ70" s="91">
        <v>6</v>
      </c>
      <c r="BA70" s="91">
        <v>4</v>
      </c>
      <c r="BB70" s="91">
        <v>3</v>
      </c>
      <c r="BC70" s="91">
        <v>59</v>
      </c>
      <c r="BD70" s="91">
        <v>0</v>
      </c>
      <c r="BE70" s="91">
        <v>0</v>
      </c>
      <c r="BF70" s="91">
        <v>0</v>
      </c>
      <c r="BG70" s="91">
        <v>0</v>
      </c>
      <c r="BH70" s="91">
        <v>0</v>
      </c>
      <c r="BI70" s="171">
        <v>0</v>
      </c>
      <c r="BJ70" s="81" t="s">
        <v>108</v>
      </c>
      <c r="BK70" s="82" t="s">
        <v>109</v>
      </c>
      <c r="BL70" s="169">
        <v>0</v>
      </c>
      <c r="BM70" s="169">
        <v>0</v>
      </c>
      <c r="BN70" s="169">
        <v>0</v>
      </c>
      <c r="BO70" s="169">
        <v>0</v>
      </c>
      <c r="BP70" s="169">
        <v>0</v>
      </c>
      <c r="BQ70" s="169">
        <v>0</v>
      </c>
      <c r="BR70" s="169">
        <v>0</v>
      </c>
      <c r="BS70" s="169">
        <v>0</v>
      </c>
      <c r="BT70" s="169">
        <v>0</v>
      </c>
      <c r="BU70" s="169">
        <v>0</v>
      </c>
      <c r="BV70" s="169">
        <v>0</v>
      </c>
      <c r="BW70" s="169">
        <v>0</v>
      </c>
      <c r="BX70" s="169">
        <v>62</v>
      </c>
      <c r="BY70" s="169">
        <v>0</v>
      </c>
      <c r="BZ70" s="169">
        <v>12</v>
      </c>
      <c r="CA70" s="169">
        <v>10</v>
      </c>
      <c r="CB70" s="169">
        <v>4</v>
      </c>
      <c r="CC70" s="170">
        <v>88</v>
      </c>
      <c r="CD70" s="139"/>
      <c r="CE70" s="139"/>
      <c r="CF70" s="139"/>
      <c r="CG70" s="139"/>
      <c r="CH70" s="139"/>
      <c r="CI70" s="139"/>
      <c r="CJ70" s="139"/>
      <c r="CK70" s="139"/>
      <c r="CL70" s="139"/>
      <c r="CM70" s="139"/>
      <c r="CN70" s="139"/>
      <c r="CO70" s="139"/>
      <c r="CP70" s="139"/>
      <c r="CQ70" s="139"/>
      <c r="CR70" s="139"/>
      <c r="CS70" s="139"/>
      <c r="CT70" s="139"/>
      <c r="CU70" s="139"/>
      <c r="CV70" s="139"/>
      <c r="CW70" s="139"/>
      <c r="CX70" s="139"/>
      <c r="CY70" s="139"/>
      <c r="CZ70" s="139"/>
      <c r="DA70" s="139"/>
      <c r="DB70" s="139"/>
      <c r="DC70" s="139"/>
      <c r="DD70" s="139"/>
      <c r="DE70" s="139"/>
      <c r="DF70" s="139"/>
      <c r="DG70" s="139"/>
      <c r="DH70" s="139"/>
      <c r="DI70" s="139"/>
      <c r="DJ70" s="139"/>
      <c r="DK70" s="139"/>
      <c r="DL70" s="139"/>
      <c r="DM70" s="139"/>
      <c r="DN70" s="139"/>
      <c r="DO70" s="139"/>
      <c r="DP70" s="139"/>
      <c r="DQ70" s="139"/>
      <c r="DR70" s="139"/>
      <c r="DS70" s="139"/>
      <c r="DT70" s="139"/>
      <c r="DU70" s="139"/>
      <c r="DV70" s="139"/>
      <c r="DW70" s="139"/>
      <c r="DX70" s="139"/>
      <c r="DY70" s="139"/>
      <c r="DZ70" s="139"/>
      <c r="EA70" s="139"/>
      <c r="EB70" s="139"/>
      <c r="EC70" s="139"/>
      <c r="ED70" s="139"/>
      <c r="EE70" s="139"/>
      <c r="EF70" s="139"/>
      <c r="EG70" s="139"/>
      <c r="EH70" s="139"/>
      <c r="EI70" s="139"/>
      <c r="EJ70" s="139"/>
      <c r="EK70" s="139"/>
      <c r="EL70" s="139"/>
      <c r="EM70" s="139"/>
      <c r="EN70" s="139"/>
      <c r="EO70" s="139"/>
      <c r="EP70" s="139"/>
      <c r="EQ70" s="139"/>
      <c r="ER70" s="139"/>
      <c r="ES70" s="139"/>
      <c r="ET70" s="139"/>
      <c r="EU70" s="139"/>
      <c r="EV70" s="139"/>
      <c r="EW70" s="139"/>
      <c r="EX70" s="139"/>
      <c r="EY70" s="139"/>
      <c r="EZ70" s="139"/>
      <c r="FA70" s="139"/>
      <c r="FB70" s="139"/>
      <c r="FC70" s="139"/>
      <c r="FD70" s="139"/>
      <c r="FE70" s="139"/>
      <c r="FF70" s="139"/>
      <c r="FG70" s="139"/>
      <c r="FH70" s="139"/>
      <c r="FI70" s="139"/>
      <c r="FJ70" s="139"/>
      <c r="FK70" s="139"/>
      <c r="FL70" s="139"/>
      <c r="FM70" s="139"/>
      <c r="FN70" s="139"/>
      <c r="FO70" s="139"/>
      <c r="FP70" s="139"/>
      <c r="FQ70" s="139"/>
      <c r="FR70" s="139"/>
      <c r="FS70" s="139"/>
      <c r="FT70" s="139"/>
      <c r="FU70" s="139"/>
      <c r="FV70" s="139"/>
      <c r="FW70" s="139"/>
      <c r="FX70" s="139"/>
      <c r="FY70" s="139"/>
      <c r="FZ70" s="139"/>
      <c r="GA70" s="139"/>
      <c r="GB70" s="139"/>
      <c r="GC70" s="139"/>
      <c r="GD70" s="139"/>
      <c r="GE70" s="139"/>
      <c r="GF70" s="139"/>
      <c r="GG70" s="139"/>
      <c r="GH70" s="139"/>
      <c r="GI70" s="139"/>
      <c r="GJ70" s="139"/>
      <c r="GK70" s="139"/>
      <c r="GL70" s="139"/>
      <c r="GM70" s="139"/>
      <c r="GN70" s="139"/>
      <c r="GO70" s="139"/>
      <c r="GP70" s="139"/>
      <c r="GQ70" s="139"/>
      <c r="GR70" s="139"/>
      <c r="GS70" s="139"/>
      <c r="GT70" s="139"/>
      <c r="GU70" s="139"/>
      <c r="GV70" s="139"/>
      <c r="GW70" s="139"/>
      <c r="GX70" s="139"/>
      <c r="GY70" s="139"/>
      <c r="GZ70" s="139"/>
      <c r="HA70" s="139"/>
      <c r="HB70" s="139"/>
      <c r="HC70" s="139"/>
      <c r="HD70" s="139"/>
      <c r="HE70" s="139"/>
      <c r="HF70" s="139"/>
      <c r="HG70" s="139"/>
      <c r="HH70" s="139"/>
      <c r="HI70" s="139"/>
      <c r="HJ70" s="139"/>
      <c r="HK70" s="139"/>
      <c r="HL70" s="139"/>
      <c r="HM70" s="139"/>
      <c r="HN70" s="139"/>
      <c r="HO70" s="139"/>
      <c r="HP70" s="139"/>
      <c r="HQ70" s="139"/>
      <c r="HR70" s="139"/>
      <c r="HS70" s="139"/>
      <c r="HT70" s="139"/>
      <c r="HU70" s="139"/>
      <c r="HV70" s="139"/>
      <c r="HW70" s="139"/>
      <c r="HX70" s="139"/>
      <c r="HY70" s="139"/>
      <c r="HZ70" s="139"/>
      <c r="IA70" s="139"/>
      <c r="IB70" s="139"/>
      <c r="IC70" s="139"/>
      <c r="ID70" s="139"/>
      <c r="IE70" s="139"/>
      <c r="IF70" s="139"/>
      <c r="IG70" s="139"/>
      <c r="IH70" s="139"/>
      <c r="II70" s="139"/>
      <c r="IJ70" s="139"/>
      <c r="IK70" s="139"/>
      <c r="IL70" s="139"/>
      <c r="IM70" s="139"/>
      <c r="IN70" s="139"/>
      <c r="IO70" s="139"/>
      <c r="IP70" s="139"/>
      <c r="IQ70" s="139"/>
      <c r="IR70" s="139"/>
      <c r="IS70" s="139"/>
      <c r="IT70" s="139"/>
      <c r="IU70" s="139"/>
      <c r="IV70" s="139"/>
    </row>
    <row r="71" spans="1:256" ht="17.100000000000001" customHeight="1">
      <c r="A71" s="16"/>
      <c r="B71" s="92"/>
      <c r="C71" s="93" t="s">
        <v>110</v>
      </c>
      <c r="D71" s="161">
        <v>213</v>
      </c>
      <c r="E71" s="161">
        <v>7</v>
      </c>
      <c r="F71" s="161">
        <v>6</v>
      </c>
      <c r="G71" s="161">
        <v>0</v>
      </c>
      <c r="H71" s="161">
        <v>5</v>
      </c>
      <c r="I71" s="161">
        <v>231</v>
      </c>
      <c r="J71" s="161">
        <v>49</v>
      </c>
      <c r="K71" s="161">
        <v>1</v>
      </c>
      <c r="L71" s="161">
        <v>0</v>
      </c>
      <c r="M71" s="161">
        <v>0</v>
      </c>
      <c r="N71" s="161">
        <v>0</v>
      </c>
      <c r="O71" s="161">
        <v>50</v>
      </c>
      <c r="P71" s="161">
        <v>48</v>
      </c>
      <c r="Q71" s="161">
        <v>2</v>
      </c>
      <c r="R71" s="161">
        <v>0</v>
      </c>
      <c r="S71" s="161">
        <v>0</v>
      </c>
      <c r="T71" s="161">
        <v>3</v>
      </c>
      <c r="U71" s="162">
        <v>53</v>
      </c>
      <c r="V71" s="92"/>
      <c r="W71" s="93" t="s">
        <v>110</v>
      </c>
      <c r="X71" s="161">
        <v>29</v>
      </c>
      <c r="Y71" s="161">
        <v>0</v>
      </c>
      <c r="Z71" s="161">
        <v>0</v>
      </c>
      <c r="AA71" s="161">
        <v>0</v>
      </c>
      <c r="AB71" s="161">
        <v>4</v>
      </c>
      <c r="AC71" s="161">
        <v>33</v>
      </c>
      <c r="AD71" s="161">
        <v>0</v>
      </c>
      <c r="AE71" s="161">
        <v>0</v>
      </c>
      <c r="AF71" s="161">
        <v>0</v>
      </c>
      <c r="AG71" s="161">
        <v>0</v>
      </c>
      <c r="AH71" s="161">
        <v>0</v>
      </c>
      <c r="AI71" s="161">
        <v>0</v>
      </c>
      <c r="AJ71" s="161">
        <v>339</v>
      </c>
      <c r="AK71" s="161">
        <v>10</v>
      </c>
      <c r="AL71" s="161">
        <v>6</v>
      </c>
      <c r="AM71" s="161">
        <v>0</v>
      </c>
      <c r="AN71" s="161">
        <v>12</v>
      </c>
      <c r="AO71" s="162">
        <v>367</v>
      </c>
      <c r="AP71" s="92"/>
      <c r="AQ71" s="93" t="s">
        <v>110</v>
      </c>
      <c r="AR71" s="61">
        <v>7</v>
      </c>
      <c r="AS71" s="61">
        <v>0</v>
      </c>
      <c r="AT71" s="61">
        <v>1</v>
      </c>
      <c r="AU71" s="61">
        <v>0</v>
      </c>
      <c r="AV71" s="61">
        <v>2</v>
      </c>
      <c r="AW71" s="61">
        <v>10</v>
      </c>
      <c r="AX71" s="61">
        <v>9</v>
      </c>
      <c r="AY71" s="61">
        <v>0</v>
      </c>
      <c r="AZ71" s="61">
        <v>0</v>
      </c>
      <c r="BA71" s="61">
        <v>1</v>
      </c>
      <c r="BB71" s="61">
        <v>1</v>
      </c>
      <c r="BC71" s="61">
        <v>11</v>
      </c>
      <c r="BD71" s="61">
        <v>2</v>
      </c>
      <c r="BE71" s="61">
        <v>0</v>
      </c>
      <c r="BF71" s="61">
        <v>0</v>
      </c>
      <c r="BG71" s="61">
        <v>0</v>
      </c>
      <c r="BH71" s="61">
        <v>0</v>
      </c>
      <c r="BI71" s="163">
        <v>2</v>
      </c>
      <c r="BJ71" s="92"/>
      <c r="BK71" s="93" t="s">
        <v>110</v>
      </c>
      <c r="BL71" s="161">
        <v>5</v>
      </c>
      <c r="BM71" s="161">
        <v>0</v>
      </c>
      <c r="BN71" s="161">
        <v>1</v>
      </c>
      <c r="BO71" s="161">
        <v>2</v>
      </c>
      <c r="BP71" s="161">
        <v>1</v>
      </c>
      <c r="BQ71" s="161">
        <v>9</v>
      </c>
      <c r="BR71" s="161">
        <v>0</v>
      </c>
      <c r="BS71" s="161">
        <v>0</v>
      </c>
      <c r="BT71" s="161">
        <v>0</v>
      </c>
      <c r="BU71" s="161">
        <v>0</v>
      </c>
      <c r="BV71" s="161">
        <v>0</v>
      </c>
      <c r="BW71" s="161">
        <v>0</v>
      </c>
      <c r="BX71" s="161">
        <v>23</v>
      </c>
      <c r="BY71" s="161">
        <v>0</v>
      </c>
      <c r="BZ71" s="161">
        <v>2</v>
      </c>
      <c r="CA71" s="161">
        <v>3</v>
      </c>
      <c r="CB71" s="161">
        <v>4</v>
      </c>
      <c r="CC71" s="162">
        <v>32</v>
      </c>
      <c r="CD71" s="139"/>
      <c r="CE71" s="139"/>
      <c r="CF71" s="139"/>
      <c r="CG71" s="139"/>
      <c r="CH71" s="139"/>
      <c r="CI71" s="139"/>
      <c r="CJ71" s="139"/>
      <c r="CK71" s="139"/>
      <c r="CL71" s="139"/>
      <c r="CM71" s="139"/>
      <c r="CN71" s="139"/>
      <c r="CO71" s="139"/>
      <c r="CP71" s="139"/>
      <c r="CQ71" s="139"/>
      <c r="CR71" s="139"/>
      <c r="CS71" s="139"/>
      <c r="CT71" s="139"/>
      <c r="CU71" s="139"/>
      <c r="CV71" s="139"/>
      <c r="CW71" s="139"/>
      <c r="CX71" s="139"/>
      <c r="CY71" s="139"/>
      <c r="CZ71" s="139"/>
      <c r="DA71" s="139"/>
      <c r="DB71" s="139"/>
      <c r="DC71" s="139"/>
      <c r="DD71" s="139"/>
      <c r="DE71" s="139"/>
      <c r="DF71" s="139"/>
      <c r="DG71" s="139"/>
      <c r="DH71" s="139"/>
      <c r="DI71" s="139"/>
      <c r="DJ71" s="139"/>
      <c r="DK71" s="139"/>
      <c r="DL71" s="139"/>
      <c r="DM71" s="139"/>
      <c r="DN71" s="139"/>
      <c r="DO71" s="139"/>
      <c r="DP71" s="139"/>
      <c r="DQ71" s="139"/>
      <c r="DR71" s="139"/>
      <c r="DS71" s="139"/>
      <c r="DT71" s="139"/>
      <c r="DU71" s="139"/>
      <c r="DV71" s="139"/>
      <c r="DW71" s="139"/>
      <c r="DX71" s="139"/>
      <c r="DY71" s="139"/>
      <c r="DZ71" s="139"/>
      <c r="EA71" s="139"/>
      <c r="EB71" s="139"/>
      <c r="EC71" s="139"/>
      <c r="ED71" s="139"/>
      <c r="EE71" s="139"/>
      <c r="EF71" s="139"/>
      <c r="EG71" s="139"/>
      <c r="EH71" s="139"/>
      <c r="EI71" s="139"/>
      <c r="EJ71" s="139"/>
      <c r="EK71" s="139"/>
      <c r="EL71" s="139"/>
      <c r="EM71" s="139"/>
      <c r="EN71" s="139"/>
      <c r="EO71" s="139"/>
      <c r="EP71" s="139"/>
      <c r="EQ71" s="139"/>
      <c r="ER71" s="139"/>
      <c r="ES71" s="139"/>
      <c r="ET71" s="139"/>
      <c r="EU71" s="139"/>
      <c r="EV71" s="139"/>
      <c r="EW71" s="139"/>
      <c r="EX71" s="139"/>
      <c r="EY71" s="139"/>
      <c r="EZ71" s="139"/>
      <c r="FA71" s="139"/>
      <c r="FB71" s="139"/>
      <c r="FC71" s="139"/>
      <c r="FD71" s="139"/>
      <c r="FE71" s="139"/>
      <c r="FF71" s="139"/>
      <c r="FG71" s="139"/>
      <c r="FH71" s="139"/>
      <c r="FI71" s="139"/>
      <c r="FJ71" s="139"/>
      <c r="FK71" s="139"/>
      <c r="FL71" s="139"/>
      <c r="FM71" s="139"/>
      <c r="FN71" s="139"/>
      <c r="FO71" s="139"/>
      <c r="FP71" s="139"/>
      <c r="FQ71" s="139"/>
      <c r="FR71" s="139"/>
      <c r="FS71" s="139"/>
      <c r="FT71" s="139"/>
      <c r="FU71" s="139"/>
      <c r="FV71" s="139"/>
      <c r="FW71" s="139"/>
      <c r="FX71" s="139"/>
      <c r="FY71" s="139"/>
      <c r="FZ71" s="139"/>
      <c r="GA71" s="139"/>
      <c r="GB71" s="139"/>
      <c r="GC71" s="139"/>
      <c r="GD71" s="139"/>
      <c r="GE71" s="139"/>
      <c r="GF71" s="139"/>
      <c r="GG71" s="139"/>
      <c r="GH71" s="139"/>
      <c r="GI71" s="139"/>
      <c r="GJ71" s="139"/>
      <c r="GK71" s="139"/>
      <c r="GL71" s="139"/>
      <c r="GM71" s="139"/>
      <c r="GN71" s="139"/>
      <c r="GO71" s="139"/>
      <c r="GP71" s="139"/>
      <c r="GQ71" s="139"/>
      <c r="GR71" s="139"/>
      <c r="GS71" s="139"/>
      <c r="GT71" s="139"/>
      <c r="GU71" s="139"/>
      <c r="GV71" s="139"/>
      <c r="GW71" s="139"/>
      <c r="GX71" s="139"/>
      <c r="GY71" s="139"/>
      <c r="GZ71" s="139"/>
      <c r="HA71" s="139"/>
      <c r="HB71" s="139"/>
      <c r="HC71" s="139"/>
      <c r="HD71" s="139"/>
      <c r="HE71" s="139"/>
      <c r="HF71" s="139"/>
      <c r="HG71" s="139"/>
      <c r="HH71" s="139"/>
      <c r="HI71" s="139"/>
      <c r="HJ71" s="139"/>
      <c r="HK71" s="139"/>
      <c r="HL71" s="139"/>
      <c r="HM71" s="139"/>
      <c r="HN71" s="139"/>
      <c r="HO71" s="139"/>
      <c r="HP71" s="139"/>
      <c r="HQ71" s="139"/>
      <c r="HR71" s="139"/>
      <c r="HS71" s="139"/>
      <c r="HT71" s="139"/>
      <c r="HU71" s="139"/>
      <c r="HV71" s="139"/>
      <c r="HW71" s="139"/>
      <c r="HX71" s="139"/>
      <c r="HY71" s="139"/>
      <c r="HZ71" s="139"/>
      <c r="IA71" s="139"/>
      <c r="IB71" s="139"/>
      <c r="IC71" s="139"/>
      <c r="ID71" s="139"/>
      <c r="IE71" s="139"/>
      <c r="IF71" s="139"/>
      <c r="IG71" s="139"/>
      <c r="IH71" s="139"/>
      <c r="II71" s="139"/>
      <c r="IJ71" s="139"/>
      <c r="IK71" s="139"/>
      <c r="IL71" s="139"/>
      <c r="IM71" s="139"/>
      <c r="IN71" s="139"/>
      <c r="IO71" s="139"/>
      <c r="IP71" s="139"/>
      <c r="IQ71" s="139"/>
      <c r="IR71" s="139"/>
      <c r="IS71" s="139"/>
      <c r="IT71" s="139"/>
      <c r="IU71" s="139"/>
      <c r="IV71" s="139"/>
    </row>
    <row r="72" spans="1:256" ht="17.100000000000001" customHeight="1">
      <c r="A72" s="16"/>
      <c r="B72" s="29" t="s">
        <v>111</v>
      </c>
      <c r="C72" s="30" t="s">
        <v>112</v>
      </c>
      <c r="D72" s="155">
        <v>213</v>
      </c>
      <c r="E72" s="155">
        <v>7</v>
      </c>
      <c r="F72" s="155">
        <v>6</v>
      </c>
      <c r="G72" s="155">
        <v>0</v>
      </c>
      <c r="H72" s="155">
        <v>5</v>
      </c>
      <c r="I72" s="155">
        <v>231</v>
      </c>
      <c r="J72" s="155">
        <v>49</v>
      </c>
      <c r="K72" s="155">
        <v>1</v>
      </c>
      <c r="L72" s="155">
        <v>0</v>
      </c>
      <c r="M72" s="155">
        <v>0</v>
      </c>
      <c r="N72" s="155">
        <v>0</v>
      </c>
      <c r="O72" s="155">
        <v>50</v>
      </c>
      <c r="P72" s="155">
        <v>0</v>
      </c>
      <c r="Q72" s="155">
        <v>0</v>
      </c>
      <c r="R72" s="155">
        <v>0</v>
      </c>
      <c r="S72" s="155">
        <v>0</v>
      </c>
      <c r="T72" s="155">
        <v>0</v>
      </c>
      <c r="U72" s="156">
        <v>0</v>
      </c>
      <c r="V72" s="29" t="s">
        <v>111</v>
      </c>
      <c r="W72" s="30" t="s">
        <v>112</v>
      </c>
      <c r="X72" s="155">
        <v>0</v>
      </c>
      <c r="Y72" s="155">
        <v>0</v>
      </c>
      <c r="Z72" s="155">
        <v>0</v>
      </c>
      <c r="AA72" s="155">
        <v>0</v>
      </c>
      <c r="AB72" s="155">
        <v>0</v>
      </c>
      <c r="AC72" s="155">
        <v>0</v>
      </c>
      <c r="AD72" s="155">
        <v>0</v>
      </c>
      <c r="AE72" s="155">
        <v>0</v>
      </c>
      <c r="AF72" s="155">
        <v>0</v>
      </c>
      <c r="AG72" s="155">
        <v>0</v>
      </c>
      <c r="AH72" s="155">
        <v>0</v>
      </c>
      <c r="AI72" s="155">
        <v>0</v>
      </c>
      <c r="AJ72" s="155">
        <v>262</v>
      </c>
      <c r="AK72" s="155">
        <v>8</v>
      </c>
      <c r="AL72" s="155">
        <v>6</v>
      </c>
      <c r="AM72" s="155">
        <v>0</v>
      </c>
      <c r="AN72" s="155">
        <v>5</v>
      </c>
      <c r="AO72" s="156">
        <v>281</v>
      </c>
      <c r="AP72" s="29" t="s">
        <v>111</v>
      </c>
      <c r="AQ72" s="30" t="s">
        <v>112</v>
      </c>
      <c r="AR72" s="39">
        <v>7</v>
      </c>
      <c r="AS72" s="39">
        <v>0</v>
      </c>
      <c r="AT72" s="39">
        <v>1</v>
      </c>
      <c r="AU72" s="39">
        <v>0</v>
      </c>
      <c r="AV72" s="39">
        <v>2</v>
      </c>
      <c r="AW72" s="39">
        <v>10</v>
      </c>
      <c r="AX72" s="39">
        <v>9</v>
      </c>
      <c r="AY72" s="39">
        <v>0</v>
      </c>
      <c r="AZ72" s="39">
        <v>0</v>
      </c>
      <c r="BA72" s="39">
        <v>1</v>
      </c>
      <c r="BB72" s="39">
        <v>1</v>
      </c>
      <c r="BC72" s="39">
        <v>11</v>
      </c>
      <c r="BD72" s="39">
        <v>0</v>
      </c>
      <c r="BE72" s="39">
        <v>0</v>
      </c>
      <c r="BF72" s="39">
        <v>0</v>
      </c>
      <c r="BG72" s="39">
        <v>0</v>
      </c>
      <c r="BH72" s="39">
        <v>0</v>
      </c>
      <c r="BI72" s="157">
        <v>0</v>
      </c>
      <c r="BJ72" s="29" t="s">
        <v>111</v>
      </c>
      <c r="BK72" s="30" t="s">
        <v>112</v>
      </c>
      <c r="BL72" s="155">
        <v>0</v>
      </c>
      <c r="BM72" s="155">
        <v>0</v>
      </c>
      <c r="BN72" s="155">
        <v>0</v>
      </c>
      <c r="BO72" s="155">
        <v>0</v>
      </c>
      <c r="BP72" s="155">
        <v>0</v>
      </c>
      <c r="BQ72" s="155">
        <v>0</v>
      </c>
      <c r="BR72" s="155">
        <v>0</v>
      </c>
      <c r="BS72" s="155">
        <v>0</v>
      </c>
      <c r="BT72" s="155">
        <v>0</v>
      </c>
      <c r="BU72" s="155">
        <v>0</v>
      </c>
      <c r="BV72" s="155">
        <v>0</v>
      </c>
      <c r="BW72" s="155">
        <v>0</v>
      </c>
      <c r="BX72" s="155">
        <v>16</v>
      </c>
      <c r="BY72" s="155">
        <v>0</v>
      </c>
      <c r="BZ72" s="155">
        <v>1</v>
      </c>
      <c r="CA72" s="155">
        <v>1</v>
      </c>
      <c r="CB72" s="155">
        <v>3</v>
      </c>
      <c r="CC72" s="156">
        <v>21</v>
      </c>
      <c r="CD72" s="139"/>
      <c r="CE72" s="139"/>
      <c r="CF72" s="139"/>
      <c r="CG72" s="139"/>
      <c r="CH72" s="139"/>
      <c r="CI72" s="139"/>
      <c r="CJ72" s="139"/>
      <c r="CK72" s="139"/>
      <c r="CL72" s="139"/>
      <c r="CM72" s="139"/>
      <c r="CN72" s="139"/>
      <c r="CO72" s="139"/>
      <c r="CP72" s="139"/>
      <c r="CQ72" s="139"/>
      <c r="CR72" s="139"/>
      <c r="CS72" s="139"/>
      <c r="CT72" s="139"/>
      <c r="CU72" s="139"/>
      <c r="CV72" s="139"/>
      <c r="CW72" s="139"/>
      <c r="CX72" s="139"/>
      <c r="CY72" s="139"/>
      <c r="CZ72" s="139"/>
      <c r="DA72" s="139"/>
      <c r="DB72" s="139"/>
      <c r="DC72" s="139"/>
      <c r="DD72" s="139"/>
      <c r="DE72" s="139"/>
      <c r="DF72" s="139"/>
      <c r="DG72" s="139"/>
      <c r="DH72" s="139"/>
      <c r="DI72" s="139"/>
      <c r="DJ72" s="139"/>
      <c r="DK72" s="139"/>
      <c r="DL72" s="139"/>
      <c r="DM72" s="139"/>
      <c r="DN72" s="139"/>
      <c r="DO72" s="139"/>
      <c r="DP72" s="139"/>
      <c r="DQ72" s="139"/>
      <c r="DR72" s="139"/>
      <c r="DS72" s="139"/>
      <c r="DT72" s="139"/>
      <c r="DU72" s="139"/>
      <c r="DV72" s="139"/>
      <c r="DW72" s="139"/>
      <c r="DX72" s="139"/>
      <c r="DY72" s="139"/>
      <c r="DZ72" s="139"/>
      <c r="EA72" s="139"/>
      <c r="EB72" s="139"/>
      <c r="EC72" s="139"/>
      <c r="ED72" s="139"/>
      <c r="EE72" s="139"/>
      <c r="EF72" s="139"/>
      <c r="EG72" s="139"/>
      <c r="EH72" s="139"/>
      <c r="EI72" s="139"/>
      <c r="EJ72" s="139"/>
      <c r="EK72" s="139"/>
      <c r="EL72" s="139"/>
      <c r="EM72" s="139"/>
      <c r="EN72" s="139"/>
      <c r="EO72" s="139"/>
      <c r="EP72" s="139"/>
      <c r="EQ72" s="139"/>
      <c r="ER72" s="139"/>
      <c r="ES72" s="139"/>
      <c r="ET72" s="139"/>
      <c r="EU72" s="139"/>
      <c r="EV72" s="139"/>
      <c r="EW72" s="139"/>
      <c r="EX72" s="139"/>
      <c r="EY72" s="139"/>
      <c r="EZ72" s="139"/>
      <c r="FA72" s="139"/>
      <c r="FB72" s="139"/>
      <c r="FC72" s="139"/>
      <c r="FD72" s="139"/>
      <c r="FE72" s="139"/>
      <c r="FF72" s="139"/>
      <c r="FG72" s="139"/>
      <c r="FH72" s="139"/>
      <c r="FI72" s="139"/>
      <c r="FJ72" s="139"/>
      <c r="FK72" s="139"/>
      <c r="FL72" s="139"/>
      <c r="FM72" s="139"/>
      <c r="FN72" s="139"/>
      <c r="FO72" s="139"/>
      <c r="FP72" s="139"/>
      <c r="FQ72" s="139"/>
      <c r="FR72" s="139"/>
      <c r="FS72" s="139"/>
      <c r="FT72" s="139"/>
      <c r="FU72" s="139"/>
      <c r="FV72" s="139"/>
      <c r="FW72" s="139"/>
      <c r="FX72" s="139"/>
      <c r="FY72" s="139"/>
      <c r="FZ72" s="139"/>
      <c r="GA72" s="139"/>
      <c r="GB72" s="139"/>
      <c r="GC72" s="139"/>
      <c r="GD72" s="139"/>
      <c r="GE72" s="139"/>
      <c r="GF72" s="139"/>
      <c r="GG72" s="139"/>
      <c r="GH72" s="139"/>
      <c r="GI72" s="139"/>
      <c r="GJ72" s="139"/>
      <c r="GK72" s="139"/>
      <c r="GL72" s="139"/>
      <c r="GM72" s="139"/>
      <c r="GN72" s="139"/>
      <c r="GO72" s="139"/>
      <c r="GP72" s="139"/>
      <c r="GQ72" s="139"/>
      <c r="GR72" s="139"/>
      <c r="GS72" s="139"/>
      <c r="GT72" s="139"/>
      <c r="GU72" s="139"/>
      <c r="GV72" s="139"/>
      <c r="GW72" s="139"/>
      <c r="GX72" s="139"/>
      <c r="GY72" s="139"/>
      <c r="GZ72" s="139"/>
      <c r="HA72" s="139"/>
      <c r="HB72" s="139"/>
      <c r="HC72" s="139"/>
      <c r="HD72" s="139"/>
      <c r="HE72" s="139"/>
      <c r="HF72" s="139"/>
      <c r="HG72" s="139"/>
      <c r="HH72" s="139"/>
      <c r="HI72" s="139"/>
      <c r="HJ72" s="139"/>
      <c r="HK72" s="139"/>
      <c r="HL72" s="139"/>
      <c r="HM72" s="139"/>
      <c r="HN72" s="139"/>
      <c r="HO72" s="139"/>
      <c r="HP72" s="139"/>
      <c r="HQ72" s="139"/>
      <c r="HR72" s="139"/>
      <c r="HS72" s="139"/>
      <c r="HT72" s="139"/>
      <c r="HU72" s="139"/>
      <c r="HV72" s="139"/>
      <c r="HW72" s="139"/>
      <c r="HX72" s="139"/>
      <c r="HY72" s="139"/>
      <c r="HZ72" s="139"/>
      <c r="IA72" s="139"/>
      <c r="IB72" s="139"/>
      <c r="IC72" s="139"/>
      <c r="ID72" s="139"/>
      <c r="IE72" s="139"/>
      <c r="IF72" s="139"/>
      <c r="IG72" s="139"/>
      <c r="IH72" s="139"/>
      <c r="II72" s="139"/>
      <c r="IJ72" s="139"/>
      <c r="IK72" s="139"/>
      <c r="IL72" s="139"/>
      <c r="IM72" s="139"/>
      <c r="IN72" s="139"/>
      <c r="IO72" s="139"/>
      <c r="IP72" s="139"/>
      <c r="IQ72" s="139"/>
      <c r="IR72" s="139"/>
      <c r="IS72" s="139"/>
      <c r="IT72" s="139"/>
      <c r="IU72" s="139"/>
      <c r="IV72" s="139"/>
    </row>
    <row r="73" spans="1:256" ht="17.100000000000001" customHeight="1">
      <c r="A73" s="16"/>
      <c r="B73" s="92"/>
      <c r="C73" s="93" t="s">
        <v>113</v>
      </c>
      <c r="D73" s="161">
        <v>351</v>
      </c>
      <c r="E73" s="161">
        <v>19</v>
      </c>
      <c r="F73" s="161">
        <v>13</v>
      </c>
      <c r="G73" s="161">
        <v>2</v>
      </c>
      <c r="H73" s="161">
        <v>6</v>
      </c>
      <c r="I73" s="161">
        <v>391</v>
      </c>
      <c r="J73" s="161">
        <v>152</v>
      </c>
      <c r="K73" s="161">
        <v>0</v>
      </c>
      <c r="L73" s="161">
        <v>3</v>
      </c>
      <c r="M73" s="161">
        <v>3</v>
      </c>
      <c r="N73" s="161">
        <v>4</v>
      </c>
      <c r="O73" s="161">
        <v>162</v>
      </c>
      <c r="P73" s="161">
        <v>34</v>
      </c>
      <c r="Q73" s="161">
        <v>1</v>
      </c>
      <c r="R73" s="161">
        <v>1</v>
      </c>
      <c r="S73" s="161">
        <v>0</v>
      </c>
      <c r="T73" s="161">
        <v>0</v>
      </c>
      <c r="U73" s="162">
        <v>36</v>
      </c>
      <c r="V73" s="92"/>
      <c r="W73" s="93" t="s">
        <v>113</v>
      </c>
      <c r="X73" s="161">
        <v>54</v>
      </c>
      <c r="Y73" s="161">
        <v>4</v>
      </c>
      <c r="Z73" s="161">
        <v>5</v>
      </c>
      <c r="AA73" s="161">
        <v>2</v>
      </c>
      <c r="AB73" s="161">
        <v>2</v>
      </c>
      <c r="AC73" s="161">
        <v>67</v>
      </c>
      <c r="AD73" s="161">
        <v>26</v>
      </c>
      <c r="AE73" s="161">
        <v>0</v>
      </c>
      <c r="AF73" s="161">
        <v>0</v>
      </c>
      <c r="AG73" s="161">
        <v>1</v>
      </c>
      <c r="AH73" s="161">
        <v>1</v>
      </c>
      <c r="AI73" s="161">
        <v>28</v>
      </c>
      <c r="AJ73" s="161">
        <v>617</v>
      </c>
      <c r="AK73" s="161">
        <v>24</v>
      </c>
      <c r="AL73" s="161">
        <v>22</v>
      </c>
      <c r="AM73" s="161">
        <v>8</v>
      </c>
      <c r="AN73" s="161">
        <v>13</v>
      </c>
      <c r="AO73" s="162">
        <v>684</v>
      </c>
      <c r="AP73" s="92"/>
      <c r="AQ73" s="93" t="s">
        <v>113</v>
      </c>
      <c r="AR73" s="61">
        <v>11</v>
      </c>
      <c r="AS73" s="61">
        <v>0</v>
      </c>
      <c r="AT73" s="61">
        <v>2</v>
      </c>
      <c r="AU73" s="61">
        <v>1</v>
      </c>
      <c r="AV73" s="61">
        <v>3</v>
      </c>
      <c r="AW73" s="61">
        <v>17</v>
      </c>
      <c r="AX73" s="61">
        <v>29</v>
      </c>
      <c r="AY73" s="61">
        <v>1</v>
      </c>
      <c r="AZ73" s="61">
        <v>1</v>
      </c>
      <c r="BA73" s="61">
        <v>3</v>
      </c>
      <c r="BB73" s="61">
        <v>6</v>
      </c>
      <c r="BC73" s="61">
        <v>40</v>
      </c>
      <c r="BD73" s="61">
        <v>1</v>
      </c>
      <c r="BE73" s="61">
        <v>0</v>
      </c>
      <c r="BF73" s="61">
        <v>0</v>
      </c>
      <c r="BG73" s="61">
        <v>0</v>
      </c>
      <c r="BH73" s="61">
        <v>0</v>
      </c>
      <c r="BI73" s="163">
        <v>1</v>
      </c>
      <c r="BJ73" s="92"/>
      <c r="BK73" s="93" t="s">
        <v>113</v>
      </c>
      <c r="BL73" s="161">
        <v>6</v>
      </c>
      <c r="BM73" s="161">
        <v>0</v>
      </c>
      <c r="BN73" s="161">
        <v>0</v>
      </c>
      <c r="BO73" s="161">
        <v>1</v>
      </c>
      <c r="BP73" s="161">
        <v>0</v>
      </c>
      <c r="BQ73" s="161">
        <v>7</v>
      </c>
      <c r="BR73" s="161">
        <v>4</v>
      </c>
      <c r="BS73" s="161">
        <v>0</v>
      </c>
      <c r="BT73" s="161">
        <v>1</v>
      </c>
      <c r="BU73" s="161">
        <v>1</v>
      </c>
      <c r="BV73" s="161">
        <v>0</v>
      </c>
      <c r="BW73" s="161">
        <v>6</v>
      </c>
      <c r="BX73" s="161">
        <v>51</v>
      </c>
      <c r="BY73" s="161">
        <v>1</v>
      </c>
      <c r="BZ73" s="161">
        <v>4</v>
      </c>
      <c r="CA73" s="161">
        <v>6</v>
      </c>
      <c r="CB73" s="161">
        <v>9</v>
      </c>
      <c r="CC73" s="162">
        <v>71</v>
      </c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39"/>
      <c r="CO73" s="139"/>
      <c r="CP73" s="139"/>
      <c r="CQ73" s="139"/>
      <c r="CR73" s="139"/>
      <c r="CS73" s="139"/>
      <c r="CT73" s="139"/>
      <c r="CU73" s="139"/>
      <c r="CV73" s="139"/>
      <c r="CW73" s="139"/>
      <c r="CX73" s="139"/>
      <c r="CY73" s="139"/>
      <c r="CZ73" s="139"/>
      <c r="DA73" s="139"/>
      <c r="DB73" s="139"/>
      <c r="DC73" s="139"/>
      <c r="DD73" s="139"/>
      <c r="DE73" s="139"/>
      <c r="DF73" s="139"/>
      <c r="DG73" s="139"/>
      <c r="DH73" s="139"/>
      <c r="DI73" s="139"/>
      <c r="DJ73" s="139"/>
      <c r="DK73" s="139"/>
      <c r="DL73" s="139"/>
      <c r="DM73" s="139"/>
      <c r="DN73" s="139"/>
      <c r="DO73" s="139"/>
      <c r="DP73" s="139"/>
      <c r="DQ73" s="139"/>
      <c r="DR73" s="139"/>
      <c r="DS73" s="139"/>
      <c r="DT73" s="139"/>
      <c r="DU73" s="139"/>
      <c r="DV73" s="139"/>
      <c r="DW73" s="139"/>
      <c r="DX73" s="139"/>
      <c r="DY73" s="139"/>
      <c r="DZ73" s="139"/>
      <c r="EA73" s="139"/>
      <c r="EB73" s="139"/>
      <c r="EC73" s="139"/>
      <c r="ED73" s="139"/>
      <c r="EE73" s="139"/>
      <c r="EF73" s="139"/>
      <c r="EG73" s="139"/>
      <c r="EH73" s="139"/>
      <c r="EI73" s="139"/>
      <c r="EJ73" s="139"/>
      <c r="EK73" s="139"/>
      <c r="EL73" s="139"/>
      <c r="EM73" s="139"/>
      <c r="EN73" s="139"/>
      <c r="EO73" s="139"/>
      <c r="EP73" s="139"/>
      <c r="EQ73" s="139"/>
      <c r="ER73" s="139"/>
      <c r="ES73" s="139"/>
      <c r="ET73" s="139"/>
      <c r="EU73" s="139"/>
      <c r="EV73" s="139"/>
      <c r="EW73" s="139"/>
      <c r="EX73" s="139"/>
      <c r="EY73" s="139"/>
      <c r="EZ73" s="139"/>
      <c r="FA73" s="139"/>
      <c r="FB73" s="139"/>
      <c r="FC73" s="139"/>
      <c r="FD73" s="139"/>
      <c r="FE73" s="139"/>
      <c r="FF73" s="139"/>
      <c r="FG73" s="139"/>
      <c r="FH73" s="139"/>
      <c r="FI73" s="139"/>
      <c r="FJ73" s="139"/>
      <c r="FK73" s="139"/>
      <c r="FL73" s="139"/>
      <c r="FM73" s="139"/>
      <c r="FN73" s="139"/>
      <c r="FO73" s="139"/>
      <c r="FP73" s="139"/>
      <c r="FQ73" s="139"/>
      <c r="FR73" s="139"/>
      <c r="FS73" s="139"/>
      <c r="FT73" s="139"/>
      <c r="FU73" s="139"/>
      <c r="FV73" s="139"/>
      <c r="FW73" s="139"/>
      <c r="FX73" s="139"/>
      <c r="FY73" s="139"/>
      <c r="FZ73" s="139"/>
      <c r="GA73" s="139"/>
      <c r="GB73" s="139"/>
      <c r="GC73" s="139"/>
      <c r="GD73" s="139"/>
      <c r="GE73" s="139"/>
      <c r="GF73" s="139"/>
      <c r="GG73" s="139"/>
      <c r="GH73" s="139"/>
      <c r="GI73" s="139"/>
      <c r="GJ73" s="139"/>
      <c r="GK73" s="139"/>
      <c r="GL73" s="139"/>
      <c r="GM73" s="139"/>
      <c r="GN73" s="139"/>
      <c r="GO73" s="139"/>
      <c r="GP73" s="139"/>
      <c r="GQ73" s="139"/>
      <c r="GR73" s="139"/>
      <c r="GS73" s="139"/>
      <c r="GT73" s="139"/>
      <c r="GU73" s="139"/>
      <c r="GV73" s="139"/>
      <c r="GW73" s="139"/>
      <c r="GX73" s="139"/>
      <c r="GY73" s="139"/>
      <c r="GZ73" s="139"/>
      <c r="HA73" s="139"/>
      <c r="HB73" s="139"/>
      <c r="HC73" s="139"/>
      <c r="HD73" s="139"/>
      <c r="HE73" s="139"/>
      <c r="HF73" s="139"/>
      <c r="HG73" s="139"/>
      <c r="HH73" s="139"/>
      <c r="HI73" s="139"/>
      <c r="HJ73" s="139"/>
      <c r="HK73" s="139"/>
      <c r="HL73" s="139"/>
      <c r="HM73" s="139"/>
      <c r="HN73" s="139"/>
      <c r="HO73" s="139"/>
      <c r="HP73" s="139"/>
      <c r="HQ73" s="139"/>
      <c r="HR73" s="139"/>
      <c r="HS73" s="139"/>
      <c r="HT73" s="139"/>
      <c r="HU73" s="139"/>
      <c r="HV73" s="139"/>
      <c r="HW73" s="139"/>
      <c r="HX73" s="139"/>
      <c r="HY73" s="139"/>
      <c r="HZ73" s="139"/>
      <c r="IA73" s="139"/>
      <c r="IB73" s="139"/>
      <c r="IC73" s="139"/>
      <c r="ID73" s="139"/>
      <c r="IE73" s="139"/>
      <c r="IF73" s="139"/>
      <c r="IG73" s="139"/>
      <c r="IH73" s="139"/>
      <c r="II73" s="139"/>
      <c r="IJ73" s="139"/>
      <c r="IK73" s="139"/>
      <c r="IL73" s="139"/>
      <c r="IM73" s="139"/>
      <c r="IN73" s="139"/>
      <c r="IO73" s="139"/>
      <c r="IP73" s="139"/>
      <c r="IQ73" s="139"/>
      <c r="IR73" s="139"/>
      <c r="IS73" s="139"/>
      <c r="IT73" s="139"/>
      <c r="IU73" s="139"/>
      <c r="IV73" s="139"/>
    </row>
    <row r="74" spans="1:256" ht="17.100000000000001" customHeight="1">
      <c r="A74" s="16"/>
      <c r="B74" s="29" t="s">
        <v>114</v>
      </c>
      <c r="C74" s="76" t="s">
        <v>115</v>
      </c>
      <c r="D74" s="155">
        <v>351</v>
      </c>
      <c r="E74" s="155">
        <v>19</v>
      </c>
      <c r="F74" s="155">
        <v>13</v>
      </c>
      <c r="G74" s="155">
        <v>2</v>
      </c>
      <c r="H74" s="155">
        <v>6</v>
      </c>
      <c r="I74" s="155">
        <v>391</v>
      </c>
      <c r="J74" s="155">
        <v>152</v>
      </c>
      <c r="K74" s="155">
        <v>0</v>
      </c>
      <c r="L74" s="155">
        <v>3</v>
      </c>
      <c r="M74" s="155">
        <v>3</v>
      </c>
      <c r="N74" s="155">
        <v>4</v>
      </c>
      <c r="O74" s="155">
        <v>162</v>
      </c>
      <c r="P74" s="155">
        <v>0</v>
      </c>
      <c r="Q74" s="155">
        <v>0</v>
      </c>
      <c r="R74" s="155">
        <v>0</v>
      </c>
      <c r="S74" s="155">
        <v>0</v>
      </c>
      <c r="T74" s="155">
        <v>0</v>
      </c>
      <c r="U74" s="156">
        <v>0</v>
      </c>
      <c r="V74" s="29" t="s">
        <v>114</v>
      </c>
      <c r="W74" s="76" t="s">
        <v>115</v>
      </c>
      <c r="X74" s="155">
        <v>0</v>
      </c>
      <c r="Y74" s="155">
        <v>0</v>
      </c>
      <c r="Z74" s="155">
        <v>0</v>
      </c>
      <c r="AA74" s="155">
        <v>0</v>
      </c>
      <c r="AB74" s="155">
        <v>0</v>
      </c>
      <c r="AC74" s="155">
        <v>0</v>
      </c>
      <c r="AD74" s="155">
        <v>26</v>
      </c>
      <c r="AE74" s="155">
        <v>0</v>
      </c>
      <c r="AF74" s="155">
        <v>0</v>
      </c>
      <c r="AG74" s="155">
        <v>1</v>
      </c>
      <c r="AH74" s="155">
        <v>1</v>
      </c>
      <c r="AI74" s="155">
        <v>28</v>
      </c>
      <c r="AJ74" s="155">
        <v>529</v>
      </c>
      <c r="AK74" s="155">
        <v>19</v>
      </c>
      <c r="AL74" s="155">
        <v>16</v>
      </c>
      <c r="AM74" s="155">
        <v>6</v>
      </c>
      <c r="AN74" s="155">
        <v>11</v>
      </c>
      <c r="AO74" s="156">
        <v>581</v>
      </c>
      <c r="AP74" s="29" t="s">
        <v>114</v>
      </c>
      <c r="AQ74" s="76" t="s">
        <v>115</v>
      </c>
      <c r="AR74" s="39">
        <v>11</v>
      </c>
      <c r="AS74" s="39">
        <v>0</v>
      </c>
      <c r="AT74" s="39">
        <v>2</v>
      </c>
      <c r="AU74" s="39">
        <v>1</v>
      </c>
      <c r="AV74" s="39">
        <v>3</v>
      </c>
      <c r="AW74" s="39">
        <v>17</v>
      </c>
      <c r="AX74" s="39">
        <v>29</v>
      </c>
      <c r="AY74" s="39">
        <v>1</v>
      </c>
      <c r="AZ74" s="39">
        <v>1</v>
      </c>
      <c r="BA74" s="39">
        <v>3</v>
      </c>
      <c r="BB74" s="39">
        <v>6</v>
      </c>
      <c r="BC74" s="39">
        <v>40</v>
      </c>
      <c r="BD74" s="39">
        <v>0</v>
      </c>
      <c r="BE74" s="39">
        <v>0</v>
      </c>
      <c r="BF74" s="39">
        <v>0</v>
      </c>
      <c r="BG74" s="39">
        <v>0</v>
      </c>
      <c r="BH74" s="39">
        <v>0</v>
      </c>
      <c r="BI74" s="157">
        <v>0</v>
      </c>
      <c r="BJ74" s="29" t="s">
        <v>114</v>
      </c>
      <c r="BK74" s="76" t="s">
        <v>115</v>
      </c>
      <c r="BL74" s="155">
        <v>0</v>
      </c>
      <c r="BM74" s="155">
        <v>0</v>
      </c>
      <c r="BN74" s="155">
        <v>0</v>
      </c>
      <c r="BO74" s="155">
        <v>0</v>
      </c>
      <c r="BP74" s="155">
        <v>0</v>
      </c>
      <c r="BQ74" s="155">
        <v>0</v>
      </c>
      <c r="BR74" s="155">
        <v>4</v>
      </c>
      <c r="BS74" s="155">
        <v>0</v>
      </c>
      <c r="BT74" s="155">
        <v>1</v>
      </c>
      <c r="BU74" s="155">
        <v>1</v>
      </c>
      <c r="BV74" s="155">
        <v>0</v>
      </c>
      <c r="BW74" s="155">
        <v>6</v>
      </c>
      <c r="BX74" s="155">
        <v>44</v>
      </c>
      <c r="BY74" s="155">
        <v>2</v>
      </c>
      <c r="BZ74" s="155">
        <v>4</v>
      </c>
      <c r="CA74" s="155">
        <v>5</v>
      </c>
      <c r="CB74" s="155">
        <v>9</v>
      </c>
      <c r="CC74" s="156">
        <v>64</v>
      </c>
      <c r="CD74" s="139"/>
      <c r="CE74" s="139"/>
      <c r="CF74" s="139"/>
      <c r="CG74" s="139"/>
      <c r="CH74" s="139"/>
      <c r="CI74" s="139"/>
      <c r="CJ74" s="139"/>
      <c r="CK74" s="139"/>
      <c r="CL74" s="139"/>
      <c r="CM74" s="139"/>
      <c r="CN74" s="139"/>
      <c r="CO74" s="139"/>
      <c r="CP74" s="139"/>
      <c r="CQ74" s="139"/>
      <c r="CR74" s="139"/>
      <c r="CS74" s="139"/>
      <c r="CT74" s="139"/>
      <c r="CU74" s="139"/>
      <c r="CV74" s="139"/>
      <c r="CW74" s="139"/>
      <c r="CX74" s="139"/>
      <c r="CY74" s="139"/>
      <c r="CZ74" s="139"/>
      <c r="DA74" s="139"/>
      <c r="DB74" s="139"/>
      <c r="DC74" s="139"/>
      <c r="DD74" s="139"/>
      <c r="DE74" s="139"/>
      <c r="DF74" s="139"/>
      <c r="DG74" s="139"/>
      <c r="DH74" s="139"/>
      <c r="DI74" s="139"/>
      <c r="DJ74" s="139"/>
      <c r="DK74" s="139"/>
      <c r="DL74" s="139"/>
      <c r="DM74" s="139"/>
      <c r="DN74" s="139"/>
      <c r="DO74" s="139"/>
      <c r="DP74" s="139"/>
      <c r="DQ74" s="139"/>
      <c r="DR74" s="139"/>
      <c r="DS74" s="139"/>
      <c r="DT74" s="139"/>
      <c r="DU74" s="139"/>
      <c r="DV74" s="139"/>
      <c r="DW74" s="139"/>
      <c r="DX74" s="139"/>
      <c r="DY74" s="139"/>
      <c r="DZ74" s="139"/>
      <c r="EA74" s="139"/>
      <c r="EB74" s="139"/>
      <c r="EC74" s="139"/>
      <c r="ED74" s="139"/>
      <c r="EE74" s="139"/>
      <c r="EF74" s="139"/>
      <c r="EG74" s="139"/>
      <c r="EH74" s="139"/>
      <c r="EI74" s="139"/>
      <c r="EJ74" s="139"/>
      <c r="EK74" s="139"/>
      <c r="EL74" s="139"/>
      <c r="EM74" s="139"/>
      <c r="EN74" s="139"/>
      <c r="EO74" s="139"/>
      <c r="EP74" s="139"/>
      <c r="EQ74" s="139"/>
      <c r="ER74" s="139"/>
      <c r="ES74" s="139"/>
      <c r="ET74" s="139"/>
      <c r="EU74" s="139"/>
      <c r="EV74" s="139"/>
      <c r="EW74" s="139"/>
      <c r="EX74" s="139"/>
      <c r="EY74" s="139"/>
      <c r="EZ74" s="139"/>
      <c r="FA74" s="139"/>
      <c r="FB74" s="139"/>
      <c r="FC74" s="139"/>
      <c r="FD74" s="139"/>
      <c r="FE74" s="139"/>
      <c r="FF74" s="139"/>
      <c r="FG74" s="139"/>
      <c r="FH74" s="139"/>
      <c r="FI74" s="139"/>
      <c r="FJ74" s="139"/>
      <c r="FK74" s="139"/>
      <c r="FL74" s="139"/>
      <c r="FM74" s="139"/>
      <c r="FN74" s="139"/>
      <c r="FO74" s="139"/>
      <c r="FP74" s="139"/>
      <c r="FQ74" s="139"/>
      <c r="FR74" s="139"/>
      <c r="FS74" s="139"/>
      <c r="FT74" s="139"/>
      <c r="FU74" s="139"/>
      <c r="FV74" s="139"/>
      <c r="FW74" s="139"/>
      <c r="FX74" s="139"/>
      <c r="FY74" s="139"/>
      <c r="FZ74" s="139"/>
      <c r="GA74" s="139"/>
      <c r="GB74" s="139"/>
      <c r="GC74" s="139"/>
      <c r="GD74" s="139"/>
      <c r="GE74" s="139"/>
      <c r="GF74" s="139"/>
      <c r="GG74" s="139"/>
      <c r="GH74" s="139"/>
      <c r="GI74" s="139"/>
      <c r="GJ74" s="139"/>
      <c r="GK74" s="139"/>
      <c r="GL74" s="139"/>
      <c r="GM74" s="139"/>
      <c r="GN74" s="139"/>
      <c r="GO74" s="139"/>
      <c r="GP74" s="139"/>
      <c r="GQ74" s="139"/>
      <c r="GR74" s="139"/>
      <c r="GS74" s="139"/>
      <c r="GT74" s="139"/>
      <c r="GU74" s="139"/>
      <c r="GV74" s="139"/>
      <c r="GW74" s="139"/>
      <c r="GX74" s="139"/>
      <c r="GY74" s="139"/>
      <c r="GZ74" s="139"/>
      <c r="HA74" s="139"/>
      <c r="HB74" s="139"/>
      <c r="HC74" s="139"/>
      <c r="HD74" s="139"/>
      <c r="HE74" s="139"/>
      <c r="HF74" s="139"/>
      <c r="HG74" s="139"/>
      <c r="HH74" s="139"/>
      <c r="HI74" s="139"/>
      <c r="HJ74" s="139"/>
      <c r="HK74" s="139"/>
      <c r="HL74" s="139"/>
      <c r="HM74" s="139"/>
      <c r="HN74" s="139"/>
      <c r="HO74" s="139"/>
      <c r="HP74" s="139"/>
      <c r="HQ74" s="139"/>
      <c r="HR74" s="139"/>
      <c r="HS74" s="139"/>
      <c r="HT74" s="139"/>
      <c r="HU74" s="139"/>
      <c r="HV74" s="139"/>
      <c r="HW74" s="139"/>
      <c r="HX74" s="139"/>
      <c r="HY74" s="139"/>
      <c r="HZ74" s="139"/>
      <c r="IA74" s="139"/>
      <c r="IB74" s="139"/>
      <c r="IC74" s="139"/>
      <c r="ID74" s="139"/>
      <c r="IE74" s="139"/>
      <c r="IF74" s="139"/>
      <c r="IG74" s="139"/>
      <c r="IH74" s="139"/>
      <c r="II74" s="139"/>
      <c r="IJ74" s="139"/>
      <c r="IK74" s="139"/>
      <c r="IL74" s="139"/>
      <c r="IM74" s="139"/>
      <c r="IN74" s="139"/>
      <c r="IO74" s="139"/>
      <c r="IP74" s="139"/>
      <c r="IQ74" s="139"/>
      <c r="IR74" s="139"/>
      <c r="IS74" s="139"/>
      <c r="IT74" s="139"/>
      <c r="IU74" s="139"/>
      <c r="IV74" s="139"/>
    </row>
    <row r="75" spans="1:256" ht="17.100000000000001" customHeight="1">
      <c r="A75" s="16"/>
      <c r="B75" s="187" t="s">
        <v>116</v>
      </c>
      <c r="C75" s="94" t="s">
        <v>117</v>
      </c>
      <c r="D75" s="158">
        <v>0</v>
      </c>
      <c r="E75" s="158">
        <v>0</v>
      </c>
      <c r="F75" s="158">
        <v>0</v>
      </c>
      <c r="G75" s="158">
        <v>0</v>
      </c>
      <c r="H75" s="158">
        <v>0</v>
      </c>
      <c r="I75" s="158">
        <v>0</v>
      </c>
      <c r="J75" s="158">
        <v>0</v>
      </c>
      <c r="K75" s="158">
        <v>0</v>
      </c>
      <c r="L75" s="158">
        <v>0</v>
      </c>
      <c r="M75" s="158">
        <v>0</v>
      </c>
      <c r="N75" s="158">
        <v>0</v>
      </c>
      <c r="O75" s="158">
        <v>0</v>
      </c>
      <c r="P75" s="158">
        <v>48</v>
      </c>
      <c r="Q75" s="158">
        <v>2</v>
      </c>
      <c r="R75" s="158">
        <v>0</v>
      </c>
      <c r="S75" s="158">
        <v>0</v>
      </c>
      <c r="T75" s="158">
        <v>3</v>
      </c>
      <c r="U75" s="159">
        <v>53</v>
      </c>
      <c r="V75" s="187" t="s">
        <v>116</v>
      </c>
      <c r="W75" s="94" t="s">
        <v>117</v>
      </c>
      <c r="X75" s="158">
        <v>29</v>
      </c>
      <c r="Y75" s="158">
        <v>0</v>
      </c>
      <c r="Z75" s="158">
        <v>0</v>
      </c>
      <c r="AA75" s="158">
        <v>0</v>
      </c>
      <c r="AB75" s="158">
        <v>4</v>
      </c>
      <c r="AC75" s="158">
        <v>33</v>
      </c>
      <c r="AD75" s="158">
        <v>0</v>
      </c>
      <c r="AE75" s="158">
        <v>0</v>
      </c>
      <c r="AF75" s="158">
        <v>0</v>
      </c>
      <c r="AG75" s="158">
        <v>0</v>
      </c>
      <c r="AH75" s="158">
        <v>0</v>
      </c>
      <c r="AI75" s="158">
        <v>0</v>
      </c>
      <c r="AJ75" s="158">
        <v>77</v>
      </c>
      <c r="AK75" s="158">
        <v>2</v>
      </c>
      <c r="AL75" s="158">
        <v>0</v>
      </c>
      <c r="AM75" s="158">
        <v>0</v>
      </c>
      <c r="AN75" s="158">
        <v>7</v>
      </c>
      <c r="AO75" s="159">
        <v>86</v>
      </c>
      <c r="AP75" s="187" t="s">
        <v>116</v>
      </c>
      <c r="AQ75" s="94" t="s">
        <v>117</v>
      </c>
      <c r="AR75" s="51">
        <v>0</v>
      </c>
      <c r="AS75" s="51">
        <v>0</v>
      </c>
      <c r="AT75" s="51">
        <v>0</v>
      </c>
      <c r="AU75" s="51">
        <v>0</v>
      </c>
      <c r="AV75" s="51">
        <v>0</v>
      </c>
      <c r="AW75" s="51">
        <v>0</v>
      </c>
      <c r="AX75" s="51">
        <v>0</v>
      </c>
      <c r="AY75" s="51">
        <v>0</v>
      </c>
      <c r="AZ75" s="51">
        <v>0</v>
      </c>
      <c r="BA75" s="51">
        <v>0</v>
      </c>
      <c r="BB75" s="51">
        <v>0</v>
      </c>
      <c r="BC75" s="51">
        <v>0</v>
      </c>
      <c r="BD75" s="51">
        <v>2</v>
      </c>
      <c r="BE75" s="51">
        <v>0</v>
      </c>
      <c r="BF75" s="51">
        <v>0</v>
      </c>
      <c r="BG75" s="51">
        <v>0</v>
      </c>
      <c r="BH75" s="51">
        <v>0</v>
      </c>
      <c r="BI75" s="160">
        <v>2</v>
      </c>
      <c r="BJ75" s="187" t="s">
        <v>116</v>
      </c>
      <c r="BK75" s="94" t="s">
        <v>117</v>
      </c>
      <c r="BL75" s="158">
        <v>5</v>
      </c>
      <c r="BM75" s="158">
        <v>0</v>
      </c>
      <c r="BN75" s="158">
        <v>1</v>
      </c>
      <c r="BO75" s="158">
        <v>2</v>
      </c>
      <c r="BP75" s="158">
        <v>1</v>
      </c>
      <c r="BQ75" s="158">
        <v>9</v>
      </c>
      <c r="BR75" s="158">
        <v>0</v>
      </c>
      <c r="BS75" s="158">
        <v>0</v>
      </c>
      <c r="BT75" s="158">
        <v>0</v>
      </c>
      <c r="BU75" s="158">
        <v>0</v>
      </c>
      <c r="BV75" s="158">
        <v>0</v>
      </c>
      <c r="BW75" s="158">
        <v>0</v>
      </c>
      <c r="BX75" s="158">
        <v>7</v>
      </c>
      <c r="BY75" s="158">
        <v>0</v>
      </c>
      <c r="BZ75" s="158">
        <v>1</v>
      </c>
      <c r="CA75" s="158">
        <v>2</v>
      </c>
      <c r="CB75" s="158">
        <v>1</v>
      </c>
      <c r="CC75" s="159">
        <v>11</v>
      </c>
      <c r="CD75" s="139"/>
      <c r="CE75" s="139"/>
      <c r="CF75" s="139"/>
      <c r="CG75" s="139"/>
      <c r="CH75" s="139"/>
      <c r="CI75" s="139"/>
      <c r="CJ75" s="139"/>
      <c r="CK75" s="139"/>
      <c r="CL75" s="139"/>
      <c r="CM75" s="139"/>
      <c r="CN75" s="139"/>
      <c r="CO75" s="139"/>
      <c r="CP75" s="139"/>
      <c r="CQ75" s="139"/>
      <c r="CR75" s="139"/>
      <c r="CS75" s="139"/>
      <c r="CT75" s="139"/>
      <c r="CU75" s="139"/>
      <c r="CV75" s="139"/>
      <c r="CW75" s="139"/>
      <c r="CX75" s="139"/>
      <c r="CY75" s="139"/>
      <c r="CZ75" s="139"/>
      <c r="DA75" s="139"/>
      <c r="DB75" s="139"/>
      <c r="DC75" s="139"/>
      <c r="DD75" s="139"/>
      <c r="DE75" s="139"/>
      <c r="DF75" s="139"/>
      <c r="DG75" s="139"/>
      <c r="DH75" s="139"/>
      <c r="DI75" s="139"/>
      <c r="DJ75" s="139"/>
      <c r="DK75" s="139"/>
      <c r="DL75" s="139"/>
      <c r="DM75" s="139"/>
      <c r="DN75" s="139"/>
      <c r="DO75" s="139"/>
      <c r="DP75" s="139"/>
      <c r="DQ75" s="139"/>
      <c r="DR75" s="139"/>
      <c r="DS75" s="139"/>
      <c r="DT75" s="139"/>
      <c r="DU75" s="139"/>
      <c r="DV75" s="139"/>
      <c r="DW75" s="139"/>
      <c r="DX75" s="139"/>
      <c r="DY75" s="139"/>
      <c r="DZ75" s="139"/>
      <c r="EA75" s="139"/>
      <c r="EB75" s="139"/>
      <c r="EC75" s="139"/>
      <c r="ED75" s="139"/>
      <c r="EE75" s="139"/>
      <c r="EF75" s="139"/>
      <c r="EG75" s="139"/>
      <c r="EH75" s="139"/>
      <c r="EI75" s="139"/>
      <c r="EJ75" s="139"/>
      <c r="EK75" s="139"/>
      <c r="EL75" s="139"/>
      <c r="EM75" s="139"/>
      <c r="EN75" s="139"/>
      <c r="EO75" s="139"/>
      <c r="EP75" s="139"/>
      <c r="EQ75" s="139"/>
      <c r="ER75" s="139"/>
      <c r="ES75" s="139"/>
      <c r="ET75" s="139"/>
      <c r="EU75" s="139"/>
      <c r="EV75" s="139"/>
      <c r="EW75" s="139"/>
      <c r="EX75" s="139"/>
      <c r="EY75" s="139"/>
      <c r="EZ75" s="139"/>
      <c r="FA75" s="139"/>
      <c r="FB75" s="139"/>
      <c r="FC75" s="139"/>
      <c r="FD75" s="139"/>
      <c r="FE75" s="139"/>
      <c r="FF75" s="139"/>
      <c r="FG75" s="139"/>
      <c r="FH75" s="139"/>
      <c r="FI75" s="139"/>
      <c r="FJ75" s="139"/>
      <c r="FK75" s="139"/>
      <c r="FL75" s="139"/>
      <c r="FM75" s="139"/>
      <c r="FN75" s="139"/>
      <c r="FO75" s="139"/>
      <c r="FP75" s="139"/>
      <c r="FQ75" s="139"/>
      <c r="FR75" s="139"/>
      <c r="FS75" s="139"/>
      <c r="FT75" s="139"/>
      <c r="FU75" s="139"/>
      <c r="FV75" s="139"/>
      <c r="FW75" s="139"/>
      <c r="FX75" s="139"/>
      <c r="FY75" s="139"/>
      <c r="FZ75" s="139"/>
      <c r="GA75" s="139"/>
      <c r="GB75" s="139"/>
      <c r="GC75" s="139"/>
      <c r="GD75" s="139"/>
      <c r="GE75" s="139"/>
      <c r="GF75" s="139"/>
      <c r="GG75" s="139"/>
      <c r="GH75" s="139"/>
      <c r="GI75" s="139"/>
      <c r="GJ75" s="139"/>
      <c r="GK75" s="139"/>
      <c r="GL75" s="139"/>
      <c r="GM75" s="139"/>
      <c r="GN75" s="139"/>
      <c r="GO75" s="139"/>
      <c r="GP75" s="139"/>
      <c r="GQ75" s="139"/>
      <c r="GR75" s="139"/>
      <c r="GS75" s="139"/>
      <c r="GT75" s="139"/>
      <c r="GU75" s="139"/>
      <c r="GV75" s="139"/>
      <c r="GW75" s="139"/>
      <c r="GX75" s="139"/>
      <c r="GY75" s="139"/>
      <c r="GZ75" s="139"/>
      <c r="HA75" s="139"/>
      <c r="HB75" s="139"/>
      <c r="HC75" s="139"/>
      <c r="HD75" s="139"/>
      <c r="HE75" s="139"/>
      <c r="HF75" s="139"/>
      <c r="HG75" s="139"/>
      <c r="HH75" s="139"/>
      <c r="HI75" s="139"/>
      <c r="HJ75" s="139"/>
      <c r="HK75" s="139"/>
      <c r="HL75" s="139"/>
      <c r="HM75" s="139"/>
      <c r="HN75" s="139"/>
      <c r="HO75" s="139"/>
      <c r="HP75" s="139"/>
      <c r="HQ75" s="139"/>
      <c r="HR75" s="139"/>
      <c r="HS75" s="139"/>
      <c r="HT75" s="139"/>
      <c r="HU75" s="139"/>
      <c r="HV75" s="139"/>
      <c r="HW75" s="139"/>
      <c r="HX75" s="139"/>
      <c r="HY75" s="139"/>
      <c r="HZ75" s="139"/>
      <c r="IA75" s="139"/>
      <c r="IB75" s="139"/>
      <c r="IC75" s="139"/>
      <c r="ID75" s="139"/>
      <c r="IE75" s="139"/>
      <c r="IF75" s="139"/>
      <c r="IG75" s="139"/>
      <c r="IH75" s="139"/>
      <c r="II75" s="139"/>
      <c r="IJ75" s="139"/>
      <c r="IK75" s="139"/>
      <c r="IL75" s="139"/>
      <c r="IM75" s="139"/>
      <c r="IN75" s="139"/>
      <c r="IO75" s="139"/>
      <c r="IP75" s="139"/>
      <c r="IQ75" s="139"/>
      <c r="IR75" s="139"/>
      <c r="IS75" s="139"/>
      <c r="IT75" s="139"/>
      <c r="IU75" s="139"/>
      <c r="IV75" s="139"/>
    </row>
    <row r="76" spans="1:256" ht="17.100000000000001" customHeight="1">
      <c r="A76" s="16"/>
      <c r="B76" s="188"/>
      <c r="C76" s="95" t="s">
        <v>118</v>
      </c>
      <c r="D76" s="158">
        <v>0</v>
      </c>
      <c r="E76" s="158">
        <v>0</v>
      </c>
      <c r="F76" s="158">
        <v>0</v>
      </c>
      <c r="G76" s="158">
        <v>0</v>
      </c>
      <c r="H76" s="158">
        <v>0</v>
      </c>
      <c r="I76" s="158">
        <v>0</v>
      </c>
      <c r="J76" s="158">
        <v>0</v>
      </c>
      <c r="K76" s="158">
        <v>0</v>
      </c>
      <c r="L76" s="158">
        <v>0</v>
      </c>
      <c r="M76" s="158">
        <v>0</v>
      </c>
      <c r="N76" s="158">
        <v>0</v>
      </c>
      <c r="O76" s="158">
        <v>0</v>
      </c>
      <c r="P76" s="158">
        <v>0</v>
      </c>
      <c r="Q76" s="158">
        <v>0</v>
      </c>
      <c r="R76" s="158">
        <v>0</v>
      </c>
      <c r="S76" s="158">
        <v>0</v>
      </c>
      <c r="T76" s="158">
        <v>0</v>
      </c>
      <c r="U76" s="159">
        <v>0</v>
      </c>
      <c r="V76" s="188"/>
      <c r="W76" s="95" t="s">
        <v>118</v>
      </c>
      <c r="X76" s="158">
        <v>52</v>
      </c>
      <c r="Y76" s="158">
        <v>2</v>
      </c>
      <c r="Z76" s="158">
        <v>3</v>
      </c>
      <c r="AA76" s="158">
        <v>1</v>
      </c>
      <c r="AB76" s="158">
        <v>5</v>
      </c>
      <c r="AC76" s="158">
        <v>63</v>
      </c>
      <c r="AD76" s="158">
        <v>0</v>
      </c>
      <c r="AE76" s="158">
        <v>0</v>
      </c>
      <c r="AF76" s="158">
        <v>0</v>
      </c>
      <c r="AG76" s="158">
        <v>0</v>
      </c>
      <c r="AH76" s="158">
        <v>0</v>
      </c>
      <c r="AI76" s="158">
        <v>0</v>
      </c>
      <c r="AJ76" s="158">
        <v>52</v>
      </c>
      <c r="AK76" s="158">
        <v>2</v>
      </c>
      <c r="AL76" s="158">
        <v>3</v>
      </c>
      <c r="AM76" s="158">
        <v>1</v>
      </c>
      <c r="AN76" s="158">
        <v>5</v>
      </c>
      <c r="AO76" s="159">
        <v>63</v>
      </c>
      <c r="AP76" s="188"/>
      <c r="AQ76" s="95" t="s">
        <v>118</v>
      </c>
      <c r="AR76" s="51">
        <v>0</v>
      </c>
      <c r="AS76" s="51">
        <v>0</v>
      </c>
      <c r="AT76" s="51">
        <v>0</v>
      </c>
      <c r="AU76" s="51">
        <v>0</v>
      </c>
      <c r="AV76" s="51">
        <v>0</v>
      </c>
      <c r="AW76" s="51">
        <v>0</v>
      </c>
      <c r="AX76" s="51">
        <v>0</v>
      </c>
      <c r="AY76" s="51">
        <v>0</v>
      </c>
      <c r="AZ76" s="51">
        <v>0</v>
      </c>
      <c r="BA76" s="51">
        <v>0</v>
      </c>
      <c r="BB76" s="51">
        <v>0</v>
      </c>
      <c r="BC76" s="51">
        <v>0</v>
      </c>
      <c r="BD76" s="51">
        <v>0</v>
      </c>
      <c r="BE76" s="51">
        <v>0</v>
      </c>
      <c r="BF76" s="51">
        <v>0</v>
      </c>
      <c r="BG76" s="51">
        <v>0</v>
      </c>
      <c r="BH76" s="51">
        <v>0</v>
      </c>
      <c r="BI76" s="160">
        <v>0</v>
      </c>
      <c r="BJ76" s="188"/>
      <c r="BK76" s="95" t="s">
        <v>118</v>
      </c>
      <c r="BL76" s="158">
        <v>7</v>
      </c>
      <c r="BM76" s="158">
        <v>1</v>
      </c>
      <c r="BN76" s="158">
        <v>1</v>
      </c>
      <c r="BO76" s="158">
        <v>2</v>
      </c>
      <c r="BP76" s="158">
        <v>2</v>
      </c>
      <c r="BQ76" s="158">
        <v>13</v>
      </c>
      <c r="BR76" s="158">
        <v>0</v>
      </c>
      <c r="BS76" s="158">
        <v>0</v>
      </c>
      <c r="BT76" s="158">
        <v>0</v>
      </c>
      <c r="BU76" s="158">
        <v>0</v>
      </c>
      <c r="BV76" s="158">
        <v>0</v>
      </c>
      <c r="BW76" s="158">
        <v>0</v>
      </c>
      <c r="BX76" s="158">
        <v>7</v>
      </c>
      <c r="BY76" s="158">
        <v>1</v>
      </c>
      <c r="BZ76" s="158">
        <v>1</v>
      </c>
      <c r="CA76" s="158">
        <v>2</v>
      </c>
      <c r="CB76" s="158">
        <v>2</v>
      </c>
      <c r="CC76" s="159">
        <v>13</v>
      </c>
      <c r="CD76" s="139"/>
      <c r="CE76" s="139"/>
      <c r="CF76" s="139"/>
      <c r="CG76" s="139"/>
      <c r="CH76" s="139"/>
      <c r="CI76" s="139"/>
      <c r="CJ76" s="139"/>
      <c r="CK76" s="139"/>
      <c r="CL76" s="139"/>
      <c r="CM76" s="139"/>
      <c r="CN76" s="139"/>
      <c r="CO76" s="139"/>
      <c r="CP76" s="139"/>
      <c r="CQ76" s="139"/>
      <c r="CR76" s="139"/>
      <c r="CS76" s="139"/>
      <c r="CT76" s="139"/>
      <c r="CU76" s="139"/>
      <c r="CV76" s="139"/>
      <c r="CW76" s="139"/>
      <c r="CX76" s="139"/>
      <c r="CY76" s="139"/>
      <c r="CZ76" s="139"/>
      <c r="DA76" s="139"/>
      <c r="DB76" s="139"/>
      <c r="DC76" s="139"/>
      <c r="DD76" s="139"/>
      <c r="DE76" s="139"/>
      <c r="DF76" s="139"/>
      <c r="DG76" s="139"/>
      <c r="DH76" s="139"/>
      <c r="DI76" s="139"/>
      <c r="DJ76" s="139"/>
      <c r="DK76" s="139"/>
      <c r="DL76" s="139"/>
      <c r="DM76" s="139"/>
      <c r="DN76" s="139"/>
      <c r="DO76" s="139"/>
      <c r="DP76" s="139"/>
      <c r="DQ76" s="139"/>
      <c r="DR76" s="139"/>
      <c r="DS76" s="139"/>
      <c r="DT76" s="139"/>
      <c r="DU76" s="139"/>
      <c r="DV76" s="139"/>
      <c r="DW76" s="139"/>
      <c r="DX76" s="139"/>
      <c r="DY76" s="139"/>
      <c r="DZ76" s="139"/>
      <c r="EA76" s="139"/>
      <c r="EB76" s="139"/>
      <c r="EC76" s="139"/>
      <c r="ED76" s="139"/>
      <c r="EE76" s="139"/>
      <c r="EF76" s="139"/>
      <c r="EG76" s="139"/>
      <c r="EH76" s="139"/>
      <c r="EI76" s="139"/>
      <c r="EJ76" s="139"/>
      <c r="EK76" s="139"/>
      <c r="EL76" s="139"/>
      <c r="EM76" s="139"/>
      <c r="EN76" s="139"/>
      <c r="EO76" s="139"/>
      <c r="EP76" s="139"/>
      <c r="EQ76" s="139"/>
      <c r="ER76" s="139"/>
      <c r="ES76" s="139"/>
      <c r="ET76" s="139"/>
      <c r="EU76" s="139"/>
      <c r="EV76" s="139"/>
      <c r="EW76" s="139"/>
      <c r="EX76" s="139"/>
      <c r="EY76" s="139"/>
      <c r="EZ76" s="139"/>
      <c r="FA76" s="139"/>
      <c r="FB76" s="139"/>
      <c r="FC76" s="139"/>
      <c r="FD76" s="139"/>
      <c r="FE76" s="139"/>
      <c r="FF76" s="139"/>
      <c r="FG76" s="139"/>
      <c r="FH76" s="139"/>
      <c r="FI76" s="139"/>
      <c r="FJ76" s="139"/>
      <c r="FK76" s="139"/>
      <c r="FL76" s="139"/>
      <c r="FM76" s="139"/>
      <c r="FN76" s="139"/>
      <c r="FO76" s="139"/>
      <c r="FP76" s="139"/>
      <c r="FQ76" s="139"/>
      <c r="FR76" s="139"/>
      <c r="FS76" s="139"/>
      <c r="FT76" s="139"/>
      <c r="FU76" s="139"/>
      <c r="FV76" s="139"/>
      <c r="FW76" s="139"/>
      <c r="FX76" s="139"/>
      <c r="FY76" s="139"/>
      <c r="FZ76" s="139"/>
      <c r="GA76" s="139"/>
      <c r="GB76" s="139"/>
      <c r="GC76" s="139"/>
      <c r="GD76" s="139"/>
      <c r="GE76" s="139"/>
      <c r="GF76" s="139"/>
      <c r="GG76" s="139"/>
      <c r="GH76" s="139"/>
      <c r="GI76" s="139"/>
      <c r="GJ76" s="139"/>
      <c r="GK76" s="139"/>
      <c r="GL76" s="139"/>
      <c r="GM76" s="139"/>
      <c r="GN76" s="139"/>
      <c r="GO76" s="139"/>
      <c r="GP76" s="139"/>
      <c r="GQ76" s="139"/>
      <c r="GR76" s="139"/>
      <c r="GS76" s="139"/>
      <c r="GT76" s="139"/>
      <c r="GU76" s="139"/>
      <c r="GV76" s="139"/>
      <c r="GW76" s="139"/>
      <c r="GX76" s="139"/>
      <c r="GY76" s="139"/>
      <c r="GZ76" s="139"/>
      <c r="HA76" s="139"/>
      <c r="HB76" s="139"/>
      <c r="HC76" s="139"/>
      <c r="HD76" s="139"/>
      <c r="HE76" s="139"/>
      <c r="HF76" s="139"/>
      <c r="HG76" s="139"/>
      <c r="HH76" s="139"/>
      <c r="HI76" s="139"/>
      <c r="HJ76" s="139"/>
      <c r="HK76" s="139"/>
      <c r="HL76" s="139"/>
      <c r="HM76" s="139"/>
      <c r="HN76" s="139"/>
      <c r="HO76" s="139"/>
      <c r="HP76" s="139"/>
      <c r="HQ76" s="139"/>
      <c r="HR76" s="139"/>
      <c r="HS76" s="139"/>
      <c r="HT76" s="139"/>
      <c r="HU76" s="139"/>
      <c r="HV76" s="139"/>
      <c r="HW76" s="139"/>
      <c r="HX76" s="139"/>
      <c r="HY76" s="139"/>
      <c r="HZ76" s="139"/>
      <c r="IA76" s="139"/>
      <c r="IB76" s="139"/>
      <c r="IC76" s="139"/>
      <c r="ID76" s="139"/>
      <c r="IE76" s="139"/>
      <c r="IF76" s="139"/>
      <c r="IG76" s="139"/>
      <c r="IH76" s="139"/>
      <c r="II76" s="139"/>
      <c r="IJ76" s="139"/>
      <c r="IK76" s="139"/>
      <c r="IL76" s="139"/>
      <c r="IM76" s="139"/>
      <c r="IN76" s="139"/>
      <c r="IO76" s="139"/>
      <c r="IP76" s="139"/>
      <c r="IQ76" s="139"/>
      <c r="IR76" s="139"/>
      <c r="IS76" s="139"/>
      <c r="IT76" s="139"/>
      <c r="IU76" s="139"/>
      <c r="IV76" s="139"/>
    </row>
    <row r="77" spans="1:256" ht="17.100000000000001" customHeight="1">
      <c r="A77" s="16"/>
      <c r="B77" s="188"/>
      <c r="C77" s="96" t="s">
        <v>119</v>
      </c>
      <c r="D77" s="158">
        <v>0</v>
      </c>
      <c r="E77" s="158">
        <v>0</v>
      </c>
      <c r="F77" s="158">
        <v>0</v>
      </c>
      <c r="G77" s="158">
        <v>0</v>
      </c>
      <c r="H77" s="158">
        <v>0</v>
      </c>
      <c r="I77" s="158">
        <v>0</v>
      </c>
      <c r="J77" s="158">
        <v>0</v>
      </c>
      <c r="K77" s="158">
        <v>0</v>
      </c>
      <c r="L77" s="158">
        <v>0</v>
      </c>
      <c r="M77" s="158">
        <v>0</v>
      </c>
      <c r="N77" s="158">
        <v>0</v>
      </c>
      <c r="O77" s="158">
        <v>0</v>
      </c>
      <c r="P77" s="158">
        <v>0</v>
      </c>
      <c r="Q77" s="158">
        <v>0</v>
      </c>
      <c r="R77" s="158">
        <v>0</v>
      </c>
      <c r="S77" s="158">
        <v>0</v>
      </c>
      <c r="T77" s="158">
        <v>0</v>
      </c>
      <c r="U77" s="159">
        <v>0</v>
      </c>
      <c r="V77" s="188"/>
      <c r="W77" s="96" t="s">
        <v>119</v>
      </c>
      <c r="X77" s="158">
        <v>31</v>
      </c>
      <c r="Y77" s="158">
        <v>0</v>
      </c>
      <c r="Z77" s="158">
        <v>1</v>
      </c>
      <c r="AA77" s="158">
        <v>0</v>
      </c>
      <c r="AB77" s="158">
        <v>1</v>
      </c>
      <c r="AC77" s="158">
        <v>33</v>
      </c>
      <c r="AD77" s="158">
        <v>0</v>
      </c>
      <c r="AE77" s="158">
        <v>0</v>
      </c>
      <c r="AF77" s="158">
        <v>0</v>
      </c>
      <c r="AG77" s="158">
        <v>0</v>
      </c>
      <c r="AH77" s="158">
        <v>0</v>
      </c>
      <c r="AI77" s="158">
        <v>0</v>
      </c>
      <c r="AJ77" s="158">
        <v>31</v>
      </c>
      <c r="AK77" s="158">
        <v>0</v>
      </c>
      <c r="AL77" s="158">
        <v>1</v>
      </c>
      <c r="AM77" s="158">
        <v>0</v>
      </c>
      <c r="AN77" s="158">
        <v>1</v>
      </c>
      <c r="AO77" s="159">
        <v>33</v>
      </c>
      <c r="AP77" s="188"/>
      <c r="AQ77" s="96" t="s">
        <v>119</v>
      </c>
      <c r="AR77" s="51">
        <v>0</v>
      </c>
      <c r="AS77" s="51">
        <v>0</v>
      </c>
      <c r="AT77" s="51">
        <v>0</v>
      </c>
      <c r="AU77" s="51">
        <v>0</v>
      </c>
      <c r="AV77" s="51">
        <v>0</v>
      </c>
      <c r="AW77" s="51">
        <v>0</v>
      </c>
      <c r="AX77" s="51">
        <v>0</v>
      </c>
      <c r="AY77" s="51">
        <v>0</v>
      </c>
      <c r="AZ77" s="51">
        <v>0</v>
      </c>
      <c r="BA77" s="51">
        <v>0</v>
      </c>
      <c r="BB77" s="51">
        <v>0</v>
      </c>
      <c r="BC77" s="51">
        <v>0</v>
      </c>
      <c r="BD77" s="51">
        <v>0</v>
      </c>
      <c r="BE77" s="51">
        <v>0</v>
      </c>
      <c r="BF77" s="51">
        <v>0</v>
      </c>
      <c r="BG77" s="51">
        <v>2</v>
      </c>
      <c r="BH77" s="51">
        <v>0</v>
      </c>
      <c r="BI77" s="160">
        <v>2</v>
      </c>
      <c r="BJ77" s="188"/>
      <c r="BK77" s="96" t="s">
        <v>119</v>
      </c>
      <c r="BL77" s="158">
        <v>5</v>
      </c>
      <c r="BM77" s="158">
        <v>0</v>
      </c>
      <c r="BN77" s="158">
        <v>0</v>
      </c>
      <c r="BO77" s="158">
        <v>2</v>
      </c>
      <c r="BP77" s="158">
        <v>0</v>
      </c>
      <c r="BQ77" s="158">
        <v>7</v>
      </c>
      <c r="BR77" s="158">
        <v>0</v>
      </c>
      <c r="BS77" s="158">
        <v>0</v>
      </c>
      <c r="BT77" s="158">
        <v>0</v>
      </c>
      <c r="BU77" s="158">
        <v>0</v>
      </c>
      <c r="BV77" s="158">
        <v>0</v>
      </c>
      <c r="BW77" s="158">
        <v>0</v>
      </c>
      <c r="BX77" s="158">
        <v>5</v>
      </c>
      <c r="BY77" s="158">
        <v>0</v>
      </c>
      <c r="BZ77" s="158">
        <v>0</v>
      </c>
      <c r="CA77" s="158">
        <v>4</v>
      </c>
      <c r="CB77" s="158">
        <v>0</v>
      </c>
      <c r="CC77" s="159">
        <v>9</v>
      </c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</row>
    <row r="78" spans="1:256" ht="17.100000000000001" customHeight="1">
      <c r="A78" s="16"/>
      <c r="B78" s="188"/>
      <c r="C78" s="95" t="s">
        <v>120</v>
      </c>
      <c r="D78" s="158">
        <v>0</v>
      </c>
      <c r="E78" s="158">
        <v>0</v>
      </c>
      <c r="F78" s="158">
        <v>0</v>
      </c>
      <c r="G78" s="158">
        <v>0</v>
      </c>
      <c r="H78" s="158">
        <v>0</v>
      </c>
      <c r="I78" s="158">
        <v>0</v>
      </c>
      <c r="J78" s="158">
        <v>0</v>
      </c>
      <c r="K78" s="158">
        <v>0</v>
      </c>
      <c r="L78" s="158">
        <v>0</v>
      </c>
      <c r="M78" s="158">
        <v>0</v>
      </c>
      <c r="N78" s="158">
        <v>0</v>
      </c>
      <c r="O78" s="158">
        <v>0</v>
      </c>
      <c r="P78" s="158">
        <v>75</v>
      </c>
      <c r="Q78" s="158">
        <v>3</v>
      </c>
      <c r="R78" s="158">
        <v>0</v>
      </c>
      <c r="S78" s="158">
        <v>0</v>
      </c>
      <c r="T78" s="158">
        <v>1</v>
      </c>
      <c r="U78" s="159">
        <v>79</v>
      </c>
      <c r="V78" s="188"/>
      <c r="W78" s="95" t="s">
        <v>120</v>
      </c>
      <c r="X78" s="158">
        <v>97</v>
      </c>
      <c r="Y78" s="158">
        <v>2</v>
      </c>
      <c r="Z78" s="158">
        <v>2</v>
      </c>
      <c r="AA78" s="158">
        <v>3</v>
      </c>
      <c r="AB78" s="158">
        <v>7</v>
      </c>
      <c r="AC78" s="158">
        <v>111</v>
      </c>
      <c r="AD78" s="158">
        <v>0</v>
      </c>
      <c r="AE78" s="158">
        <v>0</v>
      </c>
      <c r="AF78" s="158">
        <v>0</v>
      </c>
      <c r="AG78" s="158">
        <v>0</v>
      </c>
      <c r="AH78" s="158">
        <v>0</v>
      </c>
      <c r="AI78" s="158">
        <v>0</v>
      </c>
      <c r="AJ78" s="158">
        <v>172</v>
      </c>
      <c r="AK78" s="158">
        <v>5</v>
      </c>
      <c r="AL78" s="158">
        <v>2</v>
      </c>
      <c r="AM78" s="158">
        <v>3</v>
      </c>
      <c r="AN78" s="158">
        <v>8</v>
      </c>
      <c r="AO78" s="159">
        <v>190</v>
      </c>
      <c r="AP78" s="188"/>
      <c r="AQ78" s="95" t="s">
        <v>120</v>
      </c>
      <c r="AR78" s="51">
        <v>0</v>
      </c>
      <c r="AS78" s="51">
        <v>0</v>
      </c>
      <c r="AT78" s="51">
        <v>0</v>
      </c>
      <c r="AU78" s="51">
        <v>0</v>
      </c>
      <c r="AV78" s="51">
        <v>0</v>
      </c>
      <c r="AW78" s="51">
        <v>0</v>
      </c>
      <c r="AX78" s="51">
        <v>0</v>
      </c>
      <c r="AY78" s="51">
        <v>0</v>
      </c>
      <c r="AZ78" s="51">
        <v>0</v>
      </c>
      <c r="BA78" s="51">
        <v>0</v>
      </c>
      <c r="BB78" s="51">
        <v>0</v>
      </c>
      <c r="BC78" s="51">
        <v>0</v>
      </c>
      <c r="BD78" s="51">
        <v>2</v>
      </c>
      <c r="BE78" s="51">
        <v>0</v>
      </c>
      <c r="BF78" s="51">
        <v>0</v>
      </c>
      <c r="BG78" s="51">
        <v>0</v>
      </c>
      <c r="BH78" s="51">
        <v>1</v>
      </c>
      <c r="BI78" s="160">
        <v>3</v>
      </c>
      <c r="BJ78" s="188"/>
      <c r="BK78" s="95" t="s">
        <v>120</v>
      </c>
      <c r="BL78" s="158">
        <v>10</v>
      </c>
      <c r="BM78" s="158">
        <v>0</v>
      </c>
      <c r="BN78" s="158">
        <v>0</v>
      </c>
      <c r="BO78" s="158">
        <v>3</v>
      </c>
      <c r="BP78" s="158">
        <v>0</v>
      </c>
      <c r="BQ78" s="158">
        <v>13</v>
      </c>
      <c r="BR78" s="158">
        <v>0</v>
      </c>
      <c r="BS78" s="158">
        <v>0</v>
      </c>
      <c r="BT78" s="158">
        <v>0</v>
      </c>
      <c r="BU78" s="158">
        <v>0</v>
      </c>
      <c r="BV78" s="158">
        <v>0</v>
      </c>
      <c r="BW78" s="158">
        <v>0</v>
      </c>
      <c r="BX78" s="158">
        <v>12</v>
      </c>
      <c r="BY78" s="158">
        <v>0</v>
      </c>
      <c r="BZ78" s="158">
        <v>0</v>
      </c>
      <c r="CA78" s="158">
        <v>3</v>
      </c>
      <c r="CB78" s="158">
        <v>1</v>
      </c>
      <c r="CC78" s="159">
        <v>16</v>
      </c>
      <c r="CD78" s="139"/>
      <c r="CE78" s="139"/>
      <c r="CF78" s="139"/>
      <c r="CG78" s="139"/>
      <c r="CH78" s="139"/>
      <c r="CI78" s="139"/>
      <c r="CJ78" s="139"/>
      <c r="CK78" s="139"/>
      <c r="CL78" s="139"/>
      <c r="CM78" s="139"/>
      <c r="CN78" s="139"/>
      <c r="CO78" s="139"/>
      <c r="CP78" s="139"/>
      <c r="CQ78" s="139"/>
      <c r="CR78" s="139"/>
      <c r="CS78" s="139"/>
      <c r="CT78" s="139"/>
      <c r="CU78" s="139"/>
      <c r="CV78" s="139"/>
      <c r="CW78" s="139"/>
      <c r="CX78" s="139"/>
      <c r="CY78" s="139"/>
      <c r="CZ78" s="139"/>
      <c r="DA78" s="139"/>
      <c r="DB78" s="139"/>
      <c r="DC78" s="139"/>
      <c r="DD78" s="139"/>
      <c r="DE78" s="139"/>
      <c r="DF78" s="139"/>
      <c r="DG78" s="139"/>
      <c r="DH78" s="139"/>
      <c r="DI78" s="139"/>
      <c r="DJ78" s="139"/>
      <c r="DK78" s="139"/>
      <c r="DL78" s="139"/>
      <c r="DM78" s="139"/>
      <c r="DN78" s="139"/>
      <c r="DO78" s="139"/>
      <c r="DP78" s="139"/>
      <c r="DQ78" s="139"/>
      <c r="DR78" s="139"/>
      <c r="DS78" s="139"/>
      <c r="DT78" s="139"/>
      <c r="DU78" s="139"/>
      <c r="DV78" s="139"/>
      <c r="DW78" s="139"/>
      <c r="DX78" s="139"/>
      <c r="DY78" s="139"/>
      <c r="DZ78" s="139"/>
      <c r="EA78" s="139"/>
      <c r="EB78" s="139"/>
      <c r="EC78" s="139"/>
      <c r="ED78" s="139"/>
      <c r="EE78" s="139"/>
      <c r="EF78" s="139"/>
      <c r="EG78" s="139"/>
      <c r="EH78" s="139"/>
      <c r="EI78" s="139"/>
      <c r="EJ78" s="139"/>
      <c r="EK78" s="139"/>
      <c r="EL78" s="139"/>
      <c r="EM78" s="139"/>
      <c r="EN78" s="139"/>
      <c r="EO78" s="139"/>
      <c r="EP78" s="139"/>
      <c r="EQ78" s="139"/>
      <c r="ER78" s="139"/>
      <c r="ES78" s="139"/>
      <c r="ET78" s="139"/>
      <c r="EU78" s="139"/>
      <c r="EV78" s="139"/>
      <c r="EW78" s="139"/>
      <c r="EX78" s="139"/>
      <c r="EY78" s="139"/>
      <c r="EZ78" s="139"/>
      <c r="FA78" s="139"/>
      <c r="FB78" s="139"/>
      <c r="FC78" s="139"/>
      <c r="FD78" s="139"/>
      <c r="FE78" s="139"/>
      <c r="FF78" s="139"/>
      <c r="FG78" s="139"/>
      <c r="FH78" s="139"/>
      <c r="FI78" s="139"/>
      <c r="FJ78" s="139"/>
      <c r="FK78" s="139"/>
      <c r="FL78" s="139"/>
      <c r="FM78" s="139"/>
      <c r="FN78" s="139"/>
      <c r="FO78" s="139"/>
      <c r="FP78" s="139"/>
      <c r="FQ78" s="139"/>
      <c r="FR78" s="139"/>
      <c r="FS78" s="139"/>
      <c r="FT78" s="139"/>
      <c r="FU78" s="139"/>
      <c r="FV78" s="139"/>
      <c r="FW78" s="139"/>
      <c r="FX78" s="139"/>
      <c r="FY78" s="139"/>
      <c r="FZ78" s="139"/>
      <c r="GA78" s="139"/>
      <c r="GB78" s="139"/>
      <c r="GC78" s="139"/>
      <c r="GD78" s="139"/>
      <c r="GE78" s="139"/>
      <c r="GF78" s="139"/>
      <c r="GG78" s="139"/>
      <c r="GH78" s="139"/>
      <c r="GI78" s="139"/>
      <c r="GJ78" s="139"/>
      <c r="GK78" s="139"/>
      <c r="GL78" s="139"/>
      <c r="GM78" s="139"/>
      <c r="GN78" s="139"/>
      <c r="GO78" s="139"/>
      <c r="GP78" s="139"/>
      <c r="GQ78" s="139"/>
      <c r="GR78" s="139"/>
      <c r="GS78" s="139"/>
      <c r="GT78" s="139"/>
      <c r="GU78" s="139"/>
      <c r="GV78" s="139"/>
      <c r="GW78" s="139"/>
      <c r="GX78" s="139"/>
      <c r="GY78" s="139"/>
      <c r="GZ78" s="139"/>
      <c r="HA78" s="139"/>
      <c r="HB78" s="139"/>
      <c r="HC78" s="139"/>
      <c r="HD78" s="139"/>
      <c r="HE78" s="139"/>
      <c r="HF78" s="139"/>
      <c r="HG78" s="139"/>
      <c r="HH78" s="139"/>
      <c r="HI78" s="139"/>
      <c r="HJ78" s="139"/>
      <c r="HK78" s="139"/>
      <c r="HL78" s="139"/>
      <c r="HM78" s="139"/>
      <c r="HN78" s="139"/>
      <c r="HO78" s="139"/>
      <c r="HP78" s="139"/>
      <c r="HQ78" s="139"/>
      <c r="HR78" s="139"/>
      <c r="HS78" s="139"/>
      <c r="HT78" s="139"/>
      <c r="HU78" s="139"/>
      <c r="HV78" s="139"/>
      <c r="HW78" s="139"/>
      <c r="HX78" s="139"/>
      <c r="HY78" s="139"/>
      <c r="HZ78" s="139"/>
      <c r="IA78" s="139"/>
      <c r="IB78" s="139"/>
      <c r="IC78" s="139"/>
      <c r="ID78" s="139"/>
      <c r="IE78" s="139"/>
      <c r="IF78" s="139"/>
      <c r="IG78" s="139"/>
      <c r="IH78" s="139"/>
      <c r="II78" s="139"/>
      <c r="IJ78" s="139"/>
      <c r="IK78" s="139"/>
      <c r="IL78" s="139"/>
      <c r="IM78" s="139"/>
      <c r="IN78" s="139"/>
      <c r="IO78" s="139"/>
      <c r="IP78" s="139"/>
      <c r="IQ78" s="139"/>
      <c r="IR78" s="139"/>
      <c r="IS78" s="139"/>
      <c r="IT78" s="139"/>
      <c r="IU78" s="139"/>
      <c r="IV78" s="139"/>
    </row>
    <row r="79" spans="1:256" ht="17.100000000000001" customHeight="1">
      <c r="A79" s="16"/>
      <c r="B79" s="189"/>
      <c r="C79" s="30" t="s">
        <v>34</v>
      </c>
      <c r="D79" s="155">
        <f t="shared" ref="D79:U79" si="48">SUM(D75:D78)</f>
        <v>0</v>
      </c>
      <c r="E79" s="155">
        <f t="shared" si="48"/>
        <v>0</v>
      </c>
      <c r="F79" s="155">
        <f t="shared" si="48"/>
        <v>0</v>
      </c>
      <c r="G79" s="155">
        <f t="shared" si="48"/>
        <v>0</v>
      </c>
      <c r="H79" s="155">
        <f t="shared" si="48"/>
        <v>0</v>
      </c>
      <c r="I79" s="155">
        <f t="shared" si="48"/>
        <v>0</v>
      </c>
      <c r="J79" s="155">
        <f t="shared" si="48"/>
        <v>0</v>
      </c>
      <c r="K79" s="155">
        <f t="shared" si="48"/>
        <v>0</v>
      </c>
      <c r="L79" s="155">
        <f t="shared" si="48"/>
        <v>0</v>
      </c>
      <c r="M79" s="155">
        <f t="shared" si="48"/>
        <v>0</v>
      </c>
      <c r="N79" s="155">
        <f t="shared" si="48"/>
        <v>0</v>
      </c>
      <c r="O79" s="155">
        <f t="shared" si="48"/>
        <v>0</v>
      </c>
      <c r="P79" s="155">
        <f t="shared" si="48"/>
        <v>123</v>
      </c>
      <c r="Q79" s="155">
        <f t="shared" si="48"/>
        <v>5</v>
      </c>
      <c r="R79" s="155">
        <f t="shared" si="48"/>
        <v>0</v>
      </c>
      <c r="S79" s="155">
        <f t="shared" si="48"/>
        <v>0</v>
      </c>
      <c r="T79" s="155">
        <f t="shared" si="48"/>
        <v>4</v>
      </c>
      <c r="U79" s="156">
        <f t="shared" si="48"/>
        <v>132</v>
      </c>
      <c r="V79" s="189"/>
      <c r="W79" s="30" t="s">
        <v>34</v>
      </c>
      <c r="X79" s="155">
        <f t="shared" ref="X79:AO79" si="49">SUM(X75:X78)</f>
        <v>209</v>
      </c>
      <c r="Y79" s="155">
        <f t="shared" si="49"/>
        <v>4</v>
      </c>
      <c r="Z79" s="155">
        <f t="shared" si="49"/>
        <v>6</v>
      </c>
      <c r="AA79" s="155">
        <f t="shared" si="49"/>
        <v>4</v>
      </c>
      <c r="AB79" s="155">
        <f t="shared" si="49"/>
        <v>17</v>
      </c>
      <c r="AC79" s="155">
        <f t="shared" si="49"/>
        <v>240</v>
      </c>
      <c r="AD79" s="155">
        <f t="shared" si="49"/>
        <v>0</v>
      </c>
      <c r="AE79" s="155">
        <f t="shared" si="49"/>
        <v>0</v>
      </c>
      <c r="AF79" s="155">
        <f t="shared" si="49"/>
        <v>0</v>
      </c>
      <c r="AG79" s="155">
        <f t="shared" si="49"/>
        <v>0</v>
      </c>
      <c r="AH79" s="155">
        <f t="shared" si="49"/>
        <v>0</v>
      </c>
      <c r="AI79" s="155">
        <f t="shared" si="49"/>
        <v>0</v>
      </c>
      <c r="AJ79" s="155">
        <f t="shared" si="49"/>
        <v>332</v>
      </c>
      <c r="AK79" s="155">
        <f t="shared" si="49"/>
        <v>9</v>
      </c>
      <c r="AL79" s="155">
        <f t="shared" si="49"/>
        <v>6</v>
      </c>
      <c r="AM79" s="155">
        <f t="shared" si="49"/>
        <v>4</v>
      </c>
      <c r="AN79" s="155">
        <f t="shared" si="49"/>
        <v>21</v>
      </c>
      <c r="AO79" s="156">
        <f t="shared" si="49"/>
        <v>372</v>
      </c>
      <c r="AP79" s="189"/>
      <c r="AQ79" s="30" t="s">
        <v>34</v>
      </c>
      <c r="AR79" s="155">
        <f t="shared" ref="AR79:BI79" si="50">SUM(AR75:AR78)</f>
        <v>0</v>
      </c>
      <c r="AS79" s="155">
        <f t="shared" si="50"/>
        <v>0</v>
      </c>
      <c r="AT79" s="155">
        <f t="shared" si="50"/>
        <v>0</v>
      </c>
      <c r="AU79" s="155">
        <f t="shared" si="50"/>
        <v>0</v>
      </c>
      <c r="AV79" s="155">
        <f t="shared" si="50"/>
        <v>0</v>
      </c>
      <c r="AW79" s="155">
        <f t="shared" si="50"/>
        <v>0</v>
      </c>
      <c r="AX79" s="155">
        <f t="shared" si="50"/>
        <v>0</v>
      </c>
      <c r="AY79" s="155">
        <f t="shared" si="50"/>
        <v>0</v>
      </c>
      <c r="AZ79" s="155">
        <f t="shared" si="50"/>
        <v>0</v>
      </c>
      <c r="BA79" s="155">
        <f t="shared" si="50"/>
        <v>0</v>
      </c>
      <c r="BB79" s="155">
        <f t="shared" si="50"/>
        <v>0</v>
      </c>
      <c r="BC79" s="155">
        <f t="shared" si="50"/>
        <v>0</v>
      </c>
      <c r="BD79" s="155">
        <f t="shared" si="50"/>
        <v>4</v>
      </c>
      <c r="BE79" s="155">
        <f t="shared" si="50"/>
        <v>0</v>
      </c>
      <c r="BF79" s="155">
        <f t="shared" si="50"/>
        <v>0</v>
      </c>
      <c r="BG79" s="155">
        <f t="shared" si="50"/>
        <v>2</v>
      </c>
      <c r="BH79" s="155">
        <f t="shared" si="50"/>
        <v>1</v>
      </c>
      <c r="BI79" s="156">
        <f t="shared" si="50"/>
        <v>7</v>
      </c>
      <c r="BJ79" s="189"/>
      <c r="BK79" s="30" t="s">
        <v>34</v>
      </c>
      <c r="BL79" s="155">
        <f t="shared" ref="BL79:CC79" si="51">SUM(BL75:BL78)</f>
        <v>27</v>
      </c>
      <c r="BM79" s="155">
        <f t="shared" si="51"/>
        <v>1</v>
      </c>
      <c r="BN79" s="155">
        <f t="shared" si="51"/>
        <v>2</v>
      </c>
      <c r="BO79" s="155">
        <f t="shared" si="51"/>
        <v>9</v>
      </c>
      <c r="BP79" s="155">
        <f t="shared" si="51"/>
        <v>3</v>
      </c>
      <c r="BQ79" s="155">
        <f t="shared" si="51"/>
        <v>42</v>
      </c>
      <c r="BR79" s="155">
        <f t="shared" si="51"/>
        <v>0</v>
      </c>
      <c r="BS79" s="155">
        <f t="shared" si="51"/>
        <v>0</v>
      </c>
      <c r="BT79" s="155">
        <f t="shared" si="51"/>
        <v>0</v>
      </c>
      <c r="BU79" s="155">
        <f t="shared" si="51"/>
        <v>0</v>
      </c>
      <c r="BV79" s="155">
        <f t="shared" si="51"/>
        <v>0</v>
      </c>
      <c r="BW79" s="155">
        <f t="shared" si="51"/>
        <v>0</v>
      </c>
      <c r="BX79" s="155">
        <f t="shared" si="51"/>
        <v>31</v>
      </c>
      <c r="BY79" s="155">
        <f t="shared" si="51"/>
        <v>1</v>
      </c>
      <c r="BZ79" s="155">
        <f t="shared" si="51"/>
        <v>2</v>
      </c>
      <c r="CA79" s="155">
        <f t="shared" si="51"/>
        <v>11</v>
      </c>
      <c r="CB79" s="155">
        <f t="shared" si="51"/>
        <v>4</v>
      </c>
      <c r="CC79" s="156">
        <f t="shared" si="51"/>
        <v>49</v>
      </c>
      <c r="CD79" s="139"/>
      <c r="CE79" s="139"/>
      <c r="CF79" s="139"/>
      <c r="CG79" s="139"/>
      <c r="CH79" s="139"/>
      <c r="CI79" s="139"/>
      <c r="CJ79" s="139"/>
      <c r="CK79" s="139"/>
      <c r="CL79" s="139"/>
      <c r="CM79" s="139"/>
      <c r="CN79" s="139"/>
      <c r="CO79" s="139"/>
      <c r="CP79" s="139"/>
      <c r="CQ79" s="139"/>
      <c r="CR79" s="139"/>
      <c r="CS79" s="139"/>
      <c r="CT79" s="139"/>
      <c r="CU79" s="139"/>
      <c r="CV79" s="139"/>
      <c r="CW79" s="139"/>
      <c r="CX79" s="139"/>
      <c r="CY79" s="139"/>
      <c r="CZ79" s="139"/>
      <c r="DA79" s="139"/>
      <c r="DB79" s="139"/>
      <c r="DC79" s="139"/>
      <c r="DD79" s="139"/>
      <c r="DE79" s="139"/>
      <c r="DF79" s="139"/>
      <c r="DG79" s="139"/>
      <c r="DH79" s="139"/>
      <c r="DI79" s="139"/>
      <c r="DJ79" s="139"/>
      <c r="DK79" s="139"/>
      <c r="DL79" s="139"/>
      <c r="DM79" s="139"/>
      <c r="DN79" s="139"/>
      <c r="DO79" s="139"/>
      <c r="DP79" s="139"/>
      <c r="DQ79" s="139"/>
      <c r="DR79" s="139"/>
      <c r="DS79" s="139"/>
      <c r="DT79" s="139"/>
      <c r="DU79" s="139"/>
      <c r="DV79" s="139"/>
      <c r="DW79" s="139"/>
      <c r="DX79" s="139"/>
      <c r="DY79" s="139"/>
      <c r="DZ79" s="139"/>
      <c r="EA79" s="139"/>
      <c r="EB79" s="139"/>
      <c r="EC79" s="139"/>
      <c r="ED79" s="139"/>
      <c r="EE79" s="139"/>
      <c r="EF79" s="139"/>
      <c r="EG79" s="139"/>
      <c r="EH79" s="139"/>
      <c r="EI79" s="139"/>
      <c r="EJ79" s="139"/>
      <c r="EK79" s="139"/>
      <c r="EL79" s="139"/>
      <c r="EM79" s="139"/>
      <c r="EN79" s="139"/>
      <c r="EO79" s="139"/>
      <c r="EP79" s="139"/>
      <c r="EQ79" s="139"/>
      <c r="ER79" s="139"/>
      <c r="ES79" s="139"/>
      <c r="ET79" s="139"/>
      <c r="EU79" s="139"/>
      <c r="EV79" s="139"/>
      <c r="EW79" s="139"/>
      <c r="EX79" s="139"/>
      <c r="EY79" s="139"/>
      <c r="EZ79" s="139"/>
      <c r="FA79" s="139"/>
      <c r="FB79" s="139"/>
      <c r="FC79" s="139"/>
      <c r="FD79" s="139"/>
      <c r="FE79" s="139"/>
      <c r="FF79" s="139"/>
      <c r="FG79" s="139"/>
      <c r="FH79" s="139"/>
      <c r="FI79" s="139"/>
      <c r="FJ79" s="139"/>
      <c r="FK79" s="139"/>
      <c r="FL79" s="139"/>
      <c r="FM79" s="139"/>
      <c r="FN79" s="139"/>
      <c r="FO79" s="139"/>
      <c r="FP79" s="139"/>
      <c r="FQ79" s="139"/>
      <c r="FR79" s="139"/>
      <c r="FS79" s="139"/>
      <c r="FT79" s="139"/>
      <c r="FU79" s="139"/>
      <c r="FV79" s="139"/>
      <c r="FW79" s="139"/>
      <c r="FX79" s="139"/>
      <c r="FY79" s="139"/>
      <c r="FZ79" s="139"/>
      <c r="GA79" s="139"/>
      <c r="GB79" s="139"/>
      <c r="GC79" s="139"/>
      <c r="GD79" s="139"/>
      <c r="GE79" s="139"/>
      <c r="GF79" s="139"/>
      <c r="GG79" s="139"/>
      <c r="GH79" s="139"/>
      <c r="GI79" s="139"/>
      <c r="GJ79" s="139"/>
      <c r="GK79" s="139"/>
      <c r="GL79" s="139"/>
      <c r="GM79" s="139"/>
      <c r="GN79" s="139"/>
      <c r="GO79" s="139"/>
      <c r="GP79" s="139"/>
      <c r="GQ79" s="139"/>
      <c r="GR79" s="139"/>
      <c r="GS79" s="139"/>
      <c r="GT79" s="139"/>
      <c r="GU79" s="139"/>
      <c r="GV79" s="139"/>
      <c r="GW79" s="139"/>
      <c r="GX79" s="139"/>
      <c r="GY79" s="139"/>
      <c r="GZ79" s="139"/>
      <c r="HA79" s="139"/>
      <c r="HB79" s="139"/>
      <c r="HC79" s="139"/>
      <c r="HD79" s="139"/>
      <c r="HE79" s="139"/>
      <c r="HF79" s="139"/>
      <c r="HG79" s="139"/>
      <c r="HH79" s="139"/>
      <c r="HI79" s="139"/>
      <c r="HJ79" s="139"/>
      <c r="HK79" s="139"/>
      <c r="HL79" s="139"/>
      <c r="HM79" s="139"/>
      <c r="HN79" s="139"/>
      <c r="HO79" s="139"/>
      <c r="HP79" s="139"/>
      <c r="HQ79" s="139"/>
      <c r="HR79" s="139"/>
      <c r="HS79" s="139"/>
      <c r="HT79" s="139"/>
      <c r="HU79" s="139"/>
      <c r="HV79" s="139"/>
      <c r="HW79" s="139"/>
      <c r="HX79" s="139"/>
      <c r="HY79" s="139"/>
      <c r="HZ79" s="139"/>
      <c r="IA79" s="139"/>
      <c r="IB79" s="139"/>
      <c r="IC79" s="139"/>
      <c r="ID79" s="139"/>
      <c r="IE79" s="139"/>
      <c r="IF79" s="139"/>
      <c r="IG79" s="139"/>
      <c r="IH79" s="139"/>
      <c r="II79" s="139"/>
      <c r="IJ79" s="139"/>
      <c r="IK79" s="139"/>
      <c r="IL79" s="139"/>
      <c r="IM79" s="139"/>
      <c r="IN79" s="139"/>
      <c r="IO79" s="139"/>
      <c r="IP79" s="139"/>
      <c r="IQ79" s="139"/>
      <c r="IR79" s="139"/>
      <c r="IS79" s="139"/>
      <c r="IT79" s="139"/>
      <c r="IU79" s="139"/>
      <c r="IV79" s="139"/>
    </row>
    <row r="80" spans="1:256" ht="17.100000000000001" customHeight="1">
      <c r="A80" s="16"/>
      <c r="B80" s="187" t="s">
        <v>121</v>
      </c>
      <c r="C80" s="94" t="s">
        <v>122</v>
      </c>
      <c r="D80" s="158">
        <v>0</v>
      </c>
      <c r="E80" s="158">
        <v>0</v>
      </c>
      <c r="F80" s="158">
        <v>0</v>
      </c>
      <c r="G80" s="158">
        <v>0</v>
      </c>
      <c r="H80" s="158">
        <v>0</v>
      </c>
      <c r="I80" s="158">
        <v>0</v>
      </c>
      <c r="J80" s="158">
        <v>0</v>
      </c>
      <c r="K80" s="158">
        <v>0</v>
      </c>
      <c r="L80" s="158">
        <v>0</v>
      </c>
      <c r="M80" s="158">
        <v>0</v>
      </c>
      <c r="N80" s="158">
        <v>0</v>
      </c>
      <c r="O80" s="158">
        <v>0</v>
      </c>
      <c r="P80" s="158">
        <v>34</v>
      </c>
      <c r="Q80" s="158">
        <v>1</v>
      </c>
      <c r="R80" s="158">
        <v>1</v>
      </c>
      <c r="S80" s="158">
        <v>0</v>
      </c>
      <c r="T80" s="158">
        <v>0</v>
      </c>
      <c r="U80" s="159">
        <v>36</v>
      </c>
      <c r="V80" s="187" t="s">
        <v>121</v>
      </c>
      <c r="W80" s="94" t="s">
        <v>122</v>
      </c>
      <c r="X80" s="158">
        <v>54</v>
      </c>
      <c r="Y80" s="158">
        <v>4</v>
      </c>
      <c r="Z80" s="158">
        <v>5</v>
      </c>
      <c r="AA80" s="158">
        <v>2</v>
      </c>
      <c r="AB80" s="158">
        <v>2</v>
      </c>
      <c r="AC80" s="158">
        <v>67</v>
      </c>
      <c r="AD80" s="158">
        <v>0</v>
      </c>
      <c r="AE80" s="158">
        <v>0</v>
      </c>
      <c r="AF80" s="158">
        <v>0</v>
      </c>
      <c r="AG80" s="158">
        <v>0</v>
      </c>
      <c r="AH80" s="158">
        <v>0</v>
      </c>
      <c r="AI80" s="158">
        <v>0</v>
      </c>
      <c r="AJ80" s="158">
        <v>88</v>
      </c>
      <c r="AK80" s="158">
        <v>5</v>
      </c>
      <c r="AL80" s="158">
        <v>6</v>
      </c>
      <c r="AM80" s="158">
        <v>2</v>
      </c>
      <c r="AN80" s="158">
        <v>2</v>
      </c>
      <c r="AO80" s="159">
        <v>103</v>
      </c>
      <c r="AP80" s="187" t="s">
        <v>121</v>
      </c>
      <c r="AQ80" s="94" t="s">
        <v>122</v>
      </c>
      <c r="AR80" s="51">
        <v>0</v>
      </c>
      <c r="AS80" s="51">
        <v>0</v>
      </c>
      <c r="AT80" s="51">
        <v>0</v>
      </c>
      <c r="AU80" s="51">
        <v>0</v>
      </c>
      <c r="AV80" s="51">
        <v>0</v>
      </c>
      <c r="AW80" s="51">
        <v>0</v>
      </c>
      <c r="AX80" s="51">
        <v>0</v>
      </c>
      <c r="AY80" s="51">
        <v>0</v>
      </c>
      <c r="AZ80" s="51">
        <v>0</v>
      </c>
      <c r="BA80" s="51">
        <v>0</v>
      </c>
      <c r="BB80" s="51">
        <v>0</v>
      </c>
      <c r="BC80" s="51">
        <v>0</v>
      </c>
      <c r="BD80" s="51">
        <v>1</v>
      </c>
      <c r="BE80" s="51">
        <v>0</v>
      </c>
      <c r="BF80" s="51">
        <v>0</v>
      </c>
      <c r="BG80" s="51">
        <v>0</v>
      </c>
      <c r="BH80" s="51">
        <v>0</v>
      </c>
      <c r="BI80" s="160">
        <v>1</v>
      </c>
      <c r="BJ80" s="187" t="s">
        <v>121</v>
      </c>
      <c r="BK80" s="94" t="s">
        <v>122</v>
      </c>
      <c r="BL80" s="158">
        <v>6</v>
      </c>
      <c r="BM80" s="158">
        <v>0</v>
      </c>
      <c r="BN80" s="158">
        <v>0</v>
      </c>
      <c r="BO80" s="158">
        <v>1</v>
      </c>
      <c r="BP80" s="158">
        <v>0</v>
      </c>
      <c r="BQ80" s="158">
        <v>7</v>
      </c>
      <c r="BR80" s="158">
        <v>0</v>
      </c>
      <c r="BS80" s="158">
        <v>0</v>
      </c>
      <c r="BT80" s="158">
        <v>0</v>
      </c>
      <c r="BU80" s="158">
        <v>0</v>
      </c>
      <c r="BV80" s="158">
        <v>0</v>
      </c>
      <c r="BW80" s="158">
        <v>0</v>
      </c>
      <c r="BX80" s="158">
        <v>7</v>
      </c>
      <c r="BY80" s="158">
        <v>0</v>
      </c>
      <c r="BZ80" s="158">
        <v>0</v>
      </c>
      <c r="CA80" s="158">
        <v>1</v>
      </c>
      <c r="CB80" s="158">
        <v>0</v>
      </c>
      <c r="CC80" s="159">
        <v>8</v>
      </c>
      <c r="CD80" s="139"/>
      <c r="CE80" s="139"/>
      <c r="CF80" s="139"/>
      <c r="CG80" s="139"/>
      <c r="CH80" s="139"/>
      <c r="CI80" s="139"/>
      <c r="CJ80" s="139"/>
      <c r="CK80" s="139"/>
      <c r="CL80" s="139"/>
      <c r="CM80" s="139"/>
      <c r="CN80" s="139"/>
      <c r="CO80" s="139"/>
      <c r="CP80" s="139"/>
      <c r="CQ80" s="139"/>
      <c r="CR80" s="139"/>
      <c r="CS80" s="139"/>
      <c r="CT80" s="139"/>
      <c r="CU80" s="139"/>
      <c r="CV80" s="139"/>
      <c r="CW80" s="139"/>
      <c r="CX80" s="139"/>
      <c r="CY80" s="139"/>
      <c r="CZ80" s="139"/>
      <c r="DA80" s="139"/>
      <c r="DB80" s="139"/>
      <c r="DC80" s="139"/>
      <c r="DD80" s="139"/>
      <c r="DE80" s="139"/>
      <c r="DF80" s="139"/>
      <c r="DG80" s="139"/>
      <c r="DH80" s="139"/>
      <c r="DI80" s="139"/>
      <c r="DJ80" s="139"/>
      <c r="DK80" s="139"/>
      <c r="DL80" s="139"/>
      <c r="DM80" s="139"/>
      <c r="DN80" s="139"/>
      <c r="DO80" s="139"/>
      <c r="DP80" s="139"/>
      <c r="DQ80" s="139"/>
      <c r="DR80" s="139"/>
      <c r="DS80" s="139"/>
      <c r="DT80" s="139"/>
      <c r="DU80" s="139"/>
      <c r="DV80" s="139"/>
      <c r="DW80" s="139"/>
      <c r="DX80" s="139"/>
      <c r="DY80" s="139"/>
      <c r="DZ80" s="139"/>
      <c r="EA80" s="139"/>
      <c r="EB80" s="139"/>
      <c r="EC80" s="139"/>
      <c r="ED80" s="139"/>
      <c r="EE80" s="139"/>
      <c r="EF80" s="139"/>
      <c r="EG80" s="139"/>
      <c r="EH80" s="139"/>
      <c r="EI80" s="139"/>
      <c r="EJ80" s="139"/>
      <c r="EK80" s="139"/>
      <c r="EL80" s="139"/>
      <c r="EM80" s="139"/>
      <c r="EN80" s="139"/>
      <c r="EO80" s="139"/>
      <c r="EP80" s="139"/>
      <c r="EQ80" s="139"/>
      <c r="ER80" s="139"/>
      <c r="ES80" s="139"/>
      <c r="ET80" s="139"/>
      <c r="EU80" s="139"/>
      <c r="EV80" s="139"/>
      <c r="EW80" s="139"/>
      <c r="EX80" s="139"/>
      <c r="EY80" s="139"/>
      <c r="EZ80" s="139"/>
      <c r="FA80" s="139"/>
      <c r="FB80" s="139"/>
      <c r="FC80" s="139"/>
      <c r="FD80" s="139"/>
      <c r="FE80" s="139"/>
      <c r="FF80" s="139"/>
      <c r="FG80" s="139"/>
      <c r="FH80" s="139"/>
      <c r="FI80" s="139"/>
      <c r="FJ80" s="139"/>
      <c r="FK80" s="139"/>
      <c r="FL80" s="139"/>
      <c r="FM80" s="139"/>
      <c r="FN80" s="139"/>
      <c r="FO80" s="139"/>
      <c r="FP80" s="139"/>
      <c r="FQ80" s="139"/>
      <c r="FR80" s="139"/>
      <c r="FS80" s="139"/>
      <c r="FT80" s="139"/>
      <c r="FU80" s="139"/>
      <c r="FV80" s="139"/>
      <c r="FW80" s="139"/>
      <c r="FX80" s="139"/>
      <c r="FY80" s="139"/>
      <c r="FZ80" s="139"/>
      <c r="GA80" s="139"/>
      <c r="GB80" s="139"/>
      <c r="GC80" s="139"/>
      <c r="GD80" s="139"/>
      <c r="GE80" s="139"/>
      <c r="GF80" s="139"/>
      <c r="GG80" s="139"/>
      <c r="GH80" s="139"/>
      <c r="GI80" s="139"/>
      <c r="GJ80" s="139"/>
      <c r="GK80" s="139"/>
      <c r="GL80" s="139"/>
      <c r="GM80" s="139"/>
      <c r="GN80" s="139"/>
      <c r="GO80" s="139"/>
      <c r="GP80" s="139"/>
      <c r="GQ80" s="139"/>
      <c r="GR80" s="139"/>
      <c r="GS80" s="139"/>
      <c r="GT80" s="139"/>
      <c r="GU80" s="139"/>
      <c r="GV80" s="139"/>
      <c r="GW80" s="139"/>
      <c r="GX80" s="139"/>
      <c r="GY80" s="139"/>
      <c r="GZ80" s="139"/>
      <c r="HA80" s="139"/>
      <c r="HB80" s="139"/>
      <c r="HC80" s="139"/>
      <c r="HD80" s="139"/>
      <c r="HE80" s="139"/>
      <c r="HF80" s="139"/>
      <c r="HG80" s="139"/>
      <c r="HH80" s="139"/>
      <c r="HI80" s="139"/>
      <c r="HJ80" s="139"/>
      <c r="HK80" s="139"/>
      <c r="HL80" s="139"/>
      <c r="HM80" s="139"/>
      <c r="HN80" s="139"/>
      <c r="HO80" s="139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39"/>
      <c r="IB80" s="139"/>
      <c r="IC80" s="139"/>
      <c r="ID80" s="139"/>
      <c r="IE80" s="139"/>
      <c r="IF80" s="139"/>
      <c r="IG80" s="139"/>
      <c r="IH80" s="139"/>
      <c r="II80" s="139"/>
      <c r="IJ80" s="139"/>
      <c r="IK80" s="139"/>
      <c r="IL80" s="139"/>
      <c r="IM80" s="139"/>
      <c r="IN80" s="139"/>
      <c r="IO80" s="139"/>
      <c r="IP80" s="139"/>
      <c r="IQ80" s="139"/>
      <c r="IR80" s="139"/>
      <c r="IS80" s="139"/>
      <c r="IT80" s="139"/>
      <c r="IU80" s="139"/>
      <c r="IV80" s="139"/>
    </row>
    <row r="81" spans="1:256" ht="17.100000000000001" customHeight="1">
      <c r="A81" s="16"/>
      <c r="B81" s="188"/>
      <c r="C81" s="42" t="s">
        <v>123</v>
      </c>
      <c r="D81" s="158">
        <v>0</v>
      </c>
      <c r="E81" s="158">
        <v>0</v>
      </c>
      <c r="F81" s="158">
        <v>0</v>
      </c>
      <c r="G81" s="158">
        <v>0</v>
      </c>
      <c r="H81" s="158">
        <v>0</v>
      </c>
      <c r="I81" s="158">
        <v>0</v>
      </c>
      <c r="J81" s="158">
        <v>0</v>
      </c>
      <c r="K81" s="158">
        <v>0</v>
      </c>
      <c r="L81" s="158">
        <v>0</v>
      </c>
      <c r="M81" s="158">
        <v>0</v>
      </c>
      <c r="N81" s="158">
        <v>0</v>
      </c>
      <c r="O81" s="158">
        <v>0</v>
      </c>
      <c r="P81" s="158">
        <v>44</v>
      </c>
      <c r="Q81" s="158">
        <v>0</v>
      </c>
      <c r="R81" s="158">
        <v>1</v>
      </c>
      <c r="S81" s="158">
        <v>1</v>
      </c>
      <c r="T81" s="158">
        <v>3</v>
      </c>
      <c r="U81" s="159">
        <v>49</v>
      </c>
      <c r="V81" s="188"/>
      <c r="W81" s="42" t="s">
        <v>123</v>
      </c>
      <c r="X81" s="158">
        <v>50</v>
      </c>
      <c r="Y81" s="158">
        <v>5</v>
      </c>
      <c r="Z81" s="158">
        <v>6</v>
      </c>
      <c r="AA81" s="158">
        <v>0</v>
      </c>
      <c r="AB81" s="158">
        <v>11</v>
      </c>
      <c r="AC81" s="158">
        <v>72</v>
      </c>
      <c r="AD81" s="158">
        <v>0</v>
      </c>
      <c r="AE81" s="158">
        <v>0</v>
      </c>
      <c r="AF81" s="158">
        <v>0</v>
      </c>
      <c r="AG81" s="158">
        <v>0</v>
      </c>
      <c r="AH81" s="158">
        <v>0</v>
      </c>
      <c r="AI81" s="158">
        <v>0</v>
      </c>
      <c r="AJ81" s="158">
        <v>94</v>
      </c>
      <c r="AK81" s="158">
        <v>5</v>
      </c>
      <c r="AL81" s="158">
        <v>7</v>
      </c>
      <c r="AM81" s="158">
        <v>1</v>
      </c>
      <c r="AN81" s="158">
        <v>14</v>
      </c>
      <c r="AO81" s="159">
        <v>121</v>
      </c>
      <c r="AP81" s="188"/>
      <c r="AQ81" s="42" t="s">
        <v>123</v>
      </c>
      <c r="AR81" s="51">
        <v>0</v>
      </c>
      <c r="AS81" s="51">
        <v>0</v>
      </c>
      <c r="AT81" s="51">
        <v>0</v>
      </c>
      <c r="AU81" s="51">
        <v>0</v>
      </c>
      <c r="AV81" s="51">
        <v>0</v>
      </c>
      <c r="AW81" s="51">
        <v>0</v>
      </c>
      <c r="AX81" s="51">
        <v>0</v>
      </c>
      <c r="AY81" s="51">
        <v>0</v>
      </c>
      <c r="AZ81" s="51">
        <v>0</v>
      </c>
      <c r="BA81" s="51">
        <v>0</v>
      </c>
      <c r="BB81" s="51">
        <v>0</v>
      </c>
      <c r="BC81" s="51">
        <v>0</v>
      </c>
      <c r="BD81" s="51">
        <v>1</v>
      </c>
      <c r="BE81" s="51">
        <v>0</v>
      </c>
      <c r="BF81" s="51">
        <v>1</v>
      </c>
      <c r="BG81" s="51">
        <v>3</v>
      </c>
      <c r="BH81" s="51">
        <v>0</v>
      </c>
      <c r="BI81" s="160">
        <v>5</v>
      </c>
      <c r="BJ81" s="188"/>
      <c r="BK81" s="42" t="s">
        <v>123</v>
      </c>
      <c r="BL81" s="158">
        <v>15</v>
      </c>
      <c r="BM81" s="158">
        <v>0</v>
      </c>
      <c r="BN81" s="158">
        <v>0</v>
      </c>
      <c r="BO81" s="158">
        <v>0</v>
      </c>
      <c r="BP81" s="158">
        <v>2</v>
      </c>
      <c r="BQ81" s="158">
        <v>17</v>
      </c>
      <c r="BR81" s="158">
        <v>0</v>
      </c>
      <c r="BS81" s="158">
        <v>0</v>
      </c>
      <c r="BT81" s="158">
        <v>0</v>
      </c>
      <c r="BU81" s="158">
        <v>0</v>
      </c>
      <c r="BV81" s="158">
        <v>0</v>
      </c>
      <c r="BW81" s="158">
        <v>0</v>
      </c>
      <c r="BX81" s="158">
        <v>16</v>
      </c>
      <c r="BY81" s="158">
        <v>0</v>
      </c>
      <c r="BZ81" s="158">
        <v>1</v>
      </c>
      <c r="CA81" s="158">
        <v>3</v>
      </c>
      <c r="CB81" s="158">
        <v>2</v>
      </c>
      <c r="CC81" s="159">
        <v>22</v>
      </c>
      <c r="CD81" s="139"/>
      <c r="CE81" s="139"/>
      <c r="CF81" s="139"/>
      <c r="CG81" s="139"/>
      <c r="CH81" s="139"/>
      <c r="CI81" s="139"/>
      <c r="CJ81" s="139"/>
      <c r="CK81" s="139"/>
      <c r="CL81" s="139"/>
      <c r="CM81" s="139"/>
      <c r="CN81" s="139"/>
      <c r="CO81" s="139"/>
      <c r="CP81" s="139"/>
      <c r="CQ81" s="139"/>
      <c r="CR81" s="139"/>
      <c r="CS81" s="139"/>
      <c r="CT81" s="139"/>
      <c r="CU81" s="139"/>
      <c r="CV81" s="139"/>
      <c r="CW81" s="139"/>
      <c r="CX81" s="139"/>
      <c r="CY81" s="139"/>
      <c r="CZ81" s="139"/>
      <c r="DA81" s="139"/>
      <c r="DB81" s="139"/>
      <c r="DC81" s="139"/>
      <c r="DD81" s="139"/>
      <c r="DE81" s="139"/>
      <c r="DF81" s="139"/>
      <c r="DG81" s="139"/>
      <c r="DH81" s="139"/>
      <c r="DI81" s="139"/>
      <c r="DJ81" s="139"/>
      <c r="DK81" s="139"/>
      <c r="DL81" s="139"/>
      <c r="DM81" s="139"/>
      <c r="DN81" s="139"/>
      <c r="DO81" s="139"/>
      <c r="DP81" s="139"/>
      <c r="DQ81" s="139"/>
      <c r="DR81" s="139"/>
      <c r="DS81" s="139"/>
      <c r="DT81" s="139"/>
      <c r="DU81" s="139"/>
      <c r="DV81" s="139"/>
      <c r="DW81" s="139"/>
      <c r="DX81" s="139"/>
      <c r="DY81" s="139"/>
      <c r="DZ81" s="139"/>
      <c r="EA81" s="139"/>
      <c r="EB81" s="139"/>
      <c r="EC81" s="139"/>
      <c r="ED81" s="139"/>
      <c r="EE81" s="139"/>
      <c r="EF81" s="139"/>
      <c r="EG81" s="139"/>
      <c r="EH81" s="139"/>
      <c r="EI81" s="139"/>
      <c r="EJ81" s="139"/>
      <c r="EK81" s="139"/>
      <c r="EL81" s="139"/>
      <c r="EM81" s="139"/>
      <c r="EN81" s="139"/>
      <c r="EO81" s="139"/>
      <c r="EP81" s="139"/>
      <c r="EQ81" s="139"/>
      <c r="ER81" s="139"/>
      <c r="ES81" s="139"/>
      <c r="ET81" s="139"/>
      <c r="EU81" s="139"/>
      <c r="EV81" s="139"/>
      <c r="EW81" s="139"/>
      <c r="EX81" s="139"/>
      <c r="EY81" s="139"/>
      <c r="EZ81" s="139"/>
      <c r="FA81" s="139"/>
      <c r="FB81" s="139"/>
      <c r="FC81" s="139"/>
      <c r="FD81" s="139"/>
      <c r="FE81" s="139"/>
      <c r="FF81" s="139"/>
      <c r="FG81" s="139"/>
      <c r="FH81" s="139"/>
      <c r="FI81" s="139"/>
      <c r="FJ81" s="139"/>
      <c r="FK81" s="139"/>
      <c r="FL81" s="139"/>
      <c r="FM81" s="139"/>
      <c r="FN81" s="139"/>
      <c r="FO81" s="139"/>
      <c r="FP81" s="139"/>
      <c r="FQ81" s="139"/>
      <c r="FR81" s="139"/>
      <c r="FS81" s="139"/>
      <c r="FT81" s="139"/>
      <c r="FU81" s="139"/>
      <c r="FV81" s="139"/>
      <c r="FW81" s="139"/>
      <c r="FX81" s="139"/>
      <c r="FY81" s="139"/>
      <c r="FZ81" s="139"/>
      <c r="GA81" s="139"/>
      <c r="GB81" s="139"/>
      <c r="GC81" s="139"/>
      <c r="GD81" s="139"/>
      <c r="GE81" s="139"/>
      <c r="GF81" s="139"/>
      <c r="GG81" s="139"/>
      <c r="GH81" s="139"/>
      <c r="GI81" s="139"/>
      <c r="GJ81" s="139"/>
      <c r="GK81" s="139"/>
      <c r="GL81" s="139"/>
      <c r="GM81" s="139"/>
      <c r="GN81" s="139"/>
      <c r="GO81" s="139"/>
      <c r="GP81" s="139"/>
      <c r="GQ81" s="139"/>
      <c r="GR81" s="139"/>
      <c r="GS81" s="139"/>
      <c r="GT81" s="139"/>
      <c r="GU81" s="139"/>
      <c r="GV81" s="139"/>
      <c r="GW81" s="139"/>
      <c r="GX81" s="139"/>
      <c r="GY81" s="139"/>
      <c r="GZ81" s="139"/>
      <c r="HA81" s="139"/>
      <c r="HB81" s="139"/>
      <c r="HC81" s="139"/>
      <c r="HD81" s="139"/>
      <c r="HE81" s="139"/>
      <c r="HF81" s="139"/>
      <c r="HG81" s="139"/>
      <c r="HH81" s="139"/>
      <c r="HI81" s="139"/>
      <c r="HJ81" s="139"/>
      <c r="HK81" s="139"/>
      <c r="HL81" s="139"/>
      <c r="HM81" s="139"/>
      <c r="HN81" s="139"/>
      <c r="HO81" s="139"/>
      <c r="HP81" s="139"/>
      <c r="HQ81" s="139"/>
      <c r="HR81" s="139"/>
      <c r="HS81" s="139"/>
      <c r="HT81" s="139"/>
      <c r="HU81" s="139"/>
      <c r="HV81" s="139"/>
      <c r="HW81" s="139"/>
      <c r="HX81" s="139"/>
      <c r="HY81" s="139"/>
      <c r="HZ81" s="139"/>
      <c r="IA81" s="139"/>
      <c r="IB81" s="139"/>
      <c r="IC81" s="139"/>
      <c r="ID81" s="139"/>
      <c r="IE81" s="139"/>
      <c r="IF81" s="139"/>
      <c r="IG81" s="139"/>
      <c r="IH81" s="139"/>
      <c r="II81" s="139"/>
      <c r="IJ81" s="139"/>
      <c r="IK81" s="139"/>
      <c r="IL81" s="139"/>
      <c r="IM81" s="139"/>
      <c r="IN81" s="139"/>
      <c r="IO81" s="139"/>
      <c r="IP81" s="139"/>
      <c r="IQ81" s="139"/>
      <c r="IR81" s="139"/>
      <c r="IS81" s="139"/>
      <c r="IT81" s="139"/>
      <c r="IU81" s="139"/>
      <c r="IV81" s="139"/>
    </row>
    <row r="82" spans="1:256" ht="17.100000000000001" customHeight="1">
      <c r="A82" s="16"/>
      <c r="B82" s="189"/>
      <c r="C82" s="64" t="s">
        <v>34</v>
      </c>
      <c r="D82" s="155">
        <f t="shared" ref="D82:U82" si="52">SUM(D80:D81)</f>
        <v>0</v>
      </c>
      <c r="E82" s="155">
        <f t="shared" si="52"/>
        <v>0</v>
      </c>
      <c r="F82" s="155">
        <f t="shared" si="52"/>
        <v>0</v>
      </c>
      <c r="G82" s="155">
        <f t="shared" si="52"/>
        <v>0</v>
      </c>
      <c r="H82" s="155">
        <f t="shared" si="52"/>
        <v>0</v>
      </c>
      <c r="I82" s="155">
        <f t="shared" si="52"/>
        <v>0</v>
      </c>
      <c r="J82" s="155">
        <f t="shared" si="52"/>
        <v>0</v>
      </c>
      <c r="K82" s="155">
        <f t="shared" si="52"/>
        <v>0</v>
      </c>
      <c r="L82" s="155">
        <f t="shared" si="52"/>
        <v>0</v>
      </c>
      <c r="M82" s="155">
        <f t="shared" si="52"/>
        <v>0</v>
      </c>
      <c r="N82" s="155">
        <f t="shared" si="52"/>
        <v>0</v>
      </c>
      <c r="O82" s="155">
        <f t="shared" si="52"/>
        <v>0</v>
      </c>
      <c r="P82" s="155">
        <f t="shared" si="52"/>
        <v>78</v>
      </c>
      <c r="Q82" s="155">
        <f t="shared" si="52"/>
        <v>1</v>
      </c>
      <c r="R82" s="155">
        <f t="shared" si="52"/>
        <v>2</v>
      </c>
      <c r="S82" s="155">
        <f t="shared" si="52"/>
        <v>1</v>
      </c>
      <c r="T82" s="155">
        <f t="shared" si="52"/>
        <v>3</v>
      </c>
      <c r="U82" s="156">
        <f t="shared" si="52"/>
        <v>85</v>
      </c>
      <c r="V82" s="189"/>
      <c r="W82" s="64" t="s">
        <v>34</v>
      </c>
      <c r="X82" s="155">
        <f t="shared" ref="X82:AO82" si="53">SUM(X80:X81)</f>
        <v>104</v>
      </c>
      <c r="Y82" s="155">
        <f t="shared" si="53"/>
        <v>9</v>
      </c>
      <c r="Z82" s="155">
        <f t="shared" si="53"/>
        <v>11</v>
      </c>
      <c r="AA82" s="155">
        <f t="shared" si="53"/>
        <v>2</v>
      </c>
      <c r="AB82" s="155">
        <f t="shared" si="53"/>
        <v>13</v>
      </c>
      <c r="AC82" s="155">
        <f t="shared" si="53"/>
        <v>139</v>
      </c>
      <c r="AD82" s="155">
        <f t="shared" si="53"/>
        <v>0</v>
      </c>
      <c r="AE82" s="155">
        <f t="shared" si="53"/>
        <v>0</v>
      </c>
      <c r="AF82" s="155">
        <f t="shared" si="53"/>
        <v>0</v>
      </c>
      <c r="AG82" s="155">
        <f t="shared" si="53"/>
        <v>0</v>
      </c>
      <c r="AH82" s="155">
        <f t="shared" si="53"/>
        <v>0</v>
      </c>
      <c r="AI82" s="155">
        <f t="shared" si="53"/>
        <v>0</v>
      </c>
      <c r="AJ82" s="155">
        <f t="shared" si="53"/>
        <v>182</v>
      </c>
      <c r="AK82" s="155">
        <f t="shared" si="53"/>
        <v>10</v>
      </c>
      <c r="AL82" s="155">
        <f t="shared" si="53"/>
        <v>13</v>
      </c>
      <c r="AM82" s="155">
        <f t="shared" si="53"/>
        <v>3</v>
      </c>
      <c r="AN82" s="155">
        <f t="shared" si="53"/>
        <v>16</v>
      </c>
      <c r="AO82" s="156">
        <f t="shared" si="53"/>
        <v>224</v>
      </c>
      <c r="AP82" s="189"/>
      <c r="AQ82" s="64" t="s">
        <v>34</v>
      </c>
      <c r="AR82" s="155">
        <f t="shared" ref="AR82:BI82" si="54">SUM(AR80:AR81)</f>
        <v>0</v>
      </c>
      <c r="AS82" s="155">
        <f t="shared" si="54"/>
        <v>0</v>
      </c>
      <c r="AT82" s="155">
        <f t="shared" si="54"/>
        <v>0</v>
      </c>
      <c r="AU82" s="155">
        <f t="shared" si="54"/>
        <v>0</v>
      </c>
      <c r="AV82" s="155">
        <f t="shared" si="54"/>
        <v>0</v>
      </c>
      <c r="AW82" s="155">
        <f t="shared" si="54"/>
        <v>0</v>
      </c>
      <c r="AX82" s="155">
        <f t="shared" si="54"/>
        <v>0</v>
      </c>
      <c r="AY82" s="155">
        <f t="shared" si="54"/>
        <v>0</v>
      </c>
      <c r="AZ82" s="155">
        <f t="shared" si="54"/>
        <v>0</v>
      </c>
      <c r="BA82" s="155">
        <f t="shared" si="54"/>
        <v>0</v>
      </c>
      <c r="BB82" s="155">
        <f t="shared" si="54"/>
        <v>0</v>
      </c>
      <c r="BC82" s="155">
        <f t="shared" si="54"/>
        <v>0</v>
      </c>
      <c r="BD82" s="155">
        <f t="shared" si="54"/>
        <v>2</v>
      </c>
      <c r="BE82" s="155">
        <f t="shared" si="54"/>
        <v>0</v>
      </c>
      <c r="BF82" s="155">
        <f t="shared" si="54"/>
        <v>1</v>
      </c>
      <c r="BG82" s="155">
        <f t="shared" si="54"/>
        <v>3</v>
      </c>
      <c r="BH82" s="155">
        <f t="shared" si="54"/>
        <v>0</v>
      </c>
      <c r="BI82" s="156">
        <f t="shared" si="54"/>
        <v>6</v>
      </c>
      <c r="BJ82" s="189"/>
      <c r="BK82" s="64" t="s">
        <v>34</v>
      </c>
      <c r="BL82" s="155">
        <f t="shared" ref="BL82:CC82" si="55">SUM(BL80:BL81)</f>
        <v>21</v>
      </c>
      <c r="BM82" s="155">
        <f t="shared" si="55"/>
        <v>0</v>
      </c>
      <c r="BN82" s="155">
        <f t="shared" si="55"/>
        <v>0</v>
      </c>
      <c r="BO82" s="155">
        <f t="shared" si="55"/>
        <v>1</v>
      </c>
      <c r="BP82" s="155">
        <f t="shared" si="55"/>
        <v>2</v>
      </c>
      <c r="BQ82" s="155">
        <f t="shared" si="55"/>
        <v>24</v>
      </c>
      <c r="BR82" s="155">
        <f t="shared" si="55"/>
        <v>0</v>
      </c>
      <c r="BS82" s="155">
        <f t="shared" si="55"/>
        <v>0</v>
      </c>
      <c r="BT82" s="155">
        <f t="shared" si="55"/>
        <v>0</v>
      </c>
      <c r="BU82" s="155">
        <f t="shared" si="55"/>
        <v>0</v>
      </c>
      <c r="BV82" s="155">
        <f t="shared" si="55"/>
        <v>0</v>
      </c>
      <c r="BW82" s="155">
        <f t="shared" si="55"/>
        <v>0</v>
      </c>
      <c r="BX82" s="155">
        <f t="shared" si="55"/>
        <v>23</v>
      </c>
      <c r="BY82" s="155">
        <f t="shared" si="55"/>
        <v>0</v>
      </c>
      <c r="BZ82" s="155">
        <f t="shared" si="55"/>
        <v>1</v>
      </c>
      <c r="CA82" s="155">
        <f t="shared" si="55"/>
        <v>4</v>
      </c>
      <c r="CB82" s="155">
        <f t="shared" si="55"/>
        <v>2</v>
      </c>
      <c r="CC82" s="156">
        <f t="shared" si="55"/>
        <v>30</v>
      </c>
      <c r="CD82" s="139"/>
      <c r="CE82" s="139"/>
      <c r="CF82" s="139"/>
      <c r="CG82" s="139"/>
      <c r="CH82" s="139"/>
      <c r="CI82" s="139"/>
      <c r="CJ82" s="139"/>
      <c r="CK82" s="139"/>
      <c r="CL82" s="139"/>
      <c r="CM82" s="139"/>
      <c r="CN82" s="139"/>
      <c r="CO82" s="139"/>
      <c r="CP82" s="139"/>
      <c r="CQ82" s="139"/>
      <c r="CR82" s="139"/>
      <c r="CS82" s="139"/>
      <c r="CT82" s="139"/>
      <c r="CU82" s="139"/>
      <c r="CV82" s="139"/>
      <c r="CW82" s="139"/>
      <c r="CX82" s="139"/>
      <c r="CY82" s="139"/>
      <c r="CZ82" s="139"/>
      <c r="DA82" s="139"/>
      <c r="DB82" s="139"/>
      <c r="DC82" s="139"/>
      <c r="DD82" s="139"/>
      <c r="DE82" s="139"/>
      <c r="DF82" s="139"/>
      <c r="DG82" s="139"/>
      <c r="DH82" s="139"/>
      <c r="DI82" s="139"/>
      <c r="DJ82" s="139"/>
      <c r="DK82" s="139"/>
      <c r="DL82" s="139"/>
      <c r="DM82" s="139"/>
      <c r="DN82" s="139"/>
      <c r="DO82" s="139"/>
      <c r="DP82" s="139"/>
      <c r="DQ82" s="139"/>
      <c r="DR82" s="139"/>
      <c r="DS82" s="139"/>
      <c r="DT82" s="139"/>
      <c r="DU82" s="139"/>
      <c r="DV82" s="139"/>
      <c r="DW82" s="139"/>
      <c r="DX82" s="139"/>
      <c r="DY82" s="139"/>
      <c r="DZ82" s="139"/>
      <c r="EA82" s="139"/>
      <c r="EB82" s="139"/>
      <c r="EC82" s="139"/>
      <c r="ED82" s="139"/>
      <c r="EE82" s="139"/>
      <c r="EF82" s="139"/>
      <c r="EG82" s="139"/>
      <c r="EH82" s="139"/>
      <c r="EI82" s="139"/>
      <c r="EJ82" s="139"/>
      <c r="EK82" s="139"/>
      <c r="EL82" s="139"/>
      <c r="EM82" s="139"/>
      <c r="EN82" s="139"/>
      <c r="EO82" s="139"/>
      <c r="EP82" s="139"/>
      <c r="EQ82" s="139"/>
      <c r="ER82" s="139"/>
      <c r="ES82" s="139"/>
      <c r="ET82" s="139"/>
      <c r="EU82" s="139"/>
      <c r="EV82" s="139"/>
      <c r="EW82" s="139"/>
      <c r="EX82" s="139"/>
      <c r="EY82" s="139"/>
      <c r="EZ82" s="139"/>
      <c r="FA82" s="139"/>
      <c r="FB82" s="139"/>
      <c r="FC82" s="139"/>
      <c r="FD82" s="139"/>
      <c r="FE82" s="139"/>
      <c r="FF82" s="139"/>
      <c r="FG82" s="139"/>
      <c r="FH82" s="139"/>
      <c r="FI82" s="139"/>
      <c r="FJ82" s="139"/>
      <c r="FK82" s="139"/>
      <c r="FL82" s="139"/>
      <c r="FM82" s="139"/>
      <c r="FN82" s="139"/>
      <c r="FO82" s="139"/>
      <c r="FP82" s="139"/>
      <c r="FQ82" s="139"/>
      <c r="FR82" s="139"/>
      <c r="FS82" s="139"/>
      <c r="FT82" s="139"/>
      <c r="FU82" s="139"/>
      <c r="FV82" s="139"/>
      <c r="FW82" s="139"/>
      <c r="FX82" s="139"/>
      <c r="FY82" s="139"/>
      <c r="FZ82" s="139"/>
      <c r="GA82" s="139"/>
      <c r="GB82" s="139"/>
      <c r="GC82" s="139"/>
      <c r="GD82" s="139"/>
      <c r="GE82" s="139"/>
      <c r="GF82" s="139"/>
      <c r="GG82" s="139"/>
      <c r="GH82" s="139"/>
      <c r="GI82" s="139"/>
      <c r="GJ82" s="139"/>
      <c r="GK82" s="139"/>
      <c r="GL82" s="139"/>
      <c r="GM82" s="139"/>
      <c r="GN82" s="139"/>
      <c r="GO82" s="139"/>
      <c r="GP82" s="139"/>
      <c r="GQ82" s="139"/>
      <c r="GR82" s="139"/>
      <c r="GS82" s="139"/>
      <c r="GT82" s="139"/>
      <c r="GU82" s="139"/>
      <c r="GV82" s="139"/>
      <c r="GW82" s="139"/>
      <c r="GX82" s="139"/>
      <c r="GY82" s="139"/>
      <c r="GZ82" s="139"/>
      <c r="HA82" s="139"/>
      <c r="HB82" s="139"/>
      <c r="HC82" s="139"/>
      <c r="HD82" s="139"/>
      <c r="HE82" s="139"/>
      <c r="HF82" s="139"/>
      <c r="HG82" s="139"/>
      <c r="HH82" s="139"/>
      <c r="HI82" s="139"/>
      <c r="HJ82" s="139"/>
      <c r="HK82" s="139"/>
      <c r="HL82" s="139"/>
      <c r="HM82" s="139"/>
      <c r="HN82" s="139"/>
      <c r="HO82" s="139"/>
      <c r="HP82" s="139"/>
      <c r="HQ82" s="139"/>
      <c r="HR82" s="139"/>
      <c r="HS82" s="139"/>
      <c r="HT82" s="139"/>
      <c r="HU82" s="139"/>
      <c r="HV82" s="139"/>
      <c r="HW82" s="139"/>
      <c r="HX82" s="139"/>
      <c r="HY82" s="139"/>
      <c r="HZ82" s="139"/>
      <c r="IA82" s="139"/>
      <c r="IB82" s="139"/>
      <c r="IC82" s="139"/>
      <c r="ID82" s="139"/>
      <c r="IE82" s="139"/>
      <c r="IF82" s="139"/>
      <c r="IG82" s="139"/>
      <c r="IH82" s="139"/>
      <c r="II82" s="139"/>
      <c r="IJ82" s="139"/>
      <c r="IK82" s="139"/>
      <c r="IL82" s="139"/>
      <c r="IM82" s="139"/>
      <c r="IN82" s="139"/>
      <c r="IO82" s="139"/>
      <c r="IP82" s="139"/>
      <c r="IQ82" s="139"/>
      <c r="IR82" s="139"/>
      <c r="IS82" s="139"/>
      <c r="IT82" s="139"/>
      <c r="IU82" s="139"/>
      <c r="IV82" s="139"/>
    </row>
    <row r="83" spans="1:256" ht="17.100000000000001" customHeight="1" thickBot="1">
      <c r="A83" s="16"/>
      <c r="B83" s="209" t="s">
        <v>124</v>
      </c>
      <c r="C83" s="210"/>
      <c r="D83" s="164">
        <f t="shared" ref="D83:U83" si="56">SUM(D70,D72,D74,D79,D82)</f>
        <v>1051</v>
      </c>
      <c r="E83" s="164">
        <f t="shared" si="56"/>
        <v>26</v>
      </c>
      <c r="F83" s="164">
        <f t="shared" si="56"/>
        <v>42</v>
      </c>
      <c r="G83" s="164">
        <f t="shared" si="56"/>
        <v>4</v>
      </c>
      <c r="H83" s="164">
        <f t="shared" si="56"/>
        <v>13</v>
      </c>
      <c r="I83" s="164">
        <f t="shared" si="56"/>
        <v>1136</v>
      </c>
      <c r="J83" s="164">
        <f t="shared" si="56"/>
        <v>420</v>
      </c>
      <c r="K83" s="164">
        <f t="shared" si="56"/>
        <v>1</v>
      </c>
      <c r="L83" s="164">
        <f t="shared" si="56"/>
        <v>7</v>
      </c>
      <c r="M83" s="164">
        <f t="shared" si="56"/>
        <v>3</v>
      </c>
      <c r="N83" s="164">
        <f t="shared" si="56"/>
        <v>5</v>
      </c>
      <c r="O83" s="164">
        <f t="shared" si="56"/>
        <v>436</v>
      </c>
      <c r="P83" s="164">
        <f t="shared" si="56"/>
        <v>201</v>
      </c>
      <c r="Q83" s="164">
        <f t="shared" si="56"/>
        <v>6</v>
      </c>
      <c r="R83" s="164">
        <f t="shared" si="56"/>
        <v>2</v>
      </c>
      <c r="S83" s="164">
        <f t="shared" si="56"/>
        <v>1</v>
      </c>
      <c r="T83" s="164">
        <f t="shared" si="56"/>
        <v>7</v>
      </c>
      <c r="U83" s="165">
        <f t="shared" si="56"/>
        <v>217</v>
      </c>
      <c r="V83" s="209" t="s">
        <v>124</v>
      </c>
      <c r="W83" s="210"/>
      <c r="X83" s="164">
        <f t="shared" ref="X83:AO83" si="57">SUM(X70,X72,X74,X79,X82)</f>
        <v>313</v>
      </c>
      <c r="Y83" s="164">
        <f t="shared" si="57"/>
        <v>13</v>
      </c>
      <c r="Z83" s="164">
        <f t="shared" si="57"/>
        <v>17</v>
      </c>
      <c r="AA83" s="164">
        <f t="shared" si="57"/>
        <v>6</v>
      </c>
      <c r="AB83" s="164">
        <f t="shared" si="57"/>
        <v>30</v>
      </c>
      <c r="AC83" s="164">
        <f t="shared" si="57"/>
        <v>379</v>
      </c>
      <c r="AD83" s="164">
        <f t="shared" si="57"/>
        <v>26</v>
      </c>
      <c r="AE83" s="164">
        <f t="shared" si="57"/>
        <v>0</v>
      </c>
      <c r="AF83" s="164">
        <f t="shared" si="57"/>
        <v>0</v>
      </c>
      <c r="AG83" s="164">
        <f t="shared" si="57"/>
        <v>1</v>
      </c>
      <c r="AH83" s="164">
        <f t="shared" si="57"/>
        <v>1</v>
      </c>
      <c r="AI83" s="164">
        <f t="shared" si="57"/>
        <v>28</v>
      </c>
      <c r="AJ83" s="164">
        <f t="shared" si="57"/>
        <v>2011</v>
      </c>
      <c r="AK83" s="164">
        <f t="shared" si="57"/>
        <v>46</v>
      </c>
      <c r="AL83" s="164">
        <f t="shared" si="57"/>
        <v>68</v>
      </c>
      <c r="AM83" s="164">
        <f t="shared" si="57"/>
        <v>15</v>
      </c>
      <c r="AN83" s="164">
        <f t="shared" si="57"/>
        <v>56</v>
      </c>
      <c r="AO83" s="165">
        <f t="shared" si="57"/>
        <v>2196</v>
      </c>
      <c r="AP83" s="209" t="s">
        <v>124</v>
      </c>
      <c r="AQ83" s="210"/>
      <c r="AR83" s="164">
        <f t="shared" ref="AR83:BI83" si="58">SUM(AR70,AR72,AR74,AR79,AR82)</f>
        <v>34</v>
      </c>
      <c r="AS83" s="164">
        <f t="shared" si="58"/>
        <v>0</v>
      </c>
      <c r="AT83" s="164">
        <f t="shared" si="58"/>
        <v>9</v>
      </c>
      <c r="AU83" s="164">
        <f t="shared" si="58"/>
        <v>7</v>
      </c>
      <c r="AV83" s="164">
        <f t="shared" si="58"/>
        <v>6</v>
      </c>
      <c r="AW83" s="164">
        <f t="shared" si="58"/>
        <v>56</v>
      </c>
      <c r="AX83" s="164">
        <f t="shared" si="58"/>
        <v>84</v>
      </c>
      <c r="AY83" s="164">
        <f t="shared" si="58"/>
        <v>1</v>
      </c>
      <c r="AZ83" s="164">
        <f t="shared" si="58"/>
        <v>7</v>
      </c>
      <c r="BA83" s="164">
        <f t="shared" si="58"/>
        <v>8</v>
      </c>
      <c r="BB83" s="164">
        <f t="shared" si="58"/>
        <v>10</v>
      </c>
      <c r="BC83" s="164">
        <f t="shared" si="58"/>
        <v>110</v>
      </c>
      <c r="BD83" s="164">
        <f t="shared" si="58"/>
        <v>6</v>
      </c>
      <c r="BE83" s="164">
        <f t="shared" si="58"/>
        <v>0</v>
      </c>
      <c r="BF83" s="164">
        <f t="shared" si="58"/>
        <v>1</v>
      </c>
      <c r="BG83" s="164">
        <f t="shared" si="58"/>
        <v>5</v>
      </c>
      <c r="BH83" s="164">
        <f t="shared" si="58"/>
        <v>1</v>
      </c>
      <c r="BI83" s="165">
        <f t="shared" si="58"/>
        <v>13</v>
      </c>
      <c r="BJ83" s="209" t="s">
        <v>124</v>
      </c>
      <c r="BK83" s="210"/>
      <c r="BL83" s="164">
        <f t="shared" ref="BL83:CC83" si="59">SUM(BL70,BL72,BL74,BL79,BL82)</f>
        <v>48</v>
      </c>
      <c r="BM83" s="164">
        <f t="shared" si="59"/>
        <v>1</v>
      </c>
      <c r="BN83" s="164">
        <f t="shared" si="59"/>
        <v>2</v>
      </c>
      <c r="BO83" s="164">
        <f t="shared" si="59"/>
        <v>10</v>
      </c>
      <c r="BP83" s="164">
        <f t="shared" si="59"/>
        <v>5</v>
      </c>
      <c r="BQ83" s="164">
        <f t="shared" si="59"/>
        <v>66</v>
      </c>
      <c r="BR83" s="164">
        <f t="shared" si="59"/>
        <v>4</v>
      </c>
      <c r="BS83" s="164">
        <f t="shared" si="59"/>
        <v>0</v>
      </c>
      <c r="BT83" s="164">
        <f t="shared" si="59"/>
        <v>1</v>
      </c>
      <c r="BU83" s="164">
        <f t="shared" si="59"/>
        <v>1</v>
      </c>
      <c r="BV83" s="164">
        <f t="shared" si="59"/>
        <v>0</v>
      </c>
      <c r="BW83" s="164">
        <f t="shared" si="59"/>
        <v>6</v>
      </c>
      <c r="BX83" s="164">
        <f t="shared" si="59"/>
        <v>176</v>
      </c>
      <c r="BY83" s="164">
        <f t="shared" si="59"/>
        <v>3</v>
      </c>
      <c r="BZ83" s="164">
        <f t="shared" si="59"/>
        <v>20</v>
      </c>
      <c r="CA83" s="164">
        <f t="shared" si="59"/>
        <v>31</v>
      </c>
      <c r="CB83" s="164">
        <f t="shared" si="59"/>
        <v>22</v>
      </c>
      <c r="CC83" s="165">
        <f t="shared" si="59"/>
        <v>252</v>
      </c>
      <c r="CD83" s="139"/>
      <c r="CE83" s="139"/>
      <c r="CF83" s="139"/>
      <c r="CG83" s="139"/>
      <c r="CH83" s="139"/>
      <c r="CI83" s="139"/>
      <c r="CJ83" s="139"/>
      <c r="CK83" s="139"/>
      <c r="CL83" s="139"/>
      <c r="CM83" s="139"/>
      <c r="CN83" s="139"/>
      <c r="CO83" s="139"/>
      <c r="CP83" s="139"/>
      <c r="CQ83" s="139"/>
      <c r="CR83" s="139"/>
      <c r="CS83" s="139"/>
      <c r="CT83" s="139"/>
      <c r="CU83" s="139"/>
      <c r="CV83" s="139"/>
      <c r="CW83" s="139"/>
      <c r="CX83" s="139"/>
      <c r="CY83" s="139"/>
      <c r="CZ83" s="139"/>
      <c r="DA83" s="139"/>
      <c r="DB83" s="139"/>
      <c r="DC83" s="139"/>
      <c r="DD83" s="139"/>
      <c r="DE83" s="139"/>
      <c r="DF83" s="139"/>
      <c r="DG83" s="139"/>
      <c r="DH83" s="139"/>
      <c r="DI83" s="139"/>
      <c r="DJ83" s="139"/>
      <c r="DK83" s="139"/>
      <c r="DL83" s="139"/>
      <c r="DM83" s="139"/>
      <c r="DN83" s="139"/>
      <c r="DO83" s="139"/>
      <c r="DP83" s="139"/>
      <c r="DQ83" s="139"/>
      <c r="DR83" s="139"/>
      <c r="DS83" s="139"/>
      <c r="DT83" s="139"/>
      <c r="DU83" s="139"/>
      <c r="DV83" s="139"/>
      <c r="DW83" s="139"/>
      <c r="DX83" s="139"/>
      <c r="DY83" s="139"/>
      <c r="DZ83" s="139"/>
      <c r="EA83" s="139"/>
      <c r="EB83" s="139"/>
      <c r="EC83" s="139"/>
      <c r="ED83" s="139"/>
      <c r="EE83" s="139"/>
      <c r="EF83" s="139"/>
      <c r="EG83" s="139"/>
      <c r="EH83" s="139"/>
      <c r="EI83" s="139"/>
      <c r="EJ83" s="139"/>
      <c r="EK83" s="139"/>
      <c r="EL83" s="139"/>
      <c r="EM83" s="139"/>
      <c r="EN83" s="139"/>
      <c r="EO83" s="139"/>
      <c r="EP83" s="139"/>
      <c r="EQ83" s="139"/>
      <c r="ER83" s="139"/>
      <c r="ES83" s="139"/>
      <c r="ET83" s="139"/>
      <c r="EU83" s="139"/>
      <c r="EV83" s="139"/>
      <c r="EW83" s="139"/>
      <c r="EX83" s="139"/>
      <c r="EY83" s="139"/>
      <c r="EZ83" s="139"/>
      <c r="FA83" s="139"/>
      <c r="FB83" s="139"/>
      <c r="FC83" s="139"/>
      <c r="FD83" s="139"/>
      <c r="FE83" s="139"/>
      <c r="FF83" s="139"/>
      <c r="FG83" s="139"/>
      <c r="FH83" s="139"/>
      <c r="FI83" s="139"/>
      <c r="FJ83" s="139"/>
      <c r="FK83" s="139"/>
      <c r="FL83" s="139"/>
      <c r="FM83" s="139"/>
      <c r="FN83" s="139"/>
      <c r="FO83" s="139"/>
      <c r="FP83" s="139"/>
      <c r="FQ83" s="139"/>
      <c r="FR83" s="139"/>
      <c r="FS83" s="139"/>
      <c r="FT83" s="139"/>
      <c r="FU83" s="139"/>
      <c r="FV83" s="139"/>
      <c r="FW83" s="139"/>
      <c r="FX83" s="139"/>
      <c r="FY83" s="139"/>
      <c r="FZ83" s="139"/>
      <c r="GA83" s="139"/>
      <c r="GB83" s="139"/>
      <c r="GC83" s="139"/>
      <c r="GD83" s="139"/>
      <c r="GE83" s="139"/>
      <c r="GF83" s="139"/>
      <c r="GG83" s="139"/>
      <c r="GH83" s="139"/>
      <c r="GI83" s="139"/>
      <c r="GJ83" s="139"/>
      <c r="GK83" s="139"/>
      <c r="GL83" s="139"/>
      <c r="GM83" s="139"/>
      <c r="GN83" s="139"/>
      <c r="GO83" s="139"/>
      <c r="GP83" s="139"/>
      <c r="GQ83" s="139"/>
      <c r="GR83" s="139"/>
      <c r="GS83" s="139"/>
      <c r="GT83" s="139"/>
      <c r="GU83" s="139"/>
      <c r="GV83" s="139"/>
      <c r="GW83" s="139"/>
      <c r="GX83" s="139"/>
      <c r="GY83" s="139"/>
      <c r="GZ83" s="139"/>
      <c r="HA83" s="139"/>
      <c r="HB83" s="139"/>
      <c r="HC83" s="139"/>
      <c r="HD83" s="139"/>
      <c r="HE83" s="139"/>
      <c r="HF83" s="139"/>
      <c r="HG83" s="139"/>
      <c r="HH83" s="139"/>
      <c r="HI83" s="139"/>
      <c r="HJ83" s="139"/>
      <c r="HK83" s="139"/>
      <c r="HL83" s="139"/>
      <c r="HM83" s="139"/>
      <c r="HN83" s="139"/>
      <c r="HO83" s="139"/>
      <c r="HP83" s="139"/>
      <c r="HQ83" s="139"/>
      <c r="HR83" s="139"/>
      <c r="HS83" s="139"/>
      <c r="HT83" s="139"/>
      <c r="HU83" s="139"/>
      <c r="HV83" s="139"/>
      <c r="HW83" s="139"/>
      <c r="HX83" s="139"/>
      <c r="HY83" s="139"/>
      <c r="HZ83" s="139"/>
      <c r="IA83" s="139"/>
      <c r="IB83" s="139"/>
      <c r="IC83" s="139"/>
      <c r="ID83" s="139"/>
      <c r="IE83" s="139"/>
      <c r="IF83" s="139"/>
      <c r="IG83" s="139"/>
      <c r="IH83" s="139"/>
      <c r="II83" s="139"/>
      <c r="IJ83" s="139"/>
      <c r="IK83" s="139"/>
      <c r="IL83" s="139"/>
      <c r="IM83" s="139"/>
      <c r="IN83" s="139"/>
      <c r="IO83" s="139"/>
      <c r="IP83" s="139"/>
      <c r="IQ83" s="139"/>
      <c r="IR83" s="139"/>
      <c r="IS83" s="139"/>
      <c r="IT83" s="139"/>
      <c r="IU83" s="139"/>
      <c r="IV83" s="139"/>
    </row>
    <row r="84" spans="1:256" ht="17.100000000000001" customHeight="1">
      <c r="A84" s="16"/>
      <c r="B84" s="211" t="s">
        <v>125</v>
      </c>
      <c r="C84" s="42" t="s">
        <v>126</v>
      </c>
      <c r="D84" s="161">
        <v>0</v>
      </c>
      <c r="E84" s="161">
        <v>0</v>
      </c>
      <c r="F84" s="161">
        <v>0</v>
      </c>
      <c r="G84" s="161">
        <v>0</v>
      </c>
      <c r="H84" s="161">
        <v>0</v>
      </c>
      <c r="I84" s="161">
        <v>0</v>
      </c>
      <c r="J84" s="161">
        <v>0</v>
      </c>
      <c r="K84" s="161">
        <v>0</v>
      </c>
      <c r="L84" s="161">
        <v>0</v>
      </c>
      <c r="M84" s="161">
        <v>0</v>
      </c>
      <c r="N84" s="161">
        <v>0</v>
      </c>
      <c r="O84" s="161">
        <v>0</v>
      </c>
      <c r="P84" s="161">
        <v>86</v>
      </c>
      <c r="Q84" s="161">
        <v>6</v>
      </c>
      <c r="R84" s="161">
        <v>7</v>
      </c>
      <c r="S84" s="161">
        <v>1</v>
      </c>
      <c r="T84" s="161">
        <v>3</v>
      </c>
      <c r="U84" s="162">
        <v>103</v>
      </c>
      <c r="V84" s="211" t="s">
        <v>125</v>
      </c>
      <c r="W84" s="42" t="s">
        <v>126</v>
      </c>
      <c r="X84" s="161">
        <v>78</v>
      </c>
      <c r="Y84" s="161">
        <v>0</v>
      </c>
      <c r="Z84" s="161">
        <v>3</v>
      </c>
      <c r="AA84" s="161">
        <v>2</v>
      </c>
      <c r="AB84" s="161">
        <v>4</v>
      </c>
      <c r="AC84" s="161">
        <v>87</v>
      </c>
      <c r="AD84" s="161">
        <v>17</v>
      </c>
      <c r="AE84" s="161">
        <v>0</v>
      </c>
      <c r="AF84" s="161">
        <v>0</v>
      </c>
      <c r="AG84" s="161">
        <v>0</v>
      </c>
      <c r="AH84" s="161">
        <v>3</v>
      </c>
      <c r="AI84" s="161">
        <v>20</v>
      </c>
      <c r="AJ84" s="161">
        <v>181</v>
      </c>
      <c r="AK84" s="161">
        <v>6</v>
      </c>
      <c r="AL84" s="161">
        <v>10</v>
      </c>
      <c r="AM84" s="161">
        <v>3</v>
      </c>
      <c r="AN84" s="161">
        <v>10</v>
      </c>
      <c r="AO84" s="162">
        <v>210</v>
      </c>
      <c r="AP84" s="211" t="s">
        <v>125</v>
      </c>
      <c r="AQ84" s="42" t="s">
        <v>126</v>
      </c>
      <c r="AR84" s="61">
        <v>0</v>
      </c>
      <c r="AS84" s="61">
        <v>0</v>
      </c>
      <c r="AT84" s="61">
        <v>0</v>
      </c>
      <c r="AU84" s="61">
        <v>0</v>
      </c>
      <c r="AV84" s="61">
        <v>0</v>
      </c>
      <c r="AW84" s="61">
        <v>0</v>
      </c>
      <c r="AX84" s="61">
        <v>0</v>
      </c>
      <c r="AY84" s="61">
        <v>0</v>
      </c>
      <c r="AZ84" s="61">
        <v>0</v>
      </c>
      <c r="BA84" s="61">
        <v>0</v>
      </c>
      <c r="BB84" s="61">
        <v>0</v>
      </c>
      <c r="BC84" s="61">
        <v>0</v>
      </c>
      <c r="BD84" s="61">
        <v>3</v>
      </c>
      <c r="BE84" s="61">
        <v>0</v>
      </c>
      <c r="BF84" s="61">
        <v>1</v>
      </c>
      <c r="BG84" s="61">
        <v>0</v>
      </c>
      <c r="BH84" s="61">
        <v>1</v>
      </c>
      <c r="BI84" s="163">
        <v>5</v>
      </c>
      <c r="BJ84" s="211" t="s">
        <v>125</v>
      </c>
      <c r="BK84" s="42" t="s">
        <v>126</v>
      </c>
      <c r="BL84" s="161">
        <v>2</v>
      </c>
      <c r="BM84" s="161">
        <v>0</v>
      </c>
      <c r="BN84" s="161">
        <v>0</v>
      </c>
      <c r="BO84" s="161">
        <v>2</v>
      </c>
      <c r="BP84" s="161">
        <v>2</v>
      </c>
      <c r="BQ84" s="161">
        <v>6</v>
      </c>
      <c r="BR84" s="161">
        <v>1</v>
      </c>
      <c r="BS84" s="161">
        <v>0</v>
      </c>
      <c r="BT84" s="161">
        <v>0</v>
      </c>
      <c r="BU84" s="161">
        <v>3</v>
      </c>
      <c r="BV84" s="161">
        <v>0</v>
      </c>
      <c r="BW84" s="161">
        <v>4</v>
      </c>
      <c r="BX84" s="161">
        <v>6</v>
      </c>
      <c r="BY84" s="161">
        <v>0</v>
      </c>
      <c r="BZ84" s="161">
        <v>1</v>
      </c>
      <c r="CA84" s="161">
        <v>5</v>
      </c>
      <c r="CB84" s="161">
        <v>3</v>
      </c>
      <c r="CC84" s="162">
        <v>15</v>
      </c>
      <c r="CD84" s="139"/>
      <c r="CE84" s="139"/>
      <c r="CF84" s="139"/>
      <c r="CG84" s="139"/>
      <c r="CH84" s="139"/>
      <c r="CI84" s="139"/>
      <c r="CJ84" s="139"/>
      <c r="CK84" s="139"/>
      <c r="CL84" s="139"/>
      <c r="CM84" s="139"/>
      <c r="CN84" s="139"/>
      <c r="CO84" s="139"/>
      <c r="CP84" s="139"/>
      <c r="CQ84" s="139"/>
      <c r="CR84" s="139"/>
      <c r="CS84" s="139"/>
      <c r="CT84" s="139"/>
      <c r="CU84" s="139"/>
      <c r="CV84" s="139"/>
      <c r="CW84" s="139"/>
      <c r="CX84" s="139"/>
      <c r="CY84" s="139"/>
      <c r="CZ84" s="139"/>
      <c r="DA84" s="139"/>
      <c r="DB84" s="139"/>
      <c r="DC84" s="139"/>
      <c r="DD84" s="139"/>
      <c r="DE84" s="139"/>
      <c r="DF84" s="139"/>
      <c r="DG84" s="139"/>
      <c r="DH84" s="139"/>
      <c r="DI84" s="139"/>
      <c r="DJ84" s="139"/>
      <c r="DK84" s="139"/>
      <c r="DL84" s="139"/>
      <c r="DM84" s="139"/>
      <c r="DN84" s="139"/>
      <c r="DO84" s="139"/>
      <c r="DP84" s="139"/>
      <c r="DQ84" s="139"/>
      <c r="DR84" s="139"/>
      <c r="DS84" s="139"/>
      <c r="DT84" s="139"/>
      <c r="DU84" s="139"/>
      <c r="DV84" s="139"/>
      <c r="DW84" s="139"/>
      <c r="DX84" s="139"/>
      <c r="DY84" s="139"/>
      <c r="DZ84" s="139"/>
      <c r="EA84" s="139"/>
      <c r="EB84" s="139"/>
      <c r="EC84" s="139"/>
      <c r="ED84" s="139"/>
      <c r="EE84" s="139"/>
      <c r="EF84" s="139"/>
      <c r="EG84" s="139"/>
      <c r="EH84" s="139"/>
      <c r="EI84" s="139"/>
      <c r="EJ84" s="139"/>
      <c r="EK84" s="139"/>
      <c r="EL84" s="139"/>
      <c r="EM84" s="139"/>
      <c r="EN84" s="139"/>
      <c r="EO84" s="139"/>
      <c r="EP84" s="139"/>
      <c r="EQ84" s="139"/>
      <c r="ER84" s="139"/>
      <c r="ES84" s="139"/>
      <c r="ET84" s="139"/>
      <c r="EU84" s="139"/>
      <c r="EV84" s="139"/>
      <c r="EW84" s="139"/>
      <c r="EX84" s="139"/>
      <c r="EY84" s="139"/>
      <c r="EZ84" s="139"/>
      <c r="FA84" s="139"/>
      <c r="FB84" s="139"/>
      <c r="FC84" s="139"/>
      <c r="FD84" s="139"/>
      <c r="FE84" s="139"/>
      <c r="FF84" s="139"/>
      <c r="FG84" s="139"/>
      <c r="FH84" s="139"/>
      <c r="FI84" s="139"/>
      <c r="FJ84" s="139"/>
      <c r="FK84" s="139"/>
      <c r="FL84" s="139"/>
      <c r="FM84" s="139"/>
      <c r="FN84" s="139"/>
      <c r="FO84" s="139"/>
      <c r="FP84" s="139"/>
      <c r="FQ84" s="139"/>
      <c r="FR84" s="139"/>
      <c r="FS84" s="139"/>
      <c r="FT84" s="139"/>
      <c r="FU84" s="139"/>
      <c r="FV84" s="139"/>
      <c r="FW84" s="139"/>
      <c r="FX84" s="139"/>
      <c r="FY84" s="139"/>
      <c r="FZ84" s="139"/>
      <c r="GA84" s="139"/>
      <c r="GB84" s="139"/>
      <c r="GC84" s="139"/>
      <c r="GD84" s="139"/>
      <c r="GE84" s="139"/>
      <c r="GF84" s="139"/>
      <c r="GG84" s="139"/>
      <c r="GH84" s="139"/>
      <c r="GI84" s="139"/>
      <c r="GJ84" s="139"/>
      <c r="GK84" s="139"/>
      <c r="GL84" s="139"/>
      <c r="GM84" s="139"/>
      <c r="GN84" s="139"/>
      <c r="GO84" s="139"/>
      <c r="GP84" s="139"/>
      <c r="GQ84" s="139"/>
      <c r="GR84" s="139"/>
      <c r="GS84" s="139"/>
      <c r="GT84" s="139"/>
      <c r="GU84" s="139"/>
      <c r="GV84" s="139"/>
      <c r="GW84" s="139"/>
      <c r="GX84" s="139"/>
      <c r="GY84" s="139"/>
      <c r="GZ84" s="139"/>
      <c r="HA84" s="139"/>
      <c r="HB84" s="139"/>
      <c r="HC84" s="139"/>
      <c r="HD84" s="139"/>
      <c r="HE84" s="139"/>
      <c r="HF84" s="139"/>
      <c r="HG84" s="139"/>
      <c r="HH84" s="139"/>
      <c r="HI84" s="139"/>
      <c r="HJ84" s="139"/>
      <c r="HK84" s="139"/>
      <c r="HL84" s="139"/>
      <c r="HM84" s="139"/>
      <c r="HN84" s="139"/>
      <c r="HO84" s="139"/>
      <c r="HP84" s="139"/>
      <c r="HQ84" s="139"/>
      <c r="HR84" s="139"/>
      <c r="HS84" s="139"/>
      <c r="HT84" s="139"/>
      <c r="HU84" s="139"/>
      <c r="HV84" s="139"/>
      <c r="HW84" s="139"/>
      <c r="HX84" s="139"/>
      <c r="HY84" s="139"/>
      <c r="HZ84" s="139"/>
      <c r="IA84" s="139"/>
      <c r="IB84" s="139"/>
      <c r="IC84" s="139"/>
      <c r="ID84" s="139"/>
      <c r="IE84" s="139"/>
      <c r="IF84" s="139"/>
      <c r="IG84" s="139"/>
      <c r="IH84" s="139"/>
      <c r="II84" s="139"/>
      <c r="IJ84" s="139"/>
      <c r="IK84" s="139"/>
      <c r="IL84" s="139"/>
      <c r="IM84" s="139"/>
      <c r="IN84" s="139"/>
      <c r="IO84" s="139"/>
      <c r="IP84" s="139"/>
      <c r="IQ84" s="139"/>
      <c r="IR84" s="139"/>
      <c r="IS84" s="139"/>
      <c r="IT84" s="139"/>
      <c r="IU84" s="139"/>
      <c r="IV84" s="139"/>
    </row>
    <row r="85" spans="1:256" ht="17.100000000000001" customHeight="1">
      <c r="A85" s="16"/>
      <c r="B85" s="188"/>
      <c r="C85" s="42" t="s">
        <v>127</v>
      </c>
      <c r="D85" s="158">
        <v>0</v>
      </c>
      <c r="E85" s="158">
        <v>0</v>
      </c>
      <c r="F85" s="158">
        <v>0</v>
      </c>
      <c r="G85" s="158">
        <v>0</v>
      </c>
      <c r="H85" s="158">
        <v>0</v>
      </c>
      <c r="I85" s="158">
        <v>0</v>
      </c>
      <c r="J85" s="158">
        <v>0</v>
      </c>
      <c r="K85" s="158">
        <v>0</v>
      </c>
      <c r="L85" s="158">
        <v>0</v>
      </c>
      <c r="M85" s="158">
        <v>0</v>
      </c>
      <c r="N85" s="158">
        <v>0</v>
      </c>
      <c r="O85" s="158">
        <v>0</v>
      </c>
      <c r="P85" s="158">
        <v>3</v>
      </c>
      <c r="Q85" s="158">
        <v>0</v>
      </c>
      <c r="R85" s="158">
        <v>0</v>
      </c>
      <c r="S85" s="158">
        <v>0</v>
      </c>
      <c r="T85" s="158">
        <v>0</v>
      </c>
      <c r="U85" s="159">
        <v>3</v>
      </c>
      <c r="V85" s="188"/>
      <c r="W85" s="42" t="s">
        <v>127</v>
      </c>
      <c r="X85" s="158">
        <v>21</v>
      </c>
      <c r="Y85" s="158">
        <v>0</v>
      </c>
      <c r="Z85" s="158">
        <v>0</v>
      </c>
      <c r="AA85" s="158">
        <v>0</v>
      </c>
      <c r="AB85" s="158">
        <v>1</v>
      </c>
      <c r="AC85" s="158">
        <v>22</v>
      </c>
      <c r="AD85" s="158">
        <v>0</v>
      </c>
      <c r="AE85" s="158">
        <v>0</v>
      </c>
      <c r="AF85" s="158">
        <v>0</v>
      </c>
      <c r="AG85" s="158">
        <v>0</v>
      </c>
      <c r="AH85" s="158">
        <v>0</v>
      </c>
      <c r="AI85" s="158">
        <v>0</v>
      </c>
      <c r="AJ85" s="158">
        <v>24</v>
      </c>
      <c r="AK85" s="158">
        <v>0</v>
      </c>
      <c r="AL85" s="158">
        <v>0</v>
      </c>
      <c r="AM85" s="158">
        <v>0</v>
      </c>
      <c r="AN85" s="158">
        <v>1</v>
      </c>
      <c r="AO85" s="159">
        <v>25</v>
      </c>
      <c r="AP85" s="188"/>
      <c r="AQ85" s="42" t="s">
        <v>127</v>
      </c>
      <c r="AR85" s="51">
        <v>0</v>
      </c>
      <c r="AS85" s="51">
        <v>0</v>
      </c>
      <c r="AT85" s="51">
        <v>0</v>
      </c>
      <c r="AU85" s="51">
        <v>0</v>
      </c>
      <c r="AV85" s="51">
        <v>0</v>
      </c>
      <c r="AW85" s="51">
        <v>0</v>
      </c>
      <c r="AX85" s="51">
        <v>0</v>
      </c>
      <c r="AY85" s="51">
        <v>0</v>
      </c>
      <c r="AZ85" s="51">
        <v>0</v>
      </c>
      <c r="BA85" s="51">
        <v>0</v>
      </c>
      <c r="BB85" s="51">
        <v>0</v>
      </c>
      <c r="BC85" s="51">
        <v>0</v>
      </c>
      <c r="BD85" s="51">
        <v>0</v>
      </c>
      <c r="BE85" s="51">
        <v>0</v>
      </c>
      <c r="BF85" s="51">
        <v>0</v>
      </c>
      <c r="BG85" s="51">
        <v>1</v>
      </c>
      <c r="BH85" s="51">
        <v>0</v>
      </c>
      <c r="BI85" s="160">
        <v>1</v>
      </c>
      <c r="BJ85" s="188"/>
      <c r="BK85" s="42" t="s">
        <v>127</v>
      </c>
      <c r="BL85" s="158">
        <v>3</v>
      </c>
      <c r="BM85" s="158">
        <v>0</v>
      </c>
      <c r="BN85" s="158">
        <v>1</v>
      </c>
      <c r="BO85" s="158">
        <v>0</v>
      </c>
      <c r="BP85" s="158">
        <v>1</v>
      </c>
      <c r="BQ85" s="158">
        <v>5</v>
      </c>
      <c r="BR85" s="158">
        <v>0</v>
      </c>
      <c r="BS85" s="158">
        <v>0</v>
      </c>
      <c r="BT85" s="158">
        <v>0</v>
      </c>
      <c r="BU85" s="158">
        <v>0</v>
      </c>
      <c r="BV85" s="158">
        <v>0</v>
      </c>
      <c r="BW85" s="158">
        <v>0</v>
      </c>
      <c r="BX85" s="158">
        <v>3</v>
      </c>
      <c r="BY85" s="158">
        <v>0</v>
      </c>
      <c r="BZ85" s="158">
        <v>1</v>
      </c>
      <c r="CA85" s="158">
        <v>1</v>
      </c>
      <c r="CB85" s="158">
        <v>1</v>
      </c>
      <c r="CC85" s="159">
        <v>6</v>
      </c>
      <c r="CD85" s="139"/>
      <c r="CE85" s="139"/>
      <c r="CF85" s="139"/>
      <c r="CG85" s="139"/>
      <c r="CH85" s="139"/>
      <c r="CI85" s="139"/>
      <c r="CJ85" s="139"/>
      <c r="CK85" s="139"/>
      <c r="CL85" s="139"/>
      <c r="CM85" s="139"/>
      <c r="CN85" s="139"/>
      <c r="CO85" s="139"/>
      <c r="CP85" s="139"/>
      <c r="CQ85" s="139"/>
      <c r="CR85" s="139"/>
      <c r="CS85" s="139"/>
      <c r="CT85" s="139"/>
      <c r="CU85" s="139"/>
      <c r="CV85" s="139"/>
      <c r="CW85" s="139"/>
      <c r="CX85" s="139"/>
      <c r="CY85" s="139"/>
      <c r="CZ85" s="139"/>
      <c r="DA85" s="139"/>
      <c r="DB85" s="139"/>
      <c r="DC85" s="139"/>
      <c r="DD85" s="139"/>
      <c r="DE85" s="139"/>
      <c r="DF85" s="139"/>
      <c r="DG85" s="139"/>
      <c r="DH85" s="139"/>
      <c r="DI85" s="139"/>
      <c r="DJ85" s="139"/>
      <c r="DK85" s="139"/>
      <c r="DL85" s="139"/>
      <c r="DM85" s="139"/>
      <c r="DN85" s="139"/>
      <c r="DO85" s="139"/>
      <c r="DP85" s="139"/>
      <c r="DQ85" s="139"/>
      <c r="DR85" s="139"/>
      <c r="DS85" s="139"/>
      <c r="DT85" s="139"/>
      <c r="DU85" s="139"/>
      <c r="DV85" s="139"/>
      <c r="DW85" s="139"/>
      <c r="DX85" s="139"/>
      <c r="DY85" s="139"/>
      <c r="DZ85" s="139"/>
      <c r="EA85" s="139"/>
      <c r="EB85" s="139"/>
      <c r="EC85" s="139"/>
      <c r="ED85" s="139"/>
      <c r="EE85" s="139"/>
      <c r="EF85" s="139"/>
      <c r="EG85" s="139"/>
      <c r="EH85" s="139"/>
      <c r="EI85" s="139"/>
      <c r="EJ85" s="139"/>
      <c r="EK85" s="139"/>
      <c r="EL85" s="139"/>
      <c r="EM85" s="139"/>
      <c r="EN85" s="139"/>
      <c r="EO85" s="139"/>
      <c r="EP85" s="139"/>
      <c r="EQ85" s="139"/>
      <c r="ER85" s="139"/>
      <c r="ES85" s="139"/>
      <c r="ET85" s="139"/>
      <c r="EU85" s="139"/>
      <c r="EV85" s="139"/>
      <c r="EW85" s="139"/>
      <c r="EX85" s="139"/>
      <c r="EY85" s="139"/>
      <c r="EZ85" s="139"/>
      <c r="FA85" s="139"/>
      <c r="FB85" s="139"/>
      <c r="FC85" s="139"/>
      <c r="FD85" s="139"/>
      <c r="FE85" s="139"/>
      <c r="FF85" s="139"/>
      <c r="FG85" s="139"/>
      <c r="FH85" s="139"/>
      <c r="FI85" s="139"/>
      <c r="FJ85" s="139"/>
      <c r="FK85" s="139"/>
      <c r="FL85" s="139"/>
      <c r="FM85" s="139"/>
      <c r="FN85" s="139"/>
      <c r="FO85" s="139"/>
      <c r="FP85" s="139"/>
      <c r="FQ85" s="139"/>
      <c r="FR85" s="139"/>
      <c r="FS85" s="139"/>
      <c r="FT85" s="139"/>
      <c r="FU85" s="139"/>
      <c r="FV85" s="139"/>
      <c r="FW85" s="139"/>
      <c r="FX85" s="139"/>
      <c r="FY85" s="139"/>
      <c r="FZ85" s="139"/>
      <c r="GA85" s="139"/>
      <c r="GB85" s="139"/>
      <c r="GC85" s="139"/>
      <c r="GD85" s="139"/>
      <c r="GE85" s="139"/>
      <c r="GF85" s="139"/>
      <c r="GG85" s="139"/>
      <c r="GH85" s="139"/>
      <c r="GI85" s="139"/>
      <c r="GJ85" s="139"/>
      <c r="GK85" s="139"/>
      <c r="GL85" s="139"/>
      <c r="GM85" s="139"/>
      <c r="GN85" s="139"/>
      <c r="GO85" s="139"/>
      <c r="GP85" s="139"/>
      <c r="GQ85" s="139"/>
      <c r="GR85" s="139"/>
      <c r="GS85" s="139"/>
      <c r="GT85" s="139"/>
      <c r="GU85" s="139"/>
      <c r="GV85" s="139"/>
      <c r="GW85" s="139"/>
      <c r="GX85" s="139"/>
      <c r="GY85" s="139"/>
      <c r="GZ85" s="139"/>
      <c r="HA85" s="139"/>
      <c r="HB85" s="139"/>
      <c r="HC85" s="139"/>
      <c r="HD85" s="139"/>
      <c r="HE85" s="139"/>
      <c r="HF85" s="139"/>
      <c r="HG85" s="139"/>
      <c r="HH85" s="139"/>
      <c r="HI85" s="139"/>
      <c r="HJ85" s="139"/>
      <c r="HK85" s="139"/>
      <c r="HL85" s="139"/>
      <c r="HM85" s="139"/>
      <c r="HN85" s="139"/>
      <c r="HO85" s="139"/>
      <c r="HP85" s="139"/>
      <c r="HQ85" s="139"/>
      <c r="HR85" s="139"/>
      <c r="HS85" s="139"/>
      <c r="HT85" s="139"/>
      <c r="HU85" s="139"/>
      <c r="HV85" s="139"/>
      <c r="HW85" s="139"/>
      <c r="HX85" s="139"/>
      <c r="HY85" s="139"/>
      <c r="HZ85" s="139"/>
      <c r="IA85" s="139"/>
      <c r="IB85" s="139"/>
      <c r="IC85" s="139"/>
      <c r="ID85" s="139"/>
      <c r="IE85" s="139"/>
      <c r="IF85" s="139"/>
      <c r="IG85" s="139"/>
      <c r="IH85" s="139"/>
      <c r="II85" s="139"/>
      <c r="IJ85" s="139"/>
      <c r="IK85" s="139"/>
      <c r="IL85" s="139"/>
      <c r="IM85" s="139"/>
      <c r="IN85" s="139"/>
      <c r="IO85" s="139"/>
      <c r="IP85" s="139"/>
      <c r="IQ85" s="139"/>
      <c r="IR85" s="139"/>
      <c r="IS85" s="139"/>
      <c r="IT85" s="139"/>
      <c r="IU85" s="139"/>
      <c r="IV85" s="139"/>
    </row>
    <row r="86" spans="1:256" ht="17.100000000000001" customHeight="1">
      <c r="A86" s="16"/>
      <c r="B86" s="188"/>
      <c r="C86" s="95" t="s">
        <v>128</v>
      </c>
      <c r="D86" s="158">
        <v>0</v>
      </c>
      <c r="E86" s="158">
        <v>0</v>
      </c>
      <c r="F86" s="158">
        <v>0</v>
      </c>
      <c r="G86" s="158">
        <v>0</v>
      </c>
      <c r="H86" s="158">
        <v>0</v>
      </c>
      <c r="I86" s="158">
        <v>0</v>
      </c>
      <c r="J86" s="158">
        <v>0</v>
      </c>
      <c r="K86" s="158">
        <v>0</v>
      </c>
      <c r="L86" s="158">
        <v>0</v>
      </c>
      <c r="M86" s="158" t="s">
        <v>64</v>
      </c>
      <c r="N86" s="158">
        <v>0</v>
      </c>
      <c r="O86" s="158">
        <v>0</v>
      </c>
      <c r="P86" s="158">
        <v>15</v>
      </c>
      <c r="Q86" s="158">
        <v>0</v>
      </c>
      <c r="R86" s="158">
        <v>1</v>
      </c>
      <c r="S86" s="158">
        <v>0</v>
      </c>
      <c r="T86" s="158">
        <v>2</v>
      </c>
      <c r="U86" s="159">
        <v>18</v>
      </c>
      <c r="V86" s="188"/>
      <c r="W86" s="95" t="s">
        <v>128</v>
      </c>
      <c r="X86" s="158">
        <v>4</v>
      </c>
      <c r="Y86" s="158">
        <v>0</v>
      </c>
      <c r="Z86" s="158">
        <v>0</v>
      </c>
      <c r="AA86" s="158">
        <v>0</v>
      </c>
      <c r="AB86" s="158">
        <v>0</v>
      </c>
      <c r="AC86" s="158">
        <v>4</v>
      </c>
      <c r="AD86" s="158">
        <v>0</v>
      </c>
      <c r="AE86" s="158">
        <v>0</v>
      </c>
      <c r="AF86" s="158">
        <v>0</v>
      </c>
      <c r="AG86" s="158">
        <v>0</v>
      </c>
      <c r="AH86" s="158">
        <v>0</v>
      </c>
      <c r="AI86" s="158">
        <v>0</v>
      </c>
      <c r="AJ86" s="158">
        <v>19</v>
      </c>
      <c r="AK86" s="158">
        <v>0</v>
      </c>
      <c r="AL86" s="158">
        <v>1</v>
      </c>
      <c r="AM86" s="158">
        <v>0</v>
      </c>
      <c r="AN86" s="158">
        <v>2</v>
      </c>
      <c r="AO86" s="159">
        <v>22</v>
      </c>
      <c r="AP86" s="188"/>
      <c r="AQ86" s="95" t="s">
        <v>128</v>
      </c>
      <c r="AR86" s="51">
        <v>0</v>
      </c>
      <c r="AS86" s="51">
        <v>0</v>
      </c>
      <c r="AT86" s="51">
        <v>0</v>
      </c>
      <c r="AU86" s="51">
        <v>0</v>
      </c>
      <c r="AV86" s="51">
        <v>0</v>
      </c>
      <c r="AW86" s="51">
        <v>0</v>
      </c>
      <c r="AX86" s="51">
        <v>0</v>
      </c>
      <c r="AY86" s="51">
        <v>0</v>
      </c>
      <c r="AZ86" s="51">
        <v>0</v>
      </c>
      <c r="BA86" s="51">
        <v>0</v>
      </c>
      <c r="BB86" s="51">
        <v>0</v>
      </c>
      <c r="BC86" s="51">
        <v>0</v>
      </c>
      <c r="BD86" s="51">
        <v>0</v>
      </c>
      <c r="BE86" s="51">
        <v>0</v>
      </c>
      <c r="BF86" s="51">
        <v>0</v>
      </c>
      <c r="BG86" s="51">
        <v>0</v>
      </c>
      <c r="BH86" s="51">
        <v>1</v>
      </c>
      <c r="BI86" s="160">
        <v>1</v>
      </c>
      <c r="BJ86" s="188"/>
      <c r="BK86" s="95" t="s">
        <v>128</v>
      </c>
      <c r="BL86" s="158">
        <v>1</v>
      </c>
      <c r="BM86" s="158">
        <v>0</v>
      </c>
      <c r="BN86" s="158">
        <v>0</v>
      </c>
      <c r="BO86" s="158">
        <v>0</v>
      </c>
      <c r="BP86" s="158">
        <v>0</v>
      </c>
      <c r="BQ86" s="158">
        <v>1</v>
      </c>
      <c r="BR86" s="158">
        <v>0</v>
      </c>
      <c r="BS86" s="158">
        <v>0</v>
      </c>
      <c r="BT86" s="158">
        <v>0</v>
      </c>
      <c r="BU86" s="158">
        <v>1</v>
      </c>
      <c r="BV86" s="158">
        <v>0</v>
      </c>
      <c r="BW86" s="158">
        <v>1</v>
      </c>
      <c r="BX86" s="158">
        <v>1</v>
      </c>
      <c r="BY86" s="158">
        <v>0</v>
      </c>
      <c r="BZ86" s="158">
        <v>0</v>
      </c>
      <c r="CA86" s="158">
        <v>1</v>
      </c>
      <c r="CB86" s="158">
        <v>1</v>
      </c>
      <c r="CC86" s="159">
        <v>3</v>
      </c>
      <c r="CD86" s="168"/>
      <c r="CE86" s="139"/>
      <c r="CF86" s="139"/>
      <c r="CG86" s="139"/>
      <c r="CH86" s="139"/>
      <c r="CI86" s="139"/>
      <c r="CJ86" s="139"/>
      <c r="CK86" s="139"/>
      <c r="CL86" s="139"/>
      <c r="CM86" s="139"/>
      <c r="CN86" s="139"/>
      <c r="CO86" s="139"/>
      <c r="CP86" s="139"/>
      <c r="CQ86" s="139"/>
      <c r="CR86" s="139"/>
      <c r="CS86" s="139"/>
      <c r="CT86" s="139"/>
      <c r="CU86" s="139"/>
      <c r="CV86" s="139"/>
      <c r="CW86" s="139"/>
      <c r="CX86" s="139"/>
      <c r="CY86" s="139"/>
      <c r="CZ86" s="139"/>
      <c r="DA86" s="139"/>
      <c r="DB86" s="139"/>
      <c r="DC86" s="139"/>
      <c r="DD86" s="139"/>
      <c r="DE86" s="139"/>
      <c r="DF86" s="139"/>
      <c r="DG86" s="139"/>
      <c r="DH86" s="139"/>
      <c r="DI86" s="139"/>
      <c r="DJ86" s="139"/>
      <c r="DK86" s="139"/>
      <c r="DL86" s="139"/>
      <c r="DM86" s="139"/>
      <c r="DN86" s="139"/>
      <c r="DO86" s="139"/>
      <c r="DP86" s="139"/>
      <c r="DQ86" s="139"/>
      <c r="DR86" s="139"/>
      <c r="DS86" s="139"/>
      <c r="DT86" s="139"/>
      <c r="DU86" s="139"/>
      <c r="DV86" s="139"/>
      <c r="DW86" s="139"/>
      <c r="DX86" s="139"/>
      <c r="DY86" s="139"/>
      <c r="DZ86" s="139"/>
      <c r="EA86" s="139"/>
      <c r="EB86" s="139"/>
      <c r="EC86" s="139"/>
      <c r="ED86" s="139"/>
      <c r="EE86" s="139"/>
      <c r="EF86" s="139"/>
      <c r="EG86" s="139"/>
      <c r="EH86" s="139"/>
      <c r="EI86" s="139"/>
      <c r="EJ86" s="139"/>
      <c r="EK86" s="139"/>
      <c r="EL86" s="139"/>
      <c r="EM86" s="139"/>
      <c r="EN86" s="139"/>
      <c r="EO86" s="139"/>
      <c r="EP86" s="139"/>
      <c r="EQ86" s="139"/>
      <c r="ER86" s="139"/>
      <c r="ES86" s="139"/>
      <c r="ET86" s="139"/>
      <c r="EU86" s="139"/>
      <c r="EV86" s="139"/>
      <c r="EW86" s="139"/>
      <c r="EX86" s="139"/>
      <c r="EY86" s="139"/>
      <c r="EZ86" s="139"/>
      <c r="FA86" s="139"/>
      <c r="FB86" s="139"/>
      <c r="FC86" s="139"/>
      <c r="FD86" s="139"/>
      <c r="FE86" s="139"/>
      <c r="FF86" s="139"/>
      <c r="FG86" s="139"/>
      <c r="FH86" s="139"/>
      <c r="FI86" s="139"/>
      <c r="FJ86" s="139"/>
      <c r="FK86" s="139"/>
      <c r="FL86" s="139"/>
      <c r="FM86" s="139"/>
      <c r="FN86" s="139"/>
      <c r="FO86" s="139"/>
      <c r="FP86" s="139"/>
      <c r="FQ86" s="139"/>
      <c r="FR86" s="139"/>
      <c r="FS86" s="139"/>
      <c r="FT86" s="139"/>
      <c r="FU86" s="139"/>
      <c r="FV86" s="139"/>
      <c r="FW86" s="139"/>
      <c r="FX86" s="139"/>
      <c r="FY86" s="139"/>
      <c r="FZ86" s="139"/>
      <c r="GA86" s="139"/>
      <c r="GB86" s="139"/>
      <c r="GC86" s="139"/>
      <c r="GD86" s="139"/>
      <c r="GE86" s="139"/>
      <c r="GF86" s="139"/>
      <c r="GG86" s="139"/>
      <c r="GH86" s="139"/>
      <c r="GI86" s="139"/>
      <c r="GJ86" s="139"/>
      <c r="GK86" s="139"/>
      <c r="GL86" s="139"/>
      <c r="GM86" s="139"/>
      <c r="GN86" s="139"/>
      <c r="GO86" s="139"/>
      <c r="GP86" s="139"/>
      <c r="GQ86" s="139"/>
      <c r="GR86" s="139"/>
      <c r="GS86" s="139"/>
      <c r="GT86" s="139"/>
      <c r="GU86" s="139"/>
      <c r="GV86" s="139"/>
      <c r="GW86" s="139"/>
      <c r="GX86" s="139"/>
      <c r="GY86" s="139"/>
      <c r="GZ86" s="139"/>
      <c r="HA86" s="139"/>
      <c r="HB86" s="139"/>
      <c r="HC86" s="139"/>
      <c r="HD86" s="139"/>
      <c r="HE86" s="139"/>
      <c r="HF86" s="139"/>
      <c r="HG86" s="139"/>
      <c r="HH86" s="139"/>
      <c r="HI86" s="139"/>
      <c r="HJ86" s="139"/>
      <c r="HK86" s="139"/>
      <c r="HL86" s="139"/>
      <c r="HM86" s="139"/>
      <c r="HN86" s="139"/>
      <c r="HO86" s="139"/>
      <c r="HP86" s="139"/>
      <c r="HQ86" s="139"/>
      <c r="HR86" s="139"/>
      <c r="HS86" s="139"/>
      <c r="HT86" s="139"/>
      <c r="HU86" s="139"/>
      <c r="HV86" s="139"/>
      <c r="HW86" s="139"/>
      <c r="HX86" s="139"/>
      <c r="HY86" s="139"/>
      <c r="HZ86" s="139"/>
      <c r="IA86" s="139"/>
      <c r="IB86" s="139"/>
      <c r="IC86" s="139"/>
      <c r="ID86" s="139"/>
      <c r="IE86" s="139"/>
      <c r="IF86" s="139"/>
      <c r="IG86" s="139"/>
      <c r="IH86" s="139"/>
      <c r="II86" s="139"/>
      <c r="IJ86" s="139"/>
      <c r="IK86" s="139"/>
      <c r="IL86" s="139"/>
      <c r="IM86" s="139"/>
      <c r="IN86" s="139"/>
      <c r="IO86" s="139"/>
      <c r="IP86" s="139"/>
      <c r="IQ86" s="139"/>
      <c r="IR86" s="139"/>
      <c r="IS86" s="139"/>
      <c r="IT86" s="139"/>
      <c r="IU86" s="139"/>
      <c r="IV86" s="139"/>
    </row>
    <row r="87" spans="1:256" ht="17.100000000000001" customHeight="1">
      <c r="A87" s="16"/>
      <c r="B87" s="189"/>
      <c r="C87" s="30" t="s">
        <v>34</v>
      </c>
      <c r="D87" s="155">
        <f t="shared" ref="D87:U87" si="60">SUM(D84:D86)</f>
        <v>0</v>
      </c>
      <c r="E87" s="155">
        <f t="shared" si="60"/>
        <v>0</v>
      </c>
      <c r="F87" s="155">
        <f t="shared" si="60"/>
        <v>0</v>
      </c>
      <c r="G87" s="155">
        <f t="shared" si="60"/>
        <v>0</v>
      </c>
      <c r="H87" s="155">
        <f t="shared" si="60"/>
        <v>0</v>
      </c>
      <c r="I87" s="155">
        <f t="shared" si="60"/>
        <v>0</v>
      </c>
      <c r="J87" s="155">
        <f t="shared" si="60"/>
        <v>0</v>
      </c>
      <c r="K87" s="155">
        <f t="shared" si="60"/>
        <v>0</v>
      </c>
      <c r="L87" s="155">
        <f t="shared" si="60"/>
        <v>0</v>
      </c>
      <c r="M87" s="155">
        <f t="shared" si="60"/>
        <v>0</v>
      </c>
      <c r="N87" s="155">
        <f t="shared" si="60"/>
        <v>0</v>
      </c>
      <c r="O87" s="155">
        <f t="shared" si="60"/>
        <v>0</v>
      </c>
      <c r="P87" s="155">
        <f t="shared" si="60"/>
        <v>104</v>
      </c>
      <c r="Q87" s="155">
        <f t="shared" si="60"/>
        <v>6</v>
      </c>
      <c r="R87" s="155">
        <f t="shared" si="60"/>
        <v>8</v>
      </c>
      <c r="S87" s="155">
        <f t="shared" si="60"/>
        <v>1</v>
      </c>
      <c r="T87" s="155">
        <f t="shared" si="60"/>
        <v>5</v>
      </c>
      <c r="U87" s="156">
        <f t="shared" si="60"/>
        <v>124</v>
      </c>
      <c r="V87" s="189"/>
      <c r="W87" s="30" t="s">
        <v>34</v>
      </c>
      <c r="X87" s="155">
        <f t="shared" ref="X87:AO87" si="61">SUM(X84:X86)</f>
        <v>103</v>
      </c>
      <c r="Y87" s="155">
        <f t="shared" si="61"/>
        <v>0</v>
      </c>
      <c r="Z87" s="155">
        <f t="shared" si="61"/>
        <v>3</v>
      </c>
      <c r="AA87" s="155">
        <f t="shared" si="61"/>
        <v>2</v>
      </c>
      <c r="AB87" s="155">
        <f t="shared" si="61"/>
        <v>5</v>
      </c>
      <c r="AC87" s="155">
        <f t="shared" si="61"/>
        <v>113</v>
      </c>
      <c r="AD87" s="155">
        <f t="shared" si="61"/>
        <v>17</v>
      </c>
      <c r="AE87" s="155">
        <f t="shared" si="61"/>
        <v>0</v>
      </c>
      <c r="AF87" s="155">
        <f t="shared" si="61"/>
        <v>0</v>
      </c>
      <c r="AG87" s="155">
        <f t="shared" si="61"/>
        <v>0</v>
      </c>
      <c r="AH87" s="155">
        <f t="shared" si="61"/>
        <v>3</v>
      </c>
      <c r="AI87" s="155">
        <f t="shared" si="61"/>
        <v>20</v>
      </c>
      <c r="AJ87" s="155">
        <f t="shared" si="61"/>
        <v>224</v>
      </c>
      <c r="AK87" s="155">
        <f t="shared" si="61"/>
        <v>6</v>
      </c>
      <c r="AL87" s="155">
        <f t="shared" si="61"/>
        <v>11</v>
      </c>
      <c r="AM87" s="155">
        <f t="shared" si="61"/>
        <v>3</v>
      </c>
      <c r="AN87" s="155">
        <f t="shared" si="61"/>
        <v>13</v>
      </c>
      <c r="AO87" s="156">
        <f t="shared" si="61"/>
        <v>257</v>
      </c>
      <c r="AP87" s="189"/>
      <c r="AQ87" s="30" t="s">
        <v>34</v>
      </c>
      <c r="AR87" s="155">
        <f t="shared" ref="AR87:BI87" si="62">SUM(AR84:AR86)</f>
        <v>0</v>
      </c>
      <c r="AS87" s="155">
        <f t="shared" si="62"/>
        <v>0</v>
      </c>
      <c r="AT87" s="155">
        <f t="shared" si="62"/>
        <v>0</v>
      </c>
      <c r="AU87" s="155">
        <f t="shared" si="62"/>
        <v>0</v>
      </c>
      <c r="AV87" s="155">
        <f t="shared" si="62"/>
        <v>0</v>
      </c>
      <c r="AW87" s="155">
        <f t="shared" si="62"/>
        <v>0</v>
      </c>
      <c r="AX87" s="155">
        <f t="shared" si="62"/>
        <v>0</v>
      </c>
      <c r="AY87" s="155">
        <f t="shared" si="62"/>
        <v>0</v>
      </c>
      <c r="AZ87" s="155">
        <f t="shared" si="62"/>
        <v>0</v>
      </c>
      <c r="BA87" s="155">
        <f t="shared" si="62"/>
        <v>0</v>
      </c>
      <c r="BB87" s="155">
        <f t="shared" si="62"/>
        <v>0</v>
      </c>
      <c r="BC87" s="155">
        <f t="shared" si="62"/>
        <v>0</v>
      </c>
      <c r="BD87" s="155">
        <f t="shared" si="62"/>
        <v>3</v>
      </c>
      <c r="BE87" s="155">
        <f t="shared" si="62"/>
        <v>0</v>
      </c>
      <c r="BF87" s="155">
        <f t="shared" si="62"/>
        <v>1</v>
      </c>
      <c r="BG87" s="155">
        <f t="shared" si="62"/>
        <v>1</v>
      </c>
      <c r="BH87" s="155">
        <f t="shared" si="62"/>
        <v>2</v>
      </c>
      <c r="BI87" s="156">
        <f t="shared" si="62"/>
        <v>7</v>
      </c>
      <c r="BJ87" s="189"/>
      <c r="BK87" s="30" t="s">
        <v>34</v>
      </c>
      <c r="BL87" s="155">
        <f t="shared" ref="BL87:CC87" si="63">SUM(BL84:BL86)</f>
        <v>6</v>
      </c>
      <c r="BM87" s="155">
        <f t="shared" si="63"/>
        <v>0</v>
      </c>
      <c r="BN87" s="155">
        <f t="shared" si="63"/>
        <v>1</v>
      </c>
      <c r="BO87" s="155">
        <f t="shared" si="63"/>
        <v>2</v>
      </c>
      <c r="BP87" s="155">
        <f t="shared" si="63"/>
        <v>3</v>
      </c>
      <c r="BQ87" s="155">
        <f t="shared" si="63"/>
        <v>12</v>
      </c>
      <c r="BR87" s="155">
        <f t="shared" si="63"/>
        <v>1</v>
      </c>
      <c r="BS87" s="155">
        <f t="shared" si="63"/>
        <v>0</v>
      </c>
      <c r="BT87" s="155">
        <f t="shared" si="63"/>
        <v>0</v>
      </c>
      <c r="BU87" s="155">
        <f t="shared" si="63"/>
        <v>4</v>
      </c>
      <c r="BV87" s="155">
        <f t="shared" si="63"/>
        <v>0</v>
      </c>
      <c r="BW87" s="155">
        <f t="shared" si="63"/>
        <v>5</v>
      </c>
      <c r="BX87" s="155">
        <f t="shared" si="63"/>
        <v>10</v>
      </c>
      <c r="BY87" s="155">
        <f t="shared" si="63"/>
        <v>0</v>
      </c>
      <c r="BZ87" s="155">
        <f t="shared" si="63"/>
        <v>2</v>
      </c>
      <c r="CA87" s="155">
        <f t="shared" si="63"/>
        <v>7</v>
      </c>
      <c r="CB87" s="155">
        <f t="shared" si="63"/>
        <v>5</v>
      </c>
      <c r="CC87" s="156">
        <f t="shared" si="63"/>
        <v>24</v>
      </c>
      <c r="CD87" s="139"/>
      <c r="CE87" s="139"/>
      <c r="CF87" s="139"/>
      <c r="CG87" s="139"/>
      <c r="CH87" s="139"/>
      <c r="CI87" s="139"/>
      <c r="CJ87" s="139"/>
      <c r="CK87" s="139"/>
      <c r="CL87" s="139"/>
      <c r="CM87" s="139"/>
      <c r="CN87" s="139"/>
      <c r="CO87" s="139"/>
      <c r="CP87" s="139"/>
      <c r="CQ87" s="139"/>
      <c r="CR87" s="139"/>
      <c r="CS87" s="139"/>
      <c r="CT87" s="139"/>
      <c r="CU87" s="139"/>
      <c r="CV87" s="139"/>
      <c r="CW87" s="139"/>
      <c r="CX87" s="139"/>
      <c r="CY87" s="139"/>
      <c r="CZ87" s="139"/>
      <c r="DA87" s="139"/>
      <c r="DB87" s="139"/>
      <c r="DC87" s="139"/>
      <c r="DD87" s="139"/>
      <c r="DE87" s="139"/>
      <c r="DF87" s="139"/>
      <c r="DG87" s="139"/>
      <c r="DH87" s="139"/>
      <c r="DI87" s="139"/>
      <c r="DJ87" s="139"/>
      <c r="DK87" s="139"/>
      <c r="DL87" s="139"/>
      <c r="DM87" s="139"/>
      <c r="DN87" s="139"/>
      <c r="DO87" s="139"/>
      <c r="DP87" s="139"/>
      <c r="DQ87" s="139"/>
      <c r="DR87" s="139"/>
      <c r="DS87" s="139"/>
      <c r="DT87" s="139"/>
      <c r="DU87" s="139"/>
      <c r="DV87" s="139"/>
      <c r="DW87" s="139"/>
      <c r="DX87" s="139"/>
      <c r="DY87" s="139"/>
      <c r="DZ87" s="139"/>
      <c r="EA87" s="139"/>
      <c r="EB87" s="139"/>
      <c r="EC87" s="139"/>
      <c r="ED87" s="139"/>
      <c r="EE87" s="139"/>
      <c r="EF87" s="139"/>
      <c r="EG87" s="139"/>
      <c r="EH87" s="139"/>
      <c r="EI87" s="139"/>
      <c r="EJ87" s="139"/>
      <c r="EK87" s="139"/>
      <c r="EL87" s="139"/>
      <c r="EM87" s="139"/>
      <c r="EN87" s="139"/>
      <c r="EO87" s="139"/>
      <c r="EP87" s="139"/>
      <c r="EQ87" s="139"/>
      <c r="ER87" s="139"/>
      <c r="ES87" s="139"/>
      <c r="ET87" s="139"/>
      <c r="EU87" s="139"/>
      <c r="EV87" s="139"/>
      <c r="EW87" s="139"/>
      <c r="EX87" s="139"/>
      <c r="EY87" s="139"/>
      <c r="EZ87" s="139"/>
      <c r="FA87" s="139"/>
      <c r="FB87" s="139"/>
      <c r="FC87" s="139"/>
      <c r="FD87" s="139"/>
      <c r="FE87" s="139"/>
      <c r="FF87" s="139"/>
      <c r="FG87" s="139"/>
      <c r="FH87" s="139"/>
      <c r="FI87" s="139"/>
      <c r="FJ87" s="139"/>
      <c r="FK87" s="139"/>
      <c r="FL87" s="139"/>
      <c r="FM87" s="139"/>
      <c r="FN87" s="139"/>
      <c r="FO87" s="139"/>
      <c r="FP87" s="139"/>
      <c r="FQ87" s="139"/>
      <c r="FR87" s="139"/>
      <c r="FS87" s="139"/>
      <c r="FT87" s="139"/>
      <c r="FU87" s="139"/>
      <c r="FV87" s="139"/>
      <c r="FW87" s="139"/>
      <c r="FX87" s="139"/>
      <c r="FY87" s="139"/>
      <c r="FZ87" s="139"/>
      <c r="GA87" s="139"/>
      <c r="GB87" s="139"/>
      <c r="GC87" s="139"/>
      <c r="GD87" s="139"/>
      <c r="GE87" s="139"/>
      <c r="GF87" s="139"/>
      <c r="GG87" s="139"/>
      <c r="GH87" s="139"/>
      <c r="GI87" s="139"/>
      <c r="GJ87" s="139"/>
      <c r="GK87" s="139"/>
      <c r="GL87" s="139"/>
      <c r="GM87" s="139"/>
      <c r="GN87" s="139"/>
      <c r="GO87" s="139"/>
      <c r="GP87" s="139"/>
      <c r="GQ87" s="139"/>
      <c r="GR87" s="139"/>
      <c r="GS87" s="139"/>
      <c r="GT87" s="139"/>
      <c r="GU87" s="139"/>
      <c r="GV87" s="139"/>
      <c r="GW87" s="139"/>
      <c r="GX87" s="139"/>
      <c r="GY87" s="139"/>
      <c r="GZ87" s="139"/>
      <c r="HA87" s="139"/>
      <c r="HB87" s="139"/>
      <c r="HC87" s="139"/>
      <c r="HD87" s="139"/>
      <c r="HE87" s="139"/>
      <c r="HF87" s="139"/>
      <c r="HG87" s="139"/>
      <c r="HH87" s="139"/>
      <c r="HI87" s="139"/>
      <c r="HJ87" s="139"/>
      <c r="HK87" s="139"/>
      <c r="HL87" s="139"/>
      <c r="HM87" s="139"/>
      <c r="HN87" s="139"/>
      <c r="HO87" s="139"/>
      <c r="HP87" s="139"/>
      <c r="HQ87" s="139"/>
      <c r="HR87" s="139"/>
      <c r="HS87" s="139"/>
      <c r="HT87" s="139"/>
      <c r="HU87" s="139"/>
      <c r="HV87" s="139"/>
      <c r="HW87" s="139"/>
      <c r="HX87" s="139"/>
      <c r="HY87" s="139"/>
      <c r="HZ87" s="139"/>
      <c r="IA87" s="139"/>
      <c r="IB87" s="139"/>
      <c r="IC87" s="139"/>
      <c r="ID87" s="139"/>
      <c r="IE87" s="139"/>
      <c r="IF87" s="139"/>
      <c r="IG87" s="139"/>
      <c r="IH87" s="139"/>
      <c r="II87" s="139"/>
      <c r="IJ87" s="139"/>
      <c r="IK87" s="139"/>
      <c r="IL87" s="139"/>
      <c r="IM87" s="139"/>
      <c r="IN87" s="139"/>
      <c r="IO87" s="139"/>
      <c r="IP87" s="139"/>
      <c r="IQ87" s="139"/>
      <c r="IR87" s="139"/>
      <c r="IS87" s="139"/>
      <c r="IT87" s="139"/>
      <c r="IU87" s="139"/>
      <c r="IV87" s="139"/>
    </row>
    <row r="88" spans="1:256" ht="17.100000000000001" customHeight="1">
      <c r="A88" s="16"/>
      <c r="B88" s="97" t="s">
        <v>129</v>
      </c>
      <c r="C88" s="98" t="s">
        <v>130</v>
      </c>
      <c r="D88" s="155">
        <v>0</v>
      </c>
      <c r="E88" s="155">
        <v>0</v>
      </c>
      <c r="F88" s="155">
        <v>0</v>
      </c>
      <c r="G88" s="155">
        <v>0</v>
      </c>
      <c r="H88" s="155">
        <v>0</v>
      </c>
      <c r="I88" s="155">
        <v>0</v>
      </c>
      <c r="J88" s="155">
        <v>0</v>
      </c>
      <c r="K88" s="155">
        <v>0</v>
      </c>
      <c r="L88" s="155">
        <v>0</v>
      </c>
      <c r="M88" s="155">
        <v>0</v>
      </c>
      <c r="N88" s="155">
        <v>0</v>
      </c>
      <c r="O88" s="155">
        <v>0</v>
      </c>
      <c r="P88" s="155">
        <v>0</v>
      </c>
      <c r="Q88" s="155">
        <v>0</v>
      </c>
      <c r="R88" s="155">
        <v>0</v>
      </c>
      <c r="S88" s="155">
        <v>0</v>
      </c>
      <c r="T88" s="155">
        <v>0</v>
      </c>
      <c r="U88" s="156">
        <v>0</v>
      </c>
      <c r="V88" s="97" t="s">
        <v>129</v>
      </c>
      <c r="W88" s="98" t="s">
        <v>130</v>
      </c>
      <c r="X88" s="155">
        <v>15</v>
      </c>
      <c r="Y88" s="155">
        <v>0</v>
      </c>
      <c r="Z88" s="155">
        <v>0</v>
      </c>
      <c r="AA88" s="155">
        <v>1</v>
      </c>
      <c r="AB88" s="155">
        <v>2</v>
      </c>
      <c r="AC88" s="155">
        <v>18</v>
      </c>
      <c r="AD88" s="155">
        <v>0</v>
      </c>
      <c r="AE88" s="155">
        <v>0</v>
      </c>
      <c r="AF88" s="155">
        <v>0</v>
      </c>
      <c r="AG88" s="155">
        <v>0</v>
      </c>
      <c r="AH88" s="155">
        <v>0</v>
      </c>
      <c r="AI88" s="155">
        <v>0</v>
      </c>
      <c r="AJ88" s="155">
        <v>15</v>
      </c>
      <c r="AK88" s="155">
        <v>0</v>
      </c>
      <c r="AL88" s="155">
        <v>0</v>
      </c>
      <c r="AM88" s="155">
        <v>1</v>
      </c>
      <c r="AN88" s="155">
        <v>2</v>
      </c>
      <c r="AO88" s="156">
        <v>18</v>
      </c>
      <c r="AP88" s="97" t="s">
        <v>129</v>
      </c>
      <c r="AQ88" s="98" t="s">
        <v>130</v>
      </c>
      <c r="AR88" s="39">
        <v>0</v>
      </c>
      <c r="AS88" s="39">
        <v>0</v>
      </c>
      <c r="AT88" s="39">
        <v>0</v>
      </c>
      <c r="AU88" s="39">
        <v>0</v>
      </c>
      <c r="AV88" s="39">
        <v>0</v>
      </c>
      <c r="AW88" s="39">
        <v>0</v>
      </c>
      <c r="AX88" s="39">
        <v>0</v>
      </c>
      <c r="AY88" s="39">
        <v>0</v>
      </c>
      <c r="AZ88" s="39">
        <v>0</v>
      </c>
      <c r="BA88" s="39">
        <v>0</v>
      </c>
      <c r="BB88" s="39">
        <v>0</v>
      </c>
      <c r="BC88" s="39">
        <v>0</v>
      </c>
      <c r="BD88" s="39">
        <v>0</v>
      </c>
      <c r="BE88" s="39">
        <v>0</v>
      </c>
      <c r="BF88" s="39">
        <v>0</v>
      </c>
      <c r="BG88" s="39">
        <v>0</v>
      </c>
      <c r="BH88" s="39">
        <v>0</v>
      </c>
      <c r="BI88" s="157">
        <v>0</v>
      </c>
      <c r="BJ88" s="97" t="s">
        <v>129</v>
      </c>
      <c r="BK88" s="98" t="s">
        <v>130</v>
      </c>
      <c r="BL88" s="155">
        <v>2</v>
      </c>
      <c r="BM88" s="155">
        <v>0</v>
      </c>
      <c r="BN88" s="155">
        <v>0</v>
      </c>
      <c r="BO88" s="155">
        <v>1</v>
      </c>
      <c r="BP88" s="155">
        <v>1</v>
      </c>
      <c r="BQ88" s="155">
        <v>4</v>
      </c>
      <c r="BR88" s="155">
        <v>0</v>
      </c>
      <c r="BS88" s="155">
        <v>0</v>
      </c>
      <c r="BT88" s="155">
        <v>0</v>
      </c>
      <c r="BU88" s="155">
        <v>0</v>
      </c>
      <c r="BV88" s="155">
        <v>1</v>
      </c>
      <c r="BW88" s="155">
        <v>1</v>
      </c>
      <c r="BX88" s="155">
        <v>2</v>
      </c>
      <c r="BY88" s="155">
        <v>0</v>
      </c>
      <c r="BZ88" s="155">
        <v>0</v>
      </c>
      <c r="CA88" s="155">
        <v>1</v>
      </c>
      <c r="CB88" s="155">
        <v>2</v>
      </c>
      <c r="CC88" s="156">
        <v>5</v>
      </c>
      <c r="CD88" s="139"/>
      <c r="CE88" s="139"/>
      <c r="CF88" s="139"/>
      <c r="CG88" s="139"/>
      <c r="CH88" s="139"/>
      <c r="CI88" s="139"/>
      <c r="CJ88" s="139"/>
      <c r="CK88" s="139"/>
      <c r="CL88" s="139"/>
      <c r="CM88" s="139"/>
      <c r="CN88" s="139"/>
      <c r="CO88" s="139"/>
      <c r="CP88" s="139"/>
      <c r="CQ88" s="139"/>
      <c r="CR88" s="139"/>
      <c r="CS88" s="139"/>
      <c r="CT88" s="139"/>
      <c r="CU88" s="139"/>
      <c r="CV88" s="139"/>
      <c r="CW88" s="139"/>
      <c r="CX88" s="139"/>
      <c r="CY88" s="139"/>
      <c r="CZ88" s="139"/>
      <c r="DA88" s="139"/>
      <c r="DB88" s="139"/>
      <c r="DC88" s="139"/>
      <c r="DD88" s="139"/>
      <c r="DE88" s="139"/>
      <c r="DF88" s="139"/>
      <c r="DG88" s="139"/>
      <c r="DH88" s="139"/>
      <c r="DI88" s="139"/>
      <c r="DJ88" s="139"/>
      <c r="DK88" s="139"/>
      <c r="DL88" s="139"/>
      <c r="DM88" s="139"/>
      <c r="DN88" s="139"/>
      <c r="DO88" s="139"/>
      <c r="DP88" s="139"/>
      <c r="DQ88" s="139"/>
      <c r="DR88" s="139"/>
      <c r="DS88" s="139"/>
      <c r="DT88" s="139"/>
      <c r="DU88" s="139"/>
      <c r="DV88" s="139"/>
      <c r="DW88" s="139"/>
      <c r="DX88" s="139"/>
      <c r="DY88" s="139"/>
      <c r="DZ88" s="139"/>
      <c r="EA88" s="139"/>
      <c r="EB88" s="139"/>
      <c r="EC88" s="139"/>
      <c r="ED88" s="139"/>
      <c r="EE88" s="139"/>
      <c r="EF88" s="139"/>
      <c r="EG88" s="139"/>
      <c r="EH88" s="139"/>
      <c r="EI88" s="139"/>
      <c r="EJ88" s="139"/>
      <c r="EK88" s="139"/>
      <c r="EL88" s="139"/>
      <c r="EM88" s="139"/>
      <c r="EN88" s="139"/>
      <c r="EO88" s="139"/>
      <c r="EP88" s="139"/>
      <c r="EQ88" s="139"/>
      <c r="ER88" s="139"/>
      <c r="ES88" s="139"/>
      <c r="ET88" s="139"/>
      <c r="EU88" s="139"/>
      <c r="EV88" s="139"/>
      <c r="EW88" s="139"/>
      <c r="EX88" s="139"/>
      <c r="EY88" s="139"/>
      <c r="EZ88" s="139"/>
      <c r="FA88" s="139"/>
      <c r="FB88" s="139"/>
      <c r="FC88" s="139"/>
      <c r="FD88" s="139"/>
      <c r="FE88" s="139"/>
      <c r="FF88" s="139"/>
      <c r="FG88" s="139"/>
      <c r="FH88" s="139"/>
      <c r="FI88" s="139"/>
      <c r="FJ88" s="139"/>
      <c r="FK88" s="139"/>
      <c r="FL88" s="139"/>
      <c r="FM88" s="139"/>
      <c r="FN88" s="139"/>
      <c r="FO88" s="139"/>
      <c r="FP88" s="139"/>
      <c r="FQ88" s="139"/>
      <c r="FR88" s="139"/>
      <c r="FS88" s="139"/>
      <c r="FT88" s="139"/>
      <c r="FU88" s="139"/>
      <c r="FV88" s="139"/>
      <c r="FW88" s="139"/>
      <c r="FX88" s="139"/>
      <c r="FY88" s="139"/>
      <c r="FZ88" s="139"/>
      <c r="GA88" s="139"/>
      <c r="GB88" s="139"/>
      <c r="GC88" s="139"/>
      <c r="GD88" s="139"/>
      <c r="GE88" s="139"/>
      <c r="GF88" s="139"/>
      <c r="GG88" s="139"/>
      <c r="GH88" s="139"/>
      <c r="GI88" s="139"/>
      <c r="GJ88" s="139"/>
      <c r="GK88" s="139"/>
      <c r="GL88" s="139"/>
      <c r="GM88" s="139"/>
      <c r="GN88" s="139"/>
      <c r="GO88" s="139"/>
      <c r="GP88" s="139"/>
      <c r="GQ88" s="139"/>
      <c r="GR88" s="139"/>
      <c r="GS88" s="139"/>
      <c r="GT88" s="139"/>
      <c r="GU88" s="139"/>
      <c r="GV88" s="139"/>
      <c r="GW88" s="139"/>
      <c r="GX88" s="139"/>
      <c r="GY88" s="139"/>
      <c r="GZ88" s="139"/>
      <c r="HA88" s="139"/>
      <c r="HB88" s="139"/>
      <c r="HC88" s="139"/>
      <c r="HD88" s="139"/>
      <c r="HE88" s="139"/>
      <c r="HF88" s="139"/>
      <c r="HG88" s="139"/>
      <c r="HH88" s="139"/>
      <c r="HI88" s="139"/>
      <c r="HJ88" s="139"/>
      <c r="HK88" s="139"/>
      <c r="HL88" s="139"/>
      <c r="HM88" s="139"/>
      <c r="HN88" s="139"/>
      <c r="HO88" s="139"/>
      <c r="HP88" s="139"/>
      <c r="HQ88" s="139"/>
      <c r="HR88" s="139"/>
      <c r="HS88" s="139"/>
      <c r="HT88" s="139"/>
      <c r="HU88" s="139"/>
      <c r="HV88" s="139"/>
      <c r="HW88" s="139"/>
      <c r="HX88" s="139"/>
      <c r="HY88" s="139"/>
      <c r="HZ88" s="139"/>
      <c r="IA88" s="139"/>
      <c r="IB88" s="139"/>
      <c r="IC88" s="139"/>
      <c r="ID88" s="139"/>
      <c r="IE88" s="139"/>
      <c r="IF88" s="139"/>
      <c r="IG88" s="139"/>
      <c r="IH88" s="139"/>
      <c r="II88" s="139"/>
      <c r="IJ88" s="139"/>
      <c r="IK88" s="139"/>
      <c r="IL88" s="139"/>
      <c r="IM88" s="139"/>
      <c r="IN88" s="139"/>
      <c r="IO88" s="139"/>
      <c r="IP88" s="139"/>
      <c r="IQ88" s="139"/>
      <c r="IR88" s="139"/>
      <c r="IS88" s="139"/>
      <c r="IT88" s="139"/>
      <c r="IU88" s="139"/>
      <c r="IV88" s="139"/>
    </row>
    <row r="89" spans="1:256" ht="17.100000000000001" customHeight="1" thickBot="1">
      <c r="A89" s="16"/>
      <c r="B89" s="209" t="s">
        <v>131</v>
      </c>
      <c r="C89" s="210"/>
      <c r="D89" s="164">
        <f t="shared" ref="D89:U89" si="64">SUM(D87:D88)</f>
        <v>0</v>
      </c>
      <c r="E89" s="164">
        <f t="shared" si="64"/>
        <v>0</v>
      </c>
      <c r="F89" s="164">
        <f t="shared" si="64"/>
        <v>0</v>
      </c>
      <c r="G89" s="164">
        <f t="shared" si="64"/>
        <v>0</v>
      </c>
      <c r="H89" s="164">
        <f t="shared" si="64"/>
        <v>0</v>
      </c>
      <c r="I89" s="164">
        <f t="shared" si="64"/>
        <v>0</v>
      </c>
      <c r="J89" s="164">
        <f t="shared" si="64"/>
        <v>0</v>
      </c>
      <c r="K89" s="164">
        <f t="shared" si="64"/>
        <v>0</v>
      </c>
      <c r="L89" s="164">
        <f t="shared" si="64"/>
        <v>0</v>
      </c>
      <c r="M89" s="164">
        <f t="shared" si="64"/>
        <v>0</v>
      </c>
      <c r="N89" s="164">
        <f t="shared" si="64"/>
        <v>0</v>
      </c>
      <c r="O89" s="164">
        <f t="shared" si="64"/>
        <v>0</v>
      </c>
      <c r="P89" s="164">
        <f t="shared" si="64"/>
        <v>104</v>
      </c>
      <c r="Q89" s="164">
        <f t="shared" si="64"/>
        <v>6</v>
      </c>
      <c r="R89" s="164">
        <f t="shared" si="64"/>
        <v>8</v>
      </c>
      <c r="S89" s="164">
        <f t="shared" si="64"/>
        <v>1</v>
      </c>
      <c r="T89" s="164">
        <f t="shared" si="64"/>
        <v>5</v>
      </c>
      <c r="U89" s="165">
        <f t="shared" si="64"/>
        <v>124</v>
      </c>
      <c r="V89" s="209" t="s">
        <v>131</v>
      </c>
      <c r="W89" s="210"/>
      <c r="X89" s="164">
        <f t="shared" ref="X89:AO89" si="65">SUM(X87:X88)</f>
        <v>118</v>
      </c>
      <c r="Y89" s="164">
        <f t="shared" si="65"/>
        <v>0</v>
      </c>
      <c r="Z89" s="164">
        <f t="shared" si="65"/>
        <v>3</v>
      </c>
      <c r="AA89" s="164">
        <f t="shared" si="65"/>
        <v>3</v>
      </c>
      <c r="AB89" s="164">
        <f t="shared" si="65"/>
        <v>7</v>
      </c>
      <c r="AC89" s="164">
        <f t="shared" si="65"/>
        <v>131</v>
      </c>
      <c r="AD89" s="164">
        <f t="shared" si="65"/>
        <v>17</v>
      </c>
      <c r="AE89" s="164">
        <f t="shared" si="65"/>
        <v>0</v>
      </c>
      <c r="AF89" s="164">
        <f t="shared" si="65"/>
        <v>0</v>
      </c>
      <c r="AG89" s="164">
        <f t="shared" si="65"/>
        <v>0</v>
      </c>
      <c r="AH89" s="164">
        <f t="shared" si="65"/>
        <v>3</v>
      </c>
      <c r="AI89" s="164">
        <f t="shared" si="65"/>
        <v>20</v>
      </c>
      <c r="AJ89" s="164">
        <f t="shared" si="65"/>
        <v>239</v>
      </c>
      <c r="AK89" s="164">
        <f t="shared" si="65"/>
        <v>6</v>
      </c>
      <c r="AL89" s="164">
        <f t="shared" si="65"/>
        <v>11</v>
      </c>
      <c r="AM89" s="164">
        <f t="shared" si="65"/>
        <v>4</v>
      </c>
      <c r="AN89" s="164">
        <f t="shared" si="65"/>
        <v>15</v>
      </c>
      <c r="AO89" s="165">
        <f t="shared" si="65"/>
        <v>275</v>
      </c>
      <c r="AP89" s="209" t="s">
        <v>131</v>
      </c>
      <c r="AQ89" s="210"/>
      <c r="AR89" s="164">
        <f t="shared" ref="AR89:BI89" si="66">SUM(AR87:AR88)</f>
        <v>0</v>
      </c>
      <c r="AS89" s="164">
        <f t="shared" si="66"/>
        <v>0</v>
      </c>
      <c r="AT89" s="164">
        <f t="shared" si="66"/>
        <v>0</v>
      </c>
      <c r="AU89" s="164">
        <f t="shared" si="66"/>
        <v>0</v>
      </c>
      <c r="AV89" s="164">
        <f t="shared" si="66"/>
        <v>0</v>
      </c>
      <c r="AW89" s="164">
        <f t="shared" si="66"/>
        <v>0</v>
      </c>
      <c r="AX89" s="164">
        <f t="shared" si="66"/>
        <v>0</v>
      </c>
      <c r="AY89" s="164">
        <f t="shared" si="66"/>
        <v>0</v>
      </c>
      <c r="AZ89" s="164">
        <f t="shared" si="66"/>
        <v>0</v>
      </c>
      <c r="BA89" s="164">
        <f t="shared" si="66"/>
        <v>0</v>
      </c>
      <c r="BB89" s="164">
        <f t="shared" si="66"/>
        <v>0</v>
      </c>
      <c r="BC89" s="164">
        <f t="shared" si="66"/>
        <v>0</v>
      </c>
      <c r="BD89" s="164">
        <f t="shared" si="66"/>
        <v>3</v>
      </c>
      <c r="BE89" s="164">
        <f t="shared" si="66"/>
        <v>0</v>
      </c>
      <c r="BF89" s="164">
        <f t="shared" si="66"/>
        <v>1</v>
      </c>
      <c r="BG89" s="164">
        <f t="shared" si="66"/>
        <v>1</v>
      </c>
      <c r="BH89" s="164">
        <f t="shared" si="66"/>
        <v>2</v>
      </c>
      <c r="BI89" s="165">
        <f t="shared" si="66"/>
        <v>7</v>
      </c>
      <c r="BJ89" s="209" t="s">
        <v>131</v>
      </c>
      <c r="BK89" s="210"/>
      <c r="BL89" s="164">
        <f t="shared" ref="BL89:CC89" si="67">SUM(BL87:BL88)</f>
        <v>8</v>
      </c>
      <c r="BM89" s="164">
        <f t="shared" si="67"/>
        <v>0</v>
      </c>
      <c r="BN89" s="164">
        <f t="shared" si="67"/>
        <v>1</v>
      </c>
      <c r="BO89" s="164">
        <f t="shared" si="67"/>
        <v>3</v>
      </c>
      <c r="BP89" s="164">
        <f t="shared" si="67"/>
        <v>4</v>
      </c>
      <c r="BQ89" s="164">
        <f t="shared" si="67"/>
        <v>16</v>
      </c>
      <c r="BR89" s="164">
        <f t="shared" si="67"/>
        <v>1</v>
      </c>
      <c r="BS89" s="164">
        <f t="shared" si="67"/>
        <v>0</v>
      </c>
      <c r="BT89" s="164">
        <f t="shared" si="67"/>
        <v>0</v>
      </c>
      <c r="BU89" s="164">
        <f t="shared" si="67"/>
        <v>4</v>
      </c>
      <c r="BV89" s="164">
        <f t="shared" si="67"/>
        <v>1</v>
      </c>
      <c r="BW89" s="164">
        <f t="shared" si="67"/>
        <v>6</v>
      </c>
      <c r="BX89" s="164">
        <f t="shared" si="67"/>
        <v>12</v>
      </c>
      <c r="BY89" s="164">
        <f t="shared" si="67"/>
        <v>0</v>
      </c>
      <c r="BZ89" s="164">
        <f t="shared" si="67"/>
        <v>2</v>
      </c>
      <c r="CA89" s="164">
        <f t="shared" si="67"/>
        <v>8</v>
      </c>
      <c r="CB89" s="164">
        <f t="shared" si="67"/>
        <v>7</v>
      </c>
      <c r="CC89" s="165">
        <f t="shared" si="67"/>
        <v>29</v>
      </c>
      <c r="CD89" s="139"/>
      <c r="CE89" s="139"/>
      <c r="CF89" s="139"/>
      <c r="CG89" s="139"/>
      <c r="CH89" s="139"/>
      <c r="CI89" s="139"/>
      <c r="CJ89" s="139"/>
      <c r="CK89" s="139"/>
      <c r="CL89" s="139"/>
      <c r="CM89" s="139"/>
      <c r="CN89" s="139"/>
      <c r="CO89" s="139"/>
      <c r="CP89" s="139"/>
      <c r="CQ89" s="139"/>
      <c r="CR89" s="139"/>
      <c r="CS89" s="139"/>
      <c r="CT89" s="139"/>
      <c r="CU89" s="139"/>
      <c r="CV89" s="139"/>
      <c r="CW89" s="139"/>
      <c r="CX89" s="139"/>
      <c r="CY89" s="139"/>
      <c r="CZ89" s="139"/>
      <c r="DA89" s="139"/>
      <c r="DB89" s="139"/>
      <c r="DC89" s="139"/>
      <c r="DD89" s="139"/>
      <c r="DE89" s="139"/>
      <c r="DF89" s="139"/>
      <c r="DG89" s="139"/>
      <c r="DH89" s="139"/>
      <c r="DI89" s="139"/>
      <c r="DJ89" s="139"/>
      <c r="DK89" s="139"/>
      <c r="DL89" s="139"/>
      <c r="DM89" s="139"/>
      <c r="DN89" s="139"/>
      <c r="DO89" s="139"/>
      <c r="DP89" s="139"/>
      <c r="DQ89" s="139"/>
      <c r="DR89" s="139"/>
      <c r="DS89" s="139"/>
      <c r="DT89" s="139"/>
      <c r="DU89" s="139"/>
      <c r="DV89" s="139"/>
      <c r="DW89" s="139"/>
      <c r="DX89" s="139"/>
      <c r="DY89" s="139"/>
      <c r="DZ89" s="139"/>
      <c r="EA89" s="139"/>
      <c r="EB89" s="139"/>
      <c r="EC89" s="139"/>
      <c r="ED89" s="139"/>
      <c r="EE89" s="139"/>
      <c r="EF89" s="139"/>
      <c r="EG89" s="139"/>
      <c r="EH89" s="139"/>
      <c r="EI89" s="139"/>
      <c r="EJ89" s="139"/>
      <c r="EK89" s="139"/>
      <c r="EL89" s="139"/>
      <c r="EM89" s="139"/>
      <c r="EN89" s="139"/>
      <c r="EO89" s="139"/>
      <c r="EP89" s="139"/>
      <c r="EQ89" s="139"/>
      <c r="ER89" s="139"/>
      <c r="ES89" s="139"/>
      <c r="ET89" s="139"/>
      <c r="EU89" s="139"/>
      <c r="EV89" s="139"/>
      <c r="EW89" s="139"/>
      <c r="EX89" s="139"/>
      <c r="EY89" s="139"/>
      <c r="EZ89" s="139"/>
      <c r="FA89" s="139"/>
      <c r="FB89" s="139"/>
      <c r="FC89" s="139"/>
      <c r="FD89" s="139"/>
      <c r="FE89" s="139"/>
      <c r="FF89" s="139"/>
      <c r="FG89" s="139"/>
      <c r="FH89" s="139"/>
      <c r="FI89" s="139"/>
      <c r="FJ89" s="139"/>
      <c r="FK89" s="139"/>
      <c r="FL89" s="139"/>
      <c r="FM89" s="139"/>
      <c r="FN89" s="139"/>
      <c r="FO89" s="139"/>
      <c r="FP89" s="139"/>
      <c r="FQ89" s="139"/>
      <c r="FR89" s="139"/>
      <c r="FS89" s="139"/>
      <c r="FT89" s="139"/>
      <c r="FU89" s="139"/>
      <c r="FV89" s="139"/>
      <c r="FW89" s="139"/>
      <c r="FX89" s="139"/>
      <c r="FY89" s="139"/>
      <c r="FZ89" s="139"/>
      <c r="GA89" s="139"/>
      <c r="GB89" s="139"/>
      <c r="GC89" s="139"/>
      <c r="GD89" s="139"/>
      <c r="GE89" s="139"/>
      <c r="GF89" s="139"/>
      <c r="GG89" s="139"/>
      <c r="GH89" s="139"/>
      <c r="GI89" s="139"/>
      <c r="GJ89" s="139"/>
      <c r="GK89" s="139"/>
      <c r="GL89" s="139"/>
      <c r="GM89" s="139"/>
      <c r="GN89" s="139"/>
      <c r="GO89" s="139"/>
      <c r="GP89" s="139"/>
      <c r="GQ89" s="139"/>
      <c r="GR89" s="139"/>
      <c r="GS89" s="139"/>
      <c r="GT89" s="139"/>
      <c r="GU89" s="139"/>
      <c r="GV89" s="139"/>
      <c r="GW89" s="139"/>
      <c r="GX89" s="139"/>
      <c r="GY89" s="139"/>
      <c r="GZ89" s="139"/>
      <c r="HA89" s="139"/>
      <c r="HB89" s="139"/>
      <c r="HC89" s="139"/>
      <c r="HD89" s="139"/>
      <c r="HE89" s="139"/>
      <c r="HF89" s="139"/>
      <c r="HG89" s="139"/>
      <c r="HH89" s="139"/>
      <c r="HI89" s="139"/>
      <c r="HJ89" s="139"/>
      <c r="HK89" s="139"/>
      <c r="HL89" s="139"/>
      <c r="HM89" s="139"/>
      <c r="HN89" s="139"/>
      <c r="HO89" s="139"/>
      <c r="HP89" s="139"/>
      <c r="HQ89" s="139"/>
      <c r="HR89" s="139"/>
      <c r="HS89" s="139"/>
      <c r="HT89" s="139"/>
      <c r="HU89" s="139"/>
      <c r="HV89" s="139"/>
      <c r="HW89" s="139"/>
      <c r="HX89" s="139"/>
      <c r="HY89" s="139"/>
      <c r="HZ89" s="139"/>
      <c r="IA89" s="139"/>
      <c r="IB89" s="139"/>
      <c r="IC89" s="139"/>
      <c r="ID89" s="139"/>
      <c r="IE89" s="139"/>
      <c r="IF89" s="139"/>
      <c r="IG89" s="139"/>
      <c r="IH89" s="139"/>
      <c r="II89" s="139"/>
      <c r="IJ89" s="139"/>
      <c r="IK89" s="139"/>
      <c r="IL89" s="139"/>
      <c r="IM89" s="139"/>
      <c r="IN89" s="139"/>
      <c r="IO89" s="139"/>
      <c r="IP89" s="139"/>
      <c r="IQ89" s="139"/>
      <c r="IR89" s="139"/>
      <c r="IS89" s="139"/>
      <c r="IT89" s="139"/>
      <c r="IU89" s="139"/>
      <c r="IV89" s="139"/>
    </row>
    <row r="90" spans="1:256" ht="17.100000000000001" customHeight="1">
      <c r="A90" s="16"/>
      <c r="B90" s="41"/>
      <c r="C90" s="42" t="s">
        <v>132</v>
      </c>
      <c r="D90" s="161">
        <v>0</v>
      </c>
      <c r="E90" s="161">
        <v>0</v>
      </c>
      <c r="F90" s="161">
        <v>0</v>
      </c>
      <c r="G90" s="161">
        <v>0</v>
      </c>
      <c r="H90" s="161">
        <v>0</v>
      </c>
      <c r="I90" s="161">
        <v>0</v>
      </c>
      <c r="J90" s="161">
        <v>0</v>
      </c>
      <c r="K90" s="161">
        <v>0</v>
      </c>
      <c r="L90" s="161">
        <v>0</v>
      </c>
      <c r="M90" s="161">
        <v>0</v>
      </c>
      <c r="N90" s="161">
        <v>0</v>
      </c>
      <c r="O90" s="161">
        <v>0</v>
      </c>
      <c r="P90" s="161">
        <v>0</v>
      </c>
      <c r="Q90" s="161">
        <v>0</v>
      </c>
      <c r="R90" s="161">
        <v>0</v>
      </c>
      <c r="S90" s="161">
        <v>0</v>
      </c>
      <c r="T90" s="161">
        <v>0</v>
      </c>
      <c r="U90" s="162">
        <v>0</v>
      </c>
      <c r="V90" s="41"/>
      <c r="W90" s="42" t="s">
        <v>132</v>
      </c>
      <c r="X90" s="161">
        <v>0</v>
      </c>
      <c r="Y90" s="161">
        <v>0</v>
      </c>
      <c r="Z90" s="161">
        <v>0</v>
      </c>
      <c r="AA90" s="161">
        <v>0</v>
      </c>
      <c r="AB90" s="161">
        <v>0</v>
      </c>
      <c r="AC90" s="161">
        <v>0</v>
      </c>
      <c r="AD90" s="161">
        <v>26</v>
      </c>
      <c r="AE90" s="161">
        <v>2</v>
      </c>
      <c r="AF90" s="161">
        <v>1</v>
      </c>
      <c r="AG90" s="161">
        <v>0</v>
      </c>
      <c r="AH90" s="161">
        <v>5</v>
      </c>
      <c r="AI90" s="161">
        <v>34</v>
      </c>
      <c r="AJ90" s="161">
        <v>26</v>
      </c>
      <c r="AK90" s="161">
        <v>2</v>
      </c>
      <c r="AL90" s="161">
        <v>1</v>
      </c>
      <c r="AM90" s="161">
        <v>0</v>
      </c>
      <c r="AN90" s="161">
        <v>5</v>
      </c>
      <c r="AO90" s="162">
        <v>34</v>
      </c>
      <c r="AP90" s="41"/>
      <c r="AQ90" s="42" t="s">
        <v>132</v>
      </c>
      <c r="AR90" s="61">
        <v>0</v>
      </c>
      <c r="AS90" s="61">
        <v>0</v>
      </c>
      <c r="AT90" s="61">
        <v>0</v>
      </c>
      <c r="AU90" s="61">
        <v>0</v>
      </c>
      <c r="AV90" s="61">
        <v>0</v>
      </c>
      <c r="AW90" s="61">
        <v>0</v>
      </c>
      <c r="AX90" s="61">
        <v>0</v>
      </c>
      <c r="AY90" s="61">
        <v>0</v>
      </c>
      <c r="AZ90" s="61">
        <v>0</v>
      </c>
      <c r="BA90" s="61">
        <v>0</v>
      </c>
      <c r="BB90" s="61">
        <v>0</v>
      </c>
      <c r="BC90" s="61"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163">
        <v>0</v>
      </c>
      <c r="BJ90" s="41"/>
      <c r="BK90" s="42" t="s">
        <v>132</v>
      </c>
      <c r="BL90" s="161">
        <v>0</v>
      </c>
      <c r="BM90" s="161">
        <v>0</v>
      </c>
      <c r="BN90" s="161">
        <v>0</v>
      </c>
      <c r="BO90" s="161">
        <v>0</v>
      </c>
      <c r="BP90" s="161">
        <v>0</v>
      </c>
      <c r="BQ90" s="161">
        <v>0</v>
      </c>
      <c r="BR90" s="161">
        <v>0</v>
      </c>
      <c r="BS90" s="161">
        <v>0</v>
      </c>
      <c r="BT90" s="161">
        <v>0</v>
      </c>
      <c r="BU90" s="161">
        <v>0</v>
      </c>
      <c r="BV90" s="161">
        <v>0</v>
      </c>
      <c r="BW90" s="161">
        <v>0</v>
      </c>
      <c r="BX90" s="161">
        <v>0</v>
      </c>
      <c r="BY90" s="161">
        <v>0</v>
      </c>
      <c r="BZ90" s="161">
        <v>0</v>
      </c>
      <c r="CA90" s="161">
        <v>0</v>
      </c>
      <c r="CB90" s="161">
        <v>0</v>
      </c>
      <c r="CC90" s="162">
        <v>0</v>
      </c>
      <c r="CD90" s="139"/>
      <c r="CE90" s="139"/>
      <c r="CF90" s="139"/>
      <c r="CG90" s="139"/>
      <c r="CH90" s="139"/>
      <c r="CI90" s="139"/>
      <c r="CJ90" s="139"/>
      <c r="CK90" s="139"/>
      <c r="CL90" s="139"/>
      <c r="CM90" s="139"/>
      <c r="CN90" s="139"/>
      <c r="CO90" s="139"/>
      <c r="CP90" s="139"/>
      <c r="CQ90" s="139"/>
      <c r="CR90" s="139"/>
      <c r="CS90" s="139"/>
      <c r="CT90" s="139"/>
      <c r="CU90" s="139"/>
      <c r="CV90" s="139"/>
      <c r="CW90" s="139"/>
      <c r="CX90" s="139"/>
      <c r="CY90" s="139"/>
      <c r="CZ90" s="139"/>
      <c r="DA90" s="139"/>
      <c r="DB90" s="139"/>
      <c r="DC90" s="139"/>
      <c r="DD90" s="139"/>
      <c r="DE90" s="139"/>
      <c r="DF90" s="139"/>
      <c r="DG90" s="139"/>
      <c r="DH90" s="139"/>
      <c r="DI90" s="139"/>
      <c r="DJ90" s="139"/>
      <c r="DK90" s="139"/>
      <c r="DL90" s="139"/>
      <c r="DM90" s="139"/>
      <c r="DN90" s="139"/>
      <c r="DO90" s="139"/>
      <c r="DP90" s="139"/>
      <c r="DQ90" s="139"/>
      <c r="DR90" s="139"/>
      <c r="DS90" s="139"/>
      <c r="DT90" s="139"/>
      <c r="DU90" s="139"/>
      <c r="DV90" s="139"/>
      <c r="DW90" s="139"/>
      <c r="DX90" s="139"/>
      <c r="DY90" s="139"/>
      <c r="DZ90" s="139"/>
      <c r="EA90" s="139"/>
      <c r="EB90" s="139"/>
      <c r="EC90" s="139"/>
      <c r="ED90" s="139"/>
      <c r="EE90" s="139"/>
      <c r="EF90" s="139"/>
      <c r="EG90" s="139"/>
      <c r="EH90" s="139"/>
      <c r="EI90" s="139"/>
      <c r="EJ90" s="139"/>
      <c r="EK90" s="139"/>
      <c r="EL90" s="139"/>
      <c r="EM90" s="139"/>
      <c r="EN90" s="139"/>
      <c r="EO90" s="139"/>
      <c r="EP90" s="139"/>
      <c r="EQ90" s="139"/>
      <c r="ER90" s="139"/>
      <c r="ES90" s="139"/>
      <c r="ET90" s="139"/>
      <c r="EU90" s="139"/>
      <c r="EV90" s="139"/>
      <c r="EW90" s="139"/>
      <c r="EX90" s="139"/>
      <c r="EY90" s="139"/>
      <c r="EZ90" s="139"/>
      <c r="FA90" s="139"/>
      <c r="FB90" s="139"/>
      <c r="FC90" s="139"/>
      <c r="FD90" s="139"/>
      <c r="FE90" s="139"/>
      <c r="FF90" s="139"/>
      <c r="FG90" s="139"/>
      <c r="FH90" s="139"/>
      <c r="FI90" s="139"/>
      <c r="FJ90" s="139"/>
      <c r="FK90" s="139"/>
      <c r="FL90" s="139"/>
      <c r="FM90" s="139"/>
      <c r="FN90" s="139"/>
      <c r="FO90" s="139"/>
      <c r="FP90" s="139"/>
      <c r="FQ90" s="139"/>
      <c r="FR90" s="139"/>
      <c r="FS90" s="139"/>
      <c r="FT90" s="139"/>
      <c r="FU90" s="139"/>
      <c r="FV90" s="139"/>
      <c r="FW90" s="139"/>
      <c r="FX90" s="139"/>
      <c r="FY90" s="139"/>
      <c r="FZ90" s="139"/>
      <c r="GA90" s="139"/>
      <c r="GB90" s="139"/>
      <c r="GC90" s="139"/>
      <c r="GD90" s="139"/>
      <c r="GE90" s="139"/>
      <c r="GF90" s="139"/>
      <c r="GG90" s="139"/>
      <c r="GH90" s="139"/>
      <c r="GI90" s="139"/>
      <c r="GJ90" s="139"/>
      <c r="GK90" s="139"/>
      <c r="GL90" s="139"/>
      <c r="GM90" s="139"/>
      <c r="GN90" s="139"/>
      <c r="GO90" s="139"/>
      <c r="GP90" s="139"/>
      <c r="GQ90" s="139"/>
      <c r="GR90" s="139"/>
      <c r="GS90" s="139"/>
      <c r="GT90" s="139"/>
      <c r="GU90" s="139"/>
      <c r="GV90" s="139"/>
      <c r="GW90" s="139"/>
      <c r="GX90" s="139"/>
      <c r="GY90" s="139"/>
      <c r="GZ90" s="139"/>
      <c r="HA90" s="139"/>
      <c r="HB90" s="139"/>
      <c r="HC90" s="139"/>
      <c r="HD90" s="139"/>
      <c r="HE90" s="139"/>
      <c r="HF90" s="139"/>
      <c r="HG90" s="139"/>
      <c r="HH90" s="139"/>
      <c r="HI90" s="139"/>
      <c r="HJ90" s="139"/>
      <c r="HK90" s="139"/>
      <c r="HL90" s="139"/>
      <c r="HM90" s="139"/>
      <c r="HN90" s="139"/>
      <c r="HO90" s="139"/>
      <c r="HP90" s="139"/>
      <c r="HQ90" s="139"/>
      <c r="HR90" s="139"/>
      <c r="HS90" s="139"/>
      <c r="HT90" s="139"/>
      <c r="HU90" s="139"/>
      <c r="HV90" s="139"/>
      <c r="HW90" s="139"/>
      <c r="HX90" s="139"/>
      <c r="HY90" s="139"/>
      <c r="HZ90" s="139"/>
      <c r="IA90" s="139"/>
      <c r="IB90" s="139"/>
      <c r="IC90" s="139"/>
      <c r="ID90" s="139"/>
      <c r="IE90" s="139"/>
      <c r="IF90" s="139"/>
      <c r="IG90" s="139"/>
      <c r="IH90" s="139"/>
      <c r="II90" s="139"/>
      <c r="IJ90" s="139"/>
      <c r="IK90" s="139"/>
      <c r="IL90" s="139"/>
      <c r="IM90" s="139"/>
      <c r="IN90" s="139"/>
      <c r="IO90" s="139"/>
      <c r="IP90" s="139"/>
      <c r="IQ90" s="139"/>
      <c r="IR90" s="139"/>
      <c r="IS90" s="139"/>
      <c r="IT90" s="139"/>
      <c r="IU90" s="139"/>
      <c r="IV90" s="139"/>
    </row>
    <row r="91" spans="1:256" ht="17.100000000000001" customHeight="1" thickBot="1">
      <c r="A91" s="16"/>
      <c r="B91" s="41"/>
      <c r="C91" s="42" t="s">
        <v>133</v>
      </c>
      <c r="D91" s="172">
        <v>0</v>
      </c>
      <c r="E91" s="172">
        <v>0</v>
      </c>
      <c r="F91" s="172">
        <v>0</v>
      </c>
      <c r="G91" s="172">
        <v>0</v>
      </c>
      <c r="H91" s="172">
        <v>0</v>
      </c>
      <c r="I91" s="172">
        <v>0</v>
      </c>
      <c r="J91" s="172">
        <v>0</v>
      </c>
      <c r="K91" s="172">
        <v>0</v>
      </c>
      <c r="L91" s="172">
        <v>0</v>
      </c>
      <c r="M91" s="172">
        <v>0</v>
      </c>
      <c r="N91" s="172">
        <v>0</v>
      </c>
      <c r="O91" s="172">
        <v>0</v>
      </c>
      <c r="P91" s="172">
        <v>0</v>
      </c>
      <c r="Q91" s="172">
        <v>0</v>
      </c>
      <c r="R91" s="172">
        <v>0</v>
      </c>
      <c r="S91" s="172">
        <v>0</v>
      </c>
      <c r="T91" s="172">
        <v>0</v>
      </c>
      <c r="U91" s="173">
        <v>0</v>
      </c>
      <c r="V91" s="41"/>
      <c r="W91" s="42" t="s">
        <v>133</v>
      </c>
      <c r="X91" s="172">
        <v>0</v>
      </c>
      <c r="Y91" s="172">
        <v>0</v>
      </c>
      <c r="Z91" s="172">
        <v>0</v>
      </c>
      <c r="AA91" s="172">
        <v>0</v>
      </c>
      <c r="AB91" s="172">
        <v>0</v>
      </c>
      <c r="AC91" s="172">
        <v>0</v>
      </c>
      <c r="AD91" s="172">
        <v>3</v>
      </c>
      <c r="AE91" s="172">
        <v>0</v>
      </c>
      <c r="AF91" s="172">
        <v>0</v>
      </c>
      <c r="AG91" s="172">
        <v>0</v>
      </c>
      <c r="AH91" s="172">
        <v>0</v>
      </c>
      <c r="AI91" s="172">
        <v>3</v>
      </c>
      <c r="AJ91" s="172">
        <v>3</v>
      </c>
      <c r="AK91" s="172">
        <v>0</v>
      </c>
      <c r="AL91" s="172">
        <v>0</v>
      </c>
      <c r="AM91" s="172">
        <v>0</v>
      </c>
      <c r="AN91" s="172">
        <v>0</v>
      </c>
      <c r="AO91" s="173">
        <v>3</v>
      </c>
      <c r="AP91" s="41"/>
      <c r="AQ91" s="42" t="s">
        <v>133</v>
      </c>
      <c r="AR91" s="107">
        <v>0</v>
      </c>
      <c r="AS91" s="107">
        <v>0</v>
      </c>
      <c r="AT91" s="107">
        <v>0</v>
      </c>
      <c r="AU91" s="107">
        <v>0</v>
      </c>
      <c r="AV91" s="107">
        <v>0</v>
      </c>
      <c r="AW91" s="107">
        <v>0</v>
      </c>
      <c r="AX91" s="107">
        <v>0</v>
      </c>
      <c r="AY91" s="107">
        <v>0</v>
      </c>
      <c r="AZ91" s="107">
        <v>0</v>
      </c>
      <c r="BA91" s="107">
        <v>0</v>
      </c>
      <c r="BB91" s="107">
        <v>0</v>
      </c>
      <c r="BC91" s="107">
        <v>0</v>
      </c>
      <c r="BD91" s="107">
        <v>0</v>
      </c>
      <c r="BE91" s="107">
        <v>0</v>
      </c>
      <c r="BF91" s="107">
        <v>0</v>
      </c>
      <c r="BG91" s="107">
        <v>0</v>
      </c>
      <c r="BH91" s="107">
        <v>0</v>
      </c>
      <c r="BI91" s="174">
        <v>0</v>
      </c>
      <c r="BJ91" s="41"/>
      <c r="BK91" s="42" t="s">
        <v>133</v>
      </c>
      <c r="BL91" s="172">
        <v>0</v>
      </c>
      <c r="BM91" s="172">
        <v>0</v>
      </c>
      <c r="BN91" s="172">
        <v>0</v>
      </c>
      <c r="BO91" s="172">
        <v>0</v>
      </c>
      <c r="BP91" s="172">
        <v>0</v>
      </c>
      <c r="BQ91" s="172">
        <v>0</v>
      </c>
      <c r="BR91" s="172">
        <v>2</v>
      </c>
      <c r="BS91" s="172">
        <v>0</v>
      </c>
      <c r="BT91" s="172">
        <v>0</v>
      </c>
      <c r="BU91" s="172">
        <v>0</v>
      </c>
      <c r="BV91" s="172">
        <v>0</v>
      </c>
      <c r="BW91" s="172">
        <v>2</v>
      </c>
      <c r="BX91" s="172">
        <v>2</v>
      </c>
      <c r="BY91" s="172">
        <v>0</v>
      </c>
      <c r="BZ91" s="172">
        <v>0</v>
      </c>
      <c r="CA91" s="172">
        <v>0</v>
      </c>
      <c r="CB91" s="172">
        <v>0</v>
      </c>
      <c r="CC91" s="173">
        <v>2</v>
      </c>
      <c r="CD91" s="139"/>
      <c r="CE91" s="139"/>
      <c r="CF91" s="139"/>
      <c r="CG91" s="139"/>
      <c r="CH91" s="139"/>
      <c r="CI91" s="139"/>
      <c r="CJ91" s="139"/>
      <c r="CK91" s="139"/>
      <c r="CL91" s="139"/>
      <c r="CM91" s="139"/>
      <c r="CN91" s="139"/>
      <c r="CO91" s="139"/>
      <c r="CP91" s="139"/>
      <c r="CQ91" s="139"/>
      <c r="CR91" s="139"/>
      <c r="CS91" s="139"/>
      <c r="CT91" s="139"/>
      <c r="CU91" s="139"/>
      <c r="CV91" s="139"/>
      <c r="CW91" s="139"/>
      <c r="CX91" s="139"/>
      <c r="CY91" s="139"/>
      <c r="CZ91" s="139"/>
      <c r="DA91" s="139"/>
      <c r="DB91" s="139"/>
      <c r="DC91" s="139"/>
      <c r="DD91" s="139"/>
      <c r="DE91" s="139"/>
      <c r="DF91" s="139"/>
      <c r="DG91" s="139"/>
      <c r="DH91" s="139"/>
      <c r="DI91" s="139"/>
      <c r="DJ91" s="139"/>
      <c r="DK91" s="139"/>
      <c r="DL91" s="139"/>
      <c r="DM91" s="139"/>
      <c r="DN91" s="139"/>
      <c r="DO91" s="139"/>
      <c r="DP91" s="139"/>
      <c r="DQ91" s="139"/>
      <c r="DR91" s="139"/>
      <c r="DS91" s="139"/>
      <c r="DT91" s="139"/>
      <c r="DU91" s="139"/>
      <c r="DV91" s="139"/>
      <c r="DW91" s="139"/>
      <c r="DX91" s="139"/>
      <c r="DY91" s="139"/>
      <c r="DZ91" s="139"/>
      <c r="EA91" s="139"/>
      <c r="EB91" s="139"/>
      <c r="EC91" s="139"/>
      <c r="ED91" s="139"/>
      <c r="EE91" s="139"/>
      <c r="EF91" s="139"/>
      <c r="EG91" s="139"/>
      <c r="EH91" s="139"/>
      <c r="EI91" s="139"/>
      <c r="EJ91" s="139"/>
      <c r="EK91" s="139"/>
      <c r="EL91" s="139"/>
      <c r="EM91" s="139"/>
      <c r="EN91" s="139"/>
      <c r="EO91" s="139"/>
      <c r="EP91" s="139"/>
      <c r="EQ91" s="139"/>
      <c r="ER91" s="139"/>
      <c r="ES91" s="139"/>
      <c r="ET91" s="139"/>
      <c r="EU91" s="139"/>
      <c r="EV91" s="139"/>
      <c r="EW91" s="139"/>
      <c r="EX91" s="139"/>
      <c r="EY91" s="139"/>
      <c r="EZ91" s="139"/>
      <c r="FA91" s="139"/>
      <c r="FB91" s="139"/>
      <c r="FC91" s="139"/>
      <c r="FD91" s="139"/>
      <c r="FE91" s="139"/>
      <c r="FF91" s="139"/>
      <c r="FG91" s="139"/>
      <c r="FH91" s="139"/>
      <c r="FI91" s="139"/>
      <c r="FJ91" s="139"/>
      <c r="FK91" s="139"/>
      <c r="FL91" s="139"/>
      <c r="FM91" s="139"/>
      <c r="FN91" s="139"/>
      <c r="FO91" s="139"/>
      <c r="FP91" s="139"/>
      <c r="FQ91" s="139"/>
      <c r="FR91" s="139"/>
      <c r="FS91" s="139"/>
      <c r="FT91" s="139"/>
      <c r="FU91" s="139"/>
      <c r="FV91" s="139"/>
      <c r="FW91" s="139"/>
      <c r="FX91" s="139"/>
      <c r="FY91" s="139"/>
      <c r="FZ91" s="139"/>
      <c r="GA91" s="139"/>
      <c r="GB91" s="139"/>
      <c r="GC91" s="139"/>
      <c r="GD91" s="139"/>
      <c r="GE91" s="139"/>
      <c r="GF91" s="139"/>
      <c r="GG91" s="139"/>
      <c r="GH91" s="139"/>
      <c r="GI91" s="139"/>
      <c r="GJ91" s="139"/>
      <c r="GK91" s="139"/>
      <c r="GL91" s="139"/>
      <c r="GM91" s="139"/>
      <c r="GN91" s="139"/>
      <c r="GO91" s="139"/>
      <c r="GP91" s="139"/>
      <c r="GQ91" s="139"/>
      <c r="GR91" s="139"/>
      <c r="GS91" s="139"/>
      <c r="GT91" s="139"/>
      <c r="GU91" s="139"/>
      <c r="GV91" s="139"/>
      <c r="GW91" s="139"/>
      <c r="GX91" s="139"/>
      <c r="GY91" s="139"/>
      <c r="GZ91" s="139"/>
      <c r="HA91" s="139"/>
      <c r="HB91" s="139"/>
      <c r="HC91" s="139"/>
      <c r="HD91" s="139"/>
      <c r="HE91" s="139"/>
      <c r="HF91" s="139"/>
      <c r="HG91" s="139"/>
      <c r="HH91" s="139"/>
      <c r="HI91" s="139"/>
      <c r="HJ91" s="139"/>
      <c r="HK91" s="139"/>
      <c r="HL91" s="139"/>
      <c r="HM91" s="139"/>
      <c r="HN91" s="139"/>
      <c r="HO91" s="139"/>
      <c r="HP91" s="139"/>
      <c r="HQ91" s="139"/>
      <c r="HR91" s="139"/>
      <c r="HS91" s="139"/>
      <c r="HT91" s="139"/>
      <c r="HU91" s="139"/>
      <c r="HV91" s="139"/>
      <c r="HW91" s="139"/>
      <c r="HX91" s="139"/>
      <c r="HY91" s="139"/>
      <c r="HZ91" s="139"/>
      <c r="IA91" s="139"/>
      <c r="IB91" s="139"/>
      <c r="IC91" s="139"/>
      <c r="ID91" s="139"/>
      <c r="IE91" s="139"/>
      <c r="IF91" s="139"/>
      <c r="IG91" s="139"/>
      <c r="IH91" s="139"/>
      <c r="II91" s="139"/>
      <c r="IJ91" s="139"/>
      <c r="IK91" s="139"/>
      <c r="IL91" s="139"/>
      <c r="IM91" s="139"/>
      <c r="IN91" s="139"/>
      <c r="IO91" s="139"/>
      <c r="IP91" s="139"/>
      <c r="IQ91" s="139"/>
      <c r="IR91" s="139"/>
      <c r="IS91" s="139"/>
      <c r="IT91" s="139"/>
      <c r="IU91" s="139"/>
      <c r="IV91" s="139"/>
    </row>
    <row r="92" spans="1:256" ht="17.100000000000001" customHeight="1" thickTop="1">
      <c r="A92" s="16"/>
      <c r="B92" s="218" t="s">
        <v>134</v>
      </c>
      <c r="C92" s="219"/>
      <c r="D92" s="109">
        <f t="shared" ref="D92:U92" si="68">SUM(D7:D8,D9:D10,D14,D18:D24,D28,D33:D36,D42:D45,D48:D52,D55,D58,D62:D63,D67,D70,D72,D74)</f>
        <v>21268</v>
      </c>
      <c r="E92" s="109">
        <f t="shared" si="68"/>
        <v>1489</v>
      </c>
      <c r="F92" s="109">
        <f t="shared" si="68"/>
        <v>488</v>
      </c>
      <c r="G92" s="109">
        <f t="shared" si="68"/>
        <v>154</v>
      </c>
      <c r="H92" s="109">
        <f t="shared" si="68"/>
        <v>445</v>
      </c>
      <c r="I92" s="109">
        <f t="shared" si="68"/>
        <v>23844</v>
      </c>
      <c r="J92" s="109">
        <f t="shared" si="68"/>
        <v>3603</v>
      </c>
      <c r="K92" s="109">
        <f t="shared" si="68"/>
        <v>57</v>
      </c>
      <c r="L92" s="109">
        <f t="shared" si="68"/>
        <v>151</v>
      </c>
      <c r="M92" s="109">
        <f t="shared" si="68"/>
        <v>82</v>
      </c>
      <c r="N92" s="109">
        <f t="shared" si="68"/>
        <v>169</v>
      </c>
      <c r="O92" s="109">
        <f t="shared" si="68"/>
        <v>4062</v>
      </c>
      <c r="P92" s="109">
        <f t="shared" si="68"/>
        <v>0</v>
      </c>
      <c r="Q92" s="109">
        <f t="shared" si="68"/>
        <v>0</v>
      </c>
      <c r="R92" s="109">
        <f t="shared" si="68"/>
        <v>0</v>
      </c>
      <c r="S92" s="109">
        <f t="shared" si="68"/>
        <v>0</v>
      </c>
      <c r="T92" s="109">
        <f t="shared" si="68"/>
        <v>0</v>
      </c>
      <c r="U92" s="175">
        <f t="shared" si="68"/>
        <v>0</v>
      </c>
      <c r="V92" s="218" t="s">
        <v>134</v>
      </c>
      <c r="W92" s="219"/>
      <c r="X92" s="109">
        <f t="shared" ref="X92:AO92" si="69">SUM(X7:X8,X9:X10,X14,X18:X24,X28,X33:X36,X42:X45,X48:X52,X55,X58,X62:X63,X67,X70,X72,X74)</f>
        <v>0</v>
      </c>
      <c r="Y92" s="109">
        <f t="shared" si="69"/>
        <v>0</v>
      </c>
      <c r="Z92" s="109">
        <f t="shared" si="69"/>
        <v>0</v>
      </c>
      <c r="AA92" s="109">
        <f t="shared" si="69"/>
        <v>0</v>
      </c>
      <c r="AB92" s="109">
        <f t="shared" si="69"/>
        <v>0</v>
      </c>
      <c r="AC92" s="109">
        <f t="shared" si="69"/>
        <v>0</v>
      </c>
      <c r="AD92" s="109">
        <f t="shared" si="69"/>
        <v>34</v>
      </c>
      <c r="AE92" s="109">
        <f t="shared" si="69"/>
        <v>0</v>
      </c>
      <c r="AF92" s="109">
        <f t="shared" si="69"/>
        <v>0</v>
      </c>
      <c r="AG92" s="109">
        <f t="shared" si="69"/>
        <v>1</v>
      </c>
      <c r="AH92" s="109">
        <f t="shared" si="69"/>
        <v>2</v>
      </c>
      <c r="AI92" s="109">
        <f t="shared" si="69"/>
        <v>37</v>
      </c>
      <c r="AJ92" s="109">
        <f t="shared" si="69"/>
        <v>24905</v>
      </c>
      <c r="AK92" s="109">
        <f t="shared" si="69"/>
        <v>1546</v>
      </c>
      <c r="AL92" s="109">
        <f t="shared" si="69"/>
        <v>639</v>
      </c>
      <c r="AM92" s="109">
        <f t="shared" si="69"/>
        <v>237</v>
      </c>
      <c r="AN92" s="109">
        <f t="shared" si="69"/>
        <v>616</v>
      </c>
      <c r="AO92" s="175">
        <f t="shared" si="69"/>
        <v>27943</v>
      </c>
      <c r="AP92" s="218" t="s">
        <v>134</v>
      </c>
      <c r="AQ92" s="219"/>
      <c r="AR92" s="109">
        <f t="shared" ref="AR92:BI92" si="70">SUM(AR7:AR8,AR9:AR10,AR14,AR18:AR24,AR28,AR33:AR36,AR42:AR45,AR48:AR52,AR55,AR58,AR62:AR63,AR67,AR70,AR72,AR74)</f>
        <v>494</v>
      </c>
      <c r="AS92" s="109">
        <f t="shared" si="70"/>
        <v>20</v>
      </c>
      <c r="AT92" s="109">
        <f t="shared" si="70"/>
        <v>77</v>
      </c>
      <c r="AU92" s="109">
        <f t="shared" si="70"/>
        <v>73</v>
      </c>
      <c r="AV92" s="109">
        <f t="shared" si="70"/>
        <v>99</v>
      </c>
      <c r="AW92" s="109">
        <f t="shared" si="70"/>
        <v>763</v>
      </c>
      <c r="AX92" s="109">
        <f t="shared" si="70"/>
        <v>656</v>
      </c>
      <c r="AY92" s="109">
        <f t="shared" si="70"/>
        <v>9</v>
      </c>
      <c r="AZ92" s="109">
        <f t="shared" si="70"/>
        <v>37</v>
      </c>
      <c r="BA92" s="109">
        <f t="shared" si="70"/>
        <v>62</v>
      </c>
      <c r="BB92" s="109">
        <f t="shared" si="70"/>
        <v>111</v>
      </c>
      <c r="BC92" s="109">
        <f t="shared" si="70"/>
        <v>875</v>
      </c>
      <c r="BD92" s="109">
        <f t="shared" si="70"/>
        <v>0</v>
      </c>
      <c r="BE92" s="109">
        <f t="shared" si="70"/>
        <v>0</v>
      </c>
      <c r="BF92" s="109">
        <f t="shared" si="70"/>
        <v>0</v>
      </c>
      <c r="BG92" s="109">
        <f t="shared" si="70"/>
        <v>0</v>
      </c>
      <c r="BH92" s="109">
        <f t="shared" si="70"/>
        <v>0</v>
      </c>
      <c r="BI92" s="175">
        <f t="shared" si="70"/>
        <v>0</v>
      </c>
      <c r="BJ92" s="218" t="s">
        <v>134</v>
      </c>
      <c r="BK92" s="219"/>
      <c r="BL92" s="109">
        <f t="shared" ref="BL92:CC92" si="71">SUM(BL7:BL8,BL9:BL10,BL14,BL18:BL24,BL28,BL33:BL36,BL42:BL45,BL48:BL52,BL55,BL58,BL62:BL63,BL67,BL70,BL72,BL74)</f>
        <v>0</v>
      </c>
      <c r="BM92" s="109">
        <f t="shared" si="71"/>
        <v>0</v>
      </c>
      <c r="BN92" s="109">
        <f t="shared" si="71"/>
        <v>0</v>
      </c>
      <c r="BO92" s="109">
        <f t="shared" si="71"/>
        <v>0</v>
      </c>
      <c r="BP92" s="109">
        <f t="shared" si="71"/>
        <v>0</v>
      </c>
      <c r="BQ92" s="109">
        <f t="shared" si="71"/>
        <v>0</v>
      </c>
      <c r="BR92" s="109">
        <f t="shared" si="71"/>
        <v>4</v>
      </c>
      <c r="BS92" s="109">
        <f t="shared" si="71"/>
        <v>0</v>
      </c>
      <c r="BT92" s="109">
        <f t="shared" si="71"/>
        <v>2</v>
      </c>
      <c r="BU92" s="109">
        <f t="shared" si="71"/>
        <v>1</v>
      </c>
      <c r="BV92" s="109">
        <f t="shared" si="71"/>
        <v>1</v>
      </c>
      <c r="BW92" s="109">
        <f t="shared" si="71"/>
        <v>8</v>
      </c>
      <c r="BX92" s="109">
        <f t="shared" si="71"/>
        <v>1154</v>
      </c>
      <c r="BY92" s="109">
        <f t="shared" si="71"/>
        <v>30</v>
      </c>
      <c r="BZ92" s="109">
        <f t="shared" si="71"/>
        <v>116</v>
      </c>
      <c r="CA92" s="109">
        <f t="shared" si="71"/>
        <v>136</v>
      </c>
      <c r="CB92" s="109">
        <f t="shared" si="71"/>
        <v>211</v>
      </c>
      <c r="CC92" s="175">
        <f t="shared" si="71"/>
        <v>1647</v>
      </c>
      <c r="CD92" s="139"/>
      <c r="CE92" s="139"/>
      <c r="CF92" s="139"/>
      <c r="CG92" s="139"/>
      <c r="CH92" s="139"/>
      <c r="CI92" s="139"/>
      <c r="CJ92" s="139"/>
      <c r="CK92" s="139"/>
      <c r="CL92" s="139"/>
      <c r="CM92" s="139"/>
      <c r="CN92" s="139"/>
      <c r="CO92" s="139"/>
      <c r="CP92" s="139"/>
      <c r="CQ92" s="139"/>
      <c r="CR92" s="139"/>
      <c r="CS92" s="139"/>
      <c r="CT92" s="139"/>
      <c r="CU92" s="139"/>
      <c r="CV92" s="139"/>
      <c r="CW92" s="139"/>
      <c r="CX92" s="139"/>
      <c r="CY92" s="139"/>
      <c r="CZ92" s="139"/>
      <c r="DA92" s="139"/>
      <c r="DB92" s="139"/>
      <c r="DC92" s="139"/>
      <c r="DD92" s="139"/>
      <c r="DE92" s="139"/>
      <c r="DF92" s="139"/>
      <c r="DG92" s="139"/>
      <c r="DH92" s="139"/>
      <c r="DI92" s="139"/>
      <c r="DJ92" s="139"/>
      <c r="DK92" s="139"/>
      <c r="DL92" s="139"/>
      <c r="DM92" s="139"/>
      <c r="DN92" s="139"/>
      <c r="DO92" s="139"/>
      <c r="DP92" s="139"/>
      <c r="DQ92" s="139"/>
      <c r="DR92" s="139"/>
      <c r="DS92" s="139"/>
      <c r="DT92" s="139"/>
      <c r="DU92" s="139"/>
      <c r="DV92" s="139"/>
      <c r="DW92" s="139"/>
      <c r="DX92" s="139"/>
      <c r="DY92" s="139"/>
      <c r="DZ92" s="139"/>
      <c r="EA92" s="139"/>
      <c r="EB92" s="139"/>
      <c r="EC92" s="139"/>
      <c r="ED92" s="139"/>
      <c r="EE92" s="139"/>
      <c r="EF92" s="139"/>
      <c r="EG92" s="139"/>
      <c r="EH92" s="139"/>
      <c r="EI92" s="139"/>
      <c r="EJ92" s="139"/>
      <c r="EK92" s="139"/>
      <c r="EL92" s="139"/>
      <c r="EM92" s="139"/>
      <c r="EN92" s="139"/>
      <c r="EO92" s="139"/>
      <c r="EP92" s="139"/>
      <c r="EQ92" s="139"/>
      <c r="ER92" s="139"/>
      <c r="ES92" s="139"/>
      <c r="ET92" s="139"/>
      <c r="EU92" s="139"/>
      <c r="EV92" s="139"/>
      <c r="EW92" s="139"/>
      <c r="EX92" s="139"/>
      <c r="EY92" s="139"/>
      <c r="EZ92" s="139"/>
      <c r="FA92" s="139"/>
      <c r="FB92" s="139"/>
      <c r="FC92" s="139"/>
      <c r="FD92" s="139"/>
      <c r="FE92" s="139"/>
      <c r="FF92" s="139"/>
      <c r="FG92" s="139"/>
      <c r="FH92" s="139"/>
      <c r="FI92" s="139"/>
      <c r="FJ92" s="139"/>
      <c r="FK92" s="139"/>
      <c r="FL92" s="139"/>
      <c r="FM92" s="139"/>
      <c r="FN92" s="139"/>
      <c r="FO92" s="139"/>
      <c r="FP92" s="139"/>
      <c r="FQ92" s="139"/>
      <c r="FR92" s="139"/>
      <c r="FS92" s="139"/>
      <c r="FT92" s="139"/>
      <c r="FU92" s="139"/>
      <c r="FV92" s="139"/>
      <c r="FW92" s="139"/>
      <c r="FX92" s="139"/>
      <c r="FY92" s="139"/>
      <c r="FZ92" s="139"/>
      <c r="GA92" s="139"/>
      <c r="GB92" s="139"/>
      <c r="GC92" s="139"/>
      <c r="GD92" s="139"/>
      <c r="GE92" s="139"/>
      <c r="GF92" s="139"/>
      <c r="GG92" s="139"/>
      <c r="GH92" s="139"/>
      <c r="GI92" s="139"/>
      <c r="GJ92" s="139"/>
      <c r="GK92" s="139"/>
      <c r="GL92" s="139"/>
      <c r="GM92" s="139"/>
      <c r="GN92" s="139"/>
      <c r="GO92" s="139"/>
      <c r="GP92" s="139"/>
      <c r="GQ92" s="139"/>
      <c r="GR92" s="139"/>
      <c r="GS92" s="139"/>
      <c r="GT92" s="139"/>
      <c r="GU92" s="139"/>
      <c r="GV92" s="139"/>
      <c r="GW92" s="139"/>
      <c r="GX92" s="139"/>
      <c r="GY92" s="139"/>
      <c r="GZ92" s="139"/>
      <c r="HA92" s="139"/>
      <c r="HB92" s="139"/>
      <c r="HC92" s="139"/>
      <c r="HD92" s="139"/>
      <c r="HE92" s="139"/>
      <c r="HF92" s="139"/>
      <c r="HG92" s="139"/>
      <c r="HH92" s="139"/>
      <c r="HI92" s="139"/>
      <c r="HJ92" s="139"/>
      <c r="HK92" s="139"/>
      <c r="HL92" s="139"/>
      <c r="HM92" s="139"/>
      <c r="HN92" s="139"/>
      <c r="HO92" s="139"/>
      <c r="HP92" s="139"/>
      <c r="HQ92" s="139"/>
      <c r="HR92" s="139"/>
      <c r="HS92" s="139"/>
      <c r="HT92" s="139"/>
      <c r="HU92" s="139"/>
      <c r="HV92" s="139"/>
      <c r="HW92" s="139"/>
      <c r="HX92" s="139"/>
      <c r="HY92" s="139"/>
      <c r="HZ92" s="139"/>
      <c r="IA92" s="139"/>
      <c r="IB92" s="139"/>
      <c r="IC92" s="139"/>
      <c r="ID92" s="139"/>
      <c r="IE92" s="139"/>
      <c r="IF92" s="139"/>
      <c r="IG92" s="139"/>
      <c r="IH92" s="139"/>
      <c r="II92" s="139"/>
      <c r="IJ92" s="139"/>
      <c r="IK92" s="139"/>
      <c r="IL92" s="139"/>
      <c r="IM92" s="139"/>
      <c r="IN92" s="139"/>
      <c r="IO92" s="139"/>
      <c r="IP92" s="139"/>
      <c r="IQ92" s="139"/>
      <c r="IR92" s="139"/>
      <c r="IS92" s="139"/>
      <c r="IT92" s="139"/>
      <c r="IU92" s="139"/>
      <c r="IV92" s="139"/>
    </row>
    <row r="93" spans="1:256" ht="17.100000000000001" customHeight="1">
      <c r="A93" s="16"/>
      <c r="B93" s="222" t="s">
        <v>135</v>
      </c>
      <c r="C93" s="223"/>
      <c r="D93" s="110">
        <f t="shared" ref="D93:U93" si="72">SUM(D37,D68,D79,D82,D87,D88)</f>
        <v>0</v>
      </c>
      <c r="E93" s="110">
        <f t="shared" si="72"/>
        <v>0</v>
      </c>
      <c r="F93" s="110">
        <f t="shared" si="72"/>
        <v>0</v>
      </c>
      <c r="G93" s="110">
        <f t="shared" si="72"/>
        <v>0</v>
      </c>
      <c r="H93" s="110">
        <f t="shared" si="72"/>
        <v>0</v>
      </c>
      <c r="I93" s="110">
        <f t="shared" si="72"/>
        <v>0</v>
      </c>
      <c r="J93" s="110">
        <f t="shared" si="72"/>
        <v>0</v>
      </c>
      <c r="K93" s="110">
        <f t="shared" si="72"/>
        <v>0</v>
      </c>
      <c r="L93" s="110">
        <f t="shared" si="72"/>
        <v>0</v>
      </c>
      <c r="M93" s="110">
        <f t="shared" si="72"/>
        <v>0</v>
      </c>
      <c r="N93" s="110">
        <f t="shared" si="72"/>
        <v>0</v>
      </c>
      <c r="O93" s="110">
        <f t="shared" si="72"/>
        <v>0</v>
      </c>
      <c r="P93" s="110">
        <f t="shared" si="72"/>
        <v>305</v>
      </c>
      <c r="Q93" s="110">
        <f t="shared" si="72"/>
        <v>12</v>
      </c>
      <c r="R93" s="110">
        <f t="shared" si="72"/>
        <v>10</v>
      </c>
      <c r="S93" s="110">
        <f t="shared" si="72"/>
        <v>2</v>
      </c>
      <c r="T93" s="110">
        <f t="shared" si="72"/>
        <v>12</v>
      </c>
      <c r="U93" s="176">
        <f t="shared" si="72"/>
        <v>341</v>
      </c>
      <c r="V93" s="222" t="s">
        <v>135</v>
      </c>
      <c r="W93" s="223"/>
      <c r="X93" s="110">
        <f t="shared" ref="X93:AO93" si="73">SUM(X37,X68,X79,X82,X87,X88)</f>
        <v>463</v>
      </c>
      <c r="Y93" s="110">
        <f t="shared" si="73"/>
        <v>15</v>
      </c>
      <c r="Z93" s="110">
        <f t="shared" si="73"/>
        <v>22</v>
      </c>
      <c r="AA93" s="110">
        <f t="shared" si="73"/>
        <v>15</v>
      </c>
      <c r="AB93" s="110">
        <f t="shared" si="73"/>
        <v>42</v>
      </c>
      <c r="AC93" s="110">
        <f t="shared" si="73"/>
        <v>557</v>
      </c>
      <c r="AD93" s="110">
        <f t="shared" si="73"/>
        <v>17</v>
      </c>
      <c r="AE93" s="110">
        <f t="shared" si="73"/>
        <v>0</v>
      </c>
      <c r="AF93" s="110">
        <f t="shared" si="73"/>
        <v>0</v>
      </c>
      <c r="AG93" s="110">
        <f t="shared" si="73"/>
        <v>0</v>
      </c>
      <c r="AH93" s="110">
        <f t="shared" si="73"/>
        <v>3</v>
      </c>
      <c r="AI93" s="110">
        <f t="shared" si="73"/>
        <v>20</v>
      </c>
      <c r="AJ93" s="110">
        <f t="shared" si="73"/>
        <v>785</v>
      </c>
      <c r="AK93" s="110">
        <f t="shared" si="73"/>
        <v>27</v>
      </c>
      <c r="AL93" s="110">
        <f t="shared" si="73"/>
        <v>32</v>
      </c>
      <c r="AM93" s="110">
        <f t="shared" si="73"/>
        <v>17</v>
      </c>
      <c r="AN93" s="110">
        <f t="shared" si="73"/>
        <v>57</v>
      </c>
      <c r="AO93" s="176">
        <f t="shared" si="73"/>
        <v>918</v>
      </c>
      <c r="AP93" s="222" t="s">
        <v>135</v>
      </c>
      <c r="AQ93" s="223"/>
      <c r="AR93" s="110">
        <f t="shared" ref="AR93:BI93" si="74">SUM(AR37,AR68,AR79,AR82,AR87,AR88)</f>
        <v>0</v>
      </c>
      <c r="AS93" s="110">
        <f t="shared" si="74"/>
        <v>0</v>
      </c>
      <c r="AT93" s="110">
        <f t="shared" si="74"/>
        <v>0</v>
      </c>
      <c r="AU93" s="110">
        <f t="shared" si="74"/>
        <v>0</v>
      </c>
      <c r="AV93" s="110">
        <f t="shared" si="74"/>
        <v>0</v>
      </c>
      <c r="AW93" s="110">
        <f t="shared" si="74"/>
        <v>0</v>
      </c>
      <c r="AX93" s="110">
        <f t="shared" si="74"/>
        <v>0</v>
      </c>
      <c r="AY93" s="110">
        <f t="shared" si="74"/>
        <v>0</v>
      </c>
      <c r="AZ93" s="110">
        <f t="shared" si="74"/>
        <v>0</v>
      </c>
      <c r="BA93" s="110">
        <f t="shared" si="74"/>
        <v>0</v>
      </c>
      <c r="BB93" s="110">
        <f t="shared" si="74"/>
        <v>0</v>
      </c>
      <c r="BC93" s="110">
        <f t="shared" si="74"/>
        <v>0</v>
      </c>
      <c r="BD93" s="110">
        <f t="shared" si="74"/>
        <v>9</v>
      </c>
      <c r="BE93" s="110">
        <f t="shared" si="74"/>
        <v>0</v>
      </c>
      <c r="BF93" s="110">
        <f t="shared" si="74"/>
        <v>2</v>
      </c>
      <c r="BG93" s="110">
        <f t="shared" si="74"/>
        <v>6</v>
      </c>
      <c r="BH93" s="110">
        <f t="shared" si="74"/>
        <v>3</v>
      </c>
      <c r="BI93" s="176">
        <f t="shared" si="74"/>
        <v>20</v>
      </c>
      <c r="BJ93" s="222" t="s">
        <v>135</v>
      </c>
      <c r="BK93" s="223"/>
      <c r="BL93" s="110">
        <f t="shared" ref="BL93:CC93" si="75">SUM(BL37,BL68,BL79,BL82,BL87,BL88)</f>
        <v>66</v>
      </c>
      <c r="BM93" s="110">
        <f t="shared" si="75"/>
        <v>1</v>
      </c>
      <c r="BN93" s="110">
        <f t="shared" si="75"/>
        <v>4</v>
      </c>
      <c r="BO93" s="110">
        <f t="shared" si="75"/>
        <v>17</v>
      </c>
      <c r="BP93" s="110">
        <f t="shared" si="75"/>
        <v>9</v>
      </c>
      <c r="BQ93" s="110">
        <f t="shared" si="75"/>
        <v>97</v>
      </c>
      <c r="BR93" s="110">
        <f t="shared" si="75"/>
        <v>1</v>
      </c>
      <c r="BS93" s="110">
        <f t="shared" si="75"/>
        <v>0</v>
      </c>
      <c r="BT93" s="110">
        <f t="shared" si="75"/>
        <v>0</v>
      </c>
      <c r="BU93" s="110">
        <f t="shared" si="75"/>
        <v>4</v>
      </c>
      <c r="BV93" s="110">
        <f t="shared" si="75"/>
        <v>1</v>
      </c>
      <c r="BW93" s="110">
        <f t="shared" si="75"/>
        <v>6</v>
      </c>
      <c r="BX93" s="110">
        <f t="shared" si="75"/>
        <v>76</v>
      </c>
      <c r="BY93" s="110">
        <f t="shared" si="75"/>
        <v>1</v>
      </c>
      <c r="BZ93" s="110">
        <f t="shared" si="75"/>
        <v>6</v>
      </c>
      <c r="CA93" s="110">
        <f t="shared" si="75"/>
        <v>27</v>
      </c>
      <c r="CB93" s="110">
        <f t="shared" si="75"/>
        <v>13</v>
      </c>
      <c r="CC93" s="176">
        <f t="shared" si="75"/>
        <v>123</v>
      </c>
      <c r="CD93" s="139"/>
      <c r="CE93" s="139"/>
      <c r="CF93" s="139"/>
      <c r="CG93" s="139"/>
      <c r="CH93" s="139"/>
      <c r="CI93" s="139"/>
      <c r="CJ93" s="139"/>
      <c r="CK93" s="139"/>
      <c r="CL93" s="139"/>
      <c r="CM93" s="139"/>
      <c r="CN93" s="139"/>
      <c r="CO93" s="139"/>
      <c r="CP93" s="139"/>
      <c r="CQ93" s="139"/>
      <c r="CR93" s="139"/>
      <c r="CS93" s="139"/>
      <c r="CT93" s="139"/>
      <c r="CU93" s="139"/>
      <c r="CV93" s="139"/>
      <c r="CW93" s="139"/>
      <c r="CX93" s="139"/>
      <c r="CY93" s="139"/>
      <c r="CZ93" s="139"/>
      <c r="DA93" s="139"/>
      <c r="DB93" s="139"/>
      <c r="DC93" s="139"/>
      <c r="DD93" s="139"/>
      <c r="DE93" s="139"/>
      <c r="DF93" s="139"/>
      <c r="DG93" s="139"/>
      <c r="DH93" s="139"/>
      <c r="DI93" s="139"/>
      <c r="DJ93" s="139"/>
      <c r="DK93" s="139"/>
      <c r="DL93" s="139"/>
      <c r="DM93" s="139"/>
      <c r="DN93" s="139"/>
      <c r="DO93" s="139"/>
      <c r="DP93" s="139"/>
      <c r="DQ93" s="139"/>
      <c r="DR93" s="139"/>
      <c r="DS93" s="139"/>
      <c r="DT93" s="139"/>
      <c r="DU93" s="139"/>
      <c r="DV93" s="139"/>
      <c r="DW93" s="139"/>
      <c r="DX93" s="139"/>
      <c r="DY93" s="139"/>
      <c r="DZ93" s="139"/>
      <c r="EA93" s="139"/>
      <c r="EB93" s="139"/>
      <c r="EC93" s="139"/>
      <c r="ED93" s="139"/>
      <c r="EE93" s="139"/>
      <c r="EF93" s="139"/>
      <c r="EG93" s="139"/>
      <c r="EH93" s="139"/>
      <c r="EI93" s="139"/>
      <c r="EJ93" s="139"/>
      <c r="EK93" s="139"/>
      <c r="EL93" s="139"/>
      <c r="EM93" s="139"/>
      <c r="EN93" s="139"/>
      <c r="EO93" s="139"/>
      <c r="EP93" s="139"/>
      <c r="EQ93" s="139"/>
      <c r="ER93" s="139"/>
      <c r="ES93" s="139"/>
      <c r="ET93" s="139"/>
      <c r="EU93" s="139"/>
      <c r="EV93" s="139"/>
      <c r="EW93" s="139"/>
      <c r="EX93" s="139"/>
      <c r="EY93" s="139"/>
      <c r="EZ93" s="139"/>
      <c r="FA93" s="139"/>
      <c r="FB93" s="139"/>
      <c r="FC93" s="139"/>
      <c r="FD93" s="139"/>
      <c r="FE93" s="139"/>
      <c r="FF93" s="139"/>
      <c r="FG93" s="139"/>
      <c r="FH93" s="139"/>
      <c r="FI93" s="139"/>
      <c r="FJ93" s="139"/>
      <c r="FK93" s="139"/>
      <c r="FL93" s="139"/>
      <c r="FM93" s="139"/>
      <c r="FN93" s="139"/>
      <c r="FO93" s="139"/>
      <c r="FP93" s="139"/>
      <c r="FQ93" s="139"/>
      <c r="FR93" s="139"/>
      <c r="FS93" s="139"/>
      <c r="FT93" s="139"/>
      <c r="FU93" s="139"/>
      <c r="FV93" s="139"/>
      <c r="FW93" s="139"/>
      <c r="FX93" s="139"/>
      <c r="FY93" s="139"/>
      <c r="FZ93" s="139"/>
      <c r="GA93" s="139"/>
      <c r="GB93" s="139"/>
      <c r="GC93" s="139"/>
      <c r="GD93" s="139"/>
      <c r="GE93" s="139"/>
      <c r="GF93" s="139"/>
      <c r="GG93" s="139"/>
      <c r="GH93" s="139"/>
      <c r="GI93" s="139"/>
      <c r="GJ93" s="139"/>
      <c r="GK93" s="139"/>
      <c r="GL93" s="139"/>
      <c r="GM93" s="139"/>
      <c r="GN93" s="139"/>
      <c r="GO93" s="139"/>
      <c r="GP93" s="139"/>
      <c r="GQ93" s="139"/>
      <c r="GR93" s="139"/>
      <c r="GS93" s="139"/>
      <c r="GT93" s="139"/>
      <c r="GU93" s="139"/>
      <c r="GV93" s="139"/>
      <c r="GW93" s="139"/>
      <c r="GX93" s="139"/>
      <c r="GY93" s="139"/>
      <c r="GZ93" s="139"/>
      <c r="HA93" s="139"/>
      <c r="HB93" s="139"/>
      <c r="HC93" s="139"/>
      <c r="HD93" s="139"/>
      <c r="HE93" s="139"/>
      <c r="HF93" s="139"/>
      <c r="HG93" s="139"/>
      <c r="HH93" s="139"/>
      <c r="HI93" s="139"/>
      <c r="HJ93" s="139"/>
      <c r="HK93" s="139"/>
      <c r="HL93" s="139"/>
      <c r="HM93" s="139"/>
      <c r="HN93" s="139"/>
      <c r="HO93" s="139"/>
      <c r="HP93" s="139"/>
      <c r="HQ93" s="139"/>
      <c r="HR93" s="139"/>
      <c r="HS93" s="139"/>
      <c r="HT93" s="139"/>
      <c r="HU93" s="139"/>
      <c r="HV93" s="139"/>
      <c r="HW93" s="139"/>
      <c r="HX93" s="139"/>
      <c r="HY93" s="139"/>
      <c r="HZ93" s="139"/>
      <c r="IA93" s="139"/>
      <c r="IB93" s="139"/>
      <c r="IC93" s="139"/>
      <c r="ID93" s="139"/>
      <c r="IE93" s="139"/>
      <c r="IF93" s="139"/>
      <c r="IG93" s="139"/>
      <c r="IH93" s="139"/>
      <c r="II93" s="139"/>
      <c r="IJ93" s="139"/>
      <c r="IK93" s="139"/>
      <c r="IL93" s="139"/>
      <c r="IM93" s="139"/>
      <c r="IN93" s="139"/>
      <c r="IO93" s="139"/>
      <c r="IP93" s="139"/>
      <c r="IQ93" s="139"/>
      <c r="IR93" s="139"/>
      <c r="IS93" s="139"/>
      <c r="IT93" s="139"/>
      <c r="IU93" s="139"/>
      <c r="IV93" s="139"/>
    </row>
    <row r="94" spans="1:256" ht="17.100000000000001" customHeight="1">
      <c r="A94" s="16"/>
      <c r="B94" s="224" t="s">
        <v>136</v>
      </c>
      <c r="C94" s="225"/>
      <c r="D94" s="110">
        <f t="shared" ref="D94:U94" si="76">SUM(D90:D91)</f>
        <v>0</v>
      </c>
      <c r="E94" s="110">
        <f t="shared" si="76"/>
        <v>0</v>
      </c>
      <c r="F94" s="110">
        <f t="shared" si="76"/>
        <v>0</v>
      </c>
      <c r="G94" s="110">
        <f t="shared" si="76"/>
        <v>0</v>
      </c>
      <c r="H94" s="110">
        <f t="shared" si="76"/>
        <v>0</v>
      </c>
      <c r="I94" s="110">
        <f t="shared" si="76"/>
        <v>0</v>
      </c>
      <c r="J94" s="110">
        <f t="shared" si="76"/>
        <v>0</v>
      </c>
      <c r="K94" s="110">
        <f t="shared" si="76"/>
        <v>0</v>
      </c>
      <c r="L94" s="110">
        <f t="shared" si="76"/>
        <v>0</v>
      </c>
      <c r="M94" s="110">
        <f t="shared" si="76"/>
        <v>0</v>
      </c>
      <c r="N94" s="110">
        <f t="shared" si="76"/>
        <v>0</v>
      </c>
      <c r="O94" s="110">
        <f t="shared" si="76"/>
        <v>0</v>
      </c>
      <c r="P94" s="110">
        <f t="shared" si="76"/>
        <v>0</v>
      </c>
      <c r="Q94" s="110">
        <f t="shared" si="76"/>
        <v>0</v>
      </c>
      <c r="R94" s="110">
        <f t="shared" si="76"/>
        <v>0</v>
      </c>
      <c r="S94" s="110">
        <f t="shared" si="76"/>
        <v>0</v>
      </c>
      <c r="T94" s="110">
        <f t="shared" si="76"/>
        <v>0</v>
      </c>
      <c r="U94" s="176">
        <f t="shared" si="76"/>
        <v>0</v>
      </c>
      <c r="V94" s="224" t="s">
        <v>136</v>
      </c>
      <c r="W94" s="225"/>
      <c r="X94" s="110">
        <f t="shared" ref="X94:AO94" si="77">SUM(X90:X91)</f>
        <v>0</v>
      </c>
      <c r="Y94" s="110">
        <f t="shared" si="77"/>
        <v>0</v>
      </c>
      <c r="Z94" s="110">
        <f t="shared" si="77"/>
        <v>0</v>
      </c>
      <c r="AA94" s="110">
        <f t="shared" si="77"/>
        <v>0</v>
      </c>
      <c r="AB94" s="110">
        <f t="shared" si="77"/>
        <v>0</v>
      </c>
      <c r="AC94" s="110">
        <f t="shared" si="77"/>
        <v>0</v>
      </c>
      <c r="AD94" s="110">
        <f t="shared" si="77"/>
        <v>29</v>
      </c>
      <c r="AE94" s="110">
        <f t="shared" si="77"/>
        <v>2</v>
      </c>
      <c r="AF94" s="110">
        <f t="shared" si="77"/>
        <v>1</v>
      </c>
      <c r="AG94" s="110">
        <f t="shared" si="77"/>
        <v>0</v>
      </c>
      <c r="AH94" s="110">
        <f t="shared" si="77"/>
        <v>5</v>
      </c>
      <c r="AI94" s="110">
        <f t="shared" si="77"/>
        <v>37</v>
      </c>
      <c r="AJ94" s="110">
        <f t="shared" si="77"/>
        <v>29</v>
      </c>
      <c r="AK94" s="110">
        <f t="shared" si="77"/>
        <v>2</v>
      </c>
      <c r="AL94" s="110">
        <f t="shared" si="77"/>
        <v>1</v>
      </c>
      <c r="AM94" s="110">
        <f t="shared" si="77"/>
        <v>0</v>
      </c>
      <c r="AN94" s="110">
        <f t="shared" si="77"/>
        <v>5</v>
      </c>
      <c r="AO94" s="176">
        <f t="shared" si="77"/>
        <v>37</v>
      </c>
      <c r="AP94" s="224" t="s">
        <v>136</v>
      </c>
      <c r="AQ94" s="225"/>
      <c r="AR94" s="110">
        <f t="shared" ref="AR94:BI94" si="78">SUM(AR90:AR91)</f>
        <v>0</v>
      </c>
      <c r="AS94" s="110">
        <f t="shared" si="78"/>
        <v>0</v>
      </c>
      <c r="AT94" s="110">
        <f t="shared" si="78"/>
        <v>0</v>
      </c>
      <c r="AU94" s="110">
        <f t="shared" si="78"/>
        <v>0</v>
      </c>
      <c r="AV94" s="110">
        <f t="shared" si="78"/>
        <v>0</v>
      </c>
      <c r="AW94" s="110">
        <f t="shared" si="78"/>
        <v>0</v>
      </c>
      <c r="AX94" s="110">
        <f t="shared" si="78"/>
        <v>0</v>
      </c>
      <c r="AY94" s="110">
        <f t="shared" si="78"/>
        <v>0</v>
      </c>
      <c r="AZ94" s="110">
        <f t="shared" si="78"/>
        <v>0</v>
      </c>
      <c r="BA94" s="110">
        <f t="shared" si="78"/>
        <v>0</v>
      </c>
      <c r="BB94" s="110">
        <f t="shared" si="78"/>
        <v>0</v>
      </c>
      <c r="BC94" s="110">
        <f t="shared" si="78"/>
        <v>0</v>
      </c>
      <c r="BD94" s="110">
        <f t="shared" si="78"/>
        <v>0</v>
      </c>
      <c r="BE94" s="110">
        <f t="shared" si="78"/>
        <v>0</v>
      </c>
      <c r="BF94" s="110">
        <f t="shared" si="78"/>
        <v>0</v>
      </c>
      <c r="BG94" s="110">
        <f t="shared" si="78"/>
        <v>0</v>
      </c>
      <c r="BH94" s="110">
        <f t="shared" si="78"/>
        <v>0</v>
      </c>
      <c r="BI94" s="176">
        <f t="shared" si="78"/>
        <v>0</v>
      </c>
      <c r="BJ94" s="224" t="s">
        <v>136</v>
      </c>
      <c r="BK94" s="225"/>
      <c r="BL94" s="110">
        <f t="shared" ref="BL94:CC94" si="79">SUM(BL90:BL91)</f>
        <v>0</v>
      </c>
      <c r="BM94" s="110">
        <f t="shared" si="79"/>
        <v>0</v>
      </c>
      <c r="BN94" s="110">
        <f t="shared" si="79"/>
        <v>0</v>
      </c>
      <c r="BO94" s="110">
        <f t="shared" si="79"/>
        <v>0</v>
      </c>
      <c r="BP94" s="110">
        <f t="shared" si="79"/>
        <v>0</v>
      </c>
      <c r="BQ94" s="110">
        <f t="shared" si="79"/>
        <v>0</v>
      </c>
      <c r="BR94" s="110">
        <f t="shared" si="79"/>
        <v>2</v>
      </c>
      <c r="BS94" s="110">
        <f t="shared" si="79"/>
        <v>0</v>
      </c>
      <c r="BT94" s="110">
        <f t="shared" si="79"/>
        <v>0</v>
      </c>
      <c r="BU94" s="110">
        <f t="shared" si="79"/>
        <v>0</v>
      </c>
      <c r="BV94" s="110">
        <f t="shared" si="79"/>
        <v>0</v>
      </c>
      <c r="BW94" s="110">
        <f t="shared" si="79"/>
        <v>2</v>
      </c>
      <c r="BX94" s="110">
        <f t="shared" si="79"/>
        <v>2</v>
      </c>
      <c r="BY94" s="110">
        <f t="shared" si="79"/>
        <v>0</v>
      </c>
      <c r="BZ94" s="110">
        <f t="shared" si="79"/>
        <v>0</v>
      </c>
      <c r="CA94" s="110">
        <f t="shared" si="79"/>
        <v>0</v>
      </c>
      <c r="CB94" s="110">
        <f t="shared" si="79"/>
        <v>0</v>
      </c>
      <c r="CC94" s="176">
        <f t="shared" si="79"/>
        <v>2</v>
      </c>
      <c r="CD94" s="139"/>
      <c r="CE94" s="139"/>
      <c r="CF94" s="139"/>
      <c r="CG94" s="139"/>
      <c r="CH94" s="139"/>
      <c r="CI94" s="139"/>
      <c r="CJ94" s="139"/>
      <c r="CK94" s="139"/>
      <c r="CL94" s="139"/>
      <c r="CM94" s="139"/>
      <c r="CN94" s="139"/>
      <c r="CO94" s="139"/>
      <c r="CP94" s="139"/>
      <c r="CQ94" s="139"/>
      <c r="CR94" s="139"/>
      <c r="CS94" s="139"/>
      <c r="CT94" s="139"/>
      <c r="CU94" s="139"/>
      <c r="CV94" s="139"/>
      <c r="CW94" s="139"/>
      <c r="CX94" s="139"/>
      <c r="CY94" s="139"/>
      <c r="CZ94" s="139"/>
      <c r="DA94" s="139"/>
      <c r="DB94" s="139"/>
      <c r="DC94" s="139"/>
      <c r="DD94" s="139"/>
      <c r="DE94" s="139"/>
      <c r="DF94" s="139"/>
      <c r="DG94" s="139"/>
      <c r="DH94" s="139"/>
      <c r="DI94" s="139"/>
      <c r="DJ94" s="139"/>
      <c r="DK94" s="139"/>
      <c r="DL94" s="139"/>
      <c r="DM94" s="139"/>
      <c r="DN94" s="139"/>
      <c r="DO94" s="139"/>
      <c r="DP94" s="139"/>
      <c r="DQ94" s="139"/>
      <c r="DR94" s="139"/>
      <c r="DS94" s="139"/>
      <c r="DT94" s="139"/>
      <c r="DU94" s="139"/>
      <c r="DV94" s="139"/>
      <c r="DW94" s="139"/>
      <c r="DX94" s="139"/>
      <c r="DY94" s="139"/>
      <c r="DZ94" s="139"/>
      <c r="EA94" s="139"/>
      <c r="EB94" s="139"/>
      <c r="EC94" s="139"/>
      <c r="ED94" s="139"/>
      <c r="EE94" s="139"/>
      <c r="EF94" s="139"/>
      <c r="EG94" s="139"/>
      <c r="EH94" s="139"/>
      <c r="EI94" s="139"/>
      <c r="EJ94" s="139"/>
      <c r="EK94" s="139"/>
      <c r="EL94" s="139"/>
      <c r="EM94" s="139"/>
      <c r="EN94" s="139"/>
      <c r="EO94" s="139"/>
      <c r="EP94" s="139"/>
      <c r="EQ94" s="139"/>
      <c r="ER94" s="139"/>
      <c r="ES94" s="139"/>
      <c r="ET94" s="139"/>
      <c r="EU94" s="139"/>
      <c r="EV94" s="139"/>
      <c r="EW94" s="139"/>
      <c r="EX94" s="139"/>
      <c r="EY94" s="139"/>
      <c r="EZ94" s="139"/>
      <c r="FA94" s="139"/>
      <c r="FB94" s="139"/>
      <c r="FC94" s="139"/>
      <c r="FD94" s="139"/>
      <c r="FE94" s="139"/>
      <c r="FF94" s="139"/>
      <c r="FG94" s="139"/>
      <c r="FH94" s="139"/>
      <c r="FI94" s="139"/>
      <c r="FJ94" s="139"/>
      <c r="FK94" s="139"/>
      <c r="FL94" s="139"/>
      <c r="FM94" s="139"/>
      <c r="FN94" s="139"/>
      <c r="FO94" s="139"/>
      <c r="FP94" s="139"/>
      <c r="FQ94" s="139"/>
      <c r="FR94" s="139"/>
      <c r="FS94" s="139"/>
      <c r="FT94" s="139"/>
      <c r="FU94" s="139"/>
      <c r="FV94" s="139"/>
      <c r="FW94" s="139"/>
      <c r="FX94" s="139"/>
      <c r="FY94" s="139"/>
      <c r="FZ94" s="139"/>
      <c r="GA94" s="139"/>
      <c r="GB94" s="139"/>
      <c r="GC94" s="139"/>
      <c r="GD94" s="139"/>
      <c r="GE94" s="139"/>
      <c r="GF94" s="139"/>
      <c r="GG94" s="139"/>
      <c r="GH94" s="139"/>
      <c r="GI94" s="139"/>
      <c r="GJ94" s="139"/>
      <c r="GK94" s="139"/>
      <c r="GL94" s="139"/>
      <c r="GM94" s="139"/>
      <c r="GN94" s="139"/>
      <c r="GO94" s="139"/>
      <c r="GP94" s="139"/>
      <c r="GQ94" s="139"/>
      <c r="GR94" s="139"/>
      <c r="GS94" s="139"/>
      <c r="GT94" s="139"/>
      <c r="GU94" s="139"/>
      <c r="GV94" s="139"/>
      <c r="GW94" s="139"/>
      <c r="GX94" s="139"/>
      <c r="GY94" s="139"/>
      <c r="GZ94" s="139"/>
      <c r="HA94" s="139"/>
      <c r="HB94" s="139"/>
      <c r="HC94" s="139"/>
      <c r="HD94" s="139"/>
      <c r="HE94" s="139"/>
      <c r="HF94" s="139"/>
      <c r="HG94" s="139"/>
      <c r="HH94" s="139"/>
      <c r="HI94" s="139"/>
      <c r="HJ94" s="139"/>
      <c r="HK94" s="139"/>
      <c r="HL94" s="139"/>
      <c r="HM94" s="139"/>
      <c r="HN94" s="139"/>
      <c r="HO94" s="139"/>
      <c r="HP94" s="139"/>
      <c r="HQ94" s="139"/>
      <c r="HR94" s="139"/>
      <c r="HS94" s="139"/>
      <c r="HT94" s="139"/>
      <c r="HU94" s="139"/>
      <c r="HV94" s="139"/>
      <c r="HW94" s="139"/>
      <c r="HX94" s="139"/>
      <c r="HY94" s="139"/>
      <c r="HZ94" s="139"/>
      <c r="IA94" s="139"/>
      <c r="IB94" s="139"/>
      <c r="IC94" s="139"/>
      <c r="ID94" s="139"/>
      <c r="IE94" s="139"/>
      <c r="IF94" s="139"/>
      <c r="IG94" s="139"/>
      <c r="IH94" s="139"/>
      <c r="II94" s="139"/>
      <c r="IJ94" s="139"/>
      <c r="IK94" s="139"/>
      <c r="IL94" s="139"/>
      <c r="IM94" s="139"/>
      <c r="IN94" s="139"/>
      <c r="IO94" s="139"/>
      <c r="IP94" s="139"/>
      <c r="IQ94" s="139"/>
      <c r="IR94" s="139"/>
      <c r="IS94" s="139"/>
      <c r="IT94" s="139"/>
      <c r="IU94" s="139"/>
      <c r="IV94" s="139"/>
    </row>
    <row r="95" spans="1:256" ht="17.100000000000001" customHeight="1" thickBot="1">
      <c r="A95" s="16"/>
      <c r="B95" s="220" t="s">
        <v>137</v>
      </c>
      <c r="C95" s="221"/>
      <c r="D95" s="177">
        <f t="shared" ref="D95:U95" si="80">SUM(D92:D94)</f>
        <v>21268</v>
      </c>
      <c r="E95" s="177">
        <f t="shared" si="80"/>
        <v>1489</v>
      </c>
      <c r="F95" s="177">
        <f t="shared" si="80"/>
        <v>488</v>
      </c>
      <c r="G95" s="177">
        <f t="shared" si="80"/>
        <v>154</v>
      </c>
      <c r="H95" s="177">
        <f t="shared" si="80"/>
        <v>445</v>
      </c>
      <c r="I95" s="177">
        <f t="shared" si="80"/>
        <v>23844</v>
      </c>
      <c r="J95" s="177">
        <f t="shared" si="80"/>
        <v>3603</v>
      </c>
      <c r="K95" s="177">
        <f t="shared" si="80"/>
        <v>57</v>
      </c>
      <c r="L95" s="177">
        <f t="shared" si="80"/>
        <v>151</v>
      </c>
      <c r="M95" s="177">
        <f t="shared" si="80"/>
        <v>82</v>
      </c>
      <c r="N95" s="177">
        <f t="shared" si="80"/>
        <v>169</v>
      </c>
      <c r="O95" s="177">
        <f t="shared" si="80"/>
        <v>4062</v>
      </c>
      <c r="P95" s="177">
        <f t="shared" si="80"/>
        <v>305</v>
      </c>
      <c r="Q95" s="177">
        <f t="shared" si="80"/>
        <v>12</v>
      </c>
      <c r="R95" s="177">
        <f t="shared" si="80"/>
        <v>10</v>
      </c>
      <c r="S95" s="177">
        <f t="shared" si="80"/>
        <v>2</v>
      </c>
      <c r="T95" s="177">
        <f t="shared" si="80"/>
        <v>12</v>
      </c>
      <c r="U95" s="178">
        <f t="shared" si="80"/>
        <v>341</v>
      </c>
      <c r="V95" s="220" t="s">
        <v>137</v>
      </c>
      <c r="W95" s="221"/>
      <c r="X95" s="177">
        <f t="shared" ref="X95:AO95" si="81">SUM(X92:X94)</f>
        <v>463</v>
      </c>
      <c r="Y95" s="177">
        <f t="shared" si="81"/>
        <v>15</v>
      </c>
      <c r="Z95" s="177">
        <f t="shared" si="81"/>
        <v>22</v>
      </c>
      <c r="AA95" s="177">
        <f t="shared" si="81"/>
        <v>15</v>
      </c>
      <c r="AB95" s="177">
        <f t="shared" si="81"/>
        <v>42</v>
      </c>
      <c r="AC95" s="177">
        <f t="shared" si="81"/>
        <v>557</v>
      </c>
      <c r="AD95" s="177">
        <f t="shared" si="81"/>
        <v>80</v>
      </c>
      <c r="AE95" s="177">
        <f t="shared" si="81"/>
        <v>2</v>
      </c>
      <c r="AF95" s="177">
        <f t="shared" si="81"/>
        <v>1</v>
      </c>
      <c r="AG95" s="177">
        <f t="shared" si="81"/>
        <v>1</v>
      </c>
      <c r="AH95" s="177">
        <f t="shared" si="81"/>
        <v>10</v>
      </c>
      <c r="AI95" s="177">
        <f t="shared" si="81"/>
        <v>94</v>
      </c>
      <c r="AJ95" s="177">
        <f t="shared" si="81"/>
        <v>25719</v>
      </c>
      <c r="AK95" s="177">
        <f t="shared" si="81"/>
        <v>1575</v>
      </c>
      <c r="AL95" s="177">
        <f t="shared" si="81"/>
        <v>672</v>
      </c>
      <c r="AM95" s="177">
        <f t="shared" si="81"/>
        <v>254</v>
      </c>
      <c r="AN95" s="177">
        <f t="shared" si="81"/>
        <v>678</v>
      </c>
      <c r="AO95" s="178">
        <f t="shared" si="81"/>
        <v>28898</v>
      </c>
      <c r="AP95" s="220" t="s">
        <v>137</v>
      </c>
      <c r="AQ95" s="221"/>
      <c r="AR95" s="177">
        <f t="shared" ref="AR95:BI95" si="82">SUM(AR92:AR94)</f>
        <v>494</v>
      </c>
      <c r="AS95" s="177">
        <f t="shared" si="82"/>
        <v>20</v>
      </c>
      <c r="AT95" s="177">
        <f t="shared" si="82"/>
        <v>77</v>
      </c>
      <c r="AU95" s="177">
        <f t="shared" si="82"/>
        <v>73</v>
      </c>
      <c r="AV95" s="177">
        <f t="shared" si="82"/>
        <v>99</v>
      </c>
      <c r="AW95" s="177">
        <f t="shared" si="82"/>
        <v>763</v>
      </c>
      <c r="AX95" s="177">
        <f t="shared" si="82"/>
        <v>656</v>
      </c>
      <c r="AY95" s="177">
        <f t="shared" si="82"/>
        <v>9</v>
      </c>
      <c r="AZ95" s="177">
        <f t="shared" si="82"/>
        <v>37</v>
      </c>
      <c r="BA95" s="177">
        <f t="shared" si="82"/>
        <v>62</v>
      </c>
      <c r="BB95" s="177">
        <f t="shared" si="82"/>
        <v>111</v>
      </c>
      <c r="BC95" s="177">
        <f t="shared" si="82"/>
        <v>875</v>
      </c>
      <c r="BD95" s="177">
        <f t="shared" si="82"/>
        <v>9</v>
      </c>
      <c r="BE95" s="177">
        <f t="shared" si="82"/>
        <v>0</v>
      </c>
      <c r="BF95" s="177">
        <f t="shared" si="82"/>
        <v>2</v>
      </c>
      <c r="BG95" s="177">
        <f t="shared" si="82"/>
        <v>6</v>
      </c>
      <c r="BH95" s="177">
        <f t="shared" si="82"/>
        <v>3</v>
      </c>
      <c r="BI95" s="178">
        <f t="shared" si="82"/>
        <v>20</v>
      </c>
      <c r="BJ95" s="220" t="s">
        <v>137</v>
      </c>
      <c r="BK95" s="221"/>
      <c r="BL95" s="177">
        <f t="shared" ref="BL95:CC95" si="83">SUM(BL92:BL94)</f>
        <v>66</v>
      </c>
      <c r="BM95" s="177">
        <f t="shared" si="83"/>
        <v>1</v>
      </c>
      <c r="BN95" s="177">
        <f t="shared" si="83"/>
        <v>4</v>
      </c>
      <c r="BO95" s="177">
        <f t="shared" si="83"/>
        <v>17</v>
      </c>
      <c r="BP95" s="177">
        <f t="shared" si="83"/>
        <v>9</v>
      </c>
      <c r="BQ95" s="177">
        <f t="shared" si="83"/>
        <v>97</v>
      </c>
      <c r="BR95" s="177">
        <f t="shared" si="83"/>
        <v>7</v>
      </c>
      <c r="BS95" s="177">
        <f t="shared" si="83"/>
        <v>0</v>
      </c>
      <c r="BT95" s="177">
        <f t="shared" si="83"/>
        <v>2</v>
      </c>
      <c r="BU95" s="177">
        <f t="shared" si="83"/>
        <v>5</v>
      </c>
      <c r="BV95" s="177">
        <f t="shared" si="83"/>
        <v>2</v>
      </c>
      <c r="BW95" s="177">
        <f t="shared" si="83"/>
        <v>16</v>
      </c>
      <c r="BX95" s="177">
        <f t="shared" si="83"/>
        <v>1232</v>
      </c>
      <c r="BY95" s="177">
        <f t="shared" si="83"/>
        <v>31</v>
      </c>
      <c r="BZ95" s="177">
        <f t="shared" si="83"/>
        <v>122</v>
      </c>
      <c r="CA95" s="177">
        <f t="shared" si="83"/>
        <v>163</v>
      </c>
      <c r="CB95" s="177">
        <f t="shared" si="83"/>
        <v>224</v>
      </c>
      <c r="CC95" s="178">
        <f t="shared" si="83"/>
        <v>1772</v>
      </c>
      <c r="CD95" s="179"/>
      <c r="CE95" s="139"/>
      <c r="CF95" s="139"/>
      <c r="CG95" s="139"/>
      <c r="CH95" s="139"/>
      <c r="CI95" s="139"/>
      <c r="CJ95" s="139"/>
      <c r="CK95" s="139"/>
      <c r="CL95" s="139"/>
      <c r="CM95" s="139"/>
      <c r="CN95" s="139"/>
      <c r="CO95" s="139"/>
      <c r="CP95" s="139"/>
      <c r="CQ95" s="139"/>
      <c r="CR95" s="139"/>
      <c r="CS95" s="139"/>
      <c r="CT95" s="139"/>
      <c r="CU95" s="139"/>
      <c r="CV95" s="139"/>
      <c r="CW95" s="139"/>
      <c r="CX95" s="139"/>
      <c r="CY95" s="139"/>
      <c r="CZ95" s="139"/>
      <c r="DA95" s="139"/>
      <c r="DB95" s="139"/>
      <c r="DC95" s="139"/>
      <c r="DD95" s="139"/>
      <c r="DE95" s="139"/>
      <c r="DF95" s="139"/>
      <c r="DG95" s="139"/>
      <c r="DH95" s="139"/>
      <c r="DI95" s="139"/>
      <c r="DJ95" s="139"/>
      <c r="DK95" s="139"/>
      <c r="DL95" s="139"/>
      <c r="DM95" s="139"/>
      <c r="DN95" s="139"/>
      <c r="DO95" s="139"/>
      <c r="DP95" s="139"/>
      <c r="DQ95" s="139"/>
      <c r="DR95" s="139"/>
      <c r="DS95" s="139"/>
      <c r="DT95" s="139"/>
      <c r="DU95" s="139"/>
      <c r="DV95" s="139"/>
      <c r="DW95" s="139"/>
      <c r="DX95" s="139"/>
      <c r="DY95" s="139"/>
      <c r="DZ95" s="139"/>
      <c r="EA95" s="139"/>
      <c r="EB95" s="139"/>
      <c r="EC95" s="139"/>
      <c r="ED95" s="139"/>
      <c r="EE95" s="139"/>
      <c r="EF95" s="139"/>
      <c r="EG95" s="139"/>
      <c r="EH95" s="139"/>
      <c r="EI95" s="139"/>
      <c r="EJ95" s="139"/>
      <c r="EK95" s="139"/>
      <c r="EL95" s="139"/>
      <c r="EM95" s="139"/>
      <c r="EN95" s="139"/>
      <c r="EO95" s="139"/>
      <c r="EP95" s="139"/>
      <c r="EQ95" s="139"/>
      <c r="ER95" s="139"/>
      <c r="ES95" s="139"/>
      <c r="ET95" s="139"/>
      <c r="EU95" s="139"/>
      <c r="EV95" s="139"/>
      <c r="EW95" s="139"/>
      <c r="EX95" s="139"/>
      <c r="EY95" s="139"/>
      <c r="EZ95" s="139"/>
      <c r="FA95" s="139"/>
      <c r="FB95" s="139"/>
      <c r="FC95" s="139"/>
      <c r="FD95" s="139"/>
      <c r="FE95" s="139"/>
      <c r="FF95" s="139"/>
      <c r="FG95" s="139"/>
      <c r="FH95" s="139"/>
      <c r="FI95" s="139"/>
      <c r="FJ95" s="139"/>
      <c r="FK95" s="139"/>
      <c r="FL95" s="139"/>
      <c r="FM95" s="139"/>
      <c r="FN95" s="139"/>
      <c r="FO95" s="139"/>
      <c r="FP95" s="139"/>
      <c r="FQ95" s="139"/>
      <c r="FR95" s="139"/>
      <c r="FS95" s="139"/>
      <c r="FT95" s="139"/>
      <c r="FU95" s="139"/>
      <c r="FV95" s="139"/>
      <c r="FW95" s="139"/>
      <c r="FX95" s="139"/>
      <c r="FY95" s="139"/>
      <c r="FZ95" s="139"/>
      <c r="GA95" s="139"/>
      <c r="GB95" s="139"/>
      <c r="GC95" s="139"/>
      <c r="GD95" s="139"/>
      <c r="GE95" s="139"/>
      <c r="GF95" s="139"/>
      <c r="GG95" s="139"/>
      <c r="GH95" s="139"/>
      <c r="GI95" s="139"/>
      <c r="GJ95" s="139"/>
      <c r="GK95" s="139"/>
      <c r="GL95" s="139"/>
      <c r="GM95" s="139"/>
      <c r="GN95" s="139"/>
      <c r="GO95" s="139"/>
      <c r="GP95" s="139"/>
      <c r="GQ95" s="139"/>
      <c r="GR95" s="139"/>
      <c r="GS95" s="139"/>
      <c r="GT95" s="139"/>
      <c r="GU95" s="139"/>
      <c r="GV95" s="139"/>
      <c r="GW95" s="139"/>
      <c r="GX95" s="139"/>
      <c r="GY95" s="139"/>
      <c r="GZ95" s="139"/>
      <c r="HA95" s="139"/>
      <c r="HB95" s="139"/>
      <c r="HC95" s="139"/>
      <c r="HD95" s="139"/>
      <c r="HE95" s="139"/>
      <c r="HF95" s="139"/>
      <c r="HG95" s="139"/>
      <c r="HH95" s="139"/>
      <c r="HI95" s="139"/>
      <c r="HJ95" s="139"/>
      <c r="HK95" s="139"/>
      <c r="HL95" s="139"/>
      <c r="HM95" s="139"/>
      <c r="HN95" s="139"/>
      <c r="HO95" s="139"/>
      <c r="HP95" s="139"/>
      <c r="HQ95" s="139"/>
      <c r="HR95" s="139"/>
      <c r="HS95" s="139"/>
      <c r="HT95" s="139"/>
      <c r="HU95" s="139"/>
      <c r="HV95" s="139"/>
      <c r="HW95" s="139"/>
      <c r="HX95" s="139"/>
      <c r="HY95" s="139"/>
      <c r="HZ95" s="139"/>
      <c r="IA95" s="139"/>
      <c r="IB95" s="139"/>
      <c r="IC95" s="139"/>
      <c r="ID95" s="139"/>
      <c r="IE95" s="139"/>
      <c r="IF95" s="139"/>
      <c r="IG95" s="139"/>
      <c r="IH95" s="139"/>
      <c r="II95" s="139"/>
      <c r="IJ95" s="139"/>
      <c r="IK95" s="139"/>
      <c r="IL95" s="139"/>
      <c r="IM95" s="139"/>
      <c r="IN95" s="139"/>
      <c r="IO95" s="139"/>
      <c r="IP95" s="139"/>
      <c r="IQ95" s="139"/>
      <c r="IR95" s="139"/>
      <c r="IS95" s="139"/>
      <c r="IT95" s="139"/>
      <c r="IU95" s="139"/>
      <c r="IV95" s="139"/>
    </row>
    <row r="96" spans="1:256" ht="16.899999999999999" customHeight="1">
      <c r="A96" s="16"/>
      <c r="B96" s="180" t="s">
        <v>138</v>
      </c>
      <c r="C96" s="16"/>
      <c r="D96" s="181"/>
      <c r="E96" s="181"/>
      <c r="F96" s="181"/>
      <c r="G96" s="181"/>
      <c r="H96" s="181"/>
      <c r="I96" s="181"/>
      <c r="J96" s="182"/>
      <c r="K96" s="182"/>
      <c r="L96" s="182"/>
      <c r="M96" s="121"/>
      <c r="N96" s="121"/>
      <c r="O96" s="183"/>
      <c r="P96" s="183"/>
      <c r="Q96" s="183"/>
      <c r="R96" s="183"/>
      <c r="S96" s="183"/>
      <c r="T96" s="183"/>
      <c r="U96" s="183"/>
      <c r="V96" s="180" t="s">
        <v>138</v>
      </c>
      <c r="W96" s="16"/>
      <c r="X96" s="182"/>
      <c r="Y96" s="182"/>
      <c r="Z96" s="182"/>
      <c r="AA96" s="182"/>
      <c r="AB96" s="182"/>
      <c r="AC96" s="182"/>
      <c r="AD96" s="182"/>
      <c r="AE96" s="182"/>
      <c r="AF96" s="182"/>
      <c r="AG96" s="121"/>
      <c r="AH96" s="121"/>
      <c r="AI96" s="183"/>
      <c r="AJ96" s="182"/>
      <c r="AK96" s="182"/>
      <c r="AL96" s="182"/>
      <c r="AM96" s="121"/>
      <c r="AN96" s="121"/>
      <c r="AO96" s="183"/>
      <c r="AP96" s="180" t="s">
        <v>138</v>
      </c>
      <c r="AQ96" s="16"/>
      <c r="AR96" s="181"/>
      <c r="AS96" s="181"/>
      <c r="AT96" s="181"/>
      <c r="AU96" s="181"/>
      <c r="AV96" s="181"/>
      <c r="AW96" s="181"/>
      <c r="AX96" s="182"/>
      <c r="AY96" s="182"/>
      <c r="AZ96" s="182"/>
      <c r="BA96" s="121"/>
      <c r="BB96" s="121"/>
      <c r="BC96" s="183"/>
      <c r="BD96" s="183"/>
      <c r="BE96" s="183"/>
      <c r="BF96" s="183"/>
      <c r="BG96" s="183"/>
      <c r="BH96" s="183"/>
      <c r="BI96" s="183"/>
      <c r="BJ96" s="180" t="s">
        <v>138</v>
      </c>
      <c r="BK96" s="16"/>
      <c r="BL96" s="182"/>
      <c r="BM96" s="182"/>
      <c r="BN96" s="182"/>
      <c r="BO96" s="182"/>
      <c r="BP96" s="182"/>
      <c r="BQ96" s="182"/>
      <c r="BR96" s="182"/>
      <c r="BS96" s="182"/>
      <c r="BT96" s="182"/>
      <c r="BU96" s="182"/>
      <c r="BV96" s="182"/>
      <c r="BW96" s="182"/>
      <c r="BX96" s="182"/>
      <c r="BY96" s="182"/>
      <c r="BZ96" s="182"/>
      <c r="CA96" s="121"/>
      <c r="CB96" s="121"/>
      <c r="CC96" s="183"/>
      <c r="CD96" s="139"/>
      <c r="CE96" s="139"/>
      <c r="CF96" s="139"/>
      <c r="CG96" s="139"/>
      <c r="CH96" s="139"/>
      <c r="CI96" s="139"/>
      <c r="CJ96" s="139"/>
      <c r="CK96" s="139"/>
      <c r="CL96" s="139"/>
      <c r="CM96" s="139"/>
      <c r="CN96" s="139"/>
      <c r="CO96" s="139"/>
      <c r="CP96" s="139"/>
      <c r="CQ96" s="139"/>
      <c r="CR96" s="139"/>
      <c r="CS96" s="139"/>
      <c r="CT96" s="139"/>
      <c r="CU96" s="139"/>
      <c r="CV96" s="139"/>
      <c r="CW96" s="139"/>
      <c r="CX96" s="139"/>
      <c r="CY96" s="139"/>
      <c r="CZ96" s="139"/>
      <c r="DA96" s="139"/>
      <c r="DB96" s="139"/>
      <c r="DC96" s="139"/>
      <c r="DD96" s="139"/>
      <c r="DE96" s="139"/>
      <c r="DF96" s="139"/>
      <c r="DG96" s="139"/>
      <c r="DH96" s="139"/>
      <c r="DI96" s="139"/>
      <c r="DJ96" s="139"/>
      <c r="DK96" s="139"/>
      <c r="DL96" s="139"/>
      <c r="DM96" s="139"/>
      <c r="DN96" s="139"/>
      <c r="DO96" s="139"/>
      <c r="DP96" s="139"/>
      <c r="DQ96" s="139"/>
      <c r="DR96" s="139"/>
      <c r="DS96" s="139"/>
      <c r="DT96" s="139"/>
      <c r="DU96" s="139"/>
      <c r="DV96" s="139"/>
      <c r="DW96" s="139"/>
      <c r="DX96" s="139"/>
      <c r="DY96" s="139"/>
      <c r="DZ96" s="139"/>
      <c r="EA96" s="139"/>
      <c r="EB96" s="139"/>
      <c r="EC96" s="139"/>
      <c r="ED96" s="139"/>
      <c r="EE96" s="139"/>
      <c r="EF96" s="139"/>
      <c r="EG96" s="139"/>
      <c r="EH96" s="139"/>
      <c r="EI96" s="139"/>
      <c r="EJ96" s="139"/>
      <c r="EK96" s="139"/>
      <c r="EL96" s="139"/>
      <c r="EM96" s="139"/>
      <c r="EN96" s="139"/>
      <c r="EO96" s="139"/>
      <c r="EP96" s="139"/>
      <c r="EQ96" s="139"/>
      <c r="ER96" s="139"/>
      <c r="ES96" s="139"/>
      <c r="ET96" s="139"/>
      <c r="EU96" s="139"/>
      <c r="EV96" s="139"/>
      <c r="EW96" s="139"/>
      <c r="EX96" s="139"/>
      <c r="EY96" s="139"/>
      <c r="EZ96" s="139"/>
      <c r="FA96" s="139"/>
      <c r="FB96" s="139"/>
      <c r="FC96" s="139"/>
      <c r="FD96" s="139"/>
      <c r="FE96" s="139"/>
      <c r="FF96" s="139"/>
      <c r="FG96" s="139"/>
      <c r="FH96" s="139"/>
      <c r="FI96" s="139"/>
      <c r="FJ96" s="139"/>
      <c r="FK96" s="139"/>
      <c r="FL96" s="139"/>
      <c r="FM96" s="139"/>
      <c r="FN96" s="139"/>
      <c r="FQ96" s="139"/>
      <c r="FR96" s="139"/>
      <c r="FS96" s="139"/>
      <c r="FT96" s="139"/>
      <c r="FU96" s="139"/>
      <c r="FV96" s="139"/>
      <c r="FW96" s="139"/>
      <c r="FX96" s="139"/>
      <c r="FY96" s="139"/>
      <c r="FZ96" s="139"/>
      <c r="GA96" s="139"/>
      <c r="GB96" s="139"/>
      <c r="GC96" s="139"/>
      <c r="GD96" s="139"/>
      <c r="GE96" s="139"/>
      <c r="GF96" s="139"/>
      <c r="GG96" s="139"/>
      <c r="GH96" s="139"/>
      <c r="GI96" s="139"/>
      <c r="GJ96" s="139"/>
      <c r="GK96" s="139"/>
      <c r="GL96" s="139"/>
      <c r="GM96" s="139"/>
      <c r="GN96" s="139"/>
      <c r="GO96" s="139"/>
      <c r="GP96" s="139"/>
      <c r="GQ96" s="139"/>
      <c r="GR96" s="139"/>
      <c r="GS96" s="139"/>
      <c r="GT96" s="139"/>
      <c r="GU96" s="139"/>
      <c r="GV96" s="139"/>
      <c r="GW96" s="139"/>
      <c r="GX96" s="139"/>
      <c r="GY96" s="139"/>
      <c r="GZ96" s="139"/>
      <c r="HA96" s="139"/>
      <c r="HB96" s="139"/>
      <c r="HC96" s="139"/>
      <c r="HD96" s="139"/>
      <c r="HE96" s="139"/>
      <c r="HF96" s="139"/>
      <c r="HG96" s="139"/>
      <c r="HH96" s="139"/>
      <c r="HI96" s="139"/>
      <c r="HJ96" s="139"/>
      <c r="HK96" s="139"/>
      <c r="HL96" s="139"/>
      <c r="HM96" s="139"/>
      <c r="HN96" s="139"/>
      <c r="HO96" s="139"/>
      <c r="HP96" s="139"/>
      <c r="HQ96" s="139"/>
      <c r="HR96" s="139"/>
      <c r="HS96" s="139"/>
      <c r="HT96" s="139"/>
      <c r="HU96" s="139"/>
      <c r="HV96" s="139"/>
      <c r="HW96" s="139"/>
      <c r="HX96" s="139"/>
      <c r="HY96" s="139"/>
      <c r="HZ96" s="139"/>
      <c r="IA96" s="139"/>
      <c r="IB96" s="139"/>
      <c r="IC96" s="139"/>
      <c r="ID96" s="139"/>
      <c r="IE96" s="139"/>
      <c r="IF96" s="139"/>
      <c r="IG96" s="139"/>
      <c r="IH96" s="139"/>
      <c r="II96" s="139"/>
      <c r="IJ96" s="139"/>
      <c r="IK96" s="139"/>
      <c r="IL96" s="139"/>
      <c r="IM96" s="139"/>
      <c r="IN96" s="139"/>
      <c r="IO96" s="139"/>
      <c r="IP96" s="139"/>
      <c r="IQ96" s="139"/>
      <c r="IR96" s="139"/>
      <c r="IS96" s="139"/>
      <c r="IT96" s="139"/>
      <c r="IU96" s="139"/>
      <c r="IV96" s="139"/>
    </row>
    <row r="97" spans="1:256" ht="16.899999999999999" customHeight="1">
      <c r="A97" s="16"/>
      <c r="B97" s="180" t="s">
        <v>139</v>
      </c>
      <c r="C97" s="16"/>
      <c r="D97" s="181"/>
      <c r="E97" s="181"/>
      <c r="F97" s="181"/>
      <c r="G97" s="181"/>
      <c r="H97" s="181"/>
      <c r="I97" s="181"/>
      <c r="J97" s="182"/>
      <c r="K97" s="182"/>
      <c r="L97" s="182"/>
      <c r="M97" s="121"/>
      <c r="N97" s="121"/>
      <c r="O97" s="183"/>
      <c r="P97" s="183"/>
      <c r="Q97" s="183"/>
      <c r="R97" s="183"/>
      <c r="S97" s="183"/>
      <c r="T97" s="183"/>
      <c r="U97" s="183"/>
      <c r="V97" s="180" t="s">
        <v>139</v>
      </c>
      <c r="W97" s="16"/>
      <c r="X97" s="182"/>
      <c r="Y97" s="182"/>
      <c r="Z97" s="182"/>
      <c r="AA97" s="182"/>
      <c r="AB97" s="182"/>
      <c r="AC97" s="182"/>
      <c r="AD97" s="182"/>
      <c r="AE97" s="182"/>
      <c r="AF97" s="182"/>
      <c r="AG97" s="121"/>
      <c r="AH97" s="121"/>
      <c r="AI97" s="183"/>
      <c r="AJ97" s="182"/>
      <c r="AK97" s="182"/>
      <c r="AL97" s="182"/>
      <c r="AM97" s="121"/>
      <c r="AN97" s="121"/>
      <c r="AO97" s="183"/>
      <c r="AP97" s="180" t="s">
        <v>139</v>
      </c>
      <c r="AQ97" s="16"/>
      <c r="AR97" s="181"/>
      <c r="AS97" s="181"/>
      <c r="AT97" s="181"/>
      <c r="AU97" s="181"/>
      <c r="AV97" s="181"/>
      <c r="AW97" s="181"/>
      <c r="AX97" s="182"/>
      <c r="AY97" s="182"/>
      <c r="AZ97" s="182"/>
      <c r="BA97" s="121"/>
      <c r="BB97" s="121"/>
      <c r="BC97" s="183"/>
      <c r="BD97" s="183"/>
      <c r="BE97" s="183"/>
      <c r="BF97" s="183"/>
      <c r="BG97" s="183"/>
      <c r="BH97" s="183"/>
      <c r="BI97" s="183"/>
      <c r="BJ97" s="180" t="s">
        <v>139</v>
      </c>
      <c r="BK97" s="16"/>
      <c r="BL97" s="182"/>
      <c r="BM97" s="182"/>
      <c r="BN97" s="182"/>
      <c r="BO97" s="182"/>
      <c r="BP97" s="182"/>
      <c r="BQ97" s="182"/>
      <c r="BR97" s="182"/>
      <c r="BS97" s="182"/>
      <c r="BT97" s="182"/>
      <c r="BU97" s="182"/>
      <c r="BV97" s="182"/>
      <c r="BW97" s="182"/>
      <c r="BX97" s="182"/>
      <c r="BY97" s="182"/>
      <c r="BZ97" s="182"/>
      <c r="CA97" s="121"/>
      <c r="CB97" s="121"/>
      <c r="CC97" s="183"/>
      <c r="CD97" s="139"/>
      <c r="CE97" s="139"/>
      <c r="CF97" s="139"/>
      <c r="CG97" s="139"/>
      <c r="CH97" s="139"/>
      <c r="CI97" s="139"/>
      <c r="CJ97" s="139"/>
      <c r="CK97" s="139"/>
      <c r="CL97" s="139"/>
      <c r="CM97" s="139"/>
      <c r="CN97" s="139"/>
      <c r="CO97" s="139"/>
      <c r="CP97" s="139"/>
      <c r="CQ97" s="139"/>
      <c r="CR97" s="139"/>
      <c r="CS97" s="139"/>
      <c r="CT97" s="139"/>
      <c r="CU97" s="139"/>
      <c r="CV97" s="139"/>
      <c r="CW97" s="139"/>
      <c r="CX97" s="139"/>
      <c r="CY97" s="139"/>
      <c r="CZ97" s="139"/>
      <c r="DA97" s="139"/>
      <c r="DB97" s="139"/>
      <c r="DC97" s="139"/>
      <c r="DD97" s="139"/>
      <c r="DE97" s="139"/>
      <c r="DF97" s="139"/>
      <c r="DG97" s="139"/>
      <c r="DH97" s="139"/>
      <c r="DI97" s="139"/>
      <c r="DJ97" s="139"/>
      <c r="DK97" s="139"/>
      <c r="DL97" s="139"/>
      <c r="DM97" s="139"/>
      <c r="DN97" s="139"/>
      <c r="DO97" s="139"/>
      <c r="DP97" s="139"/>
      <c r="DQ97" s="139"/>
      <c r="DR97" s="139"/>
      <c r="DS97" s="139"/>
      <c r="DT97" s="139"/>
      <c r="DU97" s="139"/>
      <c r="DV97" s="139"/>
      <c r="DW97" s="139"/>
      <c r="DX97" s="139"/>
      <c r="DY97" s="139"/>
      <c r="DZ97" s="139"/>
      <c r="EA97" s="139"/>
      <c r="EB97" s="139"/>
      <c r="EC97" s="139"/>
      <c r="ED97" s="139"/>
      <c r="EE97" s="139"/>
      <c r="EF97" s="139"/>
      <c r="EG97" s="139"/>
      <c r="EH97" s="139"/>
      <c r="EI97" s="139"/>
      <c r="EJ97" s="139"/>
      <c r="EK97" s="139"/>
      <c r="EL97" s="139"/>
      <c r="EM97" s="139"/>
      <c r="EN97" s="139"/>
      <c r="EO97" s="139"/>
      <c r="EP97" s="139"/>
      <c r="EQ97" s="139"/>
      <c r="ER97" s="139"/>
      <c r="ES97" s="139"/>
      <c r="ET97" s="139"/>
      <c r="EU97" s="139"/>
      <c r="EV97" s="139"/>
      <c r="EW97" s="139"/>
      <c r="EX97" s="139"/>
      <c r="EY97" s="139"/>
      <c r="EZ97" s="139"/>
      <c r="FA97" s="139"/>
      <c r="FB97" s="139"/>
      <c r="FC97" s="139"/>
      <c r="FD97" s="139"/>
      <c r="FE97" s="139"/>
      <c r="FF97" s="139"/>
      <c r="FG97" s="139"/>
      <c r="FH97" s="139"/>
      <c r="FI97" s="139"/>
      <c r="FJ97" s="139"/>
      <c r="FK97" s="139"/>
      <c r="FL97" s="139"/>
      <c r="FM97" s="139"/>
      <c r="FN97" s="139"/>
      <c r="FQ97" s="139"/>
      <c r="FR97" s="139"/>
      <c r="FS97" s="139"/>
      <c r="FT97" s="139"/>
      <c r="FU97" s="139"/>
      <c r="FV97" s="139"/>
      <c r="FW97" s="139"/>
      <c r="FX97" s="139"/>
      <c r="FY97" s="139"/>
      <c r="FZ97" s="139"/>
      <c r="GA97" s="139"/>
      <c r="GB97" s="139"/>
      <c r="GC97" s="139"/>
      <c r="GD97" s="139"/>
      <c r="GE97" s="139"/>
      <c r="GF97" s="139"/>
      <c r="GG97" s="139"/>
      <c r="GH97" s="139"/>
      <c r="GI97" s="139"/>
      <c r="GJ97" s="139"/>
      <c r="GK97" s="139"/>
      <c r="GL97" s="139"/>
      <c r="GM97" s="139"/>
      <c r="GN97" s="139"/>
      <c r="GO97" s="139"/>
      <c r="GP97" s="139"/>
      <c r="GQ97" s="139"/>
      <c r="GR97" s="139"/>
      <c r="GS97" s="139"/>
      <c r="GT97" s="139"/>
      <c r="GU97" s="139"/>
      <c r="GV97" s="139"/>
      <c r="GW97" s="139"/>
      <c r="GX97" s="139"/>
      <c r="GY97" s="139"/>
      <c r="GZ97" s="139"/>
      <c r="HA97" s="139"/>
      <c r="HB97" s="139"/>
      <c r="HC97" s="139"/>
      <c r="HD97" s="139"/>
      <c r="HE97" s="139"/>
      <c r="HF97" s="139"/>
      <c r="HG97" s="139"/>
      <c r="HH97" s="139"/>
      <c r="HI97" s="139"/>
      <c r="HJ97" s="139"/>
      <c r="HK97" s="139"/>
      <c r="HL97" s="139"/>
      <c r="HM97" s="139"/>
      <c r="HN97" s="139"/>
      <c r="HO97" s="139"/>
      <c r="HP97" s="139"/>
      <c r="HQ97" s="139"/>
      <c r="HR97" s="139"/>
      <c r="HS97" s="139"/>
      <c r="HT97" s="139"/>
      <c r="HU97" s="139"/>
      <c r="HV97" s="139"/>
      <c r="HW97" s="139"/>
      <c r="HX97" s="139"/>
      <c r="HY97" s="139"/>
      <c r="HZ97" s="139"/>
      <c r="IA97" s="139"/>
      <c r="IB97" s="139"/>
      <c r="IC97" s="139"/>
      <c r="ID97" s="139"/>
      <c r="IE97" s="139"/>
      <c r="IF97" s="139"/>
      <c r="IG97" s="139"/>
      <c r="IH97" s="139"/>
      <c r="II97" s="139"/>
      <c r="IJ97" s="139"/>
      <c r="IK97" s="139"/>
      <c r="IL97" s="139"/>
      <c r="IM97" s="139"/>
      <c r="IN97" s="139"/>
      <c r="IO97" s="139"/>
      <c r="IP97" s="139"/>
      <c r="IQ97" s="139"/>
      <c r="IR97" s="139"/>
      <c r="IS97" s="139"/>
      <c r="IT97" s="139"/>
      <c r="IU97" s="139"/>
      <c r="IV97" s="139"/>
    </row>
    <row r="98" spans="1:256" ht="16.899999999999999" customHeight="1">
      <c r="A98" s="16"/>
      <c r="B98" s="2" t="s">
        <v>140</v>
      </c>
      <c r="C98" s="16"/>
      <c r="D98" s="181"/>
      <c r="E98" s="181"/>
      <c r="F98" s="181"/>
      <c r="G98" s="181"/>
      <c r="H98" s="181"/>
      <c r="I98" s="181"/>
      <c r="J98" s="182"/>
      <c r="K98" s="182"/>
      <c r="L98" s="182"/>
      <c r="M98" s="121"/>
      <c r="N98" s="121"/>
      <c r="O98" s="183"/>
      <c r="P98" s="183"/>
      <c r="Q98" s="183"/>
      <c r="R98" s="183"/>
      <c r="S98" s="183"/>
      <c r="T98" s="183"/>
      <c r="U98" s="183"/>
      <c r="V98" s="2" t="s">
        <v>140</v>
      </c>
      <c r="W98" s="16"/>
      <c r="X98" s="182"/>
      <c r="Y98" s="182"/>
      <c r="Z98" s="182"/>
      <c r="AA98" s="182"/>
      <c r="AB98" s="182"/>
      <c r="AC98" s="182"/>
      <c r="AD98" s="182"/>
      <c r="AE98" s="182"/>
      <c r="AF98" s="182"/>
      <c r="AG98" s="121"/>
      <c r="AH98" s="121"/>
      <c r="AI98" s="183"/>
      <c r="AJ98" s="182"/>
      <c r="AK98" s="182"/>
      <c r="AL98" s="182"/>
      <c r="AM98" s="121"/>
      <c r="AN98" s="121"/>
      <c r="AO98" s="183"/>
      <c r="AP98" s="2" t="s">
        <v>140</v>
      </c>
      <c r="AQ98" s="16"/>
      <c r="AR98" s="181"/>
      <c r="AS98" s="181"/>
      <c r="AT98" s="181"/>
      <c r="AU98" s="181"/>
      <c r="AV98" s="181"/>
      <c r="AW98" s="181"/>
      <c r="AX98" s="182"/>
      <c r="AY98" s="182"/>
      <c r="AZ98" s="182"/>
      <c r="BA98" s="121"/>
      <c r="BB98" s="121"/>
      <c r="BC98" s="183"/>
      <c r="BD98" s="183"/>
      <c r="BE98" s="183"/>
      <c r="BF98" s="183"/>
      <c r="BG98" s="183"/>
      <c r="BH98" s="183"/>
      <c r="BI98" s="183"/>
      <c r="BJ98" s="2" t="s">
        <v>140</v>
      </c>
      <c r="BK98" s="16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21"/>
      <c r="CB98" s="121"/>
      <c r="CC98" s="183"/>
      <c r="CD98" s="139"/>
      <c r="CE98" s="139"/>
      <c r="CF98" s="139"/>
      <c r="CG98" s="139"/>
      <c r="CH98" s="139"/>
      <c r="CI98" s="139"/>
      <c r="CJ98" s="139"/>
      <c r="CK98" s="139"/>
      <c r="CL98" s="139"/>
      <c r="CM98" s="139"/>
      <c r="CN98" s="139"/>
      <c r="CO98" s="139"/>
      <c r="CP98" s="139"/>
      <c r="CQ98" s="139"/>
      <c r="CR98" s="139"/>
      <c r="CS98" s="139"/>
      <c r="CT98" s="139"/>
      <c r="CU98" s="139"/>
      <c r="CV98" s="139"/>
      <c r="CW98" s="139"/>
      <c r="CX98" s="139"/>
      <c r="CY98" s="139"/>
      <c r="CZ98" s="139"/>
      <c r="DA98" s="139"/>
      <c r="DB98" s="139"/>
      <c r="DC98" s="139"/>
      <c r="DD98" s="139"/>
      <c r="DE98" s="139"/>
      <c r="DF98" s="139"/>
      <c r="DG98" s="139"/>
      <c r="DH98" s="139"/>
      <c r="DI98" s="139"/>
      <c r="DJ98" s="139"/>
      <c r="DK98" s="139"/>
      <c r="DL98" s="139"/>
      <c r="DM98" s="139"/>
      <c r="DN98" s="139"/>
      <c r="DO98" s="139"/>
      <c r="DP98" s="139"/>
      <c r="DQ98" s="139"/>
      <c r="DR98" s="139"/>
      <c r="DS98" s="139"/>
      <c r="DT98" s="139"/>
      <c r="DU98" s="139"/>
      <c r="DV98" s="139"/>
      <c r="DW98" s="139"/>
      <c r="DX98" s="139"/>
      <c r="DY98" s="139"/>
      <c r="DZ98" s="139"/>
      <c r="EA98" s="139"/>
      <c r="EB98" s="139"/>
      <c r="EC98" s="139"/>
      <c r="ED98" s="139"/>
      <c r="EE98" s="139"/>
      <c r="EF98" s="139"/>
      <c r="EG98" s="139"/>
      <c r="EH98" s="139"/>
      <c r="EI98" s="139"/>
      <c r="EJ98" s="139"/>
      <c r="EK98" s="139"/>
      <c r="EL98" s="139"/>
      <c r="EM98" s="139"/>
      <c r="EN98" s="139"/>
      <c r="EO98" s="139"/>
      <c r="EP98" s="139"/>
      <c r="EQ98" s="139"/>
      <c r="ER98" s="139"/>
      <c r="ES98" s="139"/>
      <c r="ET98" s="139"/>
      <c r="EU98" s="139"/>
      <c r="EV98" s="139"/>
      <c r="EW98" s="139"/>
      <c r="EX98" s="139"/>
      <c r="EY98" s="139"/>
      <c r="EZ98" s="139"/>
      <c r="FA98" s="139"/>
      <c r="FB98" s="139"/>
      <c r="FC98" s="139"/>
      <c r="FD98" s="139"/>
      <c r="FE98" s="139"/>
      <c r="FF98" s="139"/>
      <c r="FG98" s="139"/>
      <c r="FH98" s="139"/>
      <c r="FI98" s="139"/>
      <c r="FJ98" s="139"/>
      <c r="FK98" s="139"/>
      <c r="FL98" s="139"/>
      <c r="FM98" s="139"/>
      <c r="FN98" s="139"/>
      <c r="FQ98" s="139"/>
      <c r="FR98" s="139"/>
      <c r="FS98" s="139"/>
      <c r="FT98" s="139"/>
      <c r="FU98" s="139"/>
      <c r="FV98" s="139"/>
      <c r="FW98" s="139"/>
      <c r="FX98" s="139"/>
      <c r="FY98" s="139"/>
      <c r="FZ98" s="139"/>
      <c r="GA98" s="139"/>
      <c r="GB98" s="139"/>
      <c r="GC98" s="139"/>
      <c r="GD98" s="139"/>
      <c r="GE98" s="139"/>
      <c r="GF98" s="139"/>
      <c r="GG98" s="139"/>
      <c r="GH98" s="139"/>
      <c r="GI98" s="139"/>
      <c r="GJ98" s="139"/>
      <c r="GK98" s="139"/>
      <c r="GL98" s="139"/>
      <c r="GM98" s="139"/>
      <c r="GN98" s="139"/>
      <c r="GO98" s="139"/>
      <c r="GP98" s="139"/>
      <c r="GQ98" s="139"/>
      <c r="GR98" s="139"/>
      <c r="GS98" s="139"/>
      <c r="GT98" s="139"/>
      <c r="GU98" s="139"/>
      <c r="GV98" s="139"/>
      <c r="GW98" s="139"/>
      <c r="GX98" s="139"/>
      <c r="GY98" s="139"/>
      <c r="GZ98" s="139"/>
      <c r="HA98" s="139"/>
      <c r="HB98" s="139"/>
      <c r="HC98" s="139"/>
      <c r="HD98" s="139"/>
      <c r="HE98" s="139"/>
      <c r="HF98" s="139"/>
      <c r="HG98" s="139"/>
      <c r="HH98" s="139"/>
      <c r="HI98" s="139"/>
      <c r="HJ98" s="139"/>
      <c r="HK98" s="139"/>
      <c r="HL98" s="139"/>
      <c r="HM98" s="139"/>
      <c r="HN98" s="139"/>
      <c r="HO98" s="139"/>
      <c r="HP98" s="139"/>
      <c r="HQ98" s="139"/>
      <c r="HR98" s="139"/>
      <c r="HS98" s="139"/>
      <c r="HT98" s="139"/>
      <c r="HU98" s="139"/>
      <c r="HV98" s="139"/>
      <c r="HW98" s="139"/>
      <c r="HX98" s="139"/>
      <c r="HY98" s="139"/>
      <c r="HZ98" s="139"/>
      <c r="IA98" s="139"/>
      <c r="IB98" s="139"/>
      <c r="IC98" s="139"/>
      <c r="ID98" s="139"/>
      <c r="IE98" s="139"/>
      <c r="IF98" s="139"/>
      <c r="IG98" s="139"/>
      <c r="IH98" s="139"/>
      <c r="II98" s="139"/>
      <c r="IJ98" s="139"/>
      <c r="IK98" s="139"/>
      <c r="IL98" s="139"/>
      <c r="IM98" s="139"/>
      <c r="IN98" s="139"/>
      <c r="IO98" s="139"/>
      <c r="IP98" s="139"/>
      <c r="IQ98" s="139"/>
      <c r="IR98" s="139"/>
      <c r="IS98" s="139"/>
      <c r="IT98" s="139"/>
      <c r="IU98" s="139"/>
      <c r="IV98" s="139"/>
    </row>
    <row r="99" spans="1:256" ht="16.899999999999999" customHeight="1">
      <c r="A99" s="16"/>
      <c r="B99" s="2" t="s">
        <v>141</v>
      </c>
      <c r="C99" s="16"/>
      <c r="D99" s="181"/>
      <c r="E99" s="181"/>
      <c r="F99" s="181"/>
      <c r="G99" s="181"/>
      <c r="H99" s="181"/>
      <c r="I99" s="181"/>
      <c r="J99" s="182"/>
      <c r="K99" s="182"/>
      <c r="L99" s="182"/>
      <c r="M99" s="121"/>
      <c r="N99" s="121"/>
      <c r="O99" s="183"/>
      <c r="P99" s="183"/>
      <c r="Q99" s="183"/>
      <c r="R99" s="183"/>
      <c r="S99" s="183"/>
      <c r="T99" s="183"/>
      <c r="U99" s="183"/>
      <c r="V99" s="2" t="s">
        <v>141</v>
      </c>
      <c r="W99" s="16"/>
      <c r="X99" s="182"/>
      <c r="Y99" s="182"/>
      <c r="Z99" s="182"/>
      <c r="AA99" s="182"/>
      <c r="AB99" s="182"/>
      <c r="AC99" s="182"/>
      <c r="AD99" s="182"/>
      <c r="AE99" s="182"/>
      <c r="AF99" s="182"/>
      <c r="AG99" s="121"/>
      <c r="AH99" s="121"/>
      <c r="AI99" s="183"/>
      <c r="AJ99" s="182"/>
      <c r="AK99" s="182"/>
      <c r="AL99" s="182"/>
      <c r="AM99" s="121"/>
      <c r="AN99" s="121"/>
      <c r="AO99" s="183"/>
      <c r="AP99" s="2" t="s">
        <v>141</v>
      </c>
      <c r="AQ99" s="16"/>
      <c r="AR99" s="181"/>
      <c r="AS99" s="181"/>
      <c r="AT99" s="181"/>
      <c r="AU99" s="181"/>
      <c r="AV99" s="181"/>
      <c r="AW99" s="181"/>
      <c r="AX99" s="182"/>
      <c r="AY99" s="182"/>
      <c r="AZ99" s="182"/>
      <c r="BA99" s="121"/>
      <c r="BB99" s="121"/>
      <c r="BC99" s="183"/>
      <c r="BD99" s="183"/>
      <c r="BE99" s="183"/>
      <c r="BF99" s="183"/>
      <c r="BG99" s="183"/>
      <c r="BH99" s="183"/>
      <c r="BI99" s="183"/>
      <c r="BJ99" s="2" t="s">
        <v>141</v>
      </c>
      <c r="BK99" s="16"/>
      <c r="BL99" s="182"/>
      <c r="BM99" s="182"/>
      <c r="BN99" s="182"/>
      <c r="BO99" s="182"/>
      <c r="BP99" s="182"/>
      <c r="BQ99" s="182"/>
      <c r="BR99" s="182"/>
      <c r="BS99" s="182"/>
      <c r="BT99" s="182"/>
      <c r="BU99" s="182"/>
      <c r="BV99" s="182"/>
      <c r="BW99" s="182"/>
      <c r="BX99" s="182"/>
      <c r="BY99" s="182"/>
      <c r="BZ99" s="182"/>
      <c r="CA99" s="121"/>
      <c r="CB99" s="121"/>
      <c r="CC99" s="183"/>
      <c r="CD99" s="139"/>
      <c r="CE99" s="139"/>
      <c r="CF99" s="139"/>
      <c r="CG99" s="139"/>
      <c r="CH99" s="139"/>
      <c r="CI99" s="139"/>
      <c r="CJ99" s="139"/>
      <c r="CK99" s="139"/>
      <c r="CL99" s="139"/>
      <c r="CM99" s="139"/>
      <c r="CN99" s="139"/>
      <c r="CO99" s="139"/>
      <c r="CP99" s="139"/>
      <c r="CQ99" s="139"/>
      <c r="CR99" s="139"/>
      <c r="CS99" s="139"/>
      <c r="CT99" s="139"/>
      <c r="CU99" s="139"/>
      <c r="CV99" s="139"/>
      <c r="CW99" s="139"/>
      <c r="CX99" s="139"/>
      <c r="CY99" s="139"/>
      <c r="CZ99" s="139"/>
      <c r="DA99" s="139"/>
      <c r="DB99" s="139"/>
      <c r="DC99" s="139"/>
      <c r="DD99" s="139"/>
      <c r="DE99" s="139"/>
      <c r="DF99" s="139"/>
      <c r="DG99" s="139"/>
      <c r="DH99" s="139"/>
      <c r="DI99" s="139"/>
      <c r="DJ99" s="139"/>
      <c r="DK99" s="139"/>
      <c r="DL99" s="139"/>
      <c r="DM99" s="139"/>
      <c r="DN99" s="139"/>
      <c r="DO99" s="139"/>
      <c r="DP99" s="139"/>
      <c r="DQ99" s="139"/>
      <c r="DR99" s="139"/>
      <c r="DS99" s="139"/>
      <c r="DT99" s="139"/>
      <c r="DU99" s="139"/>
      <c r="DV99" s="139"/>
      <c r="DW99" s="139"/>
      <c r="DX99" s="139"/>
      <c r="DY99" s="139"/>
      <c r="DZ99" s="139"/>
      <c r="EA99" s="139"/>
      <c r="EB99" s="139"/>
      <c r="EC99" s="139"/>
      <c r="ED99" s="139"/>
      <c r="EE99" s="139"/>
      <c r="EF99" s="139"/>
      <c r="EG99" s="139"/>
      <c r="EH99" s="139"/>
      <c r="EI99" s="139"/>
      <c r="EJ99" s="139"/>
      <c r="EK99" s="139"/>
      <c r="EL99" s="139"/>
      <c r="EM99" s="139"/>
      <c r="EN99" s="139"/>
      <c r="EO99" s="139"/>
      <c r="EP99" s="139"/>
      <c r="EQ99" s="139"/>
      <c r="ER99" s="139"/>
      <c r="ES99" s="139"/>
      <c r="ET99" s="139"/>
      <c r="EU99" s="139"/>
      <c r="EV99" s="139"/>
      <c r="EW99" s="139"/>
      <c r="EX99" s="139"/>
      <c r="EY99" s="139"/>
      <c r="EZ99" s="139"/>
      <c r="FA99" s="139"/>
      <c r="FB99" s="139"/>
      <c r="FC99" s="139"/>
      <c r="FD99" s="139"/>
      <c r="FE99" s="139"/>
      <c r="FF99" s="139"/>
      <c r="FG99" s="139"/>
      <c r="FH99" s="139"/>
      <c r="FI99" s="139"/>
      <c r="FJ99" s="139"/>
      <c r="FK99" s="139"/>
      <c r="FL99" s="139"/>
      <c r="FM99" s="139"/>
      <c r="FN99" s="139"/>
      <c r="FQ99" s="139"/>
      <c r="FR99" s="139"/>
      <c r="FS99" s="139"/>
      <c r="FT99" s="139"/>
      <c r="FU99" s="139"/>
      <c r="FV99" s="139"/>
      <c r="FW99" s="139"/>
      <c r="FX99" s="139"/>
      <c r="FY99" s="139"/>
      <c r="FZ99" s="139"/>
      <c r="GA99" s="139"/>
      <c r="GB99" s="139"/>
      <c r="GC99" s="139"/>
      <c r="GD99" s="139"/>
      <c r="GE99" s="139"/>
      <c r="GF99" s="139"/>
      <c r="GG99" s="139"/>
      <c r="GH99" s="139"/>
      <c r="GI99" s="139"/>
      <c r="GJ99" s="139"/>
      <c r="GK99" s="139"/>
      <c r="GL99" s="139"/>
      <c r="GM99" s="139"/>
      <c r="GN99" s="139"/>
      <c r="GO99" s="139"/>
      <c r="GP99" s="139"/>
      <c r="GQ99" s="139"/>
      <c r="GR99" s="139"/>
      <c r="GS99" s="139"/>
      <c r="GT99" s="139"/>
      <c r="GU99" s="139"/>
      <c r="GV99" s="139"/>
      <c r="GW99" s="139"/>
      <c r="GX99" s="139"/>
      <c r="GY99" s="139"/>
      <c r="GZ99" s="139"/>
      <c r="HA99" s="139"/>
      <c r="HB99" s="139"/>
      <c r="HC99" s="139"/>
      <c r="HD99" s="139"/>
      <c r="HE99" s="139"/>
      <c r="HF99" s="139"/>
      <c r="HG99" s="139"/>
      <c r="HH99" s="139"/>
      <c r="HI99" s="139"/>
      <c r="HJ99" s="139"/>
      <c r="HK99" s="139"/>
      <c r="HL99" s="139"/>
      <c r="HM99" s="139"/>
      <c r="HN99" s="139"/>
      <c r="HO99" s="139"/>
      <c r="HP99" s="139"/>
      <c r="HQ99" s="139"/>
      <c r="HR99" s="139"/>
      <c r="HS99" s="139"/>
      <c r="HT99" s="139"/>
      <c r="HU99" s="139"/>
      <c r="HV99" s="139"/>
      <c r="HW99" s="139"/>
      <c r="HX99" s="139"/>
      <c r="HY99" s="139"/>
      <c r="HZ99" s="139"/>
      <c r="IA99" s="139"/>
      <c r="IB99" s="139"/>
      <c r="IC99" s="139"/>
      <c r="ID99" s="139"/>
      <c r="IE99" s="139"/>
      <c r="IF99" s="139"/>
      <c r="IG99" s="139"/>
      <c r="IH99" s="139"/>
      <c r="II99" s="139"/>
      <c r="IJ99" s="139"/>
      <c r="IK99" s="139"/>
      <c r="IL99" s="139"/>
      <c r="IM99" s="139"/>
      <c r="IN99" s="139"/>
      <c r="IO99" s="139"/>
      <c r="IP99" s="139"/>
      <c r="IQ99" s="139"/>
      <c r="IR99" s="139"/>
      <c r="IS99" s="139"/>
      <c r="IT99" s="139"/>
      <c r="IU99" s="139"/>
      <c r="IV99" s="139"/>
    </row>
    <row r="100" spans="1:256" ht="16.899999999999999" customHeight="1">
      <c r="A100" s="16"/>
      <c r="B100" s="2" t="s">
        <v>142</v>
      </c>
      <c r="C100" s="16"/>
      <c r="D100" s="181"/>
      <c r="E100" s="181"/>
      <c r="F100" s="181"/>
      <c r="G100" s="181"/>
      <c r="H100" s="181"/>
      <c r="I100" s="181"/>
      <c r="J100" s="182"/>
      <c r="K100" s="182"/>
      <c r="L100" s="182"/>
      <c r="M100" s="121"/>
      <c r="N100" s="121"/>
      <c r="O100" s="183"/>
      <c r="P100" s="183"/>
      <c r="Q100" s="183"/>
      <c r="R100" s="183"/>
      <c r="S100" s="183"/>
      <c r="T100" s="183"/>
      <c r="U100" s="183"/>
      <c r="V100" s="2" t="s">
        <v>142</v>
      </c>
      <c r="W100" s="16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21"/>
      <c r="AH100" s="121"/>
      <c r="AI100" s="183"/>
      <c r="AJ100" s="182"/>
      <c r="AK100" s="182"/>
      <c r="AL100" s="182"/>
      <c r="AM100" s="121"/>
      <c r="AN100" s="121"/>
      <c r="AO100" s="183"/>
      <c r="AP100" s="2" t="s">
        <v>142</v>
      </c>
      <c r="AQ100" s="16"/>
      <c r="AR100" s="181"/>
      <c r="AS100" s="181"/>
      <c r="AT100" s="181"/>
      <c r="AU100" s="181"/>
      <c r="AV100" s="181"/>
      <c r="AW100" s="181"/>
      <c r="AX100" s="182"/>
      <c r="AY100" s="182"/>
      <c r="AZ100" s="182"/>
      <c r="BA100" s="121"/>
      <c r="BB100" s="121"/>
      <c r="BC100" s="183"/>
      <c r="BD100" s="183"/>
      <c r="BE100" s="183"/>
      <c r="BF100" s="183"/>
      <c r="BG100" s="183"/>
      <c r="BH100" s="183"/>
      <c r="BI100" s="183"/>
      <c r="BJ100" s="2" t="s">
        <v>142</v>
      </c>
      <c r="BK100" s="16"/>
      <c r="BL100" s="182"/>
      <c r="BM100" s="182"/>
      <c r="BN100" s="182"/>
      <c r="BO100" s="182"/>
      <c r="BP100" s="182"/>
      <c r="BQ100" s="182"/>
      <c r="BR100" s="182"/>
      <c r="BS100" s="182"/>
      <c r="BT100" s="182"/>
      <c r="BU100" s="182"/>
      <c r="BV100" s="182"/>
      <c r="BW100" s="182"/>
      <c r="BX100" s="182"/>
      <c r="BY100" s="182"/>
      <c r="BZ100" s="182"/>
      <c r="CA100" s="121"/>
      <c r="CB100" s="121"/>
      <c r="CC100" s="183"/>
      <c r="CD100" s="139"/>
      <c r="CE100" s="139"/>
      <c r="CF100" s="139"/>
      <c r="CG100" s="139"/>
      <c r="CH100" s="139"/>
      <c r="CI100" s="139"/>
      <c r="CJ100" s="139"/>
      <c r="CK100" s="139"/>
      <c r="CL100" s="139"/>
      <c r="CM100" s="139"/>
      <c r="CN100" s="139"/>
      <c r="CO100" s="139"/>
      <c r="CP100" s="139"/>
      <c r="CQ100" s="139"/>
      <c r="CR100" s="139"/>
      <c r="CS100" s="139"/>
      <c r="CT100" s="139"/>
      <c r="CU100" s="139"/>
      <c r="CV100" s="139"/>
      <c r="CW100" s="139"/>
      <c r="CX100" s="139"/>
      <c r="CY100" s="139"/>
      <c r="CZ100" s="139"/>
      <c r="DA100" s="139"/>
      <c r="DB100" s="139"/>
      <c r="DC100" s="139"/>
      <c r="DD100" s="139"/>
      <c r="DE100" s="139"/>
      <c r="DF100" s="139"/>
      <c r="DG100" s="139"/>
      <c r="DH100" s="139"/>
      <c r="DI100" s="139"/>
      <c r="DJ100" s="139"/>
      <c r="DK100" s="139"/>
      <c r="DL100" s="139"/>
      <c r="DM100" s="139"/>
      <c r="DN100" s="139"/>
      <c r="DO100" s="139"/>
      <c r="DP100" s="139"/>
      <c r="DQ100" s="139"/>
      <c r="DR100" s="139"/>
      <c r="DS100" s="139"/>
      <c r="DT100" s="139"/>
      <c r="DU100" s="139"/>
      <c r="DV100" s="139"/>
      <c r="DW100" s="139"/>
      <c r="DX100" s="139"/>
      <c r="DY100" s="139"/>
      <c r="DZ100" s="139"/>
      <c r="EA100" s="139"/>
      <c r="EB100" s="139"/>
      <c r="EC100" s="139"/>
      <c r="ED100" s="139"/>
      <c r="EE100" s="139"/>
      <c r="EF100" s="139"/>
      <c r="EG100" s="139"/>
      <c r="EH100" s="139"/>
      <c r="EI100" s="139"/>
      <c r="EJ100" s="139"/>
      <c r="EK100" s="139"/>
      <c r="EL100" s="139"/>
      <c r="EM100" s="139"/>
      <c r="EN100" s="139"/>
      <c r="EO100" s="139"/>
      <c r="EP100" s="139"/>
      <c r="EQ100" s="139"/>
      <c r="ER100" s="139"/>
      <c r="ES100" s="139"/>
      <c r="ET100" s="139"/>
      <c r="EU100" s="139"/>
      <c r="EV100" s="139"/>
      <c r="EW100" s="139"/>
      <c r="EX100" s="139"/>
      <c r="EY100" s="139"/>
      <c r="EZ100" s="139"/>
      <c r="FA100" s="139"/>
      <c r="FB100" s="139"/>
      <c r="FC100" s="139"/>
      <c r="FD100" s="139"/>
      <c r="FE100" s="139"/>
      <c r="FF100" s="139"/>
      <c r="FG100" s="139"/>
      <c r="FH100" s="139"/>
      <c r="FI100" s="139"/>
      <c r="FJ100" s="139"/>
      <c r="FK100" s="139"/>
      <c r="FL100" s="139"/>
      <c r="FM100" s="139"/>
      <c r="FN100" s="139"/>
      <c r="FQ100" s="139"/>
      <c r="FR100" s="139"/>
      <c r="FS100" s="139"/>
      <c r="FT100" s="139"/>
      <c r="FU100" s="139"/>
      <c r="FV100" s="139"/>
      <c r="FW100" s="139"/>
      <c r="FX100" s="139"/>
      <c r="FY100" s="139"/>
      <c r="FZ100" s="139"/>
      <c r="GA100" s="139"/>
      <c r="GB100" s="139"/>
      <c r="GC100" s="139"/>
      <c r="GD100" s="139"/>
      <c r="GE100" s="139"/>
      <c r="GF100" s="139"/>
      <c r="GG100" s="139"/>
      <c r="GH100" s="139"/>
      <c r="GI100" s="139"/>
      <c r="GJ100" s="139"/>
      <c r="GK100" s="139"/>
      <c r="GL100" s="139"/>
      <c r="GM100" s="139"/>
      <c r="GN100" s="139"/>
      <c r="GO100" s="139"/>
      <c r="GP100" s="139"/>
      <c r="GQ100" s="139"/>
      <c r="GR100" s="139"/>
      <c r="GS100" s="139"/>
      <c r="GT100" s="139"/>
      <c r="GU100" s="139"/>
      <c r="GV100" s="139"/>
      <c r="GW100" s="139"/>
      <c r="GX100" s="139"/>
      <c r="GY100" s="139"/>
      <c r="GZ100" s="139"/>
      <c r="HA100" s="139"/>
      <c r="HB100" s="139"/>
      <c r="HC100" s="139"/>
      <c r="HD100" s="139"/>
      <c r="HE100" s="139"/>
      <c r="HF100" s="139"/>
      <c r="HG100" s="139"/>
      <c r="HH100" s="139"/>
      <c r="HI100" s="139"/>
      <c r="HJ100" s="139"/>
      <c r="HK100" s="139"/>
      <c r="HL100" s="139"/>
      <c r="HM100" s="139"/>
      <c r="HN100" s="139"/>
      <c r="HO100" s="139"/>
      <c r="HP100" s="139"/>
      <c r="HQ100" s="139"/>
      <c r="HR100" s="139"/>
      <c r="HS100" s="139"/>
      <c r="HT100" s="139"/>
      <c r="HU100" s="139"/>
      <c r="HV100" s="139"/>
      <c r="HW100" s="139"/>
      <c r="HX100" s="139"/>
      <c r="HY100" s="139"/>
      <c r="HZ100" s="139"/>
      <c r="IA100" s="139"/>
      <c r="IB100" s="139"/>
      <c r="IC100" s="139"/>
      <c r="ID100" s="139"/>
      <c r="IE100" s="139"/>
      <c r="IF100" s="139"/>
      <c r="IG100" s="139"/>
      <c r="IH100" s="139"/>
      <c r="II100" s="139"/>
      <c r="IJ100" s="139"/>
      <c r="IK100" s="139"/>
      <c r="IL100" s="139"/>
      <c r="IM100" s="139"/>
      <c r="IN100" s="139"/>
      <c r="IO100" s="139"/>
      <c r="IP100" s="139"/>
      <c r="IQ100" s="139"/>
      <c r="IR100" s="139"/>
      <c r="IS100" s="139"/>
      <c r="IT100" s="139"/>
      <c r="IU100" s="139"/>
      <c r="IV100" s="139"/>
    </row>
    <row r="101" spans="1:256" ht="16.899999999999999" customHeight="1">
      <c r="A101" s="16"/>
      <c r="B101" s="2" t="s">
        <v>143</v>
      </c>
      <c r="C101" s="16"/>
      <c r="D101" s="181"/>
      <c r="E101" s="181"/>
      <c r="F101" s="181"/>
      <c r="G101" s="181"/>
      <c r="H101" s="181"/>
      <c r="I101" s="181"/>
      <c r="J101" s="182"/>
      <c r="K101" s="182"/>
      <c r="L101" s="182"/>
      <c r="M101" s="121"/>
      <c r="N101" s="121"/>
      <c r="O101" s="183"/>
      <c r="P101" s="183"/>
      <c r="Q101" s="183"/>
      <c r="R101" s="183"/>
      <c r="S101" s="183"/>
      <c r="T101" s="183"/>
      <c r="U101" s="183"/>
      <c r="V101" s="2" t="s">
        <v>143</v>
      </c>
      <c r="W101" s="16"/>
      <c r="X101" s="182"/>
      <c r="Y101" s="182"/>
      <c r="Z101" s="182"/>
      <c r="AA101" s="182"/>
      <c r="AB101" s="182"/>
      <c r="AC101" s="182"/>
      <c r="AD101" s="182"/>
      <c r="AE101" s="182"/>
      <c r="AF101" s="182"/>
      <c r="AG101" s="121"/>
      <c r="AH101" s="121"/>
      <c r="AI101" s="183"/>
      <c r="AJ101" s="182"/>
      <c r="AK101" s="182"/>
      <c r="AL101" s="182"/>
      <c r="AM101" s="121"/>
      <c r="AN101" s="121"/>
      <c r="AO101" s="183"/>
      <c r="AP101" s="2" t="s">
        <v>143</v>
      </c>
      <c r="AQ101" s="16"/>
      <c r="AR101" s="181"/>
      <c r="AS101" s="181"/>
      <c r="AT101" s="181"/>
      <c r="AU101" s="181"/>
      <c r="AV101" s="181"/>
      <c r="AW101" s="181"/>
      <c r="AX101" s="182"/>
      <c r="AY101" s="182"/>
      <c r="AZ101" s="182"/>
      <c r="BA101" s="121"/>
      <c r="BB101" s="121"/>
      <c r="BC101" s="183"/>
      <c r="BD101" s="183"/>
      <c r="BE101" s="183"/>
      <c r="BF101" s="183"/>
      <c r="BG101" s="183"/>
      <c r="BH101" s="183"/>
      <c r="BI101" s="183"/>
      <c r="BJ101" s="2" t="s">
        <v>143</v>
      </c>
      <c r="BK101" s="16"/>
      <c r="BL101" s="182"/>
      <c r="BM101" s="182"/>
      <c r="BN101" s="182"/>
      <c r="BO101" s="182"/>
      <c r="BP101" s="182"/>
      <c r="BQ101" s="182"/>
      <c r="BR101" s="182"/>
      <c r="BS101" s="182"/>
      <c r="BT101" s="182"/>
      <c r="BU101" s="182"/>
      <c r="BV101" s="182"/>
      <c r="BW101" s="182"/>
      <c r="BX101" s="182"/>
      <c r="BY101" s="182"/>
      <c r="BZ101" s="182"/>
      <c r="CA101" s="121"/>
      <c r="CB101" s="121"/>
      <c r="CC101" s="183"/>
      <c r="CD101" s="139"/>
      <c r="CE101" s="139"/>
      <c r="CF101" s="139"/>
      <c r="CG101" s="139"/>
      <c r="CH101" s="139"/>
      <c r="CI101" s="139"/>
      <c r="CJ101" s="139"/>
      <c r="CK101" s="139"/>
      <c r="CL101" s="139"/>
      <c r="CM101" s="139"/>
      <c r="CN101" s="139"/>
      <c r="CO101" s="139"/>
      <c r="CP101" s="139"/>
      <c r="CQ101" s="139"/>
      <c r="CR101" s="139"/>
      <c r="CS101" s="139"/>
      <c r="CT101" s="139"/>
      <c r="CU101" s="139"/>
      <c r="CV101" s="139"/>
      <c r="CW101" s="139"/>
      <c r="CX101" s="139"/>
      <c r="CY101" s="139"/>
      <c r="CZ101" s="139"/>
      <c r="DA101" s="139"/>
      <c r="DB101" s="139"/>
      <c r="DC101" s="139"/>
      <c r="DD101" s="139"/>
      <c r="DE101" s="139"/>
      <c r="DF101" s="139"/>
      <c r="DG101" s="139"/>
      <c r="DH101" s="139"/>
      <c r="DI101" s="139"/>
      <c r="DJ101" s="139"/>
      <c r="DK101" s="139"/>
      <c r="DL101" s="139"/>
      <c r="DM101" s="139"/>
      <c r="DN101" s="139"/>
      <c r="DO101" s="139"/>
      <c r="DP101" s="139"/>
      <c r="DQ101" s="139"/>
      <c r="DR101" s="139"/>
      <c r="DS101" s="139"/>
      <c r="DT101" s="139"/>
      <c r="DU101" s="139"/>
      <c r="DV101" s="139"/>
      <c r="DW101" s="139"/>
      <c r="DX101" s="139"/>
      <c r="DY101" s="139"/>
      <c r="DZ101" s="139"/>
      <c r="EA101" s="139"/>
      <c r="EB101" s="139"/>
      <c r="EC101" s="139"/>
      <c r="ED101" s="139"/>
      <c r="EE101" s="139"/>
      <c r="EF101" s="139"/>
      <c r="EG101" s="139"/>
      <c r="EH101" s="139"/>
      <c r="EI101" s="139"/>
      <c r="EJ101" s="139"/>
      <c r="EK101" s="139"/>
      <c r="EL101" s="139"/>
      <c r="EM101" s="139"/>
      <c r="EN101" s="139"/>
      <c r="EO101" s="139"/>
      <c r="EP101" s="139"/>
      <c r="EQ101" s="139"/>
      <c r="ER101" s="139"/>
      <c r="ES101" s="139"/>
      <c r="ET101" s="139"/>
      <c r="EU101" s="139"/>
      <c r="EV101" s="139"/>
      <c r="EW101" s="139"/>
      <c r="EX101" s="139"/>
      <c r="EY101" s="139"/>
      <c r="EZ101" s="139"/>
      <c r="FA101" s="139"/>
      <c r="FB101" s="139"/>
      <c r="FC101" s="139"/>
      <c r="FD101" s="139"/>
      <c r="FE101" s="139"/>
      <c r="FF101" s="139"/>
      <c r="FG101" s="139"/>
      <c r="FH101" s="139"/>
      <c r="FI101" s="139"/>
      <c r="FJ101" s="139"/>
      <c r="FK101" s="139"/>
      <c r="FL101" s="139"/>
      <c r="FM101" s="139"/>
      <c r="FN101" s="139"/>
      <c r="FQ101" s="139"/>
      <c r="FR101" s="139"/>
      <c r="FS101" s="139"/>
      <c r="FT101" s="139"/>
      <c r="FU101" s="139"/>
      <c r="FV101" s="139"/>
      <c r="FW101" s="139"/>
      <c r="FX101" s="139"/>
      <c r="FY101" s="139"/>
      <c r="FZ101" s="139"/>
      <c r="GA101" s="139"/>
      <c r="GB101" s="139"/>
      <c r="GC101" s="139"/>
      <c r="GD101" s="139"/>
      <c r="GE101" s="139"/>
      <c r="GF101" s="139"/>
      <c r="GG101" s="139"/>
      <c r="GH101" s="139"/>
      <c r="GI101" s="139"/>
      <c r="GJ101" s="139"/>
      <c r="GK101" s="139"/>
      <c r="GL101" s="139"/>
      <c r="GM101" s="139"/>
      <c r="GN101" s="139"/>
      <c r="GO101" s="139"/>
      <c r="GP101" s="139"/>
      <c r="GQ101" s="139"/>
      <c r="GR101" s="139"/>
      <c r="GS101" s="139"/>
      <c r="GT101" s="139"/>
      <c r="GU101" s="139"/>
      <c r="GV101" s="139"/>
      <c r="GW101" s="139"/>
      <c r="GX101" s="139"/>
      <c r="GY101" s="139"/>
      <c r="GZ101" s="139"/>
      <c r="HA101" s="139"/>
      <c r="HB101" s="139"/>
      <c r="HC101" s="139"/>
      <c r="HD101" s="139"/>
      <c r="HE101" s="139"/>
      <c r="HF101" s="139"/>
      <c r="HG101" s="139"/>
      <c r="HH101" s="139"/>
      <c r="HI101" s="139"/>
      <c r="HJ101" s="139"/>
      <c r="HK101" s="139"/>
      <c r="HL101" s="139"/>
      <c r="HM101" s="139"/>
      <c r="HN101" s="139"/>
      <c r="HO101" s="139"/>
      <c r="HP101" s="139"/>
      <c r="HQ101" s="139"/>
      <c r="HR101" s="139"/>
      <c r="HS101" s="139"/>
      <c r="HT101" s="139"/>
      <c r="HU101" s="139"/>
      <c r="HV101" s="139"/>
      <c r="HW101" s="139"/>
      <c r="HX101" s="139"/>
      <c r="HY101" s="139"/>
      <c r="HZ101" s="139"/>
      <c r="IA101" s="139"/>
      <c r="IB101" s="139"/>
      <c r="IC101" s="139"/>
      <c r="ID101" s="139"/>
      <c r="IE101" s="139"/>
      <c r="IF101" s="139"/>
      <c r="IG101" s="139"/>
      <c r="IH101" s="139"/>
      <c r="II101" s="139"/>
      <c r="IJ101" s="139"/>
      <c r="IK101" s="139"/>
      <c r="IL101" s="139"/>
      <c r="IM101" s="139"/>
      <c r="IN101" s="139"/>
      <c r="IO101" s="139"/>
      <c r="IP101" s="139"/>
      <c r="IQ101" s="139"/>
      <c r="IR101" s="139"/>
      <c r="IS101" s="139"/>
      <c r="IT101" s="139"/>
      <c r="IU101" s="139"/>
      <c r="IV101" s="139"/>
    </row>
    <row r="102" spans="1:256" ht="16.899999999999999" customHeight="1">
      <c r="A102" s="16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84"/>
      <c r="V102" s="184"/>
      <c r="W102" s="184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  <c r="CB102" s="125"/>
      <c r="CC102" s="125"/>
      <c r="CD102" s="139"/>
      <c r="CE102" s="139"/>
      <c r="CF102" s="139"/>
      <c r="CG102" s="139"/>
      <c r="CH102" s="139"/>
      <c r="CI102" s="139"/>
      <c r="CJ102" s="139"/>
      <c r="CK102" s="139"/>
      <c r="CL102" s="139"/>
      <c r="CM102" s="139"/>
      <c r="CN102" s="139"/>
      <c r="CO102" s="139"/>
      <c r="CP102" s="139"/>
      <c r="CQ102" s="139"/>
      <c r="CR102" s="139"/>
      <c r="CS102" s="139"/>
      <c r="CT102" s="139"/>
      <c r="CU102" s="139"/>
      <c r="CV102" s="139"/>
      <c r="CW102" s="139"/>
      <c r="CX102" s="139"/>
      <c r="CY102" s="139"/>
      <c r="CZ102" s="139"/>
      <c r="DA102" s="139"/>
      <c r="DB102" s="139"/>
      <c r="DC102" s="139"/>
      <c r="DD102" s="139"/>
      <c r="DE102" s="139"/>
      <c r="DF102" s="139"/>
      <c r="DG102" s="139"/>
      <c r="DH102" s="139"/>
      <c r="DI102" s="139"/>
      <c r="DJ102" s="139"/>
      <c r="DK102" s="139"/>
      <c r="DL102" s="139"/>
      <c r="DM102" s="139"/>
      <c r="DN102" s="139"/>
      <c r="DO102" s="139"/>
      <c r="DP102" s="139"/>
      <c r="DQ102" s="139"/>
      <c r="DR102" s="139"/>
      <c r="DS102" s="139"/>
      <c r="DT102" s="139"/>
      <c r="DU102" s="139"/>
      <c r="DV102" s="139"/>
      <c r="DW102" s="139"/>
      <c r="DX102" s="139"/>
      <c r="DY102" s="139"/>
      <c r="DZ102" s="139"/>
      <c r="EA102" s="139"/>
      <c r="EB102" s="139"/>
      <c r="EC102" s="139"/>
      <c r="ED102" s="139"/>
      <c r="EE102" s="139"/>
      <c r="EF102" s="139"/>
      <c r="EG102" s="139"/>
      <c r="EH102" s="139"/>
      <c r="EI102" s="139"/>
      <c r="EJ102" s="139"/>
      <c r="EK102" s="139"/>
      <c r="EL102" s="139"/>
      <c r="EM102" s="139"/>
      <c r="EN102" s="139"/>
      <c r="EO102" s="139"/>
      <c r="EP102" s="139"/>
      <c r="EQ102" s="139"/>
      <c r="ER102" s="139"/>
      <c r="ES102" s="139"/>
      <c r="ET102" s="139"/>
      <c r="EU102" s="139"/>
      <c r="EV102" s="139"/>
      <c r="EW102" s="139"/>
      <c r="EX102" s="139"/>
      <c r="EY102" s="139"/>
      <c r="EZ102" s="139"/>
      <c r="FA102" s="139"/>
      <c r="FB102" s="139"/>
      <c r="FC102" s="139"/>
      <c r="FD102" s="139"/>
      <c r="FE102" s="139"/>
      <c r="FF102" s="139"/>
      <c r="FG102" s="139"/>
      <c r="FH102" s="139"/>
      <c r="FI102" s="139"/>
      <c r="FJ102" s="139"/>
      <c r="FK102" s="139"/>
      <c r="FL102" s="139"/>
      <c r="FM102" s="139"/>
      <c r="FN102" s="139"/>
      <c r="FQ102" s="139"/>
      <c r="FR102" s="139"/>
      <c r="FS102" s="139"/>
      <c r="FT102" s="139"/>
      <c r="FU102" s="139"/>
      <c r="FV102" s="139"/>
      <c r="FW102" s="139"/>
      <c r="FX102" s="139"/>
      <c r="FY102" s="139"/>
      <c r="FZ102" s="139"/>
      <c r="GA102" s="139"/>
      <c r="GB102" s="139"/>
      <c r="GC102" s="139"/>
      <c r="GD102" s="139"/>
      <c r="GE102" s="139"/>
      <c r="GF102" s="139"/>
      <c r="GG102" s="139"/>
      <c r="GH102" s="139"/>
      <c r="GI102" s="139"/>
      <c r="GJ102" s="139"/>
      <c r="GK102" s="139"/>
      <c r="GL102" s="139"/>
      <c r="GM102" s="139"/>
      <c r="GN102" s="139"/>
      <c r="GO102" s="139"/>
      <c r="GP102" s="139"/>
      <c r="GQ102" s="139"/>
      <c r="GR102" s="139"/>
      <c r="GS102" s="139"/>
      <c r="GT102" s="139"/>
      <c r="GU102" s="139"/>
      <c r="GV102" s="139"/>
      <c r="GW102" s="139"/>
      <c r="GX102" s="139"/>
      <c r="GY102" s="139"/>
      <c r="GZ102" s="139"/>
      <c r="HA102" s="139"/>
      <c r="HB102" s="139"/>
      <c r="HC102" s="139"/>
      <c r="HD102" s="139"/>
      <c r="HE102" s="139"/>
      <c r="HF102" s="139"/>
      <c r="HG102" s="139"/>
      <c r="HH102" s="139"/>
      <c r="HI102" s="139"/>
      <c r="HJ102" s="139"/>
      <c r="HK102" s="139"/>
      <c r="HL102" s="139"/>
      <c r="HM102" s="139"/>
      <c r="HN102" s="139"/>
      <c r="HO102" s="139"/>
      <c r="HP102" s="139"/>
      <c r="HQ102" s="139"/>
      <c r="HR102" s="139"/>
      <c r="HS102" s="139"/>
      <c r="HT102" s="139"/>
      <c r="HU102" s="139"/>
      <c r="HV102" s="139"/>
      <c r="HW102" s="139"/>
      <c r="HX102" s="139"/>
      <c r="HY102" s="139"/>
      <c r="HZ102" s="139"/>
      <c r="IA102" s="139"/>
      <c r="IB102" s="139"/>
      <c r="IC102" s="139"/>
      <c r="ID102" s="139"/>
      <c r="IE102" s="139"/>
      <c r="IF102" s="139"/>
      <c r="IG102" s="139"/>
      <c r="IH102" s="139"/>
      <c r="II102" s="139"/>
      <c r="IJ102" s="139"/>
      <c r="IK102" s="139"/>
      <c r="IL102" s="139"/>
      <c r="IM102" s="139"/>
      <c r="IN102" s="139"/>
      <c r="IO102" s="139"/>
      <c r="IP102" s="139"/>
      <c r="IQ102" s="139"/>
      <c r="IR102" s="139"/>
      <c r="IS102" s="139"/>
      <c r="IT102" s="139"/>
      <c r="IU102" s="139"/>
      <c r="IV102" s="139"/>
    </row>
    <row r="103" spans="1:256" ht="16.899999999999999" customHeight="1">
      <c r="A103" s="16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84"/>
      <c r="V103" s="184"/>
      <c r="W103" s="184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39"/>
      <c r="CE103" s="139"/>
      <c r="CF103" s="139"/>
      <c r="CG103" s="139"/>
      <c r="CH103" s="139"/>
      <c r="CI103" s="139"/>
      <c r="CJ103" s="139"/>
      <c r="CK103" s="139"/>
      <c r="CL103" s="139"/>
      <c r="CM103" s="139"/>
      <c r="CN103" s="139"/>
      <c r="CO103" s="139"/>
      <c r="CP103" s="139"/>
      <c r="CQ103" s="139"/>
      <c r="CR103" s="139"/>
      <c r="CS103" s="139"/>
      <c r="CT103" s="139"/>
      <c r="CU103" s="139"/>
      <c r="CV103" s="139"/>
      <c r="CW103" s="139"/>
      <c r="CX103" s="139"/>
      <c r="CY103" s="139"/>
      <c r="CZ103" s="139"/>
      <c r="DA103" s="139"/>
      <c r="DB103" s="139"/>
      <c r="DC103" s="139"/>
      <c r="DD103" s="139"/>
      <c r="DE103" s="139"/>
      <c r="DF103" s="139"/>
      <c r="DG103" s="139"/>
      <c r="DH103" s="139"/>
      <c r="DI103" s="139"/>
      <c r="DJ103" s="139"/>
      <c r="DK103" s="139"/>
      <c r="DL103" s="139"/>
      <c r="DM103" s="139"/>
      <c r="DN103" s="139"/>
      <c r="DO103" s="139"/>
      <c r="DP103" s="139"/>
      <c r="DQ103" s="139"/>
      <c r="DR103" s="139"/>
      <c r="DS103" s="139"/>
      <c r="DT103" s="139"/>
      <c r="DU103" s="139"/>
      <c r="DV103" s="139"/>
      <c r="DW103" s="139"/>
      <c r="DX103" s="139"/>
      <c r="DY103" s="139"/>
      <c r="DZ103" s="139"/>
      <c r="EA103" s="139"/>
      <c r="EB103" s="139"/>
      <c r="EC103" s="139"/>
      <c r="ED103" s="139"/>
      <c r="EE103" s="139"/>
      <c r="EF103" s="139"/>
      <c r="EG103" s="139"/>
      <c r="EH103" s="139"/>
      <c r="EI103" s="139"/>
      <c r="EJ103" s="139"/>
      <c r="EK103" s="139"/>
      <c r="EL103" s="139"/>
      <c r="EM103" s="139"/>
      <c r="EN103" s="139"/>
      <c r="EO103" s="139"/>
      <c r="EP103" s="139"/>
      <c r="EQ103" s="139"/>
      <c r="ER103" s="139"/>
      <c r="ES103" s="139"/>
      <c r="ET103" s="139"/>
      <c r="EU103" s="139"/>
      <c r="EV103" s="139"/>
      <c r="EW103" s="139"/>
      <c r="EX103" s="139"/>
      <c r="EY103" s="139"/>
      <c r="EZ103" s="139"/>
      <c r="FA103" s="139"/>
      <c r="FB103" s="139"/>
      <c r="FC103" s="139"/>
      <c r="FD103" s="139"/>
      <c r="FE103" s="139"/>
      <c r="FF103" s="139"/>
      <c r="FG103" s="139"/>
      <c r="FH103" s="139"/>
      <c r="FI103" s="139"/>
      <c r="FJ103" s="139"/>
      <c r="FK103" s="139"/>
      <c r="FL103" s="139"/>
      <c r="FM103" s="139"/>
      <c r="FN103" s="139"/>
      <c r="FQ103" s="139"/>
      <c r="FR103" s="139"/>
      <c r="FS103" s="139"/>
      <c r="FT103" s="139"/>
      <c r="FU103" s="139"/>
      <c r="FV103" s="139"/>
      <c r="FW103" s="139"/>
      <c r="FX103" s="139"/>
      <c r="FY103" s="139"/>
      <c r="FZ103" s="139"/>
      <c r="GA103" s="139"/>
      <c r="GB103" s="139"/>
      <c r="GC103" s="139"/>
      <c r="GD103" s="139"/>
      <c r="GE103" s="139"/>
      <c r="GF103" s="139"/>
      <c r="GG103" s="139"/>
      <c r="GH103" s="139"/>
      <c r="GI103" s="139"/>
      <c r="GJ103" s="139"/>
      <c r="GK103" s="139"/>
      <c r="GL103" s="139"/>
      <c r="GM103" s="139"/>
      <c r="GN103" s="139"/>
      <c r="GO103" s="139"/>
      <c r="GP103" s="139"/>
      <c r="GQ103" s="139"/>
      <c r="GR103" s="139"/>
      <c r="GS103" s="139"/>
      <c r="GT103" s="139"/>
      <c r="GU103" s="139"/>
      <c r="GV103" s="139"/>
      <c r="GW103" s="139"/>
      <c r="GX103" s="139"/>
      <c r="GY103" s="139"/>
      <c r="GZ103" s="139"/>
      <c r="HA103" s="139"/>
      <c r="HB103" s="139"/>
      <c r="HC103" s="139"/>
      <c r="HD103" s="139"/>
      <c r="HE103" s="139"/>
      <c r="HF103" s="139"/>
      <c r="HG103" s="139"/>
      <c r="HH103" s="139"/>
      <c r="HI103" s="139"/>
      <c r="HJ103" s="139"/>
      <c r="HK103" s="139"/>
      <c r="HL103" s="139"/>
      <c r="HM103" s="139"/>
      <c r="HN103" s="139"/>
      <c r="HO103" s="139"/>
      <c r="HP103" s="139"/>
      <c r="HQ103" s="139"/>
      <c r="HR103" s="139"/>
      <c r="HS103" s="139"/>
      <c r="HT103" s="139"/>
      <c r="HU103" s="139"/>
      <c r="HV103" s="139"/>
      <c r="HW103" s="139"/>
      <c r="HX103" s="139"/>
      <c r="HY103" s="139"/>
      <c r="HZ103" s="139"/>
      <c r="IA103" s="139"/>
      <c r="IB103" s="139"/>
      <c r="IC103" s="139"/>
      <c r="ID103" s="139"/>
      <c r="IE103" s="139"/>
      <c r="IF103" s="139"/>
      <c r="IG103" s="139"/>
      <c r="IH103" s="139"/>
      <c r="II103" s="139"/>
      <c r="IJ103" s="139"/>
      <c r="IK103" s="139"/>
      <c r="IL103" s="139"/>
      <c r="IM103" s="139"/>
      <c r="IN103" s="139"/>
      <c r="IO103" s="139"/>
      <c r="IP103" s="139"/>
      <c r="IQ103" s="139"/>
      <c r="IR103" s="139"/>
      <c r="IS103" s="139"/>
      <c r="IT103" s="139"/>
      <c r="IU103" s="139"/>
      <c r="IV103" s="139"/>
    </row>
    <row r="104" spans="1:256" ht="16.899999999999999" customHeight="1">
      <c r="A104" s="16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84"/>
      <c r="V104" s="184"/>
      <c r="W104" s="184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  <c r="BW104" s="125"/>
      <c r="BX104" s="125"/>
      <c r="BY104" s="125"/>
      <c r="BZ104" s="125"/>
      <c r="CA104" s="125"/>
      <c r="CB104" s="125"/>
      <c r="CC104" s="125"/>
      <c r="CD104" s="139"/>
      <c r="CE104" s="139"/>
      <c r="CF104" s="139"/>
      <c r="CG104" s="139"/>
      <c r="CH104" s="139"/>
      <c r="CI104" s="139"/>
      <c r="CJ104" s="139"/>
      <c r="CK104" s="139"/>
      <c r="CL104" s="139"/>
      <c r="CM104" s="139"/>
      <c r="CN104" s="139"/>
      <c r="CO104" s="139"/>
      <c r="CP104" s="139"/>
      <c r="CQ104" s="139"/>
      <c r="CR104" s="139"/>
      <c r="CS104" s="139"/>
      <c r="CT104" s="139"/>
      <c r="CU104" s="139"/>
      <c r="CV104" s="139"/>
      <c r="CW104" s="139"/>
      <c r="CX104" s="139"/>
      <c r="CY104" s="139"/>
      <c r="CZ104" s="139"/>
      <c r="DA104" s="139"/>
      <c r="DB104" s="139"/>
      <c r="DC104" s="139"/>
      <c r="DD104" s="139"/>
      <c r="DE104" s="139"/>
      <c r="DF104" s="139"/>
      <c r="DG104" s="139"/>
      <c r="DH104" s="139"/>
      <c r="DI104" s="139"/>
      <c r="DJ104" s="139"/>
      <c r="DK104" s="139"/>
      <c r="DL104" s="139"/>
      <c r="DM104" s="139"/>
      <c r="DN104" s="139"/>
      <c r="DO104" s="139"/>
      <c r="DP104" s="139"/>
      <c r="DQ104" s="139"/>
      <c r="DR104" s="139"/>
      <c r="DS104" s="139"/>
      <c r="DT104" s="139"/>
      <c r="DU104" s="139"/>
      <c r="DV104" s="139"/>
      <c r="DW104" s="139"/>
      <c r="DX104" s="139"/>
      <c r="DY104" s="139"/>
      <c r="DZ104" s="139"/>
      <c r="EA104" s="139"/>
      <c r="EB104" s="139"/>
      <c r="EC104" s="139"/>
      <c r="ED104" s="139"/>
      <c r="EE104" s="139"/>
      <c r="EF104" s="139"/>
      <c r="EG104" s="139"/>
      <c r="EH104" s="139"/>
      <c r="EI104" s="139"/>
      <c r="EJ104" s="139"/>
      <c r="EK104" s="139"/>
      <c r="EL104" s="139"/>
      <c r="EM104" s="139"/>
      <c r="EN104" s="139"/>
      <c r="EO104" s="139"/>
      <c r="EP104" s="139"/>
      <c r="EQ104" s="139"/>
      <c r="ER104" s="139"/>
      <c r="ES104" s="139"/>
      <c r="ET104" s="139"/>
      <c r="EU104" s="139"/>
      <c r="EV104" s="139"/>
      <c r="EW104" s="139"/>
      <c r="EX104" s="139"/>
      <c r="EY104" s="139"/>
      <c r="EZ104" s="139"/>
      <c r="FA104" s="139"/>
      <c r="FB104" s="139"/>
      <c r="FC104" s="139"/>
      <c r="FD104" s="139"/>
      <c r="FE104" s="139"/>
      <c r="FF104" s="139"/>
      <c r="FG104" s="139"/>
      <c r="FH104" s="139"/>
      <c r="FI104" s="139"/>
      <c r="FJ104" s="139"/>
      <c r="FK104" s="139"/>
      <c r="FL104" s="139"/>
      <c r="FM104" s="139"/>
      <c r="FN104" s="139"/>
      <c r="FQ104" s="139"/>
      <c r="FR104" s="139"/>
      <c r="FS104" s="139"/>
      <c r="FT104" s="139"/>
      <c r="FU104" s="139"/>
      <c r="FV104" s="139"/>
      <c r="FW104" s="139"/>
      <c r="FX104" s="139"/>
      <c r="FY104" s="139"/>
      <c r="FZ104" s="139"/>
      <c r="GA104" s="139"/>
      <c r="GB104" s="139"/>
      <c r="GC104" s="139"/>
      <c r="GD104" s="139"/>
      <c r="GE104" s="139"/>
      <c r="GF104" s="139"/>
      <c r="GG104" s="139"/>
      <c r="GH104" s="139"/>
      <c r="GI104" s="139"/>
      <c r="GJ104" s="139"/>
      <c r="GK104" s="139"/>
      <c r="GL104" s="139"/>
      <c r="GM104" s="139"/>
      <c r="GN104" s="139"/>
      <c r="GO104" s="139"/>
      <c r="GP104" s="139"/>
      <c r="GQ104" s="139"/>
      <c r="GR104" s="139"/>
      <c r="GS104" s="139"/>
      <c r="GT104" s="139"/>
      <c r="GU104" s="139"/>
      <c r="GV104" s="139"/>
      <c r="GW104" s="139"/>
      <c r="GX104" s="139"/>
      <c r="GY104" s="139"/>
      <c r="GZ104" s="139"/>
      <c r="HA104" s="139"/>
      <c r="HB104" s="139"/>
      <c r="HC104" s="139"/>
      <c r="HD104" s="139"/>
      <c r="HE104" s="139"/>
      <c r="HF104" s="139"/>
      <c r="HG104" s="139"/>
      <c r="HH104" s="139"/>
      <c r="HI104" s="139"/>
      <c r="HJ104" s="139"/>
      <c r="HK104" s="139"/>
      <c r="HL104" s="139"/>
      <c r="HM104" s="139"/>
      <c r="HN104" s="139"/>
      <c r="HO104" s="139"/>
      <c r="HP104" s="139"/>
      <c r="HQ104" s="139"/>
      <c r="HR104" s="139"/>
      <c r="HS104" s="139"/>
      <c r="HT104" s="139"/>
      <c r="HU104" s="139"/>
      <c r="HV104" s="139"/>
      <c r="HW104" s="139"/>
      <c r="HX104" s="139"/>
      <c r="HY104" s="139"/>
      <c r="HZ104" s="139"/>
      <c r="IA104" s="139"/>
      <c r="IB104" s="139"/>
      <c r="IC104" s="139"/>
      <c r="ID104" s="139"/>
      <c r="IE104" s="139"/>
      <c r="IF104" s="139"/>
      <c r="IG104" s="139"/>
      <c r="IH104" s="139"/>
      <c r="II104" s="139"/>
      <c r="IJ104" s="139"/>
      <c r="IK104" s="139"/>
      <c r="IL104" s="139"/>
      <c r="IM104" s="139"/>
      <c r="IN104" s="139"/>
      <c r="IO104" s="139"/>
      <c r="IP104" s="139"/>
      <c r="IQ104" s="139"/>
      <c r="IR104" s="139"/>
      <c r="IS104" s="139"/>
      <c r="IT104" s="139"/>
      <c r="IU104" s="139"/>
      <c r="IV104" s="139"/>
    </row>
    <row r="105" spans="1:256" ht="16.899999999999999" customHeight="1">
      <c r="A105" s="16"/>
      <c r="D105" s="121"/>
      <c r="E105" s="181"/>
      <c r="F105" s="181"/>
      <c r="G105" s="181"/>
      <c r="H105" s="181"/>
      <c r="I105" s="181"/>
      <c r="J105" s="181"/>
      <c r="K105" s="181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20"/>
      <c r="W105" s="16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20"/>
      <c r="AQ105" s="16"/>
      <c r="AR105" s="185"/>
      <c r="AS105" s="182"/>
      <c r="AT105" s="182"/>
      <c r="AU105" s="182"/>
      <c r="AV105" s="182"/>
      <c r="AW105" s="182"/>
      <c r="AX105" s="182"/>
      <c r="AY105" s="182"/>
      <c r="AZ105" s="182"/>
      <c r="BA105" s="182"/>
      <c r="BB105" s="182"/>
      <c r="BC105" s="182"/>
      <c r="BD105" s="182"/>
      <c r="BE105" s="182"/>
      <c r="BF105" s="182"/>
      <c r="BG105" s="182"/>
      <c r="BH105" s="182"/>
      <c r="BI105" s="182"/>
      <c r="BJ105" s="120"/>
      <c r="BK105" s="16"/>
      <c r="BL105" s="185"/>
      <c r="BM105" s="182"/>
      <c r="BN105" s="182"/>
      <c r="BO105" s="182"/>
      <c r="BP105" s="182"/>
      <c r="BQ105" s="182"/>
      <c r="BR105" s="182"/>
      <c r="BS105" s="182"/>
      <c r="BT105" s="182"/>
      <c r="BU105" s="182"/>
      <c r="BV105" s="182"/>
      <c r="BW105" s="182"/>
      <c r="BX105" s="182"/>
      <c r="BY105" s="182"/>
      <c r="BZ105" s="182"/>
      <c r="CA105" s="182"/>
      <c r="CB105" s="182"/>
      <c r="CC105" s="182"/>
      <c r="CD105" s="139"/>
      <c r="CE105" s="139"/>
      <c r="CF105" s="139"/>
      <c r="CG105" s="139"/>
      <c r="CH105" s="139"/>
      <c r="CI105" s="139"/>
      <c r="CJ105" s="139"/>
      <c r="CK105" s="139"/>
      <c r="CL105" s="139"/>
      <c r="CM105" s="139"/>
      <c r="CN105" s="139"/>
      <c r="CO105" s="139"/>
      <c r="CP105" s="139"/>
      <c r="CQ105" s="139"/>
      <c r="CR105" s="139"/>
      <c r="CS105" s="139"/>
      <c r="CT105" s="139"/>
      <c r="CU105" s="139"/>
      <c r="CV105" s="139"/>
      <c r="CW105" s="139"/>
      <c r="CX105" s="139"/>
      <c r="CY105" s="139"/>
      <c r="CZ105" s="139"/>
      <c r="DA105" s="139"/>
      <c r="DB105" s="139"/>
      <c r="DC105" s="139"/>
      <c r="DD105" s="139"/>
      <c r="DE105" s="139"/>
      <c r="DF105" s="139"/>
      <c r="DG105" s="139"/>
      <c r="DH105" s="139"/>
      <c r="DI105" s="139"/>
      <c r="DJ105" s="139"/>
      <c r="DK105" s="139"/>
      <c r="DL105" s="139"/>
      <c r="DM105" s="139"/>
      <c r="DN105" s="139"/>
      <c r="DO105" s="139"/>
      <c r="DP105" s="139"/>
      <c r="DQ105" s="139"/>
      <c r="DR105" s="139"/>
      <c r="DS105" s="139"/>
      <c r="DT105" s="139"/>
      <c r="DU105" s="139"/>
      <c r="DV105" s="139"/>
      <c r="DW105" s="139"/>
      <c r="DX105" s="139"/>
      <c r="DY105" s="139"/>
      <c r="DZ105" s="139"/>
      <c r="EA105" s="139"/>
      <c r="EB105" s="139"/>
      <c r="EC105" s="139"/>
      <c r="ED105" s="139"/>
      <c r="EE105" s="139"/>
      <c r="EF105" s="139"/>
      <c r="EG105" s="139"/>
      <c r="EH105" s="139"/>
      <c r="EI105" s="139"/>
      <c r="EJ105" s="139"/>
      <c r="EK105" s="139"/>
      <c r="EL105" s="139"/>
      <c r="EM105" s="139"/>
      <c r="EN105" s="139"/>
      <c r="EO105" s="139"/>
      <c r="EP105" s="139"/>
      <c r="EQ105" s="139"/>
      <c r="ER105" s="139"/>
      <c r="ES105" s="139"/>
      <c r="ET105" s="139"/>
      <c r="EU105" s="139"/>
      <c r="EV105" s="139"/>
      <c r="EW105" s="139"/>
      <c r="EX105" s="139"/>
      <c r="EY105" s="139"/>
      <c r="EZ105" s="139"/>
      <c r="FA105" s="139"/>
      <c r="FB105" s="139"/>
      <c r="FC105" s="139"/>
      <c r="FD105" s="139"/>
      <c r="FE105" s="139"/>
      <c r="FF105" s="139"/>
      <c r="FG105" s="139"/>
      <c r="FH105" s="139"/>
      <c r="FI105" s="139"/>
      <c r="FJ105" s="139"/>
      <c r="FK105" s="139"/>
      <c r="FL105" s="139"/>
      <c r="FM105" s="139"/>
      <c r="FN105" s="139"/>
      <c r="FO105" s="139"/>
      <c r="FP105" s="139"/>
      <c r="FQ105" s="139"/>
      <c r="FR105" s="139"/>
      <c r="FS105" s="139"/>
      <c r="FT105" s="139"/>
      <c r="FU105" s="139"/>
      <c r="FV105" s="139"/>
      <c r="FW105" s="139"/>
      <c r="FX105" s="139"/>
      <c r="FY105" s="139"/>
      <c r="FZ105" s="139"/>
      <c r="GA105" s="139"/>
      <c r="GB105" s="139"/>
      <c r="GC105" s="139"/>
      <c r="GD105" s="139"/>
      <c r="GE105" s="139"/>
      <c r="GF105" s="139"/>
      <c r="GG105" s="139"/>
      <c r="GH105" s="139"/>
      <c r="GI105" s="139"/>
      <c r="GJ105" s="139"/>
      <c r="GK105" s="139"/>
      <c r="GL105" s="139"/>
      <c r="GM105" s="139"/>
      <c r="GN105" s="139"/>
      <c r="GO105" s="139"/>
      <c r="GP105" s="139"/>
      <c r="GQ105" s="139"/>
      <c r="GR105" s="139"/>
      <c r="GS105" s="139"/>
      <c r="GT105" s="139"/>
      <c r="GU105" s="139"/>
      <c r="GV105" s="139"/>
      <c r="GW105" s="139"/>
      <c r="GX105" s="139"/>
      <c r="GY105" s="139"/>
      <c r="GZ105" s="139"/>
      <c r="HA105" s="139"/>
      <c r="HB105" s="139"/>
      <c r="HC105" s="139"/>
      <c r="HD105" s="139"/>
      <c r="HE105" s="139"/>
      <c r="HF105" s="139"/>
      <c r="HG105" s="139"/>
      <c r="HH105" s="139"/>
      <c r="HI105" s="139"/>
      <c r="HJ105" s="139"/>
      <c r="HK105" s="139"/>
      <c r="HL105" s="139"/>
      <c r="HM105" s="139"/>
      <c r="HN105" s="139"/>
      <c r="HO105" s="139"/>
      <c r="HP105" s="139"/>
      <c r="HQ105" s="139"/>
      <c r="HR105" s="139"/>
      <c r="HS105" s="139"/>
      <c r="HT105" s="139"/>
      <c r="HU105" s="139"/>
      <c r="HV105" s="139"/>
      <c r="HW105" s="139"/>
      <c r="HX105" s="139"/>
      <c r="HY105" s="139"/>
      <c r="HZ105" s="139"/>
      <c r="IA105" s="139"/>
      <c r="IB105" s="139"/>
      <c r="IC105" s="139"/>
      <c r="ID105" s="139"/>
      <c r="IE105" s="139"/>
      <c r="IF105" s="139"/>
      <c r="IG105" s="139"/>
      <c r="IH105" s="139"/>
      <c r="II105" s="139"/>
      <c r="IJ105" s="139"/>
      <c r="IK105" s="139"/>
      <c r="IL105" s="139"/>
      <c r="IM105" s="139"/>
      <c r="IN105" s="139"/>
      <c r="IO105" s="139"/>
      <c r="IP105" s="139"/>
      <c r="IQ105" s="139"/>
      <c r="IR105" s="139"/>
      <c r="IS105" s="139"/>
      <c r="IT105" s="139"/>
      <c r="IU105" s="139"/>
      <c r="IV105" s="139"/>
    </row>
    <row r="106" spans="1:256" ht="16.5" customHeight="1">
      <c r="A106" s="16"/>
      <c r="D106" s="181"/>
      <c r="E106" s="181"/>
      <c r="F106" s="181"/>
      <c r="G106" s="181"/>
      <c r="H106" s="181"/>
      <c r="I106" s="181"/>
      <c r="J106" s="181"/>
      <c r="K106" s="181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2"/>
      <c r="W106" s="16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2"/>
      <c r="AQ106" s="16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2"/>
      <c r="BK106" s="16"/>
      <c r="BL106" s="182"/>
      <c r="BM106" s="182"/>
      <c r="BN106" s="182"/>
      <c r="BO106" s="182"/>
      <c r="BP106" s="182"/>
      <c r="BQ106" s="182"/>
      <c r="BR106" s="182"/>
      <c r="BS106" s="182"/>
      <c r="BT106" s="182"/>
      <c r="BU106" s="182"/>
      <c r="BV106" s="182"/>
      <c r="BW106" s="182"/>
      <c r="BX106" s="182"/>
      <c r="BY106" s="182"/>
      <c r="BZ106" s="182"/>
      <c r="CA106" s="182"/>
      <c r="CB106" s="182"/>
      <c r="CC106" s="182"/>
      <c r="CD106" s="139"/>
      <c r="CE106" s="139"/>
      <c r="CF106" s="139"/>
      <c r="CG106" s="139"/>
      <c r="CH106" s="139"/>
      <c r="CI106" s="139"/>
      <c r="CJ106" s="139"/>
      <c r="CK106" s="139"/>
      <c r="CL106" s="139"/>
      <c r="CM106" s="139"/>
      <c r="CN106" s="139"/>
      <c r="CO106" s="139"/>
      <c r="CP106" s="139"/>
      <c r="CQ106" s="139"/>
      <c r="CR106" s="139"/>
      <c r="CS106" s="139"/>
      <c r="CT106" s="139"/>
      <c r="CU106" s="139"/>
      <c r="CV106" s="139"/>
      <c r="CW106" s="139"/>
      <c r="CX106" s="139"/>
      <c r="CY106" s="139"/>
      <c r="CZ106" s="139"/>
      <c r="DA106" s="139"/>
      <c r="DB106" s="139"/>
      <c r="DC106" s="139"/>
      <c r="DD106" s="139"/>
      <c r="DE106" s="139"/>
      <c r="DF106" s="139"/>
      <c r="DG106" s="139"/>
      <c r="DH106" s="139"/>
      <c r="DI106" s="139"/>
      <c r="DJ106" s="139"/>
      <c r="DK106" s="139"/>
      <c r="DL106" s="139"/>
      <c r="DM106" s="139"/>
      <c r="DN106" s="139"/>
      <c r="DO106" s="139"/>
      <c r="DP106" s="139"/>
      <c r="DQ106" s="139"/>
      <c r="DR106" s="139"/>
      <c r="DS106" s="139"/>
      <c r="DT106" s="139"/>
      <c r="DU106" s="139"/>
      <c r="DV106" s="139"/>
      <c r="DW106" s="139"/>
      <c r="DX106" s="139"/>
      <c r="DY106" s="139"/>
      <c r="DZ106" s="139"/>
      <c r="EA106" s="139"/>
      <c r="EB106" s="139"/>
      <c r="EC106" s="139"/>
      <c r="ED106" s="139"/>
      <c r="EE106" s="139"/>
      <c r="EF106" s="139"/>
      <c r="EG106" s="139"/>
      <c r="EH106" s="139"/>
      <c r="EI106" s="139"/>
      <c r="EJ106" s="139"/>
      <c r="EK106" s="139"/>
      <c r="EL106" s="139"/>
      <c r="EM106" s="139"/>
      <c r="EN106" s="139"/>
      <c r="EO106" s="139"/>
      <c r="EP106" s="139"/>
      <c r="EQ106" s="139"/>
      <c r="ER106" s="139"/>
      <c r="ES106" s="139"/>
      <c r="ET106" s="139"/>
      <c r="EU106" s="139"/>
      <c r="EV106" s="139"/>
      <c r="EW106" s="139"/>
      <c r="EX106" s="139"/>
      <c r="EY106" s="139"/>
      <c r="EZ106" s="139"/>
      <c r="FA106" s="139"/>
      <c r="FB106" s="139"/>
      <c r="FC106" s="139"/>
      <c r="FD106" s="139"/>
      <c r="FE106" s="139"/>
      <c r="FF106" s="139"/>
      <c r="FG106" s="139"/>
      <c r="FH106" s="139"/>
      <c r="FI106" s="139"/>
      <c r="FJ106" s="139"/>
      <c r="FK106" s="139"/>
      <c r="FL106" s="139"/>
      <c r="FM106" s="139"/>
      <c r="FN106" s="139"/>
      <c r="FO106" s="139"/>
      <c r="FP106" s="139"/>
      <c r="FQ106" s="139"/>
      <c r="FR106" s="139"/>
      <c r="FS106" s="139"/>
      <c r="FT106" s="139"/>
      <c r="FU106" s="139"/>
      <c r="FV106" s="139"/>
      <c r="FW106" s="139"/>
      <c r="FX106" s="139"/>
      <c r="FY106" s="139"/>
      <c r="FZ106" s="139"/>
      <c r="GA106" s="139"/>
      <c r="GB106" s="139"/>
      <c r="GC106" s="139"/>
      <c r="GD106" s="139"/>
      <c r="GE106" s="139"/>
      <c r="GF106" s="139"/>
      <c r="GG106" s="139"/>
      <c r="GH106" s="139"/>
      <c r="GI106" s="139"/>
      <c r="GJ106" s="139"/>
      <c r="GK106" s="139"/>
      <c r="GL106" s="139"/>
      <c r="GM106" s="139"/>
      <c r="GN106" s="139"/>
      <c r="GO106" s="139"/>
      <c r="GP106" s="139"/>
      <c r="GQ106" s="139"/>
      <c r="GR106" s="139"/>
      <c r="GS106" s="139"/>
      <c r="GT106" s="139"/>
      <c r="GU106" s="139"/>
      <c r="GV106" s="139"/>
      <c r="GW106" s="139"/>
      <c r="GX106" s="139"/>
      <c r="GY106" s="139"/>
      <c r="GZ106" s="139"/>
      <c r="HA106" s="139"/>
      <c r="HB106" s="139"/>
      <c r="HC106" s="139"/>
      <c r="HD106" s="139"/>
      <c r="HE106" s="139"/>
      <c r="HF106" s="139"/>
      <c r="HG106" s="139"/>
      <c r="HH106" s="139"/>
      <c r="HI106" s="139"/>
      <c r="HJ106" s="139"/>
      <c r="HK106" s="139"/>
      <c r="HL106" s="139"/>
      <c r="HM106" s="139"/>
      <c r="HN106" s="139"/>
      <c r="HO106" s="139"/>
      <c r="HP106" s="139"/>
      <c r="HQ106" s="139"/>
      <c r="HR106" s="139"/>
      <c r="HS106" s="139"/>
      <c r="HT106" s="139"/>
      <c r="HU106" s="139"/>
      <c r="HV106" s="139"/>
      <c r="HW106" s="139"/>
      <c r="HX106" s="139"/>
      <c r="HY106" s="139"/>
      <c r="HZ106" s="139"/>
      <c r="IA106" s="139"/>
      <c r="IB106" s="139"/>
      <c r="IC106" s="139"/>
      <c r="ID106" s="139"/>
      <c r="IE106" s="139"/>
      <c r="IF106" s="139"/>
      <c r="IG106" s="139"/>
      <c r="IH106" s="139"/>
      <c r="II106" s="139"/>
      <c r="IJ106" s="139"/>
      <c r="IK106" s="139"/>
      <c r="IL106" s="139"/>
      <c r="IM106" s="139"/>
      <c r="IN106" s="139"/>
      <c r="IO106" s="139"/>
      <c r="IP106" s="139"/>
      <c r="IQ106" s="139"/>
      <c r="IR106" s="139"/>
      <c r="IS106" s="139"/>
      <c r="IT106" s="139"/>
      <c r="IU106" s="139"/>
      <c r="IV106" s="139"/>
    </row>
    <row r="107" spans="1:256" ht="16.5" customHeight="1">
      <c r="A107" s="16"/>
      <c r="D107" s="186"/>
      <c r="E107" s="186"/>
      <c r="F107" s="186"/>
      <c r="G107" s="186"/>
      <c r="H107" s="186"/>
      <c r="I107" s="186"/>
      <c r="J107" s="186"/>
      <c r="K107" s="186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20"/>
      <c r="W107" s="16"/>
      <c r="AP107" s="120"/>
      <c r="AQ107" s="16"/>
      <c r="BJ107" s="120"/>
      <c r="BK107" s="16"/>
    </row>
    <row r="108" spans="1:256" ht="16.5" customHeight="1">
      <c r="A108" s="16"/>
      <c r="D108" s="186"/>
      <c r="E108" s="186"/>
      <c r="F108" s="186"/>
      <c r="G108" s="186"/>
      <c r="H108" s="186"/>
      <c r="I108" s="186"/>
      <c r="J108" s="186"/>
      <c r="K108" s="186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2"/>
      <c r="W108" s="16"/>
      <c r="AP108" s="2"/>
      <c r="AQ108" s="16"/>
      <c r="BJ108" s="2"/>
      <c r="BK108" s="16"/>
    </row>
    <row r="109" spans="1:256">
      <c r="D109" s="186"/>
      <c r="E109" s="186"/>
      <c r="F109" s="186"/>
      <c r="G109" s="186"/>
      <c r="H109" s="186"/>
      <c r="I109" s="186"/>
      <c r="J109" s="186"/>
      <c r="K109" s="186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2"/>
      <c r="W109" s="16"/>
      <c r="AP109" s="2"/>
      <c r="AQ109" s="16"/>
      <c r="BJ109" s="2"/>
      <c r="BK109" s="16"/>
    </row>
    <row r="110" spans="1:256">
      <c r="D110" s="186"/>
      <c r="E110" s="186"/>
      <c r="F110" s="186"/>
      <c r="G110" s="186"/>
      <c r="H110" s="186"/>
      <c r="I110" s="186"/>
      <c r="J110" s="186"/>
      <c r="K110" s="186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</row>
    <row r="111" spans="1:256">
      <c r="D111" s="186"/>
      <c r="E111" s="186"/>
      <c r="F111" s="186"/>
      <c r="G111" s="186"/>
      <c r="H111" s="186"/>
      <c r="I111" s="186"/>
      <c r="J111" s="186"/>
      <c r="K111" s="186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</row>
    <row r="112" spans="1:256">
      <c r="D112" s="186"/>
      <c r="E112" s="186"/>
      <c r="F112" s="186"/>
      <c r="G112" s="186"/>
      <c r="H112" s="186"/>
      <c r="I112" s="186"/>
      <c r="J112" s="186"/>
      <c r="K112" s="186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</row>
    <row r="113" spans="4:81">
      <c r="D113" s="186"/>
      <c r="E113" s="186"/>
      <c r="F113" s="186"/>
      <c r="G113" s="186"/>
      <c r="H113" s="186"/>
      <c r="I113" s="186"/>
      <c r="J113" s="186"/>
      <c r="K113" s="186"/>
      <c r="L113" s="186"/>
      <c r="M113" s="186"/>
      <c r="N113" s="186"/>
      <c r="O113" s="186"/>
      <c r="P113" s="186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</row>
    <row r="114" spans="4:81">
      <c r="D114" s="186"/>
      <c r="E114" s="186"/>
      <c r="F114" s="186"/>
      <c r="G114" s="186"/>
      <c r="H114" s="186"/>
      <c r="I114" s="186"/>
      <c r="J114" s="186"/>
      <c r="K114" s="186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</row>
    <row r="115" spans="4:81">
      <c r="D115" s="186"/>
      <c r="E115" s="186"/>
      <c r="F115" s="186"/>
      <c r="G115" s="186"/>
      <c r="H115" s="186"/>
      <c r="I115" s="186"/>
      <c r="J115" s="186"/>
      <c r="K115" s="186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</row>
    <row r="116" spans="4:81">
      <c r="D116" s="186"/>
      <c r="E116" s="186"/>
      <c r="F116" s="186"/>
      <c r="G116" s="186"/>
      <c r="H116" s="186"/>
      <c r="I116" s="186"/>
      <c r="J116" s="186"/>
      <c r="K116" s="186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</row>
    <row r="117" spans="4:81">
      <c r="D117" s="186"/>
      <c r="E117" s="186"/>
      <c r="F117" s="186"/>
      <c r="G117" s="186"/>
      <c r="H117" s="186"/>
      <c r="I117" s="186"/>
      <c r="J117" s="186"/>
      <c r="K117" s="186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</row>
    <row r="118" spans="4:81">
      <c r="D118" s="186"/>
      <c r="E118" s="186"/>
      <c r="F118" s="186"/>
      <c r="G118" s="186"/>
      <c r="H118" s="186"/>
      <c r="I118" s="186"/>
      <c r="J118" s="186"/>
      <c r="K118" s="186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</row>
    <row r="119" spans="4:81">
      <c r="D119" s="186"/>
      <c r="E119" s="186"/>
      <c r="F119" s="186"/>
      <c r="G119" s="186"/>
      <c r="H119" s="186"/>
      <c r="I119" s="186"/>
      <c r="J119" s="186"/>
      <c r="K119" s="186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</row>
    <row r="120" spans="4:81">
      <c r="D120" s="186"/>
      <c r="E120" s="186"/>
      <c r="F120" s="186"/>
      <c r="G120" s="186"/>
      <c r="H120" s="186"/>
      <c r="I120" s="186"/>
      <c r="J120" s="186"/>
      <c r="K120" s="186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</row>
    <row r="121" spans="4:81">
      <c r="D121" s="186"/>
      <c r="E121" s="186"/>
      <c r="F121" s="186"/>
      <c r="G121" s="186"/>
      <c r="H121" s="186"/>
      <c r="I121" s="186"/>
      <c r="J121" s="186"/>
      <c r="K121" s="186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</row>
    <row r="122" spans="4:81">
      <c r="D122" s="186"/>
      <c r="E122" s="186"/>
      <c r="F122" s="186"/>
      <c r="G122" s="186"/>
      <c r="H122" s="186"/>
      <c r="I122" s="186"/>
      <c r="J122" s="186"/>
      <c r="K122" s="186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</row>
    <row r="123" spans="4:81">
      <c r="D123" s="186"/>
      <c r="E123" s="186"/>
      <c r="F123" s="186"/>
      <c r="G123" s="186"/>
      <c r="H123" s="186"/>
      <c r="I123" s="186"/>
      <c r="J123" s="186"/>
      <c r="K123" s="186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</row>
    <row r="124" spans="4:81">
      <c r="D124" s="186"/>
      <c r="E124" s="186"/>
      <c r="F124" s="186"/>
      <c r="G124" s="186"/>
      <c r="H124" s="186"/>
      <c r="I124" s="186"/>
      <c r="J124" s="186"/>
      <c r="K124" s="186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</row>
    <row r="125" spans="4:81">
      <c r="D125" s="186"/>
      <c r="E125" s="186"/>
      <c r="F125" s="186"/>
      <c r="G125" s="186"/>
      <c r="H125" s="186"/>
      <c r="I125" s="186"/>
      <c r="J125" s="186"/>
      <c r="K125" s="186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</row>
    <row r="126" spans="4:81">
      <c r="D126" s="186"/>
      <c r="E126" s="186"/>
      <c r="F126" s="186"/>
      <c r="G126" s="186"/>
      <c r="H126" s="186"/>
      <c r="I126" s="186"/>
      <c r="J126" s="186"/>
      <c r="K126" s="186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</row>
    <row r="127" spans="4:81">
      <c r="D127" s="186"/>
      <c r="E127" s="186"/>
      <c r="F127" s="186"/>
      <c r="G127" s="186"/>
      <c r="H127" s="186"/>
      <c r="I127" s="186"/>
      <c r="J127" s="186"/>
      <c r="K127" s="186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</row>
    <row r="128" spans="4:81">
      <c r="D128" s="186"/>
      <c r="E128" s="186"/>
      <c r="F128" s="186"/>
      <c r="G128" s="186"/>
      <c r="H128" s="186"/>
      <c r="I128" s="186"/>
      <c r="J128" s="186"/>
      <c r="K128" s="186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</row>
    <row r="129" spans="4:21">
      <c r="D129" s="186"/>
      <c r="E129" s="186"/>
      <c r="F129" s="186"/>
      <c r="G129" s="186"/>
      <c r="H129" s="186"/>
      <c r="I129" s="186"/>
      <c r="J129" s="186"/>
      <c r="K129" s="186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</row>
    <row r="130" spans="4:21">
      <c r="D130" s="186"/>
      <c r="E130" s="186"/>
      <c r="F130" s="186"/>
      <c r="G130" s="186"/>
      <c r="H130" s="186"/>
      <c r="I130" s="186"/>
      <c r="J130" s="186"/>
      <c r="K130" s="186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</row>
    <row r="131" spans="4:21">
      <c r="D131" s="186"/>
      <c r="E131" s="186"/>
      <c r="F131" s="186"/>
      <c r="G131" s="186"/>
      <c r="H131" s="186"/>
      <c r="I131" s="186"/>
      <c r="J131" s="186"/>
      <c r="K131" s="186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</row>
    <row r="132" spans="4:21">
      <c r="D132" s="186"/>
      <c r="E132" s="186"/>
      <c r="F132" s="186"/>
      <c r="G132" s="186"/>
      <c r="H132" s="186"/>
      <c r="I132" s="186"/>
      <c r="J132" s="186"/>
      <c r="K132" s="186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</row>
    <row r="133" spans="4:21">
      <c r="D133" s="186"/>
      <c r="E133" s="186"/>
      <c r="F133" s="186"/>
      <c r="G133" s="186"/>
      <c r="H133" s="186"/>
      <c r="I133" s="186"/>
      <c r="J133" s="186"/>
      <c r="K133" s="186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</row>
    <row r="134" spans="4:21">
      <c r="D134" s="186"/>
      <c r="E134" s="186"/>
      <c r="F134" s="186"/>
      <c r="G134" s="186"/>
      <c r="H134" s="186"/>
      <c r="I134" s="186"/>
      <c r="J134" s="186"/>
      <c r="K134" s="186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</row>
    <row r="135" spans="4:21">
      <c r="D135" s="186"/>
      <c r="E135" s="186"/>
      <c r="F135" s="186"/>
      <c r="G135" s="186"/>
      <c r="H135" s="186"/>
      <c r="I135" s="186"/>
      <c r="J135" s="186"/>
      <c r="K135" s="186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</row>
    <row r="136" spans="4:21">
      <c r="D136" s="186"/>
      <c r="E136" s="186"/>
      <c r="F136" s="186"/>
      <c r="G136" s="186"/>
      <c r="H136" s="186"/>
      <c r="I136" s="186"/>
      <c r="J136" s="186"/>
      <c r="K136" s="186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</row>
    <row r="137" spans="4:21">
      <c r="D137" s="186"/>
      <c r="E137" s="186"/>
      <c r="F137" s="186"/>
      <c r="G137" s="186"/>
      <c r="H137" s="186"/>
      <c r="I137" s="186"/>
      <c r="J137" s="186"/>
      <c r="K137" s="186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</row>
    <row r="138" spans="4:21">
      <c r="D138" s="186"/>
      <c r="E138" s="186"/>
      <c r="F138" s="186"/>
      <c r="G138" s="186"/>
      <c r="H138" s="186"/>
      <c r="I138" s="186"/>
      <c r="J138" s="186"/>
      <c r="K138" s="186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</row>
    <row r="139" spans="4:21">
      <c r="D139" s="186"/>
      <c r="E139" s="186"/>
      <c r="F139" s="186"/>
      <c r="G139" s="186"/>
      <c r="H139" s="186"/>
      <c r="I139" s="186"/>
      <c r="J139" s="186"/>
      <c r="K139" s="186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</row>
    <row r="140" spans="4:21">
      <c r="D140" s="186"/>
      <c r="E140" s="186"/>
      <c r="F140" s="186"/>
      <c r="G140" s="186"/>
      <c r="H140" s="186"/>
      <c r="I140" s="186"/>
      <c r="J140" s="186"/>
      <c r="K140" s="186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</row>
    <row r="141" spans="4:21">
      <c r="D141" s="186"/>
      <c r="E141" s="186"/>
      <c r="F141" s="186"/>
      <c r="G141" s="186"/>
      <c r="H141" s="186"/>
      <c r="I141" s="186"/>
      <c r="J141" s="186"/>
      <c r="K141" s="186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</row>
    <row r="142" spans="4:21">
      <c r="D142" s="186"/>
      <c r="E142" s="186"/>
      <c r="F142" s="186"/>
      <c r="G142" s="186"/>
      <c r="H142" s="186"/>
      <c r="I142" s="186"/>
      <c r="J142" s="186"/>
      <c r="K142" s="186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</row>
    <row r="143" spans="4:21">
      <c r="D143" s="186"/>
      <c r="E143" s="186"/>
      <c r="F143" s="186"/>
      <c r="G143" s="186"/>
      <c r="H143" s="186"/>
      <c r="I143" s="186"/>
      <c r="J143" s="186"/>
      <c r="K143" s="186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</row>
    <row r="144" spans="4:21">
      <c r="D144" s="186"/>
      <c r="E144" s="186"/>
      <c r="F144" s="186"/>
      <c r="G144" s="186"/>
      <c r="H144" s="186"/>
      <c r="I144" s="186"/>
      <c r="J144" s="186"/>
      <c r="K144" s="186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</row>
    <row r="145" spans="4:21">
      <c r="D145" s="186"/>
      <c r="E145" s="186"/>
      <c r="F145" s="186"/>
      <c r="G145" s="186"/>
      <c r="H145" s="186"/>
      <c r="I145" s="186"/>
      <c r="J145" s="186"/>
      <c r="K145" s="186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</row>
    <row r="146" spans="4:21">
      <c r="D146" s="186"/>
      <c r="E146" s="186"/>
      <c r="F146" s="186"/>
      <c r="G146" s="186"/>
      <c r="H146" s="186"/>
      <c r="I146" s="186"/>
      <c r="J146" s="186"/>
      <c r="K146" s="186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</row>
    <row r="147" spans="4:21">
      <c r="D147" s="186"/>
      <c r="E147" s="186"/>
      <c r="F147" s="186"/>
      <c r="G147" s="186"/>
      <c r="H147" s="186"/>
      <c r="I147" s="186"/>
      <c r="J147" s="186"/>
      <c r="K147" s="186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</row>
    <row r="148" spans="4:21">
      <c r="D148" s="186"/>
      <c r="E148" s="186"/>
      <c r="F148" s="186"/>
      <c r="G148" s="186"/>
      <c r="H148" s="186"/>
      <c r="I148" s="186"/>
      <c r="J148" s="186"/>
      <c r="K148" s="186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</row>
    <row r="149" spans="4:21">
      <c r="D149" s="186"/>
      <c r="E149" s="186"/>
      <c r="F149" s="186"/>
      <c r="G149" s="186"/>
      <c r="H149" s="186"/>
      <c r="I149" s="186"/>
      <c r="J149" s="186"/>
      <c r="K149" s="186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</row>
    <row r="150" spans="4:21">
      <c r="D150" s="186"/>
      <c r="E150" s="186"/>
      <c r="F150" s="186"/>
      <c r="G150" s="186"/>
      <c r="H150" s="186"/>
      <c r="I150" s="186"/>
      <c r="J150" s="186"/>
      <c r="K150" s="186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</row>
    <row r="151" spans="4:21">
      <c r="D151" s="186"/>
      <c r="E151" s="186"/>
      <c r="F151" s="186"/>
      <c r="G151" s="186"/>
      <c r="H151" s="186"/>
      <c r="I151" s="186"/>
      <c r="J151" s="186"/>
      <c r="K151" s="186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</row>
    <row r="152" spans="4:21">
      <c r="D152" s="186"/>
      <c r="E152" s="186"/>
      <c r="F152" s="186"/>
      <c r="G152" s="186"/>
      <c r="H152" s="186"/>
      <c r="I152" s="186"/>
      <c r="J152" s="186"/>
      <c r="K152" s="186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</row>
    <row r="153" spans="4:21">
      <c r="D153" s="186"/>
      <c r="E153" s="186"/>
      <c r="F153" s="186"/>
      <c r="G153" s="186"/>
      <c r="H153" s="186"/>
      <c r="I153" s="186"/>
      <c r="J153" s="186"/>
      <c r="K153" s="186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</row>
    <row r="154" spans="4:21">
      <c r="D154" s="186"/>
      <c r="E154" s="186"/>
      <c r="F154" s="186"/>
      <c r="G154" s="186"/>
      <c r="H154" s="186"/>
      <c r="I154" s="186"/>
      <c r="J154" s="186"/>
      <c r="K154" s="186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</row>
    <row r="155" spans="4:21">
      <c r="D155" s="186"/>
      <c r="E155" s="186"/>
      <c r="F155" s="186"/>
      <c r="G155" s="186"/>
      <c r="H155" s="186"/>
      <c r="I155" s="186"/>
      <c r="J155" s="186"/>
      <c r="K155" s="186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</row>
    <row r="156" spans="4:21">
      <c r="D156" s="186"/>
      <c r="E156" s="186"/>
      <c r="F156" s="186"/>
      <c r="G156" s="186"/>
      <c r="H156" s="186"/>
      <c r="I156" s="186"/>
      <c r="J156" s="186"/>
      <c r="K156" s="186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</row>
    <row r="157" spans="4:21">
      <c r="D157" s="186"/>
      <c r="E157" s="186"/>
      <c r="F157" s="186"/>
      <c r="G157" s="186"/>
      <c r="H157" s="186"/>
      <c r="I157" s="186"/>
      <c r="J157" s="186"/>
      <c r="K157" s="186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</row>
    <row r="158" spans="4:21">
      <c r="D158" s="186"/>
      <c r="E158" s="186"/>
      <c r="F158" s="186"/>
      <c r="G158" s="186"/>
      <c r="H158" s="186"/>
      <c r="I158" s="186"/>
      <c r="J158" s="186"/>
      <c r="K158" s="186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</row>
    <row r="159" spans="4:21">
      <c r="D159" s="186"/>
      <c r="E159" s="186"/>
      <c r="F159" s="186"/>
      <c r="G159" s="186"/>
      <c r="H159" s="186"/>
      <c r="I159" s="186"/>
      <c r="J159" s="186"/>
      <c r="K159" s="186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</row>
    <row r="160" spans="4:21">
      <c r="D160" s="186"/>
      <c r="E160" s="186"/>
      <c r="F160" s="186"/>
      <c r="G160" s="186"/>
      <c r="H160" s="186"/>
      <c r="I160" s="186"/>
      <c r="J160" s="186"/>
      <c r="K160" s="186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spans="4:21">
      <c r="D161" s="186"/>
      <c r="E161" s="186"/>
      <c r="F161" s="186"/>
      <c r="G161" s="186"/>
      <c r="H161" s="186"/>
      <c r="I161" s="186"/>
      <c r="J161" s="186"/>
      <c r="K161" s="186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spans="4:21">
      <c r="D162" s="186"/>
      <c r="E162" s="186"/>
      <c r="F162" s="186"/>
      <c r="G162" s="186"/>
      <c r="H162" s="186"/>
      <c r="I162" s="186"/>
      <c r="J162" s="186"/>
      <c r="K162" s="186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spans="4:21">
      <c r="D163" s="186"/>
      <c r="E163" s="186"/>
      <c r="F163" s="186"/>
      <c r="G163" s="186"/>
      <c r="H163" s="186"/>
      <c r="I163" s="186"/>
      <c r="J163" s="186"/>
      <c r="K163" s="186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spans="4:21">
      <c r="D164" s="186"/>
      <c r="E164" s="186"/>
      <c r="F164" s="186"/>
      <c r="G164" s="186"/>
      <c r="H164" s="186"/>
      <c r="I164" s="186"/>
      <c r="J164" s="186"/>
      <c r="K164" s="186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spans="4:21">
      <c r="D165" s="186"/>
      <c r="E165" s="186"/>
      <c r="F165" s="186"/>
      <c r="G165" s="186"/>
      <c r="H165" s="186"/>
      <c r="I165" s="186"/>
      <c r="J165" s="186"/>
      <c r="K165" s="186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spans="4:21">
      <c r="D166" s="186"/>
      <c r="E166" s="186"/>
      <c r="F166" s="186"/>
      <c r="G166" s="186"/>
      <c r="H166" s="186"/>
      <c r="I166" s="186"/>
      <c r="J166" s="186"/>
      <c r="K166" s="186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spans="4:21">
      <c r="D167" s="186"/>
      <c r="E167" s="186"/>
      <c r="F167" s="186"/>
      <c r="G167" s="186"/>
      <c r="H167" s="186"/>
      <c r="I167" s="186"/>
      <c r="J167" s="186"/>
      <c r="K167" s="186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spans="4:21">
      <c r="D168" s="186"/>
      <c r="E168" s="186"/>
      <c r="F168" s="186"/>
      <c r="G168" s="186"/>
      <c r="H168" s="186"/>
      <c r="I168" s="186"/>
      <c r="J168" s="186"/>
      <c r="K168" s="186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spans="4:21">
      <c r="D169" s="186"/>
      <c r="E169" s="186"/>
      <c r="F169" s="186"/>
      <c r="G169" s="186"/>
      <c r="H169" s="186"/>
      <c r="I169" s="186"/>
      <c r="J169" s="186"/>
      <c r="K169" s="186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spans="4:21">
      <c r="D170" s="186"/>
      <c r="E170" s="186"/>
      <c r="F170" s="186"/>
      <c r="G170" s="186"/>
      <c r="H170" s="186"/>
      <c r="I170" s="186"/>
      <c r="J170" s="186"/>
      <c r="K170" s="186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spans="4:21">
      <c r="D171" s="186"/>
      <c r="E171" s="186"/>
      <c r="F171" s="186"/>
      <c r="G171" s="186"/>
      <c r="H171" s="186"/>
      <c r="I171" s="186"/>
      <c r="J171" s="186"/>
      <c r="K171" s="186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spans="4:21">
      <c r="D172" s="186"/>
      <c r="E172" s="186"/>
      <c r="F172" s="186"/>
      <c r="G172" s="186"/>
      <c r="H172" s="186"/>
      <c r="I172" s="186"/>
      <c r="J172" s="186"/>
      <c r="K172" s="186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spans="4:21">
      <c r="D173" s="186"/>
      <c r="E173" s="186"/>
      <c r="F173" s="186"/>
      <c r="G173" s="186"/>
      <c r="H173" s="186"/>
      <c r="I173" s="186"/>
      <c r="J173" s="186"/>
      <c r="K173" s="186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spans="4:21">
      <c r="D174" s="186"/>
      <c r="E174" s="186"/>
      <c r="F174" s="186"/>
      <c r="G174" s="186"/>
      <c r="H174" s="186"/>
      <c r="I174" s="186"/>
      <c r="J174" s="186"/>
      <c r="K174" s="186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spans="4:21">
      <c r="D175" s="186"/>
      <c r="E175" s="186"/>
      <c r="F175" s="186"/>
      <c r="G175" s="186"/>
      <c r="H175" s="186"/>
      <c r="I175" s="186"/>
      <c r="J175" s="186"/>
      <c r="K175" s="186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spans="4:21">
      <c r="D176" s="186"/>
      <c r="E176" s="186"/>
      <c r="F176" s="186"/>
      <c r="G176" s="186"/>
      <c r="H176" s="186"/>
      <c r="I176" s="186"/>
      <c r="J176" s="186"/>
      <c r="K176" s="186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spans="4:21">
      <c r="D177" s="186"/>
      <c r="E177" s="186"/>
      <c r="F177" s="186"/>
      <c r="G177" s="186"/>
      <c r="H177" s="186"/>
      <c r="I177" s="186"/>
      <c r="J177" s="186"/>
      <c r="K177" s="186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spans="4:21">
      <c r="D178" s="186"/>
      <c r="E178" s="186"/>
      <c r="F178" s="186"/>
      <c r="G178" s="186"/>
      <c r="H178" s="186"/>
      <c r="I178" s="186"/>
      <c r="J178" s="186"/>
      <c r="K178" s="186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spans="4:21">
      <c r="D179" s="186"/>
      <c r="E179" s="186"/>
      <c r="F179" s="186"/>
      <c r="G179" s="186"/>
      <c r="H179" s="186"/>
      <c r="I179" s="186"/>
      <c r="J179" s="186"/>
      <c r="K179" s="186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spans="4:21">
      <c r="D180" s="186"/>
      <c r="E180" s="186"/>
      <c r="F180" s="186"/>
      <c r="G180" s="186"/>
      <c r="H180" s="186"/>
      <c r="I180" s="186"/>
      <c r="J180" s="186"/>
      <c r="K180" s="186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spans="4:21">
      <c r="D181" s="186"/>
      <c r="E181" s="186"/>
      <c r="F181" s="186"/>
      <c r="G181" s="186"/>
      <c r="H181" s="186"/>
      <c r="I181" s="186"/>
      <c r="J181" s="186"/>
      <c r="K181" s="186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spans="4:21">
      <c r="D182" s="186"/>
      <c r="E182" s="186"/>
      <c r="F182" s="186"/>
      <c r="G182" s="186"/>
      <c r="H182" s="186"/>
      <c r="I182" s="186"/>
      <c r="J182" s="186"/>
      <c r="K182" s="186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spans="4:21">
      <c r="D183" s="186"/>
      <c r="E183" s="186"/>
      <c r="F183" s="186"/>
      <c r="G183" s="186"/>
      <c r="H183" s="186"/>
      <c r="I183" s="186"/>
      <c r="J183" s="186"/>
      <c r="K183" s="186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spans="4:21">
      <c r="D184" s="186"/>
      <c r="E184" s="186"/>
      <c r="F184" s="186"/>
      <c r="G184" s="186"/>
      <c r="H184" s="186"/>
      <c r="I184" s="186"/>
      <c r="J184" s="186"/>
      <c r="K184" s="186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</sheetData>
  <mergeCells count="108">
    <mergeCell ref="B95:C95"/>
    <mergeCell ref="V95:W95"/>
    <mergeCell ref="AP95:AQ95"/>
    <mergeCell ref="BJ95:BK95"/>
    <mergeCell ref="B93:C93"/>
    <mergeCell ref="V93:W93"/>
    <mergeCell ref="AP93:AQ93"/>
    <mergeCell ref="BJ93:BK93"/>
    <mergeCell ref="B94:C94"/>
    <mergeCell ref="V94:W94"/>
    <mergeCell ref="AP94:AQ94"/>
    <mergeCell ref="BJ94:BK94"/>
    <mergeCell ref="B89:C89"/>
    <mergeCell ref="V89:W89"/>
    <mergeCell ref="AP89:AQ89"/>
    <mergeCell ref="BJ89:BK89"/>
    <mergeCell ref="B92:C92"/>
    <mergeCell ref="V92:W92"/>
    <mergeCell ref="AP92:AQ92"/>
    <mergeCell ref="BJ92:BK92"/>
    <mergeCell ref="B83:C83"/>
    <mergeCell ref="V83:W83"/>
    <mergeCell ref="AP83:AQ83"/>
    <mergeCell ref="BJ83:BK83"/>
    <mergeCell ref="B84:B87"/>
    <mergeCell ref="V84:V87"/>
    <mergeCell ref="AP84:AP87"/>
    <mergeCell ref="BJ84:BJ87"/>
    <mergeCell ref="B75:B79"/>
    <mergeCell ref="V75:V79"/>
    <mergeCell ref="AP75:AP79"/>
    <mergeCell ref="BJ75:BJ79"/>
    <mergeCell ref="B80:B82"/>
    <mergeCell ref="V80:V82"/>
    <mergeCell ref="AP80:AP82"/>
    <mergeCell ref="BJ80:BJ82"/>
    <mergeCell ref="B64:B67"/>
    <mergeCell ref="V64:V67"/>
    <mergeCell ref="AP64:AP67"/>
    <mergeCell ref="BJ64:BJ67"/>
    <mergeCell ref="B69:C69"/>
    <mergeCell ref="V69:W69"/>
    <mergeCell ref="AP69:AQ69"/>
    <mergeCell ref="BJ69:BK69"/>
    <mergeCell ref="B56:B58"/>
    <mergeCell ref="V56:V58"/>
    <mergeCell ref="AP56:AP58"/>
    <mergeCell ref="BJ56:BJ58"/>
    <mergeCell ref="B59:B62"/>
    <mergeCell ref="V59:V62"/>
    <mergeCell ref="AP59:AP62"/>
    <mergeCell ref="BJ59:BJ62"/>
    <mergeCell ref="B46:B48"/>
    <mergeCell ref="V46:V48"/>
    <mergeCell ref="AP46:AP48"/>
    <mergeCell ref="BJ46:BJ48"/>
    <mergeCell ref="B53:B55"/>
    <mergeCell ref="V53:V55"/>
    <mergeCell ref="AP53:AP55"/>
    <mergeCell ref="BJ53:BJ55"/>
    <mergeCell ref="B30:B33"/>
    <mergeCell ref="V30:V33"/>
    <mergeCell ref="AP30:AP33"/>
    <mergeCell ref="BJ30:BJ33"/>
    <mergeCell ref="B38:B42"/>
    <mergeCell ref="V38:V42"/>
    <mergeCell ref="AP38:AP42"/>
    <mergeCell ref="BJ38:BJ42"/>
    <mergeCell ref="B25:B28"/>
    <mergeCell ref="V25:V28"/>
    <mergeCell ref="AP25:AP28"/>
    <mergeCell ref="BJ25:BJ28"/>
    <mergeCell ref="B29:C29"/>
    <mergeCell ref="V29:W29"/>
    <mergeCell ref="AP29:AQ29"/>
    <mergeCell ref="BJ29:BK29"/>
    <mergeCell ref="B11:B14"/>
    <mergeCell ref="V11:V14"/>
    <mergeCell ref="AP11:AP14"/>
    <mergeCell ref="BJ11:BJ14"/>
    <mergeCell ref="B15:B18"/>
    <mergeCell ref="V15:V18"/>
    <mergeCell ref="AP15:AP18"/>
    <mergeCell ref="BJ15:BJ18"/>
    <mergeCell ref="AD4:AI4"/>
    <mergeCell ref="AJ4:AO4"/>
    <mergeCell ref="AR4:AW4"/>
    <mergeCell ref="AX4:BC4"/>
    <mergeCell ref="BD4:BI4"/>
    <mergeCell ref="B3:B6"/>
    <mergeCell ref="C3:C6"/>
    <mergeCell ref="D3:U3"/>
    <mergeCell ref="V3:V6"/>
    <mergeCell ref="W3:W6"/>
    <mergeCell ref="X3:AO3"/>
    <mergeCell ref="D4:I4"/>
    <mergeCell ref="J4:O4"/>
    <mergeCell ref="P4:U4"/>
    <mergeCell ref="X4:AC4"/>
    <mergeCell ref="BL4:BQ4"/>
    <mergeCell ref="AP3:AP6"/>
    <mergeCell ref="AQ3:AQ6"/>
    <mergeCell ref="AR3:BI3"/>
    <mergeCell ref="BJ3:BJ6"/>
    <mergeCell ref="BK3:BK6"/>
    <mergeCell ref="BL3:CC3"/>
    <mergeCell ref="BR4:BW4"/>
    <mergeCell ref="BX4:CC4"/>
  </mergeCells>
  <phoneticPr fontId="3"/>
  <printOptions horizontalCentered="1"/>
  <pageMargins left="0.39370078740157483" right="0.39370078740157483" top="0.59055118110236227" bottom="0.59055118110236227" header="0.39370078740157483" footer="0.31496062992125984"/>
  <pageSetup paperSize="9" scale="55" orientation="portrait" horizontalDpi="4294967292" r:id="rId1"/>
  <headerFooter alignWithMargins="0"/>
  <rowBreaks count="1" manualBreakCount="1">
    <brk id="69" max="16383" man="1"/>
  </rowBreaks>
  <colBreaks count="3" manualBreakCount="3">
    <brk id="21" max="1048575" man="1"/>
    <brk id="41" max="100" man="1"/>
    <brk id="61" max="10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D-1</vt:lpstr>
      <vt:lpstr>D-2(H28)</vt:lpstr>
      <vt:lpstr>D-2(H29)</vt:lpstr>
      <vt:lpstr>D-2(H30)</vt:lpstr>
      <vt:lpstr>D-2(R01)</vt:lpstr>
      <vt:lpstr>D-2(R2) </vt:lpstr>
      <vt:lpstr>'D-1'!Print_Area</vt:lpstr>
      <vt:lpstr>'D-2(H28)'!Print_Area</vt:lpstr>
      <vt:lpstr>'D-2(H29)'!Print_Area</vt:lpstr>
      <vt:lpstr>'D-2(H30)'!Print_Area</vt:lpstr>
      <vt:lpstr>'D-2(R01)'!Print_Area</vt:lpstr>
      <vt:lpstr>'D-2(R2) '!Print_Area</vt:lpstr>
      <vt:lpstr>'D-1'!Print_Titles</vt:lpstr>
      <vt:lpstr>'D-2(H28)'!Print_Titles</vt:lpstr>
      <vt:lpstr>'D-2(H29)'!Print_Titles</vt:lpstr>
      <vt:lpstr>'D-2(H30)'!Print_Titles</vt:lpstr>
      <vt:lpstr>'D-2(R01)'!Print_Titles</vt:lpstr>
      <vt:lpstr>'D-2(R2)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2023-05-16T04:36:46Z</dcterms:created>
  <dcterms:modified xsi:type="dcterms:W3CDTF">2023-05-16T04:37:14Z</dcterms:modified>
</cp:coreProperties>
</file>