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１表" sheetId="1" r:id="rId1"/>
  </sheets>
  <calcPr calcId="145621"/>
</workbook>
</file>

<file path=xl/calcChain.xml><?xml version="1.0" encoding="utf-8"?>
<calcChain xmlns="http://schemas.openxmlformats.org/spreadsheetml/2006/main">
  <c r="Y84" i="1" l="1"/>
  <c r="U84" i="1"/>
  <c r="T84" i="1"/>
  <c r="S84" i="1"/>
  <c r="R84" i="1"/>
  <c r="O84" i="1"/>
  <c r="Y83" i="1"/>
  <c r="T83" i="1"/>
  <c r="S83" i="1"/>
  <c r="U83" i="1" s="1"/>
  <c r="R83" i="1"/>
  <c r="O83" i="1"/>
  <c r="Y82" i="1"/>
  <c r="U82" i="1"/>
  <c r="T82" i="1"/>
  <c r="S82" i="1"/>
  <c r="R82" i="1"/>
  <c r="O82" i="1"/>
  <c r="Y81" i="1"/>
  <c r="T81" i="1"/>
  <c r="S81" i="1"/>
  <c r="U81" i="1" s="1"/>
  <c r="R81" i="1"/>
  <c r="O81" i="1"/>
  <c r="Y80" i="1"/>
  <c r="U80" i="1"/>
  <c r="T80" i="1"/>
  <c r="S80" i="1"/>
  <c r="R80" i="1"/>
  <c r="O80" i="1"/>
  <c r="Y79" i="1"/>
  <c r="T79" i="1"/>
  <c r="S79" i="1"/>
  <c r="U79" i="1" s="1"/>
  <c r="R79" i="1"/>
  <c r="O79" i="1"/>
  <c r="Y78" i="1"/>
  <c r="U78" i="1"/>
  <c r="T78" i="1"/>
  <c r="S78" i="1"/>
  <c r="R78" i="1"/>
  <c r="O78" i="1"/>
  <c r="Y77" i="1"/>
  <c r="T77" i="1"/>
  <c r="S77" i="1"/>
  <c r="U77" i="1" s="1"/>
  <c r="R77" i="1"/>
  <c r="O77" i="1"/>
  <c r="Y76" i="1"/>
  <c r="U76" i="1"/>
  <c r="T76" i="1"/>
  <c r="S76" i="1"/>
  <c r="R76" i="1"/>
  <c r="O76" i="1"/>
  <c r="Y75" i="1"/>
  <c r="T75" i="1"/>
  <c r="S75" i="1"/>
  <c r="U75" i="1" s="1"/>
  <c r="R75" i="1"/>
  <c r="O75" i="1"/>
  <c r="Y74" i="1"/>
  <c r="U74" i="1"/>
  <c r="T74" i="1"/>
  <c r="S74" i="1"/>
  <c r="R74" i="1"/>
  <c r="O74" i="1"/>
  <c r="Y73" i="1"/>
  <c r="T73" i="1"/>
  <c r="S73" i="1"/>
  <c r="U73" i="1" s="1"/>
  <c r="R73" i="1"/>
  <c r="O73" i="1"/>
  <c r="Y72" i="1"/>
  <c r="U72" i="1"/>
  <c r="T72" i="1"/>
  <c r="S72" i="1"/>
  <c r="R72" i="1"/>
  <c r="O72" i="1"/>
  <c r="Y71" i="1"/>
  <c r="T71" i="1"/>
  <c r="S71" i="1"/>
  <c r="U71" i="1" s="1"/>
  <c r="R71" i="1"/>
  <c r="O71" i="1"/>
  <c r="Y70" i="1"/>
  <c r="U70" i="1"/>
  <c r="T70" i="1"/>
  <c r="S70" i="1"/>
  <c r="R70" i="1"/>
  <c r="O70" i="1"/>
  <c r="Y69" i="1"/>
  <c r="T69" i="1"/>
  <c r="S69" i="1"/>
  <c r="U69" i="1" s="1"/>
  <c r="R69" i="1"/>
  <c r="O69" i="1"/>
  <c r="Y68" i="1"/>
  <c r="U68" i="1"/>
  <c r="T68" i="1"/>
  <c r="S68" i="1"/>
  <c r="R68" i="1"/>
  <c r="O68" i="1"/>
  <c r="Y67" i="1"/>
  <c r="T67" i="1"/>
  <c r="S67" i="1"/>
  <c r="U67" i="1" s="1"/>
  <c r="R67" i="1"/>
  <c r="O67" i="1"/>
  <c r="Y66" i="1"/>
  <c r="U66" i="1"/>
  <c r="T66" i="1"/>
  <c r="S66" i="1"/>
  <c r="R66" i="1"/>
  <c r="O66" i="1"/>
  <c r="Y65" i="1"/>
  <c r="T65" i="1"/>
  <c r="S65" i="1"/>
  <c r="U65" i="1" s="1"/>
  <c r="R65" i="1"/>
  <c r="O65" i="1"/>
  <c r="Y64" i="1"/>
  <c r="U64" i="1"/>
  <c r="T64" i="1"/>
  <c r="S64" i="1"/>
  <c r="R64" i="1"/>
  <c r="O64" i="1"/>
  <c r="Y63" i="1"/>
  <c r="T63" i="1"/>
  <c r="S63" i="1"/>
  <c r="U63" i="1" s="1"/>
  <c r="R63" i="1"/>
  <c r="O63" i="1"/>
  <c r="Y62" i="1"/>
  <c r="U62" i="1"/>
  <c r="T62" i="1"/>
  <c r="S62" i="1"/>
  <c r="R62" i="1"/>
  <c r="O62" i="1"/>
  <c r="Y61" i="1"/>
  <c r="T61" i="1"/>
  <c r="S61" i="1"/>
  <c r="U61" i="1" s="1"/>
  <c r="R61" i="1"/>
  <c r="O61" i="1"/>
  <c r="Y60" i="1"/>
  <c r="U60" i="1"/>
  <c r="T60" i="1"/>
  <c r="S60" i="1"/>
  <c r="R60" i="1"/>
  <c r="O60" i="1"/>
  <c r="Y59" i="1"/>
  <c r="T59" i="1"/>
  <c r="S59" i="1"/>
  <c r="U59" i="1" s="1"/>
  <c r="R59" i="1"/>
  <c r="O59" i="1"/>
  <c r="Y58" i="1"/>
  <c r="U58" i="1"/>
  <c r="T58" i="1"/>
  <c r="S58" i="1"/>
  <c r="R58" i="1"/>
  <c r="O58" i="1"/>
  <c r="Y57" i="1"/>
  <c r="T57" i="1"/>
  <c r="S57" i="1"/>
  <c r="U57" i="1" s="1"/>
  <c r="R57" i="1"/>
  <c r="O57" i="1"/>
  <c r="Y56" i="1"/>
  <c r="U56" i="1"/>
  <c r="T56" i="1"/>
  <c r="S56" i="1"/>
  <c r="R56" i="1"/>
  <c r="O56" i="1"/>
  <c r="Y55" i="1"/>
  <c r="T55" i="1"/>
  <c r="S55" i="1"/>
  <c r="U55" i="1" s="1"/>
  <c r="R55" i="1"/>
  <c r="O55" i="1"/>
  <c r="Y54" i="1"/>
  <c r="U54" i="1"/>
  <c r="T54" i="1"/>
  <c r="S54" i="1"/>
  <c r="R54" i="1"/>
  <c r="O54" i="1"/>
  <c r="Y53" i="1"/>
  <c r="T53" i="1"/>
  <c r="S53" i="1"/>
  <c r="U53" i="1" s="1"/>
  <c r="R53" i="1"/>
  <c r="O53" i="1"/>
  <c r="Y52" i="1"/>
  <c r="U52" i="1"/>
  <c r="T52" i="1"/>
  <c r="S52" i="1"/>
  <c r="R52" i="1"/>
  <c r="O52" i="1"/>
  <c r="Y51" i="1"/>
  <c r="T51" i="1"/>
  <c r="S51" i="1"/>
  <c r="U51" i="1" s="1"/>
  <c r="R51" i="1"/>
  <c r="O51" i="1"/>
  <c r="Y50" i="1"/>
  <c r="U50" i="1"/>
  <c r="T50" i="1"/>
  <c r="S50" i="1"/>
  <c r="R50" i="1"/>
  <c r="O50" i="1"/>
  <c r="Y49" i="1"/>
  <c r="T49" i="1"/>
  <c r="S49" i="1"/>
  <c r="U49" i="1" s="1"/>
  <c r="R49" i="1"/>
  <c r="O49" i="1"/>
  <c r="Y48" i="1"/>
  <c r="U48" i="1"/>
  <c r="T48" i="1"/>
  <c r="S48" i="1"/>
  <c r="R48" i="1"/>
  <c r="O48" i="1"/>
  <c r="Y47" i="1"/>
  <c r="T47" i="1"/>
  <c r="S47" i="1"/>
  <c r="U47" i="1" s="1"/>
  <c r="R47" i="1"/>
  <c r="O47" i="1"/>
  <c r="Y46" i="1"/>
  <c r="U46" i="1"/>
  <c r="T46" i="1"/>
  <c r="S46" i="1"/>
  <c r="R46" i="1"/>
  <c r="O46" i="1"/>
  <c r="Y45" i="1"/>
  <c r="T45" i="1"/>
  <c r="S45" i="1"/>
  <c r="U45" i="1" s="1"/>
  <c r="R45" i="1"/>
  <c r="O45" i="1"/>
  <c r="Y44" i="1"/>
  <c r="U44" i="1"/>
  <c r="T44" i="1"/>
  <c r="S44" i="1"/>
  <c r="R44" i="1"/>
  <c r="O44" i="1"/>
  <c r="Y43" i="1"/>
  <c r="T43" i="1"/>
  <c r="S43" i="1"/>
  <c r="U43" i="1" s="1"/>
  <c r="R43" i="1"/>
  <c r="O43" i="1"/>
  <c r="Y42" i="1"/>
  <c r="U42" i="1"/>
  <c r="T42" i="1"/>
  <c r="S42" i="1"/>
  <c r="R42" i="1"/>
  <c r="O42" i="1"/>
  <c r="Y41" i="1"/>
  <c r="T41" i="1"/>
  <c r="S41" i="1"/>
  <c r="U41" i="1" s="1"/>
  <c r="R41" i="1"/>
  <c r="O41" i="1"/>
  <c r="Y40" i="1"/>
  <c r="U40" i="1"/>
  <c r="T40" i="1"/>
  <c r="S40" i="1"/>
  <c r="R40" i="1"/>
  <c r="O40" i="1"/>
  <c r="Y39" i="1"/>
  <c r="T39" i="1"/>
  <c r="S39" i="1"/>
  <c r="U39" i="1" s="1"/>
  <c r="R39" i="1"/>
  <c r="O39" i="1"/>
  <c r="Y38" i="1"/>
  <c r="U38" i="1"/>
  <c r="T38" i="1"/>
  <c r="S38" i="1"/>
  <c r="R38" i="1"/>
  <c r="O38" i="1"/>
  <c r="Y37" i="1"/>
  <c r="T37" i="1"/>
  <c r="S37" i="1"/>
  <c r="U37" i="1" s="1"/>
  <c r="R37" i="1"/>
  <c r="O37" i="1"/>
  <c r="Y36" i="1"/>
  <c r="U36" i="1"/>
  <c r="T36" i="1"/>
  <c r="S36" i="1"/>
  <c r="R36" i="1"/>
  <c r="O36" i="1"/>
  <c r="Y35" i="1"/>
  <c r="T35" i="1"/>
  <c r="S35" i="1"/>
  <c r="U35" i="1" s="1"/>
  <c r="R35" i="1"/>
  <c r="O35" i="1"/>
  <c r="Y34" i="1"/>
  <c r="U34" i="1"/>
  <c r="T34" i="1"/>
  <c r="S34" i="1"/>
  <c r="R34" i="1"/>
  <c r="O34" i="1"/>
  <c r="Y33" i="1"/>
  <c r="T33" i="1"/>
  <c r="S33" i="1"/>
  <c r="U33" i="1" s="1"/>
  <c r="R33" i="1"/>
  <c r="O33" i="1"/>
  <c r="Y32" i="1"/>
  <c r="U32" i="1"/>
  <c r="T32" i="1"/>
  <c r="S32" i="1"/>
  <c r="R32" i="1"/>
  <c r="O32" i="1"/>
  <c r="Y31" i="1"/>
  <c r="T31" i="1"/>
  <c r="S31" i="1"/>
  <c r="U31" i="1" s="1"/>
  <c r="R31" i="1"/>
  <c r="O31" i="1"/>
  <c r="Y30" i="1"/>
  <c r="U30" i="1"/>
  <c r="T30" i="1"/>
  <c r="S30" i="1"/>
  <c r="R30" i="1"/>
  <c r="O30" i="1"/>
  <c r="Y29" i="1"/>
  <c r="T29" i="1"/>
  <c r="S29" i="1"/>
  <c r="U29" i="1" s="1"/>
  <c r="R29" i="1"/>
  <c r="O29" i="1"/>
  <c r="Y28" i="1"/>
  <c r="U28" i="1"/>
  <c r="T28" i="1"/>
  <c r="S28" i="1"/>
  <c r="R28" i="1"/>
  <c r="O28" i="1"/>
  <c r="Y27" i="1"/>
  <c r="T27" i="1"/>
  <c r="S27" i="1"/>
  <c r="U27" i="1" s="1"/>
  <c r="R27" i="1"/>
  <c r="O27" i="1"/>
  <c r="Y26" i="1"/>
  <c r="U26" i="1"/>
  <c r="T26" i="1"/>
  <c r="S26" i="1"/>
  <c r="R26" i="1"/>
  <c r="O26" i="1"/>
  <c r="Y25" i="1"/>
  <c r="T25" i="1"/>
  <c r="S25" i="1"/>
  <c r="U25" i="1" s="1"/>
  <c r="R25" i="1"/>
  <c r="O25" i="1"/>
  <c r="Y24" i="1"/>
  <c r="U24" i="1"/>
  <c r="T24" i="1"/>
  <c r="S24" i="1"/>
  <c r="R24" i="1"/>
  <c r="O24" i="1"/>
  <c r="Y23" i="1"/>
  <c r="T23" i="1"/>
  <c r="S23" i="1"/>
  <c r="U23" i="1" s="1"/>
  <c r="R23" i="1"/>
  <c r="O23" i="1"/>
  <c r="Y22" i="1"/>
  <c r="U22" i="1"/>
  <c r="T22" i="1"/>
  <c r="S22" i="1"/>
  <c r="R22" i="1"/>
  <c r="O22" i="1"/>
  <c r="Y21" i="1"/>
  <c r="T21" i="1"/>
  <c r="S21" i="1"/>
  <c r="U21" i="1" s="1"/>
  <c r="R21" i="1"/>
  <c r="O21" i="1"/>
  <c r="Y20" i="1"/>
  <c r="U20" i="1"/>
  <c r="T20" i="1"/>
  <c r="S20" i="1"/>
  <c r="R20" i="1"/>
  <c r="O20" i="1"/>
  <c r="Y19" i="1"/>
  <c r="T19" i="1"/>
  <c r="S19" i="1"/>
  <c r="U19" i="1" s="1"/>
  <c r="R19" i="1"/>
  <c r="O19" i="1"/>
  <c r="Y18" i="1"/>
  <c r="U18" i="1"/>
  <c r="T18" i="1"/>
  <c r="S18" i="1"/>
  <c r="R18" i="1"/>
  <c r="O18" i="1"/>
  <c r="Y17" i="1"/>
  <c r="T17" i="1"/>
  <c r="S17" i="1"/>
  <c r="U17" i="1" s="1"/>
  <c r="R17" i="1"/>
  <c r="O17" i="1"/>
  <c r="Y16" i="1"/>
  <c r="U16" i="1"/>
  <c r="T16" i="1"/>
  <c r="S16" i="1"/>
  <c r="R16" i="1"/>
  <c r="O16" i="1"/>
  <c r="Y15" i="1"/>
  <c r="T15" i="1"/>
  <c r="S15" i="1"/>
  <c r="U15" i="1" s="1"/>
  <c r="R15" i="1"/>
  <c r="O15" i="1"/>
  <c r="Y14" i="1"/>
  <c r="U14" i="1"/>
  <c r="T14" i="1"/>
  <c r="S14" i="1"/>
  <c r="R14" i="1"/>
  <c r="O14" i="1"/>
  <c r="Y13" i="1"/>
  <c r="T13" i="1"/>
  <c r="S13" i="1"/>
  <c r="U13" i="1" s="1"/>
  <c r="R13" i="1"/>
  <c r="O13" i="1"/>
  <c r="X12" i="1"/>
  <c r="X11" i="1" s="1"/>
  <c r="W12" i="1"/>
  <c r="V12" i="1"/>
  <c r="Y12" i="1" s="1"/>
  <c r="Y11" i="1" s="1"/>
  <c r="T12" i="1"/>
  <c r="T11" i="1" s="1"/>
  <c r="Q12" i="1"/>
  <c r="P12" i="1"/>
  <c r="P11" i="1" s="1"/>
  <c r="N12" i="1"/>
  <c r="N11" i="1" s="1"/>
  <c r="M12" i="1"/>
  <c r="S12" i="1" s="1"/>
  <c r="W11" i="1"/>
  <c r="Q11" i="1"/>
  <c r="M11" i="1"/>
  <c r="U12" i="1" l="1"/>
  <c r="U11" i="1" s="1"/>
  <c r="S11" i="1"/>
  <c r="R12" i="1"/>
  <c r="R11" i="1" s="1"/>
  <c r="O12" i="1"/>
  <c r="O11" i="1" s="1"/>
  <c r="V11" i="1"/>
</calcChain>
</file>

<file path=xl/sharedStrings.xml><?xml version="1.0" encoding="utf-8"?>
<sst xmlns="http://schemas.openxmlformats.org/spreadsheetml/2006/main" count="124" uniqueCount="117">
  <si>
    <t>住  民  基  本  台  帳  年  報</t>
  </si>
  <si>
    <t>都道府県名</t>
    <phoneticPr fontId="6"/>
  </si>
  <si>
    <t>第１表</t>
    <phoneticPr fontId="6"/>
  </si>
  <si>
    <t>埼玉県</t>
    <rPh sb="0" eb="3">
      <t>サイタマケン</t>
    </rPh>
    <phoneticPr fontId="6"/>
  </si>
  <si>
    <t>(1)</t>
    <phoneticPr fontId="6"/>
  </si>
  <si>
    <t>(2)</t>
    <phoneticPr fontId="6"/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</si>
  <si>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</si>
  <si>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</si>
  <si>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</si>
  <si>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</si>
  <si>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</si>
  <si>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</si>
  <si>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</si>
  <si>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</si>
  <si>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</si>
  <si>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</si>
  <si>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</si>
  <si>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　　　区分</t>
  </si>
  <si>
    <t>人　　口　　(人)</t>
    <rPh sb="0" eb="1">
      <t>ヒト</t>
    </rPh>
    <rPh sb="3" eb="4">
      <t>クチ</t>
    </rPh>
    <rPh sb="7" eb="8">
      <t>ニン</t>
    </rPh>
    <phoneticPr fontId="6"/>
  </si>
  <si>
    <t>世　　帯　　数</t>
    <rPh sb="0" eb="1">
      <t>ヨ</t>
    </rPh>
    <rPh sb="3" eb="4">
      <t>オビ</t>
    </rPh>
    <rPh sb="6" eb="7">
      <t>カズ</t>
    </rPh>
    <phoneticPr fontId="6"/>
  </si>
  <si>
    <t xml:space="preserve"> 団体コード</t>
  </si>
  <si>
    <t xml:space="preserve"> 表</t>
  </si>
  <si>
    <t xml:space="preserve"> 行</t>
  </si>
  <si>
    <t>枝</t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</si>
  <si>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</si>
  <si>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</si>
  <si>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6"/>
  </si>
  <si>
    <t>団体名</t>
  </si>
  <si>
    <t>日本人</t>
    <rPh sb="0" eb="3">
      <t>ニホンジン</t>
    </rPh>
    <phoneticPr fontId="6"/>
  </si>
  <si>
    <t>外国人</t>
    <rPh sb="0" eb="2">
      <t>ガイコク</t>
    </rPh>
    <rPh sb="2" eb="3">
      <t>ジン</t>
    </rPh>
    <phoneticPr fontId="6"/>
  </si>
  <si>
    <t>計</t>
    <rPh sb="0" eb="1">
      <t>ケイ</t>
    </rPh>
    <phoneticPr fontId="6"/>
  </si>
  <si>
    <t>計（Ａ）</t>
    <rPh sb="0" eb="1">
      <t>ケイ</t>
    </rPh>
    <phoneticPr fontId="6"/>
  </si>
  <si>
    <t>複数国籍</t>
    <rPh sb="0" eb="2">
      <t>フクスウ</t>
    </rPh>
    <rPh sb="2" eb="4">
      <t>コクセキ</t>
    </rPh>
    <phoneticPr fontId="6"/>
  </si>
  <si>
    <t xml:space="preserve"> 計（Ｂ）</t>
    <rPh sb="1" eb="2">
      <t>ケイ</t>
    </rPh>
    <phoneticPr fontId="6"/>
  </si>
  <si>
    <t>カ ラ ム</t>
    <phoneticPr fontId="6"/>
  </si>
  <si>
    <t>12</t>
  </si>
  <si>
    <t>22</t>
  </si>
  <si>
    <t>32</t>
  </si>
  <si>
    <t>42</t>
  </si>
  <si>
    <t>112</t>
    <phoneticPr fontId="6"/>
  </si>
  <si>
    <t>122</t>
    <phoneticPr fontId="6"/>
  </si>
  <si>
    <t>132</t>
    <phoneticPr fontId="6"/>
  </si>
  <si>
    <t>埼玉県計</t>
    <rPh sb="0" eb="2">
      <t>サイタマ</t>
    </rPh>
    <rPh sb="2" eb="3">
      <t>ケン</t>
    </rPh>
    <rPh sb="3" eb="4">
      <t>ケイ</t>
    </rPh>
    <phoneticPr fontId="6"/>
  </si>
  <si>
    <t>さいたま市</t>
  </si>
  <si>
    <t>西区</t>
  </si>
  <si>
    <t>北区</t>
  </si>
  <si>
    <t>大宮区</t>
  </si>
  <si>
    <t>見沼区</t>
  </si>
  <si>
    <t>中央区</t>
  </si>
  <si>
    <t>桜区</t>
  </si>
  <si>
    <t>浦和区</t>
  </si>
  <si>
    <t>南区</t>
  </si>
  <si>
    <t>緑区</t>
  </si>
  <si>
    <t>岩槻区</t>
  </si>
  <si>
    <t>川越市</t>
    <rPh sb="0" eb="3">
      <t>カワゴエシ</t>
    </rPh>
    <phoneticPr fontId="11"/>
  </si>
  <si>
    <t>熊谷市</t>
    <rPh sb="0" eb="3">
      <t>クマガヤシ</t>
    </rPh>
    <phoneticPr fontId="11"/>
  </si>
  <si>
    <t>川口市</t>
  </si>
  <si>
    <t>行田市</t>
    <rPh sb="0" eb="3">
      <t>ギョウダシ</t>
    </rPh>
    <phoneticPr fontId="11"/>
  </si>
  <si>
    <t>秩父市</t>
    <rPh sb="0" eb="3">
      <t>チチブシ</t>
    </rPh>
    <phoneticPr fontId="11"/>
  </si>
  <si>
    <t>所沢市</t>
    <rPh sb="0" eb="3">
      <t>トコロザワシ</t>
    </rPh>
    <phoneticPr fontId="11"/>
  </si>
  <si>
    <t>飯能市</t>
    <rPh sb="0" eb="3">
      <t>ハンノウシ</t>
    </rPh>
    <phoneticPr fontId="11"/>
  </si>
  <si>
    <t>加須市</t>
  </si>
  <si>
    <t>本庄市</t>
    <rPh sb="0" eb="3">
      <t>ホンジョウシ</t>
    </rPh>
    <phoneticPr fontId="11"/>
  </si>
  <si>
    <t>東松山市</t>
    <rPh sb="0" eb="4">
      <t>ヒガシマツヤマシ</t>
    </rPh>
    <phoneticPr fontId="11"/>
  </si>
  <si>
    <t>春日部市</t>
  </si>
  <si>
    <t>狭山市</t>
    <rPh sb="0" eb="3">
      <t>サヤマシ</t>
    </rPh>
    <phoneticPr fontId="11"/>
  </si>
  <si>
    <t>羽生市</t>
  </si>
  <si>
    <t>鴻巣市</t>
    <rPh sb="0" eb="3">
      <t>コウノスシ</t>
    </rPh>
    <phoneticPr fontId="11"/>
  </si>
  <si>
    <t>深谷市</t>
    <rPh sb="0" eb="3">
      <t>フカヤシ</t>
    </rPh>
    <phoneticPr fontId="11"/>
  </si>
  <si>
    <t>上尾市</t>
    <rPh sb="0" eb="3">
      <t>アゲオシ</t>
    </rPh>
    <phoneticPr fontId="11"/>
  </si>
  <si>
    <t>草加市</t>
    <rPh sb="0" eb="3">
      <t>ソウカシ</t>
    </rPh>
    <phoneticPr fontId="11"/>
  </si>
  <si>
    <t>越谷市</t>
    <rPh sb="0" eb="3">
      <t>コシガヤシ</t>
    </rPh>
    <phoneticPr fontId="11"/>
  </si>
  <si>
    <t>蕨市</t>
    <rPh sb="0" eb="2">
      <t>ワラビシ</t>
    </rPh>
    <phoneticPr fontId="11"/>
  </si>
  <si>
    <t>戸田市</t>
    <rPh sb="0" eb="3">
      <t>トダシ</t>
    </rPh>
    <phoneticPr fontId="11"/>
  </si>
  <si>
    <t>入間市</t>
    <rPh sb="0" eb="3">
      <t>イルマシ</t>
    </rPh>
    <phoneticPr fontId="11"/>
  </si>
  <si>
    <t>朝霞市</t>
  </si>
  <si>
    <t>志木市</t>
    <rPh sb="0" eb="3">
      <t>シキシ</t>
    </rPh>
    <phoneticPr fontId="11"/>
  </si>
  <si>
    <t>和光市</t>
  </si>
  <si>
    <t>新座市</t>
    <rPh sb="0" eb="3">
      <t>ニイザシ</t>
    </rPh>
    <phoneticPr fontId="11"/>
  </si>
  <si>
    <t>桶川市</t>
    <rPh sb="0" eb="3">
      <t>オケガワシ</t>
    </rPh>
    <phoneticPr fontId="11"/>
  </si>
  <si>
    <t>久喜市</t>
    <rPh sb="0" eb="3">
      <t>クキシ</t>
    </rPh>
    <phoneticPr fontId="11"/>
  </si>
  <si>
    <t>北本市</t>
    <rPh sb="0" eb="3">
      <t>キタモトシ</t>
    </rPh>
    <phoneticPr fontId="11"/>
  </si>
  <si>
    <t>八潮市</t>
    <rPh sb="0" eb="3">
      <t>ヤシオシ</t>
    </rPh>
    <phoneticPr fontId="11"/>
  </si>
  <si>
    <t>富士見市</t>
    <rPh sb="0" eb="4">
      <t>フジミシ</t>
    </rPh>
    <phoneticPr fontId="11"/>
  </si>
  <si>
    <t>三郷市</t>
    <rPh sb="0" eb="3">
      <t>ミサトシ</t>
    </rPh>
    <phoneticPr fontId="11"/>
  </si>
  <si>
    <t>蓮田市</t>
    <rPh sb="0" eb="3">
      <t>ハスダシ</t>
    </rPh>
    <phoneticPr fontId="11"/>
  </si>
  <si>
    <t>坂戸市</t>
    <rPh sb="0" eb="3">
      <t>サカドシ</t>
    </rPh>
    <phoneticPr fontId="11"/>
  </si>
  <si>
    <t>幸手市</t>
    <rPh sb="0" eb="3">
      <t>サッテシ</t>
    </rPh>
    <phoneticPr fontId="11"/>
  </si>
  <si>
    <t>鶴ヶ島市</t>
    <rPh sb="0" eb="4">
      <t>ツルガシマシ</t>
    </rPh>
    <phoneticPr fontId="11"/>
  </si>
  <si>
    <t>日高市</t>
    <rPh sb="0" eb="3">
      <t>ヒダカシ</t>
    </rPh>
    <phoneticPr fontId="11"/>
  </si>
  <si>
    <t>吉川市</t>
    <rPh sb="0" eb="3">
      <t>ヨシカワシ</t>
    </rPh>
    <phoneticPr fontId="11"/>
  </si>
  <si>
    <t>ふじみ野市</t>
    <rPh sb="3" eb="5">
      <t>ノシ</t>
    </rPh>
    <phoneticPr fontId="11"/>
  </si>
  <si>
    <t>白岡市</t>
    <rPh sb="0" eb="2">
      <t>シラオカ</t>
    </rPh>
    <rPh sb="2" eb="3">
      <t>シ</t>
    </rPh>
    <phoneticPr fontId="5"/>
  </si>
  <si>
    <t>伊奈町</t>
    <rPh sb="0" eb="3">
      <t>イナマチ</t>
    </rPh>
    <phoneticPr fontId="11"/>
  </si>
  <si>
    <t>三芳町</t>
  </si>
  <si>
    <t>毛呂山町</t>
    <rPh sb="0" eb="3">
      <t>モロヤマ</t>
    </rPh>
    <rPh sb="3" eb="4">
      <t>マチ</t>
    </rPh>
    <phoneticPr fontId="11"/>
  </si>
  <si>
    <t>越生町</t>
    <rPh sb="0" eb="3">
      <t>オゴセマチ</t>
    </rPh>
    <phoneticPr fontId="11"/>
  </si>
  <si>
    <t>滑川町</t>
    <rPh sb="0" eb="2">
      <t>ナメガワ</t>
    </rPh>
    <rPh sb="2" eb="3">
      <t>マチ</t>
    </rPh>
    <phoneticPr fontId="11"/>
  </si>
  <si>
    <t>嵐山町</t>
    <rPh sb="0" eb="3">
      <t>ランザンマチ</t>
    </rPh>
    <phoneticPr fontId="11"/>
  </si>
  <si>
    <t>小川町</t>
    <rPh sb="0" eb="3">
      <t>オガワマチ</t>
    </rPh>
    <phoneticPr fontId="11"/>
  </si>
  <si>
    <t>川島町</t>
    <rPh sb="0" eb="3">
      <t>カワジママチ</t>
    </rPh>
    <phoneticPr fontId="11"/>
  </si>
  <si>
    <t>吉見町</t>
    <rPh sb="0" eb="2">
      <t>ヨシミ</t>
    </rPh>
    <rPh sb="2" eb="3">
      <t>マチ</t>
    </rPh>
    <phoneticPr fontId="11"/>
  </si>
  <si>
    <t>鳩山町</t>
    <rPh sb="0" eb="3">
      <t>ハトヤママチ</t>
    </rPh>
    <phoneticPr fontId="11"/>
  </si>
  <si>
    <t>ときがわ町</t>
    <rPh sb="4" eb="5">
      <t>マチ</t>
    </rPh>
    <phoneticPr fontId="11"/>
  </si>
  <si>
    <t>横瀬町</t>
    <rPh sb="0" eb="2">
      <t>ヨコセ</t>
    </rPh>
    <rPh sb="2" eb="3">
      <t>マチ</t>
    </rPh>
    <phoneticPr fontId="11"/>
  </si>
  <si>
    <t>皆野町</t>
    <rPh sb="0" eb="2">
      <t>ミナノ</t>
    </rPh>
    <rPh sb="2" eb="3">
      <t>マチ</t>
    </rPh>
    <phoneticPr fontId="11"/>
  </si>
  <si>
    <t>長瀞町</t>
    <rPh sb="0" eb="2">
      <t>ナガトロ</t>
    </rPh>
    <rPh sb="2" eb="3">
      <t>マチ</t>
    </rPh>
    <phoneticPr fontId="11"/>
  </si>
  <si>
    <t>小鹿野町</t>
    <rPh sb="0" eb="3">
      <t>オガノ</t>
    </rPh>
    <rPh sb="3" eb="4">
      <t>マチ</t>
    </rPh>
    <phoneticPr fontId="11"/>
  </si>
  <si>
    <t>東秩父村</t>
    <rPh sb="0" eb="3">
      <t>ヒガシチチブ</t>
    </rPh>
    <rPh sb="3" eb="4">
      <t>ムラ</t>
    </rPh>
    <phoneticPr fontId="11"/>
  </si>
  <si>
    <t>美里町</t>
    <rPh sb="0" eb="3">
      <t>ミサトマチ</t>
    </rPh>
    <phoneticPr fontId="11"/>
  </si>
  <si>
    <t>神川町</t>
    <rPh sb="0" eb="3">
      <t>カミカワマチ</t>
    </rPh>
    <phoneticPr fontId="11"/>
  </si>
  <si>
    <t>上里町</t>
  </si>
  <si>
    <t>寄居町</t>
    <rPh sb="0" eb="2">
      <t>ヨリイ</t>
    </rPh>
    <rPh sb="2" eb="3">
      <t>マチ</t>
    </rPh>
    <phoneticPr fontId="11"/>
  </si>
  <si>
    <t>宮代町</t>
    <rPh sb="0" eb="3">
      <t>ミヤシロマチ</t>
    </rPh>
    <phoneticPr fontId="11"/>
  </si>
  <si>
    <t>杉戸町</t>
    <rPh sb="0" eb="1">
      <t>スギ</t>
    </rPh>
    <rPh sb="1" eb="2">
      <t>ト</t>
    </rPh>
    <rPh sb="2" eb="3">
      <t>マチ</t>
    </rPh>
    <phoneticPr fontId="11"/>
  </si>
  <si>
    <t>松伏町</t>
    <rPh sb="0" eb="2">
      <t>マツブシ</t>
    </rPh>
    <rPh sb="2" eb="3">
      <t>マチ</t>
    </rPh>
    <phoneticPr fontId="11"/>
  </si>
  <si>
    <t>市町村別人口､世帯数(平成29年１月１日現在)</t>
    <rPh sb="11" eb="13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</si>
</sst>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4"/>
      <color indexed="4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indexed="12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rgb="FF0000FF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9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30"/>
      <name val="ＭＳ 明朝"/>
      <family val="1"/>
      <charset val="128"/>
    </font>
    <font>
      <sz val="14"/>
      <color indexed="39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medium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2" fillId="0" borderId="0" xfId="0" applyFont="1" applyFill="1" applyProtection="1"/>
    <xf numFmtId="0" fontId="0" fillId="0" borderId="0" xfId="0" applyFont="1" applyFill="1" applyProtection="1"/>
    <xf numFmtId="0" fontId="4" fillId="0" borderId="0" xfId="0" applyFont="1" applyFill="1" applyProtection="1"/>
    <xf numFmtId="0" fontId="7" fillId="0" borderId="1" xfId="0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7" fillId="0" borderId="2" xfId="0" applyFont="1" applyFill="1" applyBorder="1" applyAlignment="1" applyProtection="1">
      <alignment horizontal="center"/>
    </xf>
    <xf numFmtId="49" fontId="0" fillId="0" borderId="0" xfId="0" applyNumberFormat="1" applyFont="1" applyFill="1" applyProtection="1"/>
    <xf numFmtId="0" fontId="0" fillId="0" borderId="3" xfId="0" applyFont="1" applyFill="1" applyBorder="1" applyAlignment="1" applyProtection="1">
      <alignment horizontal="right"/>
    </xf>
    <xf numFmtId="0" fontId="0" fillId="0" borderId="4" xfId="0" applyFont="1" applyFill="1" applyBorder="1" applyProtection="1"/>
    <xf numFmtId="0" fontId="0" fillId="0" borderId="5" xfId="0" applyFont="1" applyFill="1" applyBorder="1" applyProtection="1"/>
    <xf numFmtId="0" fontId="0" fillId="0" borderId="10" xfId="0" applyFont="1" applyFill="1" applyBorder="1" applyProtection="1"/>
    <xf numFmtId="0" fontId="0" fillId="0" borderId="0" xfId="0" applyFont="1" applyFill="1" applyBorder="1" applyProtection="1"/>
    <xf numFmtId="0" fontId="0" fillId="0" borderId="11" xfId="0" applyFont="1" applyFill="1" applyBorder="1" applyProtection="1"/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Protection="1"/>
    <xf numFmtId="0" fontId="0" fillId="0" borderId="20" xfId="0" applyFont="1" applyFill="1" applyBorder="1" applyProtection="1"/>
    <xf numFmtId="0" fontId="0" fillId="0" borderId="21" xfId="0" applyFont="1" applyFill="1" applyBorder="1" applyProtection="1"/>
    <xf numFmtId="0" fontId="0" fillId="0" borderId="22" xfId="0" applyFont="1" applyBorder="1" applyAlignment="1" applyProtection="1">
      <alignment horizontal="center"/>
    </xf>
    <xf numFmtId="0" fontId="0" fillId="0" borderId="23" xfId="0" applyFont="1" applyBorder="1" applyAlignment="1" applyProtection="1">
      <alignment horizontal="center"/>
    </xf>
    <xf numFmtId="0" fontId="0" fillId="0" borderId="24" xfId="0" applyFont="1" applyFill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/>
    </xf>
    <xf numFmtId="0" fontId="10" fillId="0" borderId="27" xfId="0" applyFont="1" applyFill="1" applyBorder="1" applyProtection="1"/>
    <xf numFmtId="0" fontId="10" fillId="0" borderId="28" xfId="0" applyFont="1" applyFill="1" applyBorder="1" applyProtection="1"/>
    <xf numFmtId="0" fontId="10" fillId="0" borderId="29" xfId="0" applyFont="1" applyFill="1" applyBorder="1" applyProtection="1"/>
    <xf numFmtId="0" fontId="10" fillId="0" borderId="30" xfId="0" applyFont="1" applyFill="1" applyBorder="1" applyProtection="1"/>
    <xf numFmtId="0" fontId="10" fillId="0" borderId="31" xfId="0" applyFont="1" applyFill="1" applyBorder="1" applyProtection="1"/>
    <xf numFmtId="0" fontId="10" fillId="0" borderId="32" xfId="0" applyFont="1" applyFill="1" applyBorder="1" applyProtection="1"/>
    <xf numFmtId="49" fontId="10" fillId="0" borderId="33" xfId="0" applyNumberFormat="1" applyFont="1" applyFill="1" applyBorder="1" applyAlignment="1" applyProtection="1"/>
    <xf numFmtId="49" fontId="10" fillId="0" borderId="30" xfId="0" applyNumberFormat="1" applyFont="1" applyFill="1" applyBorder="1" applyAlignment="1" applyProtection="1"/>
    <xf numFmtId="49" fontId="10" fillId="0" borderId="34" xfId="0" quotePrefix="1" applyNumberFormat="1" applyFont="1" applyFill="1" applyBorder="1" applyAlignment="1" applyProtection="1"/>
    <xf numFmtId="49" fontId="10" fillId="0" borderId="34" xfId="0" applyNumberFormat="1" applyFont="1" applyFill="1" applyBorder="1" applyAlignment="1" applyProtection="1"/>
    <xf numFmtId="0" fontId="8" fillId="0" borderId="35" xfId="0" applyFont="1" applyFill="1" applyBorder="1" applyAlignment="1" applyProtection="1">
      <alignment horizontal="center"/>
    </xf>
    <xf numFmtId="0" fontId="12" fillId="0" borderId="36" xfId="0" applyFont="1" applyFill="1" applyBorder="1" applyProtection="1"/>
    <xf numFmtId="0" fontId="12" fillId="0" borderId="37" xfId="0" applyFont="1" applyFill="1" applyBorder="1" applyProtection="1"/>
    <xf numFmtId="0" fontId="12" fillId="0" borderId="38" xfId="0" applyFont="1" applyFill="1" applyBorder="1" applyProtection="1"/>
    <xf numFmtId="0" fontId="4" fillId="0" borderId="14" xfId="0" applyFont="1" applyFill="1" applyBorder="1" applyProtection="1"/>
    <xf numFmtId="0" fontId="4" fillId="0" borderId="15" xfId="0" applyFont="1" applyFill="1" applyBorder="1" applyProtection="1"/>
    <xf numFmtId="38" fontId="4" fillId="0" borderId="39" xfId="1" applyFont="1" applyFill="1" applyBorder="1" applyAlignment="1" applyProtection="1"/>
    <xf numFmtId="38" fontId="4" fillId="0" borderId="14" xfId="1" applyFont="1" applyFill="1" applyBorder="1" applyAlignment="1" applyProtection="1"/>
    <xf numFmtId="38" fontId="4" fillId="0" borderId="13" xfId="1" applyFont="1" applyFill="1" applyBorder="1" applyAlignment="1" applyProtection="1"/>
    <xf numFmtId="0" fontId="8" fillId="0" borderId="42" xfId="0" applyFont="1" applyFill="1" applyBorder="1" applyAlignment="1" applyProtection="1">
      <alignment horizontal="center"/>
    </xf>
    <xf numFmtId="0" fontId="0" fillId="0" borderId="43" xfId="0" applyFont="1" applyFill="1" applyBorder="1" applyProtection="1"/>
    <xf numFmtId="0" fontId="0" fillId="0" borderId="44" xfId="0" applyFont="1" applyFill="1" applyBorder="1" applyProtection="1"/>
    <xf numFmtId="0" fontId="0" fillId="0" borderId="45" xfId="0" applyFont="1" applyFill="1" applyBorder="1" applyProtection="1"/>
    <xf numFmtId="0" fontId="4" fillId="0" borderId="46" xfId="0" applyFont="1" applyFill="1" applyBorder="1" applyProtection="1"/>
    <xf numFmtId="0" fontId="4" fillId="0" borderId="47" xfId="0" applyFont="1" applyFill="1" applyBorder="1" applyProtection="1"/>
    <xf numFmtId="38" fontId="14" fillId="0" borderId="49" xfId="1" applyFont="1" applyFill="1" applyBorder="1" applyAlignment="1" applyProtection="1"/>
    <xf numFmtId="38" fontId="15" fillId="0" borderId="49" xfId="1" applyFont="1" applyFill="1" applyBorder="1" applyAlignment="1" applyProtection="1"/>
    <xf numFmtId="38" fontId="4" fillId="0" borderId="46" xfId="1" applyFont="1" applyFill="1" applyBorder="1" applyAlignment="1" applyProtection="1"/>
    <xf numFmtId="0" fontId="0" fillId="0" borderId="51" xfId="0" applyFont="1" applyFill="1" applyBorder="1" applyAlignment="1">
      <alignment horizontal="center"/>
    </xf>
    <xf numFmtId="0" fontId="0" fillId="0" borderId="52" xfId="0" applyFont="1" applyFill="1" applyBorder="1"/>
    <xf numFmtId="0" fontId="0" fillId="0" borderId="53" xfId="0" applyFont="1" applyFill="1" applyBorder="1"/>
    <xf numFmtId="0" fontId="0" fillId="0" borderId="54" xfId="0" applyFont="1" applyFill="1" applyBorder="1"/>
    <xf numFmtId="0" fontId="4" fillId="0" borderId="41" xfId="0" applyFont="1" applyFill="1" applyBorder="1"/>
    <xf numFmtId="0" fontId="4" fillId="0" borderId="55" xfId="0" applyFont="1" applyFill="1" applyBorder="1"/>
    <xf numFmtId="38" fontId="13" fillId="0" borderId="56" xfId="1" applyFont="1" applyFill="1" applyBorder="1" applyAlignment="1" applyProtection="1">
      <protection locked="0"/>
    </xf>
    <xf numFmtId="38" fontId="13" fillId="0" borderId="57" xfId="1" applyFont="1" applyFill="1" applyBorder="1" applyAlignment="1" applyProtection="1">
      <protection locked="0"/>
    </xf>
    <xf numFmtId="38" fontId="4" fillId="0" borderId="57" xfId="1" applyFont="1" applyFill="1" applyBorder="1" applyAlignment="1"/>
    <xf numFmtId="38" fontId="14" fillId="0" borderId="57" xfId="1" applyFont="1" applyFill="1" applyBorder="1" applyAlignment="1" applyProtection="1"/>
    <xf numFmtId="38" fontId="15" fillId="0" borderId="41" xfId="1" applyFont="1" applyFill="1" applyBorder="1" applyAlignment="1" applyProtection="1"/>
    <xf numFmtId="38" fontId="13" fillId="0" borderId="41" xfId="1" applyFont="1" applyFill="1" applyBorder="1" applyAlignment="1" applyProtection="1">
      <protection locked="0"/>
    </xf>
    <xf numFmtId="38" fontId="4" fillId="0" borderId="41" xfId="1" applyFont="1" applyFill="1" applyBorder="1" applyAlignment="1" applyProtection="1"/>
    <xf numFmtId="38" fontId="4" fillId="0" borderId="57" xfId="1" applyFont="1" applyFill="1" applyBorder="1" applyAlignment="1" applyProtection="1"/>
    <xf numFmtId="38" fontId="4" fillId="0" borderId="40" xfId="1" applyFont="1" applyFill="1" applyBorder="1" applyAlignment="1" applyProtection="1">
      <protection locked="0"/>
    </xf>
    <xf numFmtId="38" fontId="4" fillId="0" borderId="41" xfId="1" applyFont="1" applyFill="1" applyBorder="1" applyAlignment="1" applyProtection="1">
      <protection locked="0"/>
    </xf>
    <xf numFmtId="38" fontId="4" fillId="0" borderId="57" xfId="1" applyFont="1" applyFill="1" applyBorder="1" applyAlignment="1" applyProtection="1">
      <protection locked="0"/>
    </xf>
    <xf numFmtId="38" fontId="13" fillId="0" borderId="40" xfId="1" applyFont="1" applyFill="1" applyBorder="1" applyAlignment="1" applyProtection="1">
      <protection locked="0"/>
    </xf>
    <xf numFmtId="38" fontId="15" fillId="0" borderId="57" xfId="1" applyFont="1" applyFill="1" applyBorder="1" applyAlignment="1" applyProtection="1"/>
    <xf numFmtId="38" fontId="13" fillId="0" borderId="58" xfId="1" applyFont="1" applyFill="1" applyBorder="1" applyAlignment="1" applyProtection="1">
      <protection locked="0"/>
    </xf>
    <xf numFmtId="0" fontId="0" fillId="0" borderId="51" xfId="0" applyFill="1" applyBorder="1" applyAlignment="1">
      <alignment horizontal="center"/>
    </xf>
    <xf numFmtId="37" fontId="0" fillId="0" borderId="0" xfId="0" applyNumberFormat="1" applyFont="1" applyFill="1" applyProtection="1"/>
    <xf numFmtId="0" fontId="0" fillId="0" borderId="59" xfId="0" applyFont="1" applyFill="1" applyBorder="1" applyAlignment="1">
      <alignment horizontal="center"/>
    </xf>
    <xf numFmtId="0" fontId="0" fillId="0" borderId="60" xfId="0" applyFont="1" applyFill="1" applyBorder="1"/>
    <xf numFmtId="0" fontId="0" fillId="0" borderId="61" xfId="0" applyFont="1" applyFill="1" applyBorder="1"/>
    <xf numFmtId="0" fontId="0" fillId="0" borderId="62" xfId="0" applyFont="1" applyFill="1" applyBorder="1"/>
    <xf numFmtId="0" fontId="4" fillId="0" borderId="63" xfId="0" applyFont="1" applyFill="1" applyBorder="1"/>
    <xf numFmtId="0" fontId="4" fillId="0" borderId="64" xfId="0" applyFont="1" applyFill="1" applyBorder="1"/>
    <xf numFmtId="38" fontId="13" fillId="0" borderId="65" xfId="1" applyFont="1" applyFill="1" applyBorder="1" applyAlignment="1" applyProtection="1">
      <protection locked="0"/>
    </xf>
    <xf numFmtId="38" fontId="13" fillId="0" borderId="66" xfId="1" applyFont="1" applyFill="1" applyBorder="1" applyAlignment="1" applyProtection="1">
      <protection locked="0"/>
    </xf>
    <xf numFmtId="38" fontId="4" fillId="0" borderId="66" xfId="1" applyFont="1" applyFill="1" applyBorder="1" applyAlignment="1"/>
    <xf numFmtId="38" fontId="14" fillId="0" borderId="66" xfId="1" applyFont="1" applyFill="1" applyBorder="1" applyAlignment="1" applyProtection="1"/>
    <xf numFmtId="38" fontId="15" fillId="0" borderId="63" xfId="1" applyFont="1" applyFill="1" applyBorder="1" applyAlignment="1" applyProtection="1"/>
    <xf numFmtId="38" fontId="13" fillId="0" borderId="63" xfId="1" applyFont="1" applyFill="1" applyBorder="1" applyAlignment="1" applyProtection="1">
      <protection locked="0"/>
    </xf>
    <xf numFmtId="0" fontId="0" fillId="0" borderId="0" xfId="0" applyFont="1" applyFill="1"/>
    <xf numFmtId="0" fontId="0" fillId="0" borderId="21" xfId="0" applyFont="1" applyFill="1" applyBorder="1" applyAlignment="1" applyProtection="1">
      <alignment horizontal="center"/>
    </xf>
    <xf numFmtId="49" fontId="10" fillId="0" borderId="32" xfId="0" applyNumberFormat="1" applyFont="1" applyFill="1" applyBorder="1" applyAlignment="1" applyProtection="1"/>
    <xf numFmtId="0" fontId="0" fillId="0" borderId="67" xfId="0" applyFont="1" applyFill="1" applyBorder="1" applyProtection="1"/>
    <xf numFmtId="38" fontId="4" fillId="0" borderId="16" xfId="1" applyFont="1" applyFill="1" applyBorder="1" applyAlignment="1" applyProtection="1"/>
    <xf numFmtId="38" fontId="13" fillId="0" borderId="48" xfId="1" applyFont="1" applyFill="1" applyBorder="1" applyAlignment="1" applyProtection="1"/>
    <xf numFmtId="38" fontId="13" fillId="0" borderId="49" xfId="1" applyFont="1" applyFill="1" applyBorder="1" applyAlignment="1" applyProtection="1"/>
    <xf numFmtId="38" fontId="4" fillId="0" borderId="49" xfId="1" applyFont="1" applyFill="1" applyBorder="1" applyAlignment="1" applyProtection="1"/>
    <xf numFmtId="38" fontId="13" fillId="0" borderId="50" xfId="1" applyFont="1" applyFill="1" applyBorder="1" applyAlignment="1" applyProtection="1"/>
    <xf numFmtId="38" fontId="4" fillId="0" borderId="68" xfId="1" applyFont="1" applyFill="1" applyBorder="1" applyAlignment="1" applyProtection="1"/>
    <xf numFmtId="38" fontId="4" fillId="0" borderId="69" xfId="1" applyFont="1" applyFill="1" applyBorder="1" applyAlignment="1" applyProtection="1"/>
    <xf numFmtId="38" fontId="4" fillId="0" borderId="70" xfId="1" applyFont="1" applyFill="1" applyBorder="1" applyAlignment="1" applyProtection="1"/>
    <xf numFmtId="0" fontId="0" fillId="0" borderId="12" xfId="0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center"/>
    </xf>
    <xf numFmtId="0" fontId="0" fillId="0" borderId="14" xfId="0" applyFont="1" applyFill="1" applyBorder="1" applyAlignment="1" applyProtection="1">
      <alignment horizontal="center"/>
    </xf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center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center"/>
    </xf>
    <xf numFmtId="38" fontId="16" fillId="0" borderId="56" xfId="1" applyFont="1" applyFill="1" applyBorder="1" applyAlignment="1" applyProtection="1">
      <protection locked="0"/>
    </xf>
    <xf numFmtId="38" fontId="16" fillId="0" borderId="57" xfId="1" applyFont="1" applyFill="1" applyBorder="1" applyAlignment="1" applyProtection="1">
      <protection locked="0"/>
    </xf>
    <xf numFmtId="38" fontId="16" fillId="0" borderId="41" xfId="1" applyFont="1" applyFill="1" applyBorder="1" applyAlignment="1" applyProtection="1">
      <protection locked="0"/>
    </xf>
    <xf numFmtId="38" fontId="16" fillId="0" borderId="40" xfId="1" applyFont="1" applyFill="1" applyBorder="1" applyAlignment="1" applyProtection="1">
      <protection locked="0"/>
    </xf>
    <xf numFmtId="38" fontId="16" fillId="0" borderId="58" xfId="1" applyFont="1" applyFill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884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2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3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4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5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6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19050</xdr:colOff>
      <xdr:row>6</xdr:row>
      <xdr:rowOff>19050</xdr:rowOff>
    </xdr:from>
    <xdr:to>
      <xdr:col>1</xdr:col>
      <xdr:colOff>9525</xdr:colOff>
      <xdr:row>8</xdr:row>
      <xdr:rowOff>238125</xdr:rowOff>
    </xdr:to>
    <xdr:cxnSp macro="">
      <xdr:nvCxnSpPr>
        <xdr:cNvPr id="7" name="直線コネクタ 2"/>
        <xdr:cNvCxnSpPr>
          <a:cxnSpLocks noChangeShapeType="1"/>
        </xdr:cNvCxnSpPr>
      </xdr:nvCxnSpPr>
      <xdr:spPr bwMode="auto">
        <a:xfrm>
          <a:off x="19050" y="1476375"/>
          <a:ext cx="1485900" cy="7143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1"/>
  <sheetViews>
    <sheetView tabSelected="1" topLeftCell="A40" zoomScale="55" zoomScaleNormal="55" workbookViewId="0">
      <selection activeCell="Q52" sqref="Q52"/>
    </sheetView>
  </sheetViews>
  <sheetFormatPr defaultColWidth="13.375" defaultRowHeight="13.5" x14ac:dyDescent="0.15"/>
  <cols>
    <col min="1" max="1" width="19.625" style="88" customWidth="1"/>
    <col min="2" max="12" width="3.125" style="88" customWidth="1"/>
    <col min="13" max="20" width="13.375" style="88" customWidth="1"/>
    <col min="21" max="21" width="15.625" style="88" bestFit="1" customWidth="1"/>
    <col min="22" max="24" width="13.875" style="88" customWidth="1"/>
    <col min="25" max="25" width="14.125" style="88" bestFit="1" customWidth="1"/>
    <col min="26" max="175" width="13.375" style="2"/>
    <col min="176" max="176" width="19.625" style="2" customWidth="1"/>
    <col min="177" max="187" width="3.125" style="2" customWidth="1"/>
    <col min="188" max="195" width="13.375" style="2" customWidth="1"/>
    <col min="196" max="196" width="15.625" style="2" bestFit="1" customWidth="1"/>
    <col min="197" max="199" width="13.875" style="2" customWidth="1"/>
    <col min="200" max="200" width="14.125" style="2" bestFit="1" customWidth="1"/>
    <col min="201" max="204" width="32.125" style="2" customWidth="1"/>
    <col min="205" max="212" width="13.375" style="2" customWidth="1"/>
    <col min="213" max="216" width="13.875" style="2" customWidth="1"/>
    <col min="217" max="217" width="13.75" style="2" customWidth="1"/>
    <col min="218" max="218" width="13.375" style="2" customWidth="1"/>
    <col min="219" max="219" width="7.125" style="2" customWidth="1"/>
    <col min="220" max="236" width="13.375" style="2" customWidth="1"/>
    <col min="237" max="237" width="13.875" style="2" bestFit="1" customWidth="1"/>
    <col min="238" max="244" width="13.875" style="2" customWidth="1"/>
    <col min="245" max="245" width="13.75" style="2" bestFit="1" customWidth="1"/>
    <col min="246" max="246" width="7.125" style="2" customWidth="1"/>
    <col min="247" max="247" width="32.125" style="2" customWidth="1"/>
    <col min="248" max="260" width="10.875" style="2" customWidth="1"/>
    <col min="261" max="266" width="3.375" style="2" customWidth="1"/>
    <col min="267" max="268" width="4.625" style="2" customWidth="1"/>
    <col min="269" max="269" width="13.375" style="2"/>
    <col min="270" max="277" width="12.125" style="2" customWidth="1"/>
    <col min="278" max="431" width="13.375" style="2"/>
    <col min="432" max="432" width="19.625" style="2" customWidth="1"/>
    <col min="433" max="443" width="3.125" style="2" customWidth="1"/>
    <col min="444" max="451" width="13.375" style="2" customWidth="1"/>
    <col min="452" max="452" width="15.625" style="2" bestFit="1" customWidth="1"/>
    <col min="453" max="455" width="13.875" style="2" customWidth="1"/>
    <col min="456" max="456" width="14.125" style="2" bestFit="1" customWidth="1"/>
    <col min="457" max="460" width="32.125" style="2" customWidth="1"/>
    <col min="461" max="468" width="13.375" style="2" customWidth="1"/>
    <col min="469" max="472" width="13.875" style="2" customWidth="1"/>
    <col min="473" max="473" width="13.75" style="2" customWidth="1"/>
    <col min="474" max="474" width="13.375" style="2" customWidth="1"/>
    <col min="475" max="475" width="7.125" style="2" customWidth="1"/>
    <col min="476" max="492" width="13.375" style="2" customWidth="1"/>
    <col min="493" max="493" width="13.875" style="2" bestFit="1" customWidth="1"/>
    <col min="494" max="500" width="13.875" style="2" customWidth="1"/>
    <col min="501" max="501" width="13.75" style="2" bestFit="1" customWidth="1"/>
    <col min="502" max="502" width="7.125" style="2" customWidth="1"/>
    <col min="503" max="503" width="32.125" style="2" customWidth="1"/>
    <col min="504" max="516" width="10.875" style="2" customWidth="1"/>
    <col min="517" max="522" width="3.375" style="2" customWidth="1"/>
    <col min="523" max="524" width="4.625" style="2" customWidth="1"/>
    <col min="525" max="525" width="13.375" style="2"/>
    <col min="526" max="533" width="12.125" style="2" customWidth="1"/>
    <col min="534" max="687" width="13.375" style="2"/>
    <col min="688" max="688" width="19.625" style="2" customWidth="1"/>
    <col min="689" max="699" width="3.125" style="2" customWidth="1"/>
    <col min="700" max="707" width="13.375" style="2" customWidth="1"/>
    <col min="708" max="708" width="15.625" style="2" bestFit="1" customWidth="1"/>
    <col min="709" max="711" width="13.875" style="2" customWidth="1"/>
    <col min="712" max="712" width="14.125" style="2" bestFit="1" customWidth="1"/>
    <col min="713" max="716" width="32.125" style="2" customWidth="1"/>
    <col min="717" max="724" width="13.375" style="2" customWidth="1"/>
    <col min="725" max="728" width="13.875" style="2" customWidth="1"/>
    <col min="729" max="729" width="13.75" style="2" customWidth="1"/>
    <col min="730" max="730" width="13.375" style="2" customWidth="1"/>
    <col min="731" max="731" width="7.125" style="2" customWidth="1"/>
    <col min="732" max="748" width="13.375" style="2" customWidth="1"/>
    <col min="749" max="749" width="13.875" style="2" bestFit="1" customWidth="1"/>
    <col min="750" max="756" width="13.875" style="2" customWidth="1"/>
    <col min="757" max="757" width="13.75" style="2" bestFit="1" customWidth="1"/>
    <col min="758" max="758" width="7.125" style="2" customWidth="1"/>
    <col min="759" max="759" width="32.125" style="2" customWidth="1"/>
    <col min="760" max="772" width="10.875" style="2" customWidth="1"/>
    <col min="773" max="778" width="3.375" style="2" customWidth="1"/>
    <col min="779" max="780" width="4.625" style="2" customWidth="1"/>
    <col min="781" max="781" width="13.375" style="2"/>
    <col min="782" max="789" width="12.125" style="2" customWidth="1"/>
    <col min="790" max="943" width="13.375" style="2"/>
    <col min="944" max="944" width="19.625" style="2" customWidth="1"/>
    <col min="945" max="955" width="3.125" style="2" customWidth="1"/>
    <col min="956" max="963" width="13.375" style="2" customWidth="1"/>
    <col min="964" max="964" width="15.625" style="2" bestFit="1" customWidth="1"/>
    <col min="965" max="967" width="13.875" style="2" customWidth="1"/>
    <col min="968" max="968" width="14.125" style="2" bestFit="1" customWidth="1"/>
    <col min="969" max="972" width="32.125" style="2" customWidth="1"/>
    <col min="973" max="980" width="13.375" style="2" customWidth="1"/>
    <col min="981" max="984" width="13.875" style="2" customWidth="1"/>
    <col min="985" max="985" width="13.75" style="2" customWidth="1"/>
    <col min="986" max="986" width="13.375" style="2" customWidth="1"/>
    <col min="987" max="987" width="7.125" style="2" customWidth="1"/>
    <col min="988" max="1004" width="13.375" style="2" customWidth="1"/>
    <col min="1005" max="1005" width="13.875" style="2" bestFit="1" customWidth="1"/>
    <col min="1006" max="1012" width="13.875" style="2" customWidth="1"/>
    <col min="1013" max="1013" width="13.75" style="2" bestFit="1" customWidth="1"/>
    <col min="1014" max="1014" width="7.125" style="2" customWidth="1"/>
    <col min="1015" max="1015" width="32.125" style="2" customWidth="1"/>
    <col min="1016" max="1028" width="10.875" style="2" customWidth="1"/>
    <col min="1029" max="1034" width="3.375" style="2" customWidth="1"/>
    <col min="1035" max="1036" width="4.625" style="2" customWidth="1"/>
    <col min="1037" max="1037" width="13.375" style="2"/>
    <col min="1038" max="1045" width="12.125" style="2" customWidth="1"/>
    <col min="1046" max="1199" width="13.375" style="2"/>
    <col min="1200" max="1200" width="19.625" style="2" customWidth="1"/>
    <col min="1201" max="1211" width="3.125" style="2" customWidth="1"/>
    <col min="1212" max="1219" width="13.375" style="2" customWidth="1"/>
    <col min="1220" max="1220" width="15.625" style="2" bestFit="1" customWidth="1"/>
    <col min="1221" max="1223" width="13.875" style="2" customWidth="1"/>
    <col min="1224" max="1224" width="14.125" style="2" bestFit="1" customWidth="1"/>
    <col min="1225" max="1228" width="32.125" style="2" customWidth="1"/>
    <col min="1229" max="1236" width="13.375" style="2" customWidth="1"/>
    <col min="1237" max="1240" width="13.875" style="2" customWidth="1"/>
    <col min="1241" max="1241" width="13.75" style="2" customWidth="1"/>
    <col min="1242" max="1242" width="13.375" style="2" customWidth="1"/>
    <col min="1243" max="1243" width="7.125" style="2" customWidth="1"/>
    <col min="1244" max="1260" width="13.375" style="2" customWidth="1"/>
    <col min="1261" max="1261" width="13.875" style="2" bestFit="1" customWidth="1"/>
    <col min="1262" max="1268" width="13.875" style="2" customWidth="1"/>
    <col min="1269" max="1269" width="13.75" style="2" bestFit="1" customWidth="1"/>
    <col min="1270" max="1270" width="7.125" style="2" customWidth="1"/>
    <col min="1271" max="1271" width="32.125" style="2" customWidth="1"/>
    <col min="1272" max="1284" width="10.875" style="2" customWidth="1"/>
    <col min="1285" max="1290" width="3.375" style="2" customWidth="1"/>
    <col min="1291" max="1292" width="4.625" style="2" customWidth="1"/>
    <col min="1293" max="1293" width="13.375" style="2"/>
    <col min="1294" max="1301" width="12.125" style="2" customWidth="1"/>
    <col min="1302" max="1455" width="13.375" style="2"/>
    <col min="1456" max="1456" width="19.625" style="2" customWidth="1"/>
    <col min="1457" max="1467" width="3.125" style="2" customWidth="1"/>
    <col min="1468" max="1475" width="13.375" style="2" customWidth="1"/>
    <col min="1476" max="1476" width="15.625" style="2" bestFit="1" customWidth="1"/>
    <col min="1477" max="1479" width="13.875" style="2" customWidth="1"/>
    <col min="1480" max="1480" width="14.125" style="2" bestFit="1" customWidth="1"/>
    <col min="1481" max="1484" width="32.125" style="2" customWidth="1"/>
    <col min="1485" max="1492" width="13.375" style="2" customWidth="1"/>
    <col min="1493" max="1496" width="13.875" style="2" customWidth="1"/>
    <col min="1497" max="1497" width="13.75" style="2" customWidth="1"/>
    <col min="1498" max="1498" width="13.375" style="2" customWidth="1"/>
    <col min="1499" max="1499" width="7.125" style="2" customWidth="1"/>
    <col min="1500" max="1516" width="13.375" style="2" customWidth="1"/>
    <col min="1517" max="1517" width="13.875" style="2" bestFit="1" customWidth="1"/>
    <col min="1518" max="1524" width="13.875" style="2" customWidth="1"/>
    <col min="1525" max="1525" width="13.75" style="2" bestFit="1" customWidth="1"/>
    <col min="1526" max="1526" width="7.125" style="2" customWidth="1"/>
    <col min="1527" max="1527" width="32.125" style="2" customWidth="1"/>
    <col min="1528" max="1540" width="10.875" style="2" customWidth="1"/>
    <col min="1541" max="1546" width="3.375" style="2" customWidth="1"/>
    <col min="1547" max="1548" width="4.625" style="2" customWidth="1"/>
    <col min="1549" max="1549" width="13.375" style="2"/>
    <col min="1550" max="1557" width="12.125" style="2" customWidth="1"/>
    <col min="1558" max="1711" width="13.375" style="2"/>
    <col min="1712" max="1712" width="19.625" style="2" customWidth="1"/>
    <col min="1713" max="1723" width="3.125" style="2" customWidth="1"/>
    <col min="1724" max="1731" width="13.375" style="2" customWidth="1"/>
    <col min="1732" max="1732" width="15.625" style="2" bestFit="1" customWidth="1"/>
    <col min="1733" max="1735" width="13.875" style="2" customWidth="1"/>
    <col min="1736" max="1736" width="14.125" style="2" bestFit="1" customWidth="1"/>
    <col min="1737" max="1740" width="32.125" style="2" customWidth="1"/>
    <col min="1741" max="1748" width="13.375" style="2" customWidth="1"/>
    <col min="1749" max="1752" width="13.875" style="2" customWidth="1"/>
    <col min="1753" max="1753" width="13.75" style="2" customWidth="1"/>
    <col min="1754" max="1754" width="13.375" style="2" customWidth="1"/>
    <col min="1755" max="1755" width="7.125" style="2" customWidth="1"/>
    <col min="1756" max="1772" width="13.375" style="2" customWidth="1"/>
    <col min="1773" max="1773" width="13.875" style="2" bestFit="1" customWidth="1"/>
    <col min="1774" max="1780" width="13.875" style="2" customWidth="1"/>
    <col min="1781" max="1781" width="13.75" style="2" bestFit="1" customWidth="1"/>
    <col min="1782" max="1782" width="7.125" style="2" customWidth="1"/>
    <col min="1783" max="1783" width="32.125" style="2" customWidth="1"/>
    <col min="1784" max="1796" width="10.875" style="2" customWidth="1"/>
    <col min="1797" max="1802" width="3.375" style="2" customWidth="1"/>
    <col min="1803" max="1804" width="4.625" style="2" customWidth="1"/>
    <col min="1805" max="1805" width="13.375" style="2"/>
    <col min="1806" max="1813" width="12.125" style="2" customWidth="1"/>
    <col min="1814" max="1967" width="13.375" style="2"/>
    <col min="1968" max="1968" width="19.625" style="2" customWidth="1"/>
    <col min="1969" max="1979" width="3.125" style="2" customWidth="1"/>
    <col min="1980" max="1987" width="13.375" style="2" customWidth="1"/>
    <col min="1988" max="1988" width="15.625" style="2" bestFit="1" customWidth="1"/>
    <col min="1989" max="1991" width="13.875" style="2" customWidth="1"/>
    <col min="1992" max="1992" width="14.125" style="2" bestFit="1" customWidth="1"/>
    <col min="1993" max="1996" width="32.125" style="2" customWidth="1"/>
    <col min="1997" max="2004" width="13.375" style="2" customWidth="1"/>
    <col min="2005" max="2008" width="13.875" style="2" customWidth="1"/>
    <col min="2009" max="2009" width="13.75" style="2" customWidth="1"/>
    <col min="2010" max="2010" width="13.375" style="2" customWidth="1"/>
    <col min="2011" max="2011" width="7.125" style="2" customWidth="1"/>
    <col min="2012" max="2028" width="13.375" style="2" customWidth="1"/>
    <col min="2029" max="2029" width="13.875" style="2" bestFit="1" customWidth="1"/>
    <col min="2030" max="2036" width="13.875" style="2" customWidth="1"/>
    <col min="2037" max="2037" width="13.75" style="2" bestFit="1" customWidth="1"/>
    <col min="2038" max="2038" width="7.125" style="2" customWidth="1"/>
    <col min="2039" max="2039" width="32.125" style="2" customWidth="1"/>
    <col min="2040" max="2052" width="10.875" style="2" customWidth="1"/>
    <col min="2053" max="2058" width="3.375" style="2" customWidth="1"/>
    <col min="2059" max="2060" width="4.625" style="2" customWidth="1"/>
    <col min="2061" max="2061" width="13.375" style="2"/>
    <col min="2062" max="2069" width="12.125" style="2" customWidth="1"/>
    <col min="2070" max="2223" width="13.375" style="2"/>
    <col min="2224" max="2224" width="19.625" style="2" customWidth="1"/>
    <col min="2225" max="2235" width="3.125" style="2" customWidth="1"/>
    <col min="2236" max="2243" width="13.375" style="2" customWidth="1"/>
    <col min="2244" max="2244" width="15.625" style="2" bestFit="1" customWidth="1"/>
    <col min="2245" max="2247" width="13.875" style="2" customWidth="1"/>
    <col min="2248" max="2248" width="14.125" style="2" bestFit="1" customWidth="1"/>
    <col min="2249" max="2252" width="32.125" style="2" customWidth="1"/>
    <col min="2253" max="2260" width="13.375" style="2" customWidth="1"/>
    <col min="2261" max="2264" width="13.875" style="2" customWidth="1"/>
    <col min="2265" max="2265" width="13.75" style="2" customWidth="1"/>
    <col min="2266" max="2266" width="13.375" style="2" customWidth="1"/>
    <col min="2267" max="2267" width="7.125" style="2" customWidth="1"/>
    <col min="2268" max="2284" width="13.375" style="2" customWidth="1"/>
    <col min="2285" max="2285" width="13.875" style="2" bestFit="1" customWidth="1"/>
    <col min="2286" max="2292" width="13.875" style="2" customWidth="1"/>
    <col min="2293" max="2293" width="13.75" style="2" bestFit="1" customWidth="1"/>
    <col min="2294" max="2294" width="7.125" style="2" customWidth="1"/>
    <col min="2295" max="2295" width="32.125" style="2" customWidth="1"/>
    <col min="2296" max="2308" width="10.875" style="2" customWidth="1"/>
    <col min="2309" max="2314" width="3.375" style="2" customWidth="1"/>
    <col min="2315" max="2316" width="4.625" style="2" customWidth="1"/>
    <col min="2317" max="2317" width="13.375" style="2"/>
    <col min="2318" max="2325" width="12.125" style="2" customWidth="1"/>
    <col min="2326" max="2479" width="13.375" style="2"/>
    <col min="2480" max="2480" width="19.625" style="2" customWidth="1"/>
    <col min="2481" max="2491" width="3.125" style="2" customWidth="1"/>
    <col min="2492" max="2499" width="13.375" style="2" customWidth="1"/>
    <col min="2500" max="2500" width="15.625" style="2" bestFit="1" customWidth="1"/>
    <col min="2501" max="2503" width="13.875" style="2" customWidth="1"/>
    <col min="2504" max="2504" width="14.125" style="2" bestFit="1" customWidth="1"/>
    <col min="2505" max="2508" width="32.125" style="2" customWidth="1"/>
    <col min="2509" max="2516" width="13.375" style="2" customWidth="1"/>
    <col min="2517" max="2520" width="13.875" style="2" customWidth="1"/>
    <col min="2521" max="2521" width="13.75" style="2" customWidth="1"/>
    <col min="2522" max="2522" width="13.375" style="2" customWidth="1"/>
    <col min="2523" max="2523" width="7.125" style="2" customWidth="1"/>
    <col min="2524" max="2540" width="13.375" style="2" customWidth="1"/>
    <col min="2541" max="2541" width="13.875" style="2" bestFit="1" customWidth="1"/>
    <col min="2542" max="2548" width="13.875" style="2" customWidth="1"/>
    <col min="2549" max="2549" width="13.75" style="2" bestFit="1" customWidth="1"/>
    <col min="2550" max="2550" width="7.125" style="2" customWidth="1"/>
    <col min="2551" max="2551" width="32.125" style="2" customWidth="1"/>
    <col min="2552" max="2564" width="10.875" style="2" customWidth="1"/>
    <col min="2565" max="2570" width="3.375" style="2" customWidth="1"/>
    <col min="2571" max="2572" width="4.625" style="2" customWidth="1"/>
    <col min="2573" max="2573" width="13.375" style="2"/>
    <col min="2574" max="2581" width="12.125" style="2" customWidth="1"/>
    <col min="2582" max="2735" width="13.375" style="2"/>
    <col min="2736" max="2736" width="19.625" style="2" customWidth="1"/>
    <col min="2737" max="2747" width="3.125" style="2" customWidth="1"/>
    <col min="2748" max="2755" width="13.375" style="2" customWidth="1"/>
    <col min="2756" max="2756" width="15.625" style="2" bestFit="1" customWidth="1"/>
    <col min="2757" max="2759" width="13.875" style="2" customWidth="1"/>
    <col min="2760" max="2760" width="14.125" style="2" bestFit="1" customWidth="1"/>
    <col min="2761" max="2764" width="32.125" style="2" customWidth="1"/>
    <col min="2765" max="2772" width="13.375" style="2" customWidth="1"/>
    <col min="2773" max="2776" width="13.875" style="2" customWidth="1"/>
    <col min="2777" max="2777" width="13.75" style="2" customWidth="1"/>
    <col min="2778" max="2778" width="13.375" style="2" customWidth="1"/>
    <col min="2779" max="2779" width="7.125" style="2" customWidth="1"/>
    <col min="2780" max="2796" width="13.375" style="2" customWidth="1"/>
    <col min="2797" max="2797" width="13.875" style="2" bestFit="1" customWidth="1"/>
    <col min="2798" max="2804" width="13.875" style="2" customWidth="1"/>
    <col min="2805" max="2805" width="13.75" style="2" bestFit="1" customWidth="1"/>
    <col min="2806" max="2806" width="7.125" style="2" customWidth="1"/>
    <col min="2807" max="2807" width="32.125" style="2" customWidth="1"/>
    <col min="2808" max="2820" width="10.875" style="2" customWidth="1"/>
    <col min="2821" max="2826" width="3.375" style="2" customWidth="1"/>
    <col min="2827" max="2828" width="4.625" style="2" customWidth="1"/>
    <col min="2829" max="2829" width="13.375" style="2"/>
    <col min="2830" max="2837" width="12.125" style="2" customWidth="1"/>
    <col min="2838" max="2991" width="13.375" style="2"/>
    <col min="2992" max="2992" width="19.625" style="2" customWidth="1"/>
    <col min="2993" max="3003" width="3.125" style="2" customWidth="1"/>
    <col min="3004" max="3011" width="13.375" style="2" customWidth="1"/>
    <col min="3012" max="3012" width="15.625" style="2" bestFit="1" customWidth="1"/>
    <col min="3013" max="3015" width="13.875" style="2" customWidth="1"/>
    <col min="3016" max="3016" width="14.125" style="2" bestFit="1" customWidth="1"/>
    <col min="3017" max="3020" width="32.125" style="2" customWidth="1"/>
    <col min="3021" max="3028" width="13.375" style="2" customWidth="1"/>
    <col min="3029" max="3032" width="13.875" style="2" customWidth="1"/>
    <col min="3033" max="3033" width="13.75" style="2" customWidth="1"/>
    <col min="3034" max="3034" width="13.375" style="2" customWidth="1"/>
    <col min="3035" max="3035" width="7.125" style="2" customWidth="1"/>
    <col min="3036" max="3052" width="13.375" style="2" customWidth="1"/>
    <col min="3053" max="3053" width="13.875" style="2" bestFit="1" customWidth="1"/>
    <col min="3054" max="3060" width="13.875" style="2" customWidth="1"/>
    <col min="3061" max="3061" width="13.75" style="2" bestFit="1" customWidth="1"/>
    <col min="3062" max="3062" width="7.125" style="2" customWidth="1"/>
    <col min="3063" max="3063" width="32.125" style="2" customWidth="1"/>
    <col min="3064" max="3076" width="10.875" style="2" customWidth="1"/>
    <col min="3077" max="3082" width="3.375" style="2" customWidth="1"/>
    <col min="3083" max="3084" width="4.625" style="2" customWidth="1"/>
    <col min="3085" max="3085" width="13.375" style="2"/>
    <col min="3086" max="3093" width="12.125" style="2" customWidth="1"/>
    <col min="3094" max="3247" width="13.375" style="2"/>
    <col min="3248" max="3248" width="19.625" style="2" customWidth="1"/>
    <col min="3249" max="3259" width="3.125" style="2" customWidth="1"/>
    <col min="3260" max="3267" width="13.375" style="2" customWidth="1"/>
    <col min="3268" max="3268" width="15.625" style="2" bestFit="1" customWidth="1"/>
    <col min="3269" max="3271" width="13.875" style="2" customWidth="1"/>
    <col min="3272" max="3272" width="14.125" style="2" bestFit="1" customWidth="1"/>
    <col min="3273" max="3276" width="32.125" style="2" customWidth="1"/>
    <col min="3277" max="3284" width="13.375" style="2" customWidth="1"/>
    <col min="3285" max="3288" width="13.875" style="2" customWidth="1"/>
    <col min="3289" max="3289" width="13.75" style="2" customWidth="1"/>
    <col min="3290" max="3290" width="13.375" style="2" customWidth="1"/>
    <col min="3291" max="3291" width="7.125" style="2" customWidth="1"/>
    <col min="3292" max="3308" width="13.375" style="2" customWidth="1"/>
    <col min="3309" max="3309" width="13.875" style="2" bestFit="1" customWidth="1"/>
    <col min="3310" max="3316" width="13.875" style="2" customWidth="1"/>
    <col min="3317" max="3317" width="13.75" style="2" bestFit="1" customWidth="1"/>
    <col min="3318" max="3318" width="7.125" style="2" customWidth="1"/>
    <col min="3319" max="3319" width="32.125" style="2" customWidth="1"/>
    <col min="3320" max="3332" width="10.875" style="2" customWidth="1"/>
    <col min="3333" max="3338" width="3.375" style="2" customWidth="1"/>
    <col min="3339" max="3340" width="4.625" style="2" customWidth="1"/>
    <col min="3341" max="3341" width="13.375" style="2"/>
    <col min="3342" max="3349" width="12.125" style="2" customWidth="1"/>
    <col min="3350" max="3503" width="13.375" style="2"/>
    <col min="3504" max="3504" width="19.625" style="2" customWidth="1"/>
    <col min="3505" max="3515" width="3.125" style="2" customWidth="1"/>
    <col min="3516" max="3523" width="13.375" style="2" customWidth="1"/>
    <col min="3524" max="3524" width="15.625" style="2" bestFit="1" customWidth="1"/>
    <col min="3525" max="3527" width="13.875" style="2" customWidth="1"/>
    <col min="3528" max="3528" width="14.125" style="2" bestFit="1" customWidth="1"/>
    <col min="3529" max="3532" width="32.125" style="2" customWidth="1"/>
    <col min="3533" max="3540" width="13.375" style="2" customWidth="1"/>
    <col min="3541" max="3544" width="13.875" style="2" customWidth="1"/>
    <col min="3545" max="3545" width="13.75" style="2" customWidth="1"/>
    <col min="3546" max="3546" width="13.375" style="2" customWidth="1"/>
    <col min="3547" max="3547" width="7.125" style="2" customWidth="1"/>
    <col min="3548" max="3564" width="13.375" style="2" customWidth="1"/>
    <col min="3565" max="3565" width="13.875" style="2" bestFit="1" customWidth="1"/>
    <col min="3566" max="3572" width="13.875" style="2" customWidth="1"/>
    <col min="3573" max="3573" width="13.75" style="2" bestFit="1" customWidth="1"/>
    <col min="3574" max="3574" width="7.125" style="2" customWidth="1"/>
    <col min="3575" max="3575" width="32.125" style="2" customWidth="1"/>
    <col min="3576" max="3588" width="10.875" style="2" customWidth="1"/>
    <col min="3589" max="3594" width="3.375" style="2" customWidth="1"/>
    <col min="3595" max="3596" width="4.625" style="2" customWidth="1"/>
    <col min="3597" max="3597" width="13.375" style="2"/>
    <col min="3598" max="3605" width="12.125" style="2" customWidth="1"/>
    <col min="3606" max="3759" width="13.375" style="2"/>
    <col min="3760" max="3760" width="19.625" style="2" customWidth="1"/>
    <col min="3761" max="3771" width="3.125" style="2" customWidth="1"/>
    <col min="3772" max="3779" width="13.375" style="2" customWidth="1"/>
    <col min="3780" max="3780" width="15.625" style="2" bestFit="1" customWidth="1"/>
    <col min="3781" max="3783" width="13.875" style="2" customWidth="1"/>
    <col min="3784" max="3784" width="14.125" style="2" bestFit="1" customWidth="1"/>
    <col min="3785" max="3788" width="32.125" style="2" customWidth="1"/>
    <col min="3789" max="3796" width="13.375" style="2" customWidth="1"/>
    <col min="3797" max="3800" width="13.875" style="2" customWidth="1"/>
    <col min="3801" max="3801" width="13.75" style="2" customWidth="1"/>
    <col min="3802" max="3802" width="13.375" style="2" customWidth="1"/>
    <col min="3803" max="3803" width="7.125" style="2" customWidth="1"/>
    <col min="3804" max="3820" width="13.375" style="2" customWidth="1"/>
    <col min="3821" max="3821" width="13.875" style="2" bestFit="1" customWidth="1"/>
    <col min="3822" max="3828" width="13.875" style="2" customWidth="1"/>
    <col min="3829" max="3829" width="13.75" style="2" bestFit="1" customWidth="1"/>
    <col min="3830" max="3830" width="7.125" style="2" customWidth="1"/>
    <col min="3831" max="3831" width="32.125" style="2" customWidth="1"/>
    <col min="3832" max="3844" width="10.875" style="2" customWidth="1"/>
    <col min="3845" max="3850" width="3.375" style="2" customWidth="1"/>
    <col min="3851" max="3852" width="4.625" style="2" customWidth="1"/>
    <col min="3853" max="3853" width="13.375" style="2"/>
    <col min="3854" max="3861" width="12.125" style="2" customWidth="1"/>
    <col min="3862" max="4015" width="13.375" style="2"/>
    <col min="4016" max="4016" width="19.625" style="2" customWidth="1"/>
    <col min="4017" max="4027" width="3.125" style="2" customWidth="1"/>
    <col min="4028" max="4035" width="13.375" style="2" customWidth="1"/>
    <col min="4036" max="4036" width="15.625" style="2" bestFit="1" customWidth="1"/>
    <col min="4037" max="4039" width="13.875" style="2" customWidth="1"/>
    <col min="4040" max="4040" width="14.125" style="2" bestFit="1" customWidth="1"/>
    <col min="4041" max="4044" width="32.125" style="2" customWidth="1"/>
    <col min="4045" max="4052" width="13.375" style="2" customWidth="1"/>
    <col min="4053" max="4056" width="13.875" style="2" customWidth="1"/>
    <col min="4057" max="4057" width="13.75" style="2" customWidth="1"/>
    <col min="4058" max="4058" width="13.375" style="2" customWidth="1"/>
    <col min="4059" max="4059" width="7.125" style="2" customWidth="1"/>
    <col min="4060" max="4076" width="13.375" style="2" customWidth="1"/>
    <col min="4077" max="4077" width="13.875" style="2" bestFit="1" customWidth="1"/>
    <col min="4078" max="4084" width="13.875" style="2" customWidth="1"/>
    <col min="4085" max="4085" width="13.75" style="2" bestFit="1" customWidth="1"/>
    <col min="4086" max="4086" width="7.125" style="2" customWidth="1"/>
    <col min="4087" max="4087" width="32.125" style="2" customWidth="1"/>
    <col min="4088" max="4100" width="10.875" style="2" customWidth="1"/>
    <col min="4101" max="4106" width="3.375" style="2" customWidth="1"/>
    <col min="4107" max="4108" width="4.625" style="2" customWidth="1"/>
    <col min="4109" max="4109" width="13.375" style="2"/>
    <col min="4110" max="4117" width="12.125" style="2" customWidth="1"/>
    <col min="4118" max="4271" width="13.375" style="2"/>
    <col min="4272" max="4272" width="19.625" style="2" customWidth="1"/>
    <col min="4273" max="4283" width="3.125" style="2" customWidth="1"/>
    <col min="4284" max="4291" width="13.375" style="2" customWidth="1"/>
    <col min="4292" max="4292" width="15.625" style="2" bestFit="1" customWidth="1"/>
    <col min="4293" max="4295" width="13.875" style="2" customWidth="1"/>
    <col min="4296" max="4296" width="14.125" style="2" bestFit="1" customWidth="1"/>
    <col min="4297" max="4300" width="32.125" style="2" customWidth="1"/>
    <col min="4301" max="4308" width="13.375" style="2" customWidth="1"/>
    <col min="4309" max="4312" width="13.875" style="2" customWidth="1"/>
    <col min="4313" max="4313" width="13.75" style="2" customWidth="1"/>
    <col min="4314" max="4314" width="13.375" style="2" customWidth="1"/>
    <col min="4315" max="4315" width="7.125" style="2" customWidth="1"/>
    <col min="4316" max="4332" width="13.375" style="2" customWidth="1"/>
    <col min="4333" max="4333" width="13.875" style="2" bestFit="1" customWidth="1"/>
    <col min="4334" max="4340" width="13.875" style="2" customWidth="1"/>
    <col min="4341" max="4341" width="13.75" style="2" bestFit="1" customWidth="1"/>
    <col min="4342" max="4342" width="7.125" style="2" customWidth="1"/>
    <col min="4343" max="4343" width="32.125" style="2" customWidth="1"/>
    <col min="4344" max="4356" width="10.875" style="2" customWidth="1"/>
    <col min="4357" max="4362" width="3.375" style="2" customWidth="1"/>
    <col min="4363" max="4364" width="4.625" style="2" customWidth="1"/>
    <col min="4365" max="4365" width="13.375" style="2"/>
    <col min="4366" max="4373" width="12.125" style="2" customWidth="1"/>
    <col min="4374" max="4527" width="13.375" style="2"/>
    <col min="4528" max="4528" width="19.625" style="2" customWidth="1"/>
    <col min="4529" max="4539" width="3.125" style="2" customWidth="1"/>
    <col min="4540" max="4547" width="13.375" style="2" customWidth="1"/>
    <col min="4548" max="4548" width="15.625" style="2" bestFit="1" customWidth="1"/>
    <col min="4549" max="4551" width="13.875" style="2" customWidth="1"/>
    <col min="4552" max="4552" width="14.125" style="2" bestFit="1" customWidth="1"/>
    <col min="4553" max="4556" width="32.125" style="2" customWidth="1"/>
    <col min="4557" max="4564" width="13.375" style="2" customWidth="1"/>
    <col min="4565" max="4568" width="13.875" style="2" customWidth="1"/>
    <col min="4569" max="4569" width="13.75" style="2" customWidth="1"/>
    <col min="4570" max="4570" width="13.375" style="2" customWidth="1"/>
    <col min="4571" max="4571" width="7.125" style="2" customWidth="1"/>
    <col min="4572" max="4588" width="13.375" style="2" customWidth="1"/>
    <col min="4589" max="4589" width="13.875" style="2" bestFit="1" customWidth="1"/>
    <col min="4590" max="4596" width="13.875" style="2" customWidth="1"/>
    <col min="4597" max="4597" width="13.75" style="2" bestFit="1" customWidth="1"/>
    <col min="4598" max="4598" width="7.125" style="2" customWidth="1"/>
    <col min="4599" max="4599" width="32.125" style="2" customWidth="1"/>
    <col min="4600" max="4612" width="10.875" style="2" customWidth="1"/>
    <col min="4613" max="4618" width="3.375" style="2" customWidth="1"/>
    <col min="4619" max="4620" width="4.625" style="2" customWidth="1"/>
    <col min="4621" max="4621" width="13.375" style="2"/>
    <col min="4622" max="4629" width="12.125" style="2" customWidth="1"/>
    <col min="4630" max="4783" width="13.375" style="2"/>
    <col min="4784" max="4784" width="19.625" style="2" customWidth="1"/>
    <col min="4785" max="4795" width="3.125" style="2" customWidth="1"/>
    <col min="4796" max="4803" width="13.375" style="2" customWidth="1"/>
    <col min="4804" max="4804" width="15.625" style="2" bestFit="1" customWidth="1"/>
    <col min="4805" max="4807" width="13.875" style="2" customWidth="1"/>
    <col min="4808" max="4808" width="14.125" style="2" bestFit="1" customWidth="1"/>
    <col min="4809" max="4812" width="32.125" style="2" customWidth="1"/>
    <col min="4813" max="4820" width="13.375" style="2" customWidth="1"/>
    <col min="4821" max="4824" width="13.875" style="2" customWidth="1"/>
    <col min="4825" max="4825" width="13.75" style="2" customWidth="1"/>
    <col min="4826" max="4826" width="13.375" style="2" customWidth="1"/>
    <col min="4827" max="4827" width="7.125" style="2" customWidth="1"/>
    <col min="4828" max="4844" width="13.375" style="2" customWidth="1"/>
    <col min="4845" max="4845" width="13.875" style="2" bestFit="1" customWidth="1"/>
    <col min="4846" max="4852" width="13.875" style="2" customWidth="1"/>
    <col min="4853" max="4853" width="13.75" style="2" bestFit="1" customWidth="1"/>
    <col min="4854" max="4854" width="7.125" style="2" customWidth="1"/>
    <col min="4855" max="4855" width="32.125" style="2" customWidth="1"/>
    <col min="4856" max="4868" width="10.875" style="2" customWidth="1"/>
    <col min="4869" max="4874" width="3.375" style="2" customWidth="1"/>
    <col min="4875" max="4876" width="4.625" style="2" customWidth="1"/>
    <col min="4877" max="4877" width="13.375" style="2"/>
    <col min="4878" max="4885" width="12.125" style="2" customWidth="1"/>
    <col min="4886" max="5039" width="13.375" style="2"/>
    <col min="5040" max="5040" width="19.625" style="2" customWidth="1"/>
    <col min="5041" max="5051" width="3.125" style="2" customWidth="1"/>
    <col min="5052" max="5059" width="13.375" style="2" customWidth="1"/>
    <col min="5060" max="5060" width="15.625" style="2" bestFit="1" customWidth="1"/>
    <col min="5061" max="5063" width="13.875" style="2" customWidth="1"/>
    <col min="5064" max="5064" width="14.125" style="2" bestFit="1" customWidth="1"/>
    <col min="5065" max="5068" width="32.125" style="2" customWidth="1"/>
    <col min="5069" max="5076" width="13.375" style="2" customWidth="1"/>
    <col min="5077" max="5080" width="13.875" style="2" customWidth="1"/>
    <col min="5081" max="5081" width="13.75" style="2" customWidth="1"/>
    <col min="5082" max="5082" width="13.375" style="2" customWidth="1"/>
    <col min="5083" max="5083" width="7.125" style="2" customWidth="1"/>
    <col min="5084" max="5100" width="13.375" style="2" customWidth="1"/>
    <col min="5101" max="5101" width="13.875" style="2" bestFit="1" customWidth="1"/>
    <col min="5102" max="5108" width="13.875" style="2" customWidth="1"/>
    <col min="5109" max="5109" width="13.75" style="2" bestFit="1" customWidth="1"/>
    <col min="5110" max="5110" width="7.125" style="2" customWidth="1"/>
    <col min="5111" max="5111" width="32.125" style="2" customWidth="1"/>
    <col min="5112" max="5124" width="10.875" style="2" customWidth="1"/>
    <col min="5125" max="5130" width="3.375" style="2" customWidth="1"/>
    <col min="5131" max="5132" width="4.625" style="2" customWidth="1"/>
    <col min="5133" max="5133" width="13.375" style="2"/>
    <col min="5134" max="5141" width="12.125" style="2" customWidth="1"/>
    <col min="5142" max="5295" width="13.375" style="2"/>
    <col min="5296" max="5296" width="19.625" style="2" customWidth="1"/>
    <col min="5297" max="5307" width="3.125" style="2" customWidth="1"/>
    <col min="5308" max="5315" width="13.375" style="2" customWidth="1"/>
    <col min="5316" max="5316" width="15.625" style="2" bestFit="1" customWidth="1"/>
    <col min="5317" max="5319" width="13.875" style="2" customWidth="1"/>
    <col min="5320" max="5320" width="14.125" style="2" bestFit="1" customWidth="1"/>
    <col min="5321" max="5324" width="32.125" style="2" customWidth="1"/>
    <col min="5325" max="5332" width="13.375" style="2" customWidth="1"/>
    <col min="5333" max="5336" width="13.875" style="2" customWidth="1"/>
    <col min="5337" max="5337" width="13.75" style="2" customWidth="1"/>
    <col min="5338" max="5338" width="13.375" style="2" customWidth="1"/>
    <col min="5339" max="5339" width="7.125" style="2" customWidth="1"/>
    <col min="5340" max="5356" width="13.375" style="2" customWidth="1"/>
    <col min="5357" max="5357" width="13.875" style="2" bestFit="1" customWidth="1"/>
    <col min="5358" max="5364" width="13.875" style="2" customWidth="1"/>
    <col min="5365" max="5365" width="13.75" style="2" bestFit="1" customWidth="1"/>
    <col min="5366" max="5366" width="7.125" style="2" customWidth="1"/>
    <col min="5367" max="5367" width="32.125" style="2" customWidth="1"/>
    <col min="5368" max="5380" width="10.875" style="2" customWidth="1"/>
    <col min="5381" max="5386" width="3.375" style="2" customWidth="1"/>
    <col min="5387" max="5388" width="4.625" style="2" customWidth="1"/>
    <col min="5389" max="5389" width="13.375" style="2"/>
    <col min="5390" max="5397" width="12.125" style="2" customWidth="1"/>
    <col min="5398" max="5551" width="13.375" style="2"/>
    <col min="5552" max="5552" width="19.625" style="2" customWidth="1"/>
    <col min="5553" max="5563" width="3.125" style="2" customWidth="1"/>
    <col min="5564" max="5571" width="13.375" style="2" customWidth="1"/>
    <col min="5572" max="5572" width="15.625" style="2" bestFit="1" customWidth="1"/>
    <col min="5573" max="5575" width="13.875" style="2" customWidth="1"/>
    <col min="5576" max="5576" width="14.125" style="2" bestFit="1" customWidth="1"/>
    <col min="5577" max="5580" width="32.125" style="2" customWidth="1"/>
    <col min="5581" max="5588" width="13.375" style="2" customWidth="1"/>
    <col min="5589" max="5592" width="13.875" style="2" customWidth="1"/>
    <col min="5593" max="5593" width="13.75" style="2" customWidth="1"/>
    <col min="5594" max="5594" width="13.375" style="2" customWidth="1"/>
    <col min="5595" max="5595" width="7.125" style="2" customWidth="1"/>
    <col min="5596" max="5612" width="13.375" style="2" customWidth="1"/>
    <col min="5613" max="5613" width="13.875" style="2" bestFit="1" customWidth="1"/>
    <col min="5614" max="5620" width="13.875" style="2" customWidth="1"/>
    <col min="5621" max="5621" width="13.75" style="2" bestFit="1" customWidth="1"/>
    <col min="5622" max="5622" width="7.125" style="2" customWidth="1"/>
    <col min="5623" max="5623" width="32.125" style="2" customWidth="1"/>
    <col min="5624" max="5636" width="10.875" style="2" customWidth="1"/>
    <col min="5637" max="5642" width="3.375" style="2" customWidth="1"/>
    <col min="5643" max="5644" width="4.625" style="2" customWidth="1"/>
    <col min="5645" max="5645" width="13.375" style="2"/>
    <col min="5646" max="5653" width="12.125" style="2" customWidth="1"/>
    <col min="5654" max="5807" width="13.375" style="2"/>
    <col min="5808" max="5808" width="19.625" style="2" customWidth="1"/>
    <col min="5809" max="5819" width="3.125" style="2" customWidth="1"/>
    <col min="5820" max="5827" width="13.375" style="2" customWidth="1"/>
    <col min="5828" max="5828" width="15.625" style="2" bestFit="1" customWidth="1"/>
    <col min="5829" max="5831" width="13.875" style="2" customWidth="1"/>
    <col min="5832" max="5832" width="14.125" style="2" bestFit="1" customWidth="1"/>
    <col min="5833" max="5836" width="32.125" style="2" customWidth="1"/>
    <col min="5837" max="5844" width="13.375" style="2" customWidth="1"/>
    <col min="5845" max="5848" width="13.875" style="2" customWidth="1"/>
    <col min="5849" max="5849" width="13.75" style="2" customWidth="1"/>
    <col min="5850" max="5850" width="13.375" style="2" customWidth="1"/>
    <col min="5851" max="5851" width="7.125" style="2" customWidth="1"/>
    <col min="5852" max="5868" width="13.375" style="2" customWidth="1"/>
    <col min="5869" max="5869" width="13.875" style="2" bestFit="1" customWidth="1"/>
    <col min="5870" max="5876" width="13.875" style="2" customWidth="1"/>
    <col min="5877" max="5877" width="13.75" style="2" bestFit="1" customWidth="1"/>
    <col min="5878" max="5878" width="7.125" style="2" customWidth="1"/>
    <col min="5879" max="5879" width="32.125" style="2" customWidth="1"/>
    <col min="5880" max="5892" width="10.875" style="2" customWidth="1"/>
    <col min="5893" max="5898" width="3.375" style="2" customWidth="1"/>
    <col min="5899" max="5900" width="4.625" style="2" customWidth="1"/>
    <col min="5901" max="5901" width="13.375" style="2"/>
    <col min="5902" max="5909" width="12.125" style="2" customWidth="1"/>
    <col min="5910" max="6063" width="13.375" style="2"/>
    <col min="6064" max="6064" width="19.625" style="2" customWidth="1"/>
    <col min="6065" max="6075" width="3.125" style="2" customWidth="1"/>
    <col min="6076" max="6083" width="13.375" style="2" customWidth="1"/>
    <col min="6084" max="6084" width="15.625" style="2" bestFit="1" customWidth="1"/>
    <col min="6085" max="6087" width="13.875" style="2" customWidth="1"/>
    <col min="6088" max="6088" width="14.125" style="2" bestFit="1" customWidth="1"/>
    <col min="6089" max="6092" width="32.125" style="2" customWidth="1"/>
    <col min="6093" max="6100" width="13.375" style="2" customWidth="1"/>
    <col min="6101" max="6104" width="13.875" style="2" customWidth="1"/>
    <col min="6105" max="6105" width="13.75" style="2" customWidth="1"/>
    <col min="6106" max="6106" width="13.375" style="2" customWidth="1"/>
    <col min="6107" max="6107" width="7.125" style="2" customWidth="1"/>
    <col min="6108" max="6124" width="13.375" style="2" customWidth="1"/>
    <col min="6125" max="6125" width="13.875" style="2" bestFit="1" customWidth="1"/>
    <col min="6126" max="6132" width="13.875" style="2" customWidth="1"/>
    <col min="6133" max="6133" width="13.75" style="2" bestFit="1" customWidth="1"/>
    <col min="6134" max="6134" width="7.125" style="2" customWidth="1"/>
    <col min="6135" max="6135" width="32.125" style="2" customWidth="1"/>
    <col min="6136" max="6148" width="10.875" style="2" customWidth="1"/>
    <col min="6149" max="6154" width="3.375" style="2" customWidth="1"/>
    <col min="6155" max="6156" width="4.625" style="2" customWidth="1"/>
    <col min="6157" max="6157" width="13.375" style="2"/>
    <col min="6158" max="6165" width="12.125" style="2" customWidth="1"/>
    <col min="6166" max="6319" width="13.375" style="2"/>
    <col min="6320" max="6320" width="19.625" style="2" customWidth="1"/>
    <col min="6321" max="6331" width="3.125" style="2" customWidth="1"/>
    <col min="6332" max="6339" width="13.375" style="2" customWidth="1"/>
    <col min="6340" max="6340" width="15.625" style="2" bestFit="1" customWidth="1"/>
    <col min="6341" max="6343" width="13.875" style="2" customWidth="1"/>
    <col min="6344" max="6344" width="14.125" style="2" bestFit="1" customWidth="1"/>
    <col min="6345" max="6348" width="32.125" style="2" customWidth="1"/>
    <col min="6349" max="6356" width="13.375" style="2" customWidth="1"/>
    <col min="6357" max="6360" width="13.875" style="2" customWidth="1"/>
    <col min="6361" max="6361" width="13.75" style="2" customWidth="1"/>
    <col min="6362" max="6362" width="13.375" style="2" customWidth="1"/>
    <col min="6363" max="6363" width="7.125" style="2" customWidth="1"/>
    <col min="6364" max="6380" width="13.375" style="2" customWidth="1"/>
    <col min="6381" max="6381" width="13.875" style="2" bestFit="1" customWidth="1"/>
    <col min="6382" max="6388" width="13.875" style="2" customWidth="1"/>
    <col min="6389" max="6389" width="13.75" style="2" bestFit="1" customWidth="1"/>
    <col min="6390" max="6390" width="7.125" style="2" customWidth="1"/>
    <col min="6391" max="6391" width="32.125" style="2" customWidth="1"/>
    <col min="6392" max="6404" width="10.875" style="2" customWidth="1"/>
    <col min="6405" max="6410" width="3.375" style="2" customWidth="1"/>
    <col min="6411" max="6412" width="4.625" style="2" customWidth="1"/>
    <col min="6413" max="6413" width="13.375" style="2"/>
    <col min="6414" max="6421" width="12.125" style="2" customWidth="1"/>
    <col min="6422" max="6575" width="13.375" style="2"/>
    <col min="6576" max="6576" width="19.625" style="2" customWidth="1"/>
    <col min="6577" max="6587" width="3.125" style="2" customWidth="1"/>
    <col min="6588" max="6595" width="13.375" style="2" customWidth="1"/>
    <col min="6596" max="6596" width="15.625" style="2" bestFit="1" customWidth="1"/>
    <col min="6597" max="6599" width="13.875" style="2" customWidth="1"/>
    <col min="6600" max="6600" width="14.125" style="2" bestFit="1" customWidth="1"/>
    <col min="6601" max="6604" width="32.125" style="2" customWidth="1"/>
    <col min="6605" max="6612" width="13.375" style="2" customWidth="1"/>
    <col min="6613" max="6616" width="13.875" style="2" customWidth="1"/>
    <col min="6617" max="6617" width="13.75" style="2" customWidth="1"/>
    <col min="6618" max="6618" width="13.375" style="2" customWidth="1"/>
    <col min="6619" max="6619" width="7.125" style="2" customWidth="1"/>
    <col min="6620" max="6636" width="13.375" style="2" customWidth="1"/>
    <col min="6637" max="6637" width="13.875" style="2" bestFit="1" customWidth="1"/>
    <col min="6638" max="6644" width="13.875" style="2" customWidth="1"/>
    <col min="6645" max="6645" width="13.75" style="2" bestFit="1" customWidth="1"/>
    <col min="6646" max="6646" width="7.125" style="2" customWidth="1"/>
    <col min="6647" max="6647" width="32.125" style="2" customWidth="1"/>
    <col min="6648" max="6660" width="10.875" style="2" customWidth="1"/>
    <col min="6661" max="6666" width="3.375" style="2" customWidth="1"/>
    <col min="6667" max="6668" width="4.625" style="2" customWidth="1"/>
    <col min="6669" max="6669" width="13.375" style="2"/>
    <col min="6670" max="6677" width="12.125" style="2" customWidth="1"/>
    <col min="6678" max="6831" width="13.375" style="2"/>
    <col min="6832" max="6832" width="19.625" style="2" customWidth="1"/>
    <col min="6833" max="6843" width="3.125" style="2" customWidth="1"/>
    <col min="6844" max="6851" width="13.375" style="2" customWidth="1"/>
    <col min="6852" max="6852" width="15.625" style="2" bestFit="1" customWidth="1"/>
    <col min="6853" max="6855" width="13.875" style="2" customWidth="1"/>
    <col min="6856" max="6856" width="14.125" style="2" bestFit="1" customWidth="1"/>
    <col min="6857" max="6860" width="32.125" style="2" customWidth="1"/>
    <col min="6861" max="6868" width="13.375" style="2" customWidth="1"/>
    <col min="6869" max="6872" width="13.875" style="2" customWidth="1"/>
    <col min="6873" max="6873" width="13.75" style="2" customWidth="1"/>
    <col min="6874" max="6874" width="13.375" style="2" customWidth="1"/>
    <col min="6875" max="6875" width="7.125" style="2" customWidth="1"/>
    <col min="6876" max="6892" width="13.375" style="2" customWidth="1"/>
    <col min="6893" max="6893" width="13.875" style="2" bestFit="1" customWidth="1"/>
    <col min="6894" max="6900" width="13.875" style="2" customWidth="1"/>
    <col min="6901" max="6901" width="13.75" style="2" bestFit="1" customWidth="1"/>
    <col min="6902" max="6902" width="7.125" style="2" customWidth="1"/>
    <col min="6903" max="6903" width="32.125" style="2" customWidth="1"/>
    <col min="6904" max="6916" width="10.875" style="2" customWidth="1"/>
    <col min="6917" max="6922" width="3.375" style="2" customWidth="1"/>
    <col min="6923" max="6924" width="4.625" style="2" customWidth="1"/>
    <col min="6925" max="6925" width="13.375" style="2"/>
    <col min="6926" max="6933" width="12.125" style="2" customWidth="1"/>
    <col min="6934" max="7087" width="13.375" style="2"/>
    <col min="7088" max="7088" width="19.625" style="2" customWidth="1"/>
    <col min="7089" max="7099" width="3.125" style="2" customWidth="1"/>
    <col min="7100" max="7107" width="13.375" style="2" customWidth="1"/>
    <col min="7108" max="7108" width="15.625" style="2" bestFit="1" customWidth="1"/>
    <col min="7109" max="7111" width="13.875" style="2" customWidth="1"/>
    <col min="7112" max="7112" width="14.125" style="2" bestFit="1" customWidth="1"/>
    <col min="7113" max="7116" width="32.125" style="2" customWidth="1"/>
    <col min="7117" max="7124" width="13.375" style="2" customWidth="1"/>
    <col min="7125" max="7128" width="13.875" style="2" customWidth="1"/>
    <col min="7129" max="7129" width="13.75" style="2" customWidth="1"/>
    <col min="7130" max="7130" width="13.375" style="2" customWidth="1"/>
    <col min="7131" max="7131" width="7.125" style="2" customWidth="1"/>
    <col min="7132" max="7148" width="13.375" style="2" customWidth="1"/>
    <col min="7149" max="7149" width="13.875" style="2" bestFit="1" customWidth="1"/>
    <col min="7150" max="7156" width="13.875" style="2" customWidth="1"/>
    <col min="7157" max="7157" width="13.75" style="2" bestFit="1" customWidth="1"/>
    <col min="7158" max="7158" width="7.125" style="2" customWidth="1"/>
    <col min="7159" max="7159" width="32.125" style="2" customWidth="1"/>
    <col min="7160" max="7172" width="10.875" style="2" customWidth="1"/>
    <col min="7173" max="7178" width="3.375" style="2" customWidth="1"/>
    <col min="7179" max="7180" width="4.625" style="2" customWidth="1"/>
    <col min="7181" max="7181" width="13.375" style="2"/>
    <col min="7182" max="7189" width="12.125" style="2" customWidth="1"/>
    <col min="7190" max="7343" width="13.375" style="2"/>
    <col min="7344" max="7344" width="19.625" style="2" customWidth="1"/>
    <col min="7345" max="7355" width="3.125" style="2" customWidth="1"/>
    <col min="7356" max="7363" width="13.375" style="2" customWidth="1"/>
    <col min="7364" max="7364" width="15.625" style="2" bestFit="1" customWidth="1"/>
    <col min="7365" max="7367" width="13.875" style="2" customWidth="1"/>
    <col min="7368" max="7368" width="14.125" style="2" bestFit="1" customWidth="1"/>
    <col min="7369" max="7372" width="32.125" style="2" customWidth="1"/>
    <col min="7373" max="7380" width="13.375" style="2" customWidth="1"/>
    <col min="7381" max="7384" width="13.875" style="2" customWidth="1"/>
    <col min="7385" max="7385" width="13.75" style="2" customWidth="1"/>
    <col min="7386" max="7386" width="13.375" style="2" customWidth="1"/>
    <col min="7387" max="7387" width="7.125" style="2" customWidth="1"/>
    <col min="7388" max="7404" width="13.375" style="2" customWidth="1"/>
    <col min="7405" max="7405" width="13.875" style="2" bestFit="1" customWidth="1"/>
    <col min="7406" max="7412" width="13.875" style="2" customWidth="1"/>
    <col min="7413" max="7413" width="13.75" style="2" bestFit="1" customWidth="1"/>
    <col min="7414" max="7414" width="7.125" style="2" customWidth="1"/>
    <col min="7415" max="7415" width="32.125" style="2" customWidth="1"/>
    <col min="7416" max="7428" width="10.875" style="2" customWidth="1"/>
    <col min="7429" max="7434" width="3.375" style="2" customWidth="1"/>
    <col min="7435" max="7436" width="4.625" style="2" customWidth="1"/>
    <col min="7437" max="7437" width="13.375" style="2"/>
    <col min="7438" max="7445" width="12.125" style="2" customWidth="1"/>
    <col min="7446" max="7599" width="13.375" style="2"/>
    <col min="7600" max="7600" width="19.625" style="2" customWidth="1"/>
    <col min="7601" max="7611" width="3.125" style="2" customWidth="1"/>
    <col min="7612" max="7619" width="13.375" style="2" customWidth="1"/>
    <col min="7620" max="7620" width="15.625" style="2" bestFit="1" customWidth="1"/>
    <col min="7621" max="7623" width="13.875" style="2" customWidth="1"/>
    <col min="7624" max="7624" width="14.125" style="2" bestFit="1" customWidth="1"/>
    <col min="7625" max="7628" width="32.125" style="2" customWidth="1"/>
    <col min="7629" max="7636" width="13.375" style="2" customWidth="1"/>
    <col min="7637" max="7640" width="13.875" style="2" customWidth="1"/>
    <col min="7641" max="7641" width="13.75" style="2" customWidth="1"/>
    <col min="7642" max="7642" width="13.375" style="2" customWidth="1"/>
    <col min="7643" max="7643" width="7.125" style="2" customWidth="1"/>
    <col min="7644" max="7660" width="13.375" style="2" customWidth="1"/>
    <col min="7661" max="7661" width="13.875" style="2" bestFit="1" customWidth="1"/>
    <col min="7662" max="7668" width="13.875" style="2" customWidth="1"/>
    <col min="7669" max="7669" width="13.75" style="2" bestFit="1" customWidth="1"/>
    <col min="7670" max="7670" width="7.125" style="2" customWidth="1"/>
    <col min="7671" max="7671" width="32.125" style="2" customWidth="1"/>
    <col min="7672" max="7684" width="10.875" style="2" customWidth="1"/>
    <col min="7685" max="7690" width="3.375" style="2" customWidth="1"/>
    <col min="7691" max="7692" width="4.625" style="2" customWidth="1"/>
    <col min="7693" max="7693" width="13.375" style="2"/>
    <col min="7694" max="7701" width="12.125" style="2" customWidth="1"/>
    <col min="7702" max="7855" width="13.375" style="2"/>
    <col min="7856" max="7856" width="19.625" style="2" customWidth="1"/>
    <col min="7857" max="7867" width="3.125" style="2" customWidth="1"/>
    <col min="7868" max="7875" width="13.375" style="2" customWidth="1"/>
    <col min="7876" max="7876" width="15.625" style="2" bestFit="1" customWidth="1"/>
    <col min="7877" max="7879" width="13.875" style="2" customWidth="1"/>
    <col min="7880" max="7880" width="14.125" style="2" bestFit="1" customWidth="1"/>
    <col min="7881" max="7884" width="32.125" style="2" customWidth="1"/>
    <col min="7885" max="7892" width="13.375" style="2" customWidth="1"/>
    <col min="7893" max="7896" width="13.875" style="2" customWidth="1"/>
    <col min="7897" max="7897" width="13.75" style="2" customWidth="1"/>
    <col min="7898" max="7898" width="13.375" style="2" customWidth="1"/>
    <col min="7899" max="7899" width="7.125" style="2" customWidth="1"/>
    <col min="7900" max="7916" width="13.375" style="2" customWidth="1"/>
    <col min="7917" max="7917" width="13.875" style="2" bestFit="1" customWidth="1"/>
    <col min="7918" max="7924" width="13.875" style="2" customWidth="1"/>
    <col min="7925" max="7925" width="13.75" style="2" bestFit="1" customWidth="1"/>
    <col min="7926" max="7926" width="7.125" style="2" customWidth="1"/>
    <col min="7927" max="7927" width="32.125" style="2" customWidth="1"/>
    <col min="7928" max="7940" width="10.875" style="2" customWidth="1"/>
    <col min="7941" max="7946" width="3.375" style="2" customWidth="1"/>
    <col min="7947" max="7948" width="4.625" style="2" customWidth="1"/>
    <col min="7949" max="7949" width="13.375" style="2"/>
    <col min="7950" max="7957" width="12.125" style="2" customWidth="1"/>
    <col min="7958" max="8111" width="13.375" style="2"/>
    <col min="8112" max="8112" width="19.625" style="2" customWidth="1"/>
    <col min="8113" max="8123" width="3.125" style="2" customWidth="1"/>
    <col min="8124" max="8131" width="13.375" style="2" customWidth="1"/>
    <col min="8132" max="8132" width="15.625" style="2" bestFit="1" customWidth="1"/>
    <col min="8133" max="8135" width="13.875" style="2" customWidth="1"/>
    <col min="8136" max="8136" width="14.125" style="2" bestFit="1" customWidth="1"/>
    <col min="8137" max="8140" width="32.125" style="2" customWidth="1"/>
    <col min="8141" max="8148" width="13.375" style="2" customWidth="1"/>
    <col min="8149" max="8152" width="13.875" style="2" customWidth="1"/>
    <col min="8153" max="8153" width="13.75" style="2" customWidth="1"/>
    <col min="8154" max="8154" width="13.375" style="2" customWidth="1"/>
    <col min="8155" max="8155" width="7.125" style="2" customWidth="1"/>
    <col min="8156" max="8172" width="13.375" style="2" customWidth="1"/>
    <col min="8173" max="8173" width="13.875" style="2" bestFit="1" customWidth="1"/>
    <col min="8174" max="8180" width="13.875" style="2" customWidth="1"/>
    <col min="8181" max="8181" width="13.75" style="2" bestFit="1" customWidth="1"/>
    <col min="8182" max="8182" width="7.125" style="2" customWidth="1"/>
    <col min="8183" max="8183" width="32.125" style="2" customWidth="1"/>
    <col min="8184" max="8196" width="10.875" style="2" customWidth="1"/>
    <col min="8197" max="8202" width="3.375" style="2" customWidth="1"/>
    <col min="8203" max="8204" width="4.625" style="2" customWidth="1"/>
    <col min="8205" max="8205" width="13.375" style="2"/>
    <col min="8206" max="8213" width="12.125" style="2" customWidth="1"/>
    <col min="8214" max="8367" width="13.375" style="2"/>
    <col min="8368" max="8368" width="19.625" style="2" customWidth="1"/>
    <col min="8369" max="8379" width="3.125" style="2" customWidth="1"/>
    <col min="8380" max="8387" width="13.375" style="2" customWidth="1"/>
    <col min="8388" max="8388" width="15.625" style="2" bestFit="1" customWidth="1"/>
    <col min="8389" max="8391" width="13.875" style="2" customWidth="1"/>
    <col min="8392" max="8392" width="14.125" style="2" bestFit="1" customWidth="1"/>
    <col min="8393" max="8396" width="32.125" style="2" customWidth="1"/>
    <col min="8397" max="8404" width="13.375" style="2" customWidth="1"/>
    <col min="8405" max="8408" width="13.875" style="2" customWidth="1"/>
    <col min="8409" max="8409" width="13.75" style="2" customWidth="1"/>
    <col min="8410" max="8410" width="13.375" style="2" customWidth="1"/>
    <col min="8411" max="8411" width="7.125" style="2" customWidth="1"/>
    <col min="8412" max="8428" width="13.375" style="2" customWidth="1"/>
    <col min="8429" max="8429" width="13.875" style="2" bestFit="1" customWidth="1"/>
    <col min="8430" max="8436" width="13.875" style="2" customWidth="1"/>
    <col min="8437" max="8437" width="13.75" style="2" bestFit="1" customWidth="1"/>
    <col min="8438" max="8438" width="7.125" style="2" customWidth="1"/>
    <col min="8439" max="8439" width="32.125" style="2" customWidth="1"/>
    <col min="8440" max="8452" width="10.875" style="2" customWidth="1"/>
    <col min="8453" max="8458" width="3.375" style="2" customWidth="1"/>
    <col min="8459" max="8460" width="4.625" style="2" customWidth="1"/>
    <col min="8461" max="8461" width="13.375" style="2"/>
    <col min="8462" max="8469" width="12.125" style="2" customWidth="1"/>
    <col min="8470" max="8623" width="13.375" style="2"/>
    <col min="8624" max="8624" width="19.625" style="2" customWidth="1"/>
    <col min="8625" max="8635" width="3.125" style="2" customWidth="1"/>
    <col min="8636" max="8643" width="13.375" style="2" customWidth="1"/>
    <col min="8644" max="8644" width="15.625" style="2" bestFit="1" customWidth="1"/>
    <col min="8645" max="8647" width="13.875" style="2" customWidth="1"/>
    <col min="8648" max="8648" width="14.125" style="2" bestFit="1" customWidth="1"/>
    <col min="8649" max="8652" width="32.125" style="2" customWidth="1"/>
    <col min="8653" max="8660" width="13.375" style="2" customWidth="1"/>
    <col min="8661" max="8664" width="13.875" style="2" customWidth="1"/>
    <col min="8665" max="8665" width="13.75" style="2" customWidth="1"/>
    <col min="8666" max="8666" width="13.375" style="2" customWidth="1"/>
    <col min="8667" max="8667" width="7.125" style="2" customWidth="1"/>
    <col min="8668" max="8684" width="13.375" style="2" customWidth="1"/>
    <col min="8685" max="8685" width="13.875" style="2" bestFit="1" customWidth="1"/>
    <col min="8686" max="8692" width="13.875" style="2" customWidth="1"/>
    <col min="8693" max="8693" width="13.75" style="2" bestFit="1" customWidth="1"/>
    <col min="8694" max="8694" width="7.125" style="2" customWidth="1"/>
    <col min="8695" max="8695" width="32.125" style="2" customWidth="1"/>
    <col min="8696" max="8708" width="10.875" style="2" customWidth="1"/>
    <col min="8709" max="8714" width="3.375" style="2" customWidth="1"/>
    <col min="8715" max="8716" width="4.625" style="2" customWidth="1"/>
    <col min="8717" max="8717" width="13.375" style="2"/>
    <col min="8718" max="8725" width="12.125" style="2" customWidth="1"/>
    <col min="8726" max="8879" width="13.375" style="2"/>
    <col min="8880" max="8880" width="19.625" style="2" customWidth="1"/>
    <col min="8881" max="8891" width="3.125" style="2" customWidth="1"/>
    <col min="8892" max="8899" width="13.375" style="2" customWidth="1"/>
    <col min="8900" max="8900" width="15.625" style="2" bestFit="1" customWidth="1"/>
    <col min="8901" max="8903" width="13.875" style="2" customWidth="1"/>
    <col min="8904" max="8904" width="14.125" style="2" bestFit="1" customWidth="1"/>
    <col min="8905" max="8908" width="32.125" style="2" customWidth="1"/>
    <col min="8909" max="8916" width="13.375" style="2" customWidth="1"/>
    <col min="8917" max="8920" width="13.875" style="2" customWidth="1"/>
    <col min="8921" max="8921" width="13.75" style="2" customWidth="1"/>
    <col min="8922" max="8922" width="13.375" style="2" customWidth="1"/>
    <col min="8923" max="8923" width="7.125" style="2" customWidth="1"/>
    <col min="8924" max="8940" width="13.375" style="2" customWidth="1"/>
    <col min="8941" max="8941" width="13.875" style="2" bestFit="1" customWidth="1"/>
    <col min="8942" max="8948" width="13.875" style="2" customWidth="1"/>
    <col min="8949" max="8949" width="13.75" style="2" bestFit="1" customWidth="1"/>
    <col min="8950" max="8950" width="7.125" style="2" customWidth="1"/>
    <col min="8951" max="8951" width="32.125" style="2" customWidth="1"/>
    <col min="8952" max="8964" width="10.875" style="2" customWidth="1"/>
    <col min="8965" max="8970" width="3.375" style="2" customWidth="1"/>
    <col min="8971" max="8972" width="4.625" style="2" customWidth="1"/>
    <col min="8973" max="8973" width="13.375" style="2"/>
    <col min="8974" max="8981" width="12.125" style="2" customWidth="1"/>
    <col min="8982" max="9135" width="13.375" style="2"/>
    <col min="9136" max="9136" width="19.625" style="2" customWidth="1"/>
    <col min="9137" max="9147" width="3.125" style="2" customWidth="1"/>
    <col min="9148" max="9155" width="13.375" style="2" customWidth="1"/>
    <col min="9156" max="9156" width="15.625" style="2" bestFit="1" customWidth="1"/>
    <col min="9157" max="9159" width="13.875" style="2" customWidth="1"/>
    <col min="9160" max="9160" width="14.125" style="2" bestFit="1" customWidth="1"/>
    <col min="9161" max="9164" width="32.125" style="2" customWidth="1"/>
    <col min="9165" max="9172" width="13.375" style="2" customWidth="1"/>
    <col min="9173" max="9176" width="13.875" style="2" customWidth="1"/>
    <col min="9177" max="9177" width="13.75" style="2" customWidth="1"/>
    <col min="9178" max="9178" width="13.375" style="2" customWidth="1"/>
    <col min="9179" max="9179" width="7.125" style="2" customWidth="1"/>
    <col min="9180" max="9196" width="13.375" style="2" customWidth="1"/>
    <col min="9197" max="9197" width="13.875" style="2" bestFit="1" customWidth="1"/>
    <col min="9198" max="9204" width="13.875" style="2" customWidth="1"/>
    <col min="9205" max="9205" width="13.75" style="2" bestFit="1" customWidth="1"/>
    <col min="9206" max="9206" width="7.125" style="2" customWidth="1"/>
    <col min="9207" max="9207" width="32.125" style="2" customWidth="1"/>
    <col min="9208" max="9220" width="10.875" style="2" customWidth="1"/>
    <col min="9221" max="9226" width="3.375" style="2" customWidth="1"/>
    <col min="9227" max="9228" width="4.625" style="2" customWidth="1"/>
    <col min="9229" max="9229" width="13.375" style="2"/>
    <col min="9230" max="9237" width="12.125" style="2" customWidth="1"/>
    <col min="9238" max="9391" width="13.375" style="2"/>
    <col min="9392" max="9392" width="19.625" style="2" customWidth="1"/>
    <col min="9393" max="9403" width="3.125" style="2" customWidth="1"/>
    <col min="9404" max="9411" width="13.375" style="2" customWidth="1"/>
    <col min="9412" max="9412" width="15.625" style="2" bestFit="1" customWidth="1"/>
    <col min="9413" max="9415" width="13.875" style="2" customWidth="1"/>
    <col min="9416" max="9416" width="14.125" style="2" bestFit="1" customWidth="1"/>
    <col min="9417" max="9420" width="32.125" style="2" customWidth="1"/>
    <col min="9421" max="9428" width="13.375" style="2" customWidth="1"/>
    <col min="9429" max="9432" width="13.875" style="2" customWidth="1"/>
    <col min="9433" max="9433" width="13.75" style="2" customWidth="1"/>
    <col min="9434" max="9434" width="13.375" style="2" customWidth="1"/>
    <col min="9435" max="9435" width="7.125" style="2" customWidth="1"/>
    <col min="9436" max="9452" width="13.375" style="2" customWidth="1"/>
    <col min="9453" max="9453" width="13.875" style="2" bestFit="1" customWidth="1"/>
    <col min="9454" max="9460" width="13.875" style="2" customWidth="1"/>
    <col min="9461" max="9461" width="13.75" style="2" bestFit="1" customWidth="1"/>
    <col min="9462" max="9462" width="7.125" style="2" customWidth="1"/>
    <col min="9463" max="9463" width="32.125" style="2" customWidth="1"/>
    <col min="9464" max="9476" width="10.875" style="2" customWidth="1"/>
    <col min="9477" max="9482" width="3.375" style="2" customWidth="1"/>
    <col min="9483" max="9484" width="4.625" style="2" customWidth="1"/>
    <col min="9485" max="9485" width="13.375" style="2"/>
    <col min="9486" max="9493" width="12.125" style="2" customWidth="1"/>
    <col min="9494" max="9647" width="13.375" style="2"/>
    <col min="9648" max="9648" width="19.625" style="2" customWidth="1"/>
    <col min="9649" max="9659" width="3.125" style="2" customWidth="1"/>
    <col min="9660" max="9667" width="13.375" style="2" customWidth="1"/>
    <col min="9668" max="9668" width="15.625" style="2" bestFit="1" customWidth="1"/>
    <col min="9669" max="9671" width="13.875" style="2" customWidth="1"/>
    <col min="9672" max="9672" width="14.125" style="2" bestFit="1" customWidth="1"/>
    <col min="9673" max="9676" width="32.125" style="2" customWidth="1"/>
    <col min="9677" max="9684" width="13.375" style="2" customWidth="1"/>
    <col min="9685" max="9688" width="13.875" style="2" customWidth="1"/>
    <col min="9689" max="9689" width="13.75" style="2" customWidth="1"/>
    <col min="9690" max="9690" width="13.375" style="2" customWidth="1"/>
    <col min="9691" max="9691" width="7.125" style="2" customWidth="1"/>
    <col min="9692" max="9708" width="13.375" style="2" customWidth="1"/>
    <col min="9709" max="9709" width="13.875" style="2" bestFit="1" customWidth="1"/>
    <col min="9710" max="9716" width="13.875" style="2" customWidth="1"/>
    <col min="9717" max="9717" width="13.75" style="2" bestFit="1" customWidth="1"/>
    <col min="9718" max="9718" width="7.125" style="2" customWidth="1"/>
    <col min="9719" max="9719" width="32.125" style="2" customWidth="1"/>
    <col min="9720" max="9732" width="10.875" style="2" customWidth="1"/>
    <col min="9733" max="9738" width="3.375" style="2" customWidth="1"/>
    <col min="9739" max="9740" width="4.625" style="2" customWidth="1"/>
    <col min="9741" max="9741" width="13.375" style="2"/>
    <col min="9742" max="9749" width="12.125" style="2" customWidth="1"/>
    <col min="9750" max="9903" width="13.375" style="2"/>
    <col min="9904" max="9904" width="19.625" style="2" customWidth="1"/>
    <col min="9905" max="9915" width="3.125" style="2" customWidth="1"/>
    <col min="9916" max="9923" width="13.375" style="2" customWidth="1"/>
    <col min="9924" max="9924" width="15.625" style="2" bestFit="1" customWidth="1"/>
    <col min="9925" max="9927" width="13.875" style="2" customWidth="1"/>
    <col min="9928" max="9928" width="14.125" style="2" bestFit="1" customWidth="1"/>
    <col min="9929" max="9932" width="32.125" style="2" customWidth="1"/>
    <col min="9933" max="9940" width="13.375" style="2" customWidth="1"/>
    <col min="9941" max="9944" width="13.875" style="2" customWidth="1"/>
    <col min="9945" max="9945" width="13.75" style="2" customWidth="1"/>
    <col min="9946" max="9946" width="13.375" style="2" customWidth="1"/>
    <col min="9947" max="9947" width="7.125" style="2" customWidth="1"/>
    <col min="9948" max="9964" width="13.375" style="2" customWidth="1"/>
    <col min="9965" max="9965" width="13.875" style="2" bestFit="1" customWidth="1"/>
    <col min="9966" max="9972" width="13.875" style="2" customWidth="1"/>
    <col min="9973" max="9973" width="13.75" style="2" bestFit="1" customWidth="1"/>
    <col min="9974" max="9974" width="7.125" style="2" customWidth="1"/>
    <col min="9975" max="9975" width="32.125" style="2" customWidth="1"/>
    <col min="9976" max="9988" width="10.875" style="2" customWidth="1"/>
    <col min="9989" max="9994" width="3.375" style="2" customWidth="1"/>
    <col min="9995" max="9996" width="4.625" style="2" customWidth="1"/>
    <col min="9997" max="9997" width="13.375" style="2"/>
    <col min="9998" max="10005" width="12.125" style="2" customWidth="1"/>
    <col min="10006" max="10159" width="13.375" style="2"/>
    <col min="10160" max="10160" width="19.625" style="2" customWidth="1"/>
    <col min="10161" max="10171" width="3.125" style="2" customWidth="1"/>
    <col min="10172" max="10179" width="13.375" style="2" customWidth="1"/>
    <col min="10180" max="10180" width="15.625" style="2" bestFit="1" customWidth="1"/>
    <col min="10181" max="10183" width="13.875" style="2" customWidth="1"/>
    <col min="10184" max="10184" width="14.125" style="2" bestFit="1" customWidth="1"/>
    <col min="10185" max="10188" width="32.125" style="2" customWidth="1"/>
    <col min="10189" max="10196" width="13.375" style="2" customWidth="1"/>
    <col min="10197" max="10200" width="13.875" style="2" customWidth="1"/>
    <col min="10201" max="10201" width="13.75" style="2" customWidth="1"/>
    <col min="10202" max="10202" width="13.375" style="2" customWidth="1"/>
    <col min="10203" max="10203" width="7.125" style="2" customWidth="1"/>
    <col min="10204" max="10220" width="13.375" style="2" customWidth="1"/>
    <col min="10221" max="10221" width="13.875" style="2" bestFit="1" customWidth="1"/>
    <col min="10222" max="10228" width="13.875" style="2" customWidth="1"/>
    <col min="10229" max="10229" width="13.75" style="2" bestFit="1" customWidth="1"/>
    <col min="10230" max="10230" width="7.125" style="2" customWidth="1"/>
    <col min="10231" max="10231" width="32.125" style="2" customWidth="1"/>
    <col min="10232" max="10244" width="10.875" style="2" customWidth="1"/>
    <col min="10245" max="10250" width="3.375" style="2" customWidth="1"/>
    <col min="10251" max="10252" width="4.625" style="2" customWidth="1"/>
    <col min="10253" max="10253" width="13.375" style="2"/>
    <col min="10254" max="10261" width="12.125" style="2" customWidth="1"/>
    <col min="10262" max="10415" width="13.375" style="2"/>
    <col min="10416" max="10416" width="19.625" style="2" customWidth="1"/>
    <col min="10417" max="10427" width="3.125" style="2" customWidth="1"/>
    <col min="10428" max="10435" width="13.375" style="2" customWidth="1"/>
    <col min="10436" max="10436" width="15.625" style="2" bestFit="1" customWidth="1"/>
    <col min="10437" max="10439" width="13.875" style="2" customWidth="1"/>
    <col min="10440" max="10440" width="14.125" style="2" bestFit="1" customWidth="1"/>
    <col min="10441" max="10444" width="32.125" style="2" customWidth="1"/>
    <col min="10445" max="10452" width="13.375" style="2" customWidth="1"/>
    <col min="10453" max="10456" width="13.875" style="2" customWidth="1"/>
    <col min="10457" max="10457" width="13.75" style="2" customWidth="1"/>
    <col min="10458" max="10458" width="13.375" style="2" customWidth="1"/>
    <col min="10459" max="10459" width="7.125" style="2" customWidth="1"/>
    <col min="10460" max="10476" width="13.375" style="2" customWidth="1"/>
    <col min="10477" max="10477" width="13.875" style="2" bestFit="1" customWidth="1"/>
    <col min="10478" max="10484" width="13.875" style="2" customWidth="1"/>
    <col min="10485" max="10485" width="13.75" style="2" bestFit="1" customWidth="1"/>
    <col min="10486" max="10486" width="7.125" style="2" customWidth="1"/>
    <col min="10487" max="10487" width="32.125" style="2" customWidth="1"/>
    <col min="10488" max="10500" width="10.875" style="2" customWidth="1"/>
    <col min="10501" max="10506" width="3.375" style="2" customWidth="1"/>
    <col min="10507" max="10508" width="4.625" style="2" customWidth="1"/>
    <col min="10509" max="10509" width="13.375" style="2"/>
    <col min="10510" max="10517" width="12.125" style="2" customWidth="1"/>
    <col min="10518" max="10671" width="13.375" style="2"/>
    <col min="10672" max="10672" width="19.625" style="2" customWidth="1"/>
    <col min="10673" max="10683" width="3.125" style="2" customWidth="1"/>
    <col min="10684" max="10691" width="13.375" style="2" customWidth="1"/>
    <col min="10692" max="10692" width="15.625" style="2" bestFit="1" customWidth="1"/>
    <col min="10693" max="10695" width="13.875" style="2" customWidth="1"/>
    <col min="10696" max="10696" width="14.125" style="2" bestFit="1" customWidth="1"/>
    <col min="10697" max="10700" width="32.125" style="2" customWidth="1"/>
    <col min="10701" max="10708" width="13.375" style="2" customWidth="1"/>
    <col min="10709" max="10712" width="13.875" style="2" customWidth="1"/>
    <col min="10713" max="10713" width="13.75" style="2" customWidth="1"/>
    <col min="10714" max="10714" width="13.375" style="2" customWidth="1"/>
    <col min="10715" max="10715" width="7.125" style="2" customWidth="1"/>
    <col min="10716" max="10732" width="13.375" style="2" customWidth="1"/>
    <col min="10733" max="10733" width="13.875" style="2" bestFit="1" customWidth="1"/>
    <col min="10734" max="10740" width="13.875" style="2" customWidth="1"/>
    <col min="10741" max="10741" width="13.75" style="2" bestFit="1" customWidth="1"/>
    <col min="10742" max="10742" width="7.125" style="2" customWidth="1"/>
    <col min="10743" max="10743" width="32.125" style="2" customWidth="1"/>
    <col min="10744" max="10756" width="10.875" style="2" customWidth="1"/>
    <col min="10757" max="10762" width="3.375" style="2" customWidth="1"/>
    <col min="10763" max="10764" width="4.625" style="2" customWidth="1"/>
    <col min="10765" max="10765" width="13.375" style="2"/>
    <col min="10766" max="10773" width="12.125" style="2" customWidth="1"/>
    <col min="10774" max="10927" width="13.375" style="2"/>
    <col min="10928" max="10928" width="19.625" style="2" customWidth="1"/>
    <col min="10929" max="10939" width="3.125" style="2" customWidth="1"/>
    <col min="10940" max="10947" width="13.375" style="2" customWidth="1"/>
    <col min="10948" max="10948" width="15.625" style="2" bestFit="1" customWidth="1"/>
    <col min="10949" max="10951" width="13.875" style="2" customWidth="1"/>
    <col min="10952" max="10952" width="14.125" style="2" bestFit="1" customWidth="1"/>
    <col min="10953" max="10956" width="32.125" style="2" customWidth="1"/>
    <col min="10957" max="10964" width="13.375" style="2" customWidth="1"/>
    <col min="10965" max="10968" width="13.875" style="2" customWidth="1"/>
    <col min="10969" max="10969" width="13.75" style="2" customWidth="1"/>
    <col min="10970" max="10970" width="13.375" style="2" customWidth="1"/>
    <col min="10971" max="10971" width="7.125" style="2" customWidth="1"/>
    <col min="10972" max="10988" width="13.375" style="2" customWidth="1"/>
    <col min="10989" max="10989" width="13.875" style="2" bestFit="1" customWidth="1"/>
    <col min="10990" max="10996" width="13.875" style="2" customWidth="1"/>
    <col min="10997" max="10997" width="13.75" style="2" bestFit="1" customWidth="1"/>
    <col min="10998" max="10998" width="7.125" style="2" customWidth="1"/>
    <col min="10999" max="10999" width="32.125" style="2" customWidth="1"/>
    <col min="11000" max="11012" width="10.875" style="2" customWidth="1"/>
    <col min="11013" max="11018" width="3.375" style="2" customWidth="1"/>
    <col min="11019" max="11020" width="4.625" style="2" customWidth="1"/>
    <col min="11021" max="11021" width="13.375" style="2"/>
    <col min="11022" max="11029" width="12.125" style="2" customWidth="1"/>
    <col min="11030" max="11183" width="13.375" style="2"/>
    <col min="11184" max="11184" width="19.625" style="2" customWidth="1"/>
    <col min="11185" max="11195" width="3.125" style="2" customWidth="1"/>
    <col min="11196" max="11203" width="13.375" style="2" customWidth="1"/>
    <col min="11204" max="11204" width="15.625" style="2" bestFit="1" customWidth="1"/>
    <col min="11205" max="11207" width="13.875" style="2" customWidth="1"/>
    <col min="11208" max="11208" width="14.125" style="2" bestFit="1" customWidth="1"/>
    <col min="11209" max="11212" width="32.125" style="2" customWidth="1"/>
    <col min="11213" max="11220" width="13.375" style="2" customWidth="1"/>
    <col min="11221" max="11224" width="13.875" style="2" customWidth="1"/>
    <col min="11225" max="11225" width="13.75" style="2" customWidth="1"/>
    <col min="11226" max="11226" width="13.375" style="2" customWidth="1"/>
    <col min="11227" max="11227" width="7.125" style="2" customWidth="1"/>
    <col min="11228" max="11244" width="13.375" style="2" customWidth="1"/>
    <col min="11245" max="11245" width="13.875" style="2" bestFit="1" customWidth="1"/>
    <col min="11246" max="11252" width="13.875" style="2" customWidth="1"/>
    <col min="11253" max="11253" width="13.75" style="2" bestFit="1" customWidth="1"/>
    <col min="11254" max="11254" width="7.125" style="2" customWidth="1"/>
    <col min="11255" max="11255" width="32.125" style="2" customWidth="1"/>
    <col min="11256" max="11268" width="10.875" style="2" customWidth="1"/>
    <col min="11269" max="11274" width="3.375" style="2" customWidth="1"/>
    <col min="11275" max="11276" width="4.625" style="2" customWidth="1"/>
    <col min="11277" max="11277" width="13.375" style="2"/>
    <col min="11278" max="11285" width="12.125" style="2" customWidth="1"/>
    <col min="11286" max="11439" width="13.375" style="2"/>
    <col min="11440" max="11440" width="19.625" style="2" customWidth="1"/>
    <col min="11441" max="11451" width="3.125" style="2" customWidth="1"/>
    <col min="11452" max="11459" width="13.375" style="2" customWidth="1"/>
    <col min="11460" max="11460" width="15.625" style="2" bestFit="1" customWidth="1"/>
    <col min="11461" max="11463" width="13.875" style="2" customWidth="1"/>
    <col min="11464" max="11464" width="14.125" style="2" bestFit="1" customWidth="1"/>
    <col min="11465" max="11468" width="32.125" style="2" customWidth="1"/>
    <col min="11469" max="11476" width="13.375" style="2" customWidth="1"/>
    <col min="11477" max="11480" width="13.875" style="2" customWidth="1"/>
    <col min="11481" max="11481" width="13.75" style="2" customWidth="1"/>
    <col min="11482" max="11482" width="13.375" style="2" customWidth="1"/>
    <col min="11483" max="11483" width="7.125" style="2" customWidth="1"/>
    <col min="11484" max="11500" width="13.375" style="2" customWidth="1"/>
    <col min="11501" max="11501" width="13.875" style="2" bestFit="1" customWidth="1"/>
    <col min="11502" max="11508" width="13.875" style="2" customWidth="1"/>
    <col min="11509" max="11509" width="13.75" style="2" bestFit="1" customWidth="1"/>
    <col min="11510" max="11510" width="7.125" style="2" customWidth="1"/>
    <col min="11511" max="11511" width="32.125" style="2" customWidth="1"/>
    <col min="11512" max="11524" width="10.875" style="2" customWidth="1"/>
    <col min="11525" max="11530" width="3.375" style="2" customWidth="1"/>
    <col min="11531" max="11532" width="4.625" style="2" customWidth="1"/>
    <col min="11533" max="11533" width="13.375" style="2"/>
    <col min="11534" max="11541" width="12.125" style="2" customWidth="1"/>
    <col min="11542" max="11695" width="13.375" style="2"/>
    <col min="11696" max="11696" width="19.625" style="2" customWidth="1"/>
    <col min="11697" max="11707" width="3.125" style="2" customWidth="1"/>
    <col min="11708" max="11715" width="13.375" style="2" customWidth="1"/>
    <col min="11716" max="11716" width="15.625" style="2" bestFit="1" customWidth="1"/>
    <col min="11717" max="11719" width="13.875" style="2" customWidth="1"/>
    <col min="11720" max="11720" width="14.125" style="2" bestFit="1" customWidth="1"/>
    <col min="11721" max="11724" width="32.125" style="2" customWidth="1"/>
    <col min="11725" max="11732" width="13.375" style="2" customWidth="1"/>
    <col min="11733" max="11736" width="13.875" style="2" customWidth="1"/>
    <col min="11737" max="11737" width="13.75" style="2" customWidth="1"/>
    <col min="11738" max="11738" width="13.375" style="2" customWidth="1"/>
    <col min="11739" max="11739" width="7.125" style="2" customWidth="1"/>
    <col min="11740" max="11756" width="13.375" style="2" customWidth="1"/>
    <col min="11757" max="11757" width="13.875" style="2" bestFit="1" customWidth="1"/>
    <col min="11758" max="11764" width="13.875" style="2" customWidth="1"/>
    <col min="11765" max="11765" width="13.75" style="2" bestFit="1" customWidth="1"/>
    <col min="11766" max="11766" width="7.125" style="2" customWidth="1"/>
    <col min="11767" max="11767" width="32.125" style="2" customWidth="1"/>
    <col min="11768" max="11780" width="10.875" style="2" customWidth="1"/>
    <col min="11781" max="11786" width="3.375" style="2" customWidth="1"/>
    <col min="11787" max="11788" width="4.625" style="2" customWidth="1"/>
    <col min="11789" max="11789" width="13.375" style="2"/>
    <col min="11790" max="11797" width="12.125" style="2" customWidth="1"/>
    <col min="11798" max="11951" width="13.375" style="2"/>
    <col min="11952" max="11952" width="19.625" style="2" customWidth="1"/>
    <col min="11953" max="11963" width="3.125" style="2" customWidth="1"/>
    <col min="11964" max="11971" width="13.375" style="2" customWidth="1"/>
    <col min="11972" max="11972" width="15.625" style="2" bestFit="1" customWidth="1"/>
    <col min="11973" max="11975" width="13.875" style="2" customWidth="1"/>
    <col min="11976" max="11976" width="14.125" style="2" bestFit="1" customWidth="1"/>
    <col min="11977" max="11980" width="32.125" style="2" customWidth="1"/>
    <col min="11981" max="11988" width="13.375" style="2" customWidth="1"/>
    <col min="11989" max="11992" width="13.875" style="2" customWidth="1"/>
    <col min="11993" max="11993" width="13.75" style="2" customWidth="1"/>
    <col min="11994" max="11994" width="13.375" style="2" customWidth="1"/>
    <col min="11995" max="11995" width="7.125" style="2" customWidth="1"/>
    <col min="11996" max="12012" width="13.375" style="2" customWidth="1"/>
    <col min="12013" max="12013" width="13.875" style="2" bestFit="1" customWidth="1"/>
    <col min="12014" max="12020" width="13.875" style="2" customWidth="1"/>
    <col min="12021" max="12021" width="13.75" style="2" bestFit="1" customWidth="1"/>
    <col min="12022" max="12022" width="7.125" style="2" customWidth="1"/>
    <col min="12023" max="12023" width="32.125" style="2" customWidth="1"/>
    <col min="12024" max="12036" width="10.875" style="2" customWidth="1"/>
    <col min="12037" max="12042" width="3.375" style="2" customWidth="1"/>
    <col min="12043" max="12044" width="4.625" style="2" customWidth="1"/>
    <col min="12045" max="12045" width="13.375" style="2"/>
    <col min="12046" max="12053" width="12.125" style="2" customWidth="1"/>
    <col min="12054" max="12207" width="13.375" style="2"/>
    <col min="12208" max="12208" width="19.625" style="2" customWidth="1"/>
    <col min="12209" max="12219" width="3.125" style="2" customWidth="1"/>
    <col min="12220" max="12227" width="13.375" style="2" customWidth="1"/>
    <col min="12228" max="12228" width="15.625" style="2" bestFit="1" customWidth="1"/>
    <col min="12229" max="12231" width="13.875" style="2" customWidth="1"/>
    <col min="12232" max="12232" width="14.125" style="2" bestFit="1" customWidth="1"/>
    <col min="12233" max="12236" width="32.125" style="2" customWidth="1"/>
    <col min="12237" max="12244" width="13.375" style="2" customWidth="1"/>
    <col min="12245" max="12248" width="13.875" style="2" customWidth="1"/>
    <col min="12249" max="12249" width="13.75" style="2" customWidth="1"/>
    <col min="12250" max="12250" width="13.375" style="2" customWidth="1"/>
    <col min="12251" max="12251" width="7.125" style="2" customWidth="1"/>
    <col min="12252" max="12268" width="13.375" style="2" customWidth="1"/>
    <col min="12269" max="12269" width="13.875" style="2" bestFit="1" customWidth="1"/>
    <col min="12270" max="12276" width="13.875" style="2" customWidth="1"/>
    <col min="12277" max="12277" width="13.75" style="2" bestFit="1" customWidth="1"/>
    <col min="12278" max="12278" width="7.125" style="2" customWidth="1"/>
    <col min="12279" max="12279" width="32.125" style="2" customWidth="1"/>
    <col min="12280" max="12292" width="10.875" style="2" customWidth="1"/>
    <col min="12293" max="12298" width="3.375" style="2" customWidth="1"/>
    <col min="12299" max="12300" width="4.625" style="2" customWidth="1"/>
    <col min="12301" max="12301" width="13.375" style="2"/>
    <col min="12302" max="12309" width="12.125" style="2" customWidth="1"/>
    <col min="12310" max="12463" width="13.375" style="2"/>
    <col min="12464" max="12464" width="19.625" style="2" customWidth="1"/>
    <col min="12465" max="12475" width="3.125" style="2" customWidth="1"/>
    <col min="12476" max="12483" width="13.375" style="2" customWidth="1"/>
    <col min="12484" max="12484" width="15.625" style="2" bestFit="1" customWidth="1"/>
    <col min="12485" max="12487" width="13.875" style="2" customWidth="1"/>
    <col min="12488" max="12488" width="14.125" style="2" bestFit="1" customWidth="1"/>
    <col min="12489" max="12492" width="32.125" style="2" customWidth="1"/>
    <col min="12493" max="12500" width="13.375" style="2" customWidth="1"/>
    <col min="12501" max="12504" width="13.875" style="2" customWidth="1"/>
    <col min="12505" max="12505" width="13.75" style="2" customWidth="1"/>
    <col min="12506" max="12506" width="13.375" style="2" customWidth="1"/>
    <col min="12507" max="12507" width="7.125" style="2" customWidth="1"/>
    <col min="12508" max="12524" width="13.375" style="2" customWidth="1"/>
    <col min="12525" max="12525" width="13.875" style="2" bestFit="1" customWidth="1"/>
    <col min="12526" max="12532" width="13.875" style="2" customWidth="1"/>
    <col min="12533" max="12533" width="13.75" style="2" bestFit="1" customWidth="1"/>
    <col min="12534" max="12534" width="7.125" style="2" customWidth="1"/>
    <col min="12535" max="12535" width="32.125" style="2" customWidth="1"/>
    <col min="12536" max="12548" width="10.875" style="2" customWidth="1"/>
    <col min="12549" max="12554" width="3.375" style="2" customWidth="1"/>
    <col min="12555" max="12556" width="4.625" style="2" customWidth="1"/>
    <col min="12557" max="12557" width="13.375" style="2"/>
    <col min="12558" max="12565" width="12.125" style="2" customWidth="1"/>
    <col min="12566" max="12719" width="13.375" style="2"/>
    <col min="12720" max="12720" width="19.625" style="2" customWidth="1"/>
    <col min="12721" max="12731" width="3.125" style="2" customWidth="1"/>
    <col min="12732" max="12739" width="13.375" style="2" customWidth="1"/>
    <col min="12740" max="12740" width="15.625" style="2" bestFit="1" customWidth="1"/>
    <col min="12741" max="12743" width="13.875" style="2" customWidth="1"/>
    <col min="12744" max="12744" width="14.125" style="2" bestFit="1" customWidth="1"/>
    <col min="12745" max="12748" width="32.125" style="2" customWidth="1"/>
    <col min="12749" max="12756" width="13.375" style="2" customWidth="1"/>
    <col min="12757" max="12760" width="13.875" style="2" customWidth="1"/>
    <col min="12761" max="12761" width="13.75" style="2" customWidth="1"/>
    <col min="12762" max="12762" width="13.375" style="2" customWidth="1"/>
    <col min="12763" max="12763" width="7.125" style="2" customWidth="1"/>
    <col min="12764" max="12780" width="13.375" style="2" customWidth="1"/>
    <col min="12781" max="12781" width="13.875" style="2" bestFit="1" customWidth="1"/>
    <col min="12782" max="12788" width="13.875" style="2" customWidth="1"/>
    <col min="12789" max="12789" width="13.75" style="2" bestFit="1" customWidth="1"/>
    <col min="12790" max="12790" width="7.125" style="2" customWidth="1"/>
    <col min="12791" max="12791" width="32.125" style="2" customWidth="1"/>
    <col min="12792" max="12804" width="10.875" style="2" customWidth="1"/>
    <col min="12805" max="12810" width="3.375" style="2" customWidth="1"/>
    <col min="12811" max="12812" width="4.625" style="2" customWidth="1"/>
    <col min="12813" max="12813" width="13.375" style="2"/>
    <col min="12814" max="12821" width="12.125" style="2" customWidth="1"/>
    <col min="12822" max="12975" width="13.375" style="2"/>
    <col min="12976" max="12976" width="19.625" style="2" customWidth="1"/>
    <col min="12977" max="12987" width="3.125" style="2" customWidth="1"/>
    <col min="12988" max="12995" width="13.375" style="2" customWidth="1"/>
    <col min="12996" max="12996" width="15.625" style="2" bestFit="1" customWidth="1"/>
    <col min="12997" max="12999" width="13.875" style="2" customWidth="1"/>
    <col min="13000" max="13000" width="14.125" style="2" bestFit="1" customWidth="1"/>
    <col min="13001" max="13004" width="32.125" style="2" customWidth="1"/>
    <col min="13005" max="13012" width="13.375" style="2" customWidth="1"/>
    <col min="13013" max="13016" width="13.875" style="2" customWidth="1"/>
    <col min="13017" max="13017" width="13.75" style="2" customWidth="1"/>
    <col min="13018" max="13018" width="13.375" style="2" customWidth="1"/>
    <col min="13019" max="13019" width="7.125" style="2" customWidth="1"/>
    <col min="13020" max="13036" width="13.375" style="2" customWidth="1"/>
    <col min="13037" max="13037" width="13.875" style="2" bestFit="1" customWidth="1"/>
    <col min="13038" max="13044" width="13.875" style="2" customWidth="1"/>
    <col min="13045" max="13045" width="13.75" style="2" bestFit="1" customWidth="1"/>
    <col min="13046" max="13046" width="7.125" style="2" customWidth="1"/>
    <col min="13047" max="13047" width="32.125" style="2" customWidth="1"/>
    <col min="13048" max="13060" width="10.875" style="2" customWidth="1"/>
    <col min="13061" max="13066" width="3.375" style="2" customWidth="1"/>
    <col min="13067" max="13068" width="4.625" style="2" customWidth="1"/>
    <col min="13069" max="13069" width="13.375" style="2"/>
    <col min="13070" max="13077" width="12.125" style="2" customWidth="1"/>
    <col min="13078" max="13231" width="13.375" style="2"/>
    <col min="13232" max="13232" width="19.625" style="2" customWidth="1"/>
    <col min="13233" max="13243" width="3.125" style="2" customWidth="1"/>
    <col min="13244" max="13251" width="13.375" style="2" customWidth="1"/>
    <col min="13252" max="13252" width="15.625" style="2" bestFit="1" customWidth="1"/>
    <col min="13253" max="13255" width="13.875" style="2" customWidth="1"/>
    <col min="13256" max="13256" width="14.125" style="2" bestFit="1" customWidth="1"/>
    <col min="13257" max="13260" width="32.125" style="2" customWidth="1"/>
    <col min="13261" max="13268" width="13.375" style="2" customWidth="1"/>
    <col min="13269" max="13272" width="13.875" style="2" customWidth="1"/>
    <col min="13273" max="13273" width="13.75" style="2" customWidth="1"/>
    <col min="13274" max="13274" width="13.375" style="2" customWidth="1"/>
    <col min="13275" max="13275" width="7.125" style="2" customWidth="1"/>
    <col min="13276" max="13292" width="13.375" style="2" customWidth="1"/>
    <col min="13293" max="13293" width="13.875" style="2" bestFit="1" customWidth="1"/>
    <col min="13294" max="13300" width="13.875" style="2" customWidth="1"/>
    <col min="13301" max="13301" width="13.75" style="2" bestFit="1" customWidth="1"/>
    <col min="13302" max="13302" width="7.125" style="2" customWidth="1"/>
    <col min="13303" max="13303" width="32.125" style="2" customWidth="1"/>
    <col min="13304" max="13316" width="10.875" style="2" customWidth="1"/>
    <col min="13317" max="13322" width="3.375" style="2" customWidth="1"/>
    <col min="13323" max="13324" width="4.625" style="2" customWidth="1"/>
    <col min="13325" max="13325" width="13.375" style="2"/>
    <col min="13326" max="13333" width="12.125" style="2" customWidth="1"/>
    <col min="13334" max="13487" width="13.375" style="2"/>
    <col min="13488" max="13488" width="19.625" style="2" customWidth="1"/>
    <col min="13489" max="13499" width="3.125" style="2" customWidth="1"/>
    <col min="13500" max="13507" width="13.375" style="2" customWidth="1"/>
    <col min="13508" max="13508" width="15.625" style="2" bestFit="1" customWidth="1"/>
    <col min="13509" max="13511" width="13.875" style="2" customWidth="1"/>
    <col min="13512" max="13512" width="14.125" style="2" bestFit="1" customWidth="1"/>
    <col min="13513" max="13516" width="32.125" style="2" customWidth="1"/>
    <col min="13517" max="13524" width="13.375" style="2" customWidth="1"/>
    <col min="13525" max="13528" width="13.875" style="2" customWidth="1"/>
    <col min="13529" max="13529" width="13.75" style="2" customWidth="1"/>
    <col min="13530" max="13530" width="13.375" style="2" customWidth="1"/>
    <col min="13531" max="13531" width="7.125" style="2" customWidth="1"/>
    <col min="13532" max="13548" width="13.375" style="2" customWidth="1"/>
    <col min="13549" max="13549" width="13.875" style="2" bestFit="1" customWidth="1"/>
    <col min="13550" max="13556" width="13.875" style="2" customWidth="1"/>
    <col min="13557" max="13557" width="13.75" style="2" bestFit="1" customWidth="1"/>
    <col min="13558" max="13558" width="7.125" style="2" customWidth="1"/>
    <col min="13559" max="13559" width="32.125" style="2" customWidth="1"/>
    <col min="13560" max="13572" width="10.875" style="2" customWidth="1"/>
    <col min="13573" max="13578" width="3.375" style="2" customWidth="1"/>
    <col min="13579" max="13580" width="4.625" style="2" customWidth="1"/>
    <col min="13581" max="13581" width="13.375" style="2"/>
    <col min="13582" max="13589" width="12.125" style="2" customWidth="1"/>
    <col min="13590" max="13743" width="13.375" style="2"/>
    <col min="13744" max="13744" width="19.625" style="2" customWidth="1"/>
    <col min="13745" max="13755" width="3.125" style="2" customWidth="1"/>
    <col min="13756" max="13763" width="13.375" style="2" customWidth="1"/>
    <col min="13764" max="13764" width="15.625" style="2" bestFit="1" customWidth="1"/>
    <col min="13765" max="13767" width="13.875" style="2" customWidth="1"/>
    <col min="13768" max="13768" width="14.125" style="2" bestFit="1" customWidth="1"/>
    <col min="13769" max="13772" width="32.125" style="2" customWidth="1"/>
    <col min="13773" max="13780" width="13.375" style="2" customWidth="1"/>
    <col min="13781" max="13784" width="13.875" style="2" customWidth="1"/>
    <col min="13785" max="13785" width="13.75" style="2" customWidth="1"/>
    <col min="13786" max="13786" width="13.375" style="2" customWidth="1"/>
    <col min="13787" max="13787" width="7.125" style="2" customWidth="1"/>
    <col min="13788" max="13804" width="13.375" style="2" customWidth="1"/>
    <col min="13805" max="13805" width="13.875" style="2" bestFit="1" customWidth="1"/>
    <col min="13806" max="13812" width="13.875" style="2" customWidth="1"/>
    <col min="13813" max="13813" width="13.75" style="2" bestFit="1" customWidth="1"/>
    <col min="13814" max="13814" width="7.125" style="2" customWidth="1"/>
    <col min="13815" max="13815" width="32.125" style="2" customWidth="1"/>
    <col min="13816" max="13828" width="10.875" style="2" customWidth="1"/>
    <col min="13829" max="13834" width="3.375" style="2" customWidth="1"/>
    <col min="13835" max="13836" width="4.625" style="2" customWidth="1"/>
    <col min="13837" max="13837" width="13.375" style="2"/>
    <col min="13838" max="13845" width="12.125" style="2" customWidth="1"/>
    <col min="13846" max="13999" width="13.375" style="2"/>
    <col min="14000" max="14000" width="19.625" style="2" customWidth="1"/>
    <col min="14001" max="14011" width="3.125" style="2" customWidth="1"/>
    <col min="14012" max="14019" width="13.375" style="2" customWidth="1"/>
    <col min="14020" max="14020" width="15.625" style="2" bestFit="1" customWidth="1"/>
    <col min="14021" max="14023" width="13.875" style="2" customWidth="1"/>
    <col min="14024" max="14024" width="14.125" style="2" bestFit="1" customWidth="1"/>
    <col min="14025" max="14028" width="32.125" style="2" customWidth="1"/>
    <col min="14029" max="14036" width="13.375" style="2" customWidth="1"/>
    <col min="14037" max="14040" width="13.875" style="2" customWidth="1"/>
    <col min="14041" max="14041" width="13.75" style="2" customWidth="1"/>
    <col min="14042" max="14042" width="13.375" style="2" customWidth="1"/>
    <col min="14043" max="14043" width="7.125" style="2" customWidth="1"/>
    <col min="14044" max="14060" width="13.375" style="2" customWidth="1"/>
    <col min="14061" max="14061" width="13.875" style="2" bestFit="1" customWidth="1"/>
    <col min="14062" max="14068" width="13.875" style="2" customWidth="1"/>
    <col min="14069" max="14069" width="13.75" style="2" bestFit="1" customWidth="1"/>
    <col min="14070" max="14070" width="7.125" style="2" customWidth="1"/>
    <col min="14071" max="14071" width="32.125" style="2" customWidth="1"/>
    <col min="14072" max="14084" width="10.875" style="2" customWidth="1"/>
    <col min="14085" max="14090" width="3.375" style="2" customWidth="1"/>
    <col min="14091" max="14092" width="4.625" style="2" customWidth="1"/>
    <col min="14093" max="14093" width="13.375" style="2"/>
    <col min="14094" max="14101" width="12.125" style="2" customWidth="1"/>
    <col min="14102" max="14255" width="13.375" style="2"/>
    <col min="14256" max="14256" width="19.625" style="2" customWidth="1"/>
    <col min="14257" max="14267" width="3.125" style="2" customWidth="1"/>
    <col min="14268" max="14275" width="13.375" style="2" customWidth="1"/>
    <col min="14276" max="14276" width="15.625" style="2" bestFit="1" customWidth="1"/>
    <col min="14277" max="14279" width="13.875" style="2" customWidth="1"/>
    <col min="14280" max="14280" width="14.125" style="2" bestFit="1" customWidth="1"/>
    <col min="14281" max="14284" width="32.125" style="2" customWidth="1"/>
    <col min="14285" max="14292" width="13.375" style="2" customWidth="1"/>
    <col min="14293" max="14296" width="13.875" style="2" customWidth="1"/>
    <col min="14297" max="14297" width="13.75" style="2" customWidth="1"/>
    <col min="14298" max="14298" width="13.375" style="2" customWidth="1"/>
    <col min="14299" max="14299" width="7.125" style="2" customWidth="1"/>
    <col min="14300" max="14316" width="13.375" style="2" customWidth="1"/>
    <col min="14317" max="14317" width="13.875" style="2" bestFit="1" customWidth="1"/>
    <col min="14318" max="14324" width="13.875" style="2" customWidth="1"/>
    <col min="14325" max="14325" width="13.75" style="2" bestFit="1" customWidth="1"/>
    <col min="14326" max="14326" width="7.125" style="2" customWidth="1"/>
    <col min="14327" max="14327" width="32.125" style="2" customWidth="1"/>
    <col min="14328" max="14340" width="10.875" style="2" customWidth="1"/>
    <col min="14341" max="14346" width="3.375" style="2" customWidth="1"/>
    <col min="14347" max="14348" width="4.625" style="2" customWidth="1"/>
    <col min="14349" max="14349" width="13.375" style="2"/>
    <col min="14350" max="14357" width="12.125" style="2" customWidth="1"/>
    <col min="14358" max="14511" width="13.375" style="2"/>
    <col min="14512" max="14512" width="19.625" style="2" customWidth="1"/>
    <col min="14513" max="14523" width="3.125" style="2" customWidth="1"/>
    <col min="14524" max="14531" width="13.375" style="2" customWidth="1"/>
    <col min="14532" max="14532" width="15.625" style="2" bestFit="1" customWidth="1"/>
    <col min="14533" max="14535" width="13.875" style="2" customWidth="1"/>
    <col min="14536" max="14536" width="14.125" style="2" bestFit="1" customWidth="1"/>
    <col min="14537" max="14540" width="32.125" style="2" customWidth="1"/>
    <col min="14541" max="14548" width="13.375" style="2" customWidth="1"/>
    <col min="14549" max="14552" width="13.875" style="2" customWidth="1"/>
    <col min="14553" max="14553" width="13.75" style="2" customWidth="1"/>
    <col min="14554" max="14554" width="13.375" style="2" customWidth="1"/>
    <col min="14555" max="14555" width="7.125" style="2" customWidth="1"/>
    <col min="14556" max="14572" width="13.375" style="2" customWidth="1"/>
    <col min="14573" max="14573" width="13.875" style="2" bestFit="1" customWidth="1"/>
    <col min="14574" max="14580" width="13.875" style="2" customWidth="1"/>
    <col min="14581" max="14581" width="13.75" style="2" bestFit="1" customWidth="1"/>
    <col min="14582" max="14582" width="7.125" style="2" customWidth="1"/>
    <col min="14583" max="14583" width="32.125" style="2" customWidth="1"/>
    <col min="14584" max="14596" width="10.875" style="2" customWidth="1"/>
    <col min="14597" max="14602" width="3.375" style="2" customWidth="1"/>
    <col min="14603" max="14604" width="4.625" style="2" customWidth="1"/>
    <col min="14605" max="14605" width="13.375" style="2"/>
    <col min="14606" max="14613" width="12.125" style="2" customWidth="1"/>
    <col min="14614" max="14767" width="13.375" style="2"/>
    <col min="14768" max="14768" width="19.625" style="2" customWidth="1"/>
    <col min="14769" max="14779" width="3.125" style="2" customWidth="1"/>
    <col min="14780" max="14787" width="13.375" style="2" customWidth="1"/>
    <col min="14788" max="14788" width="15.625" style="2" bestFit="1" customWidth="1"/>
    <col min="14789" max="14791" width="13.875" style="2" customWidth="1"/>
    <col min="14792" max="14792" width="14.125" style="2" bestFit="1" customWidth="1"/>
    <col min="14793" max="14796" width="32.125" style="2" customWidth="1"/>
    <col min="14797" max="14804" width="13.375" style="2" customWidth="1"/>
    <col min="14805" max="14808" width="13.875" style="2" customWidth="1"/>
    <col min="14809" max="14809" width="13.75" style="2" customWidth="1"/>
    <col min="14810" max="14810" width="13.375" style="2" customWidth="1"/>
    <col min="14811" max="14811" width="7.125" style="2" customWidth="1"/>
    <col min="14812" max="14828" width="13.375" style="2" customWidth="1"/>
    <col min="14829" max="14829" width="13.875" style="2" bestFit="1" customWidth="1"/>
    <col min="14830" max="14836" width="13.875" style="2" customWidth="1"/>
    <col min="14837" max="14837" width="13.75" style="2" bestFit="1" customWidth="1"/>
    <col min="14838" max="14838" width="7.125" style="2" customWidth="1"/>
    <col min="14839" max="14839" width="32.125" style="2" customWidth="1"/>
    <col min="14840" max="14852" width="10.875" style="2" customWidth="1"/>
    <col min="14853" max="14858" width="3.375" style="2" customWidth="1"/>
    <col min="14859" max="14860" width="4.625" style="2" customWidth="1"/>
    <col min="14861" max="14861" width="13.375" style="2"/>
    <col min="14862" max="14869" width="12.125" style="2" customWidth="1"/>
    <col min="14870" max="15023" width="13.375" style="2"/>
    <col min="15024" max="15024" width="19.625" style="2" customWidth="1"/>
    <col min="15025" max="15035" width="3.125" style="2" customWidth="1"/>
    <col min="15036" max="15043" width="13.375" style="2" customWidth="1"/>
    <col min="15044" max="15044" width="15.625" style="2" bestFit="1" customWidth="1"/>
    <col min="15045" max="15047" width="13.875" style="2" customWidth="1"/>
    <col min="15048" max="15048" width="14.125" style="2" bestFit="1" customWidth="1"/>
    <col min="15049" max="15052" width="32.125" style="2" customWidth="1"/>
    <col min="15053" max="15060" width="13.375" style="2" customWidth="1"/>
    <col min="15061" max="15064" width="13.875" style="2" customWidth="1"/>
    <col min="15065" max="15065" width="13.75" style="2" customWidth="1"/>
    <col min="15066" max="15066" width="13.375" style="2" customWidth="1"/>
    <col min="15067" max="15067" width="7.125" style="2" customWidth="1"/>
    <col min="15068" max="15084" width="13.375" style="2" customWidth="1"/>
    <col min="15085" max="15085" width="13.875" style="2" bestFit="1" customWidth="1"/>
    <col min="15086" max="15092" width="13.875" style="2" customWidth="1"/>
    <col min="15093" max="15093" width="13.75" style="2" bestFit="1" customWidth="1"/>
    <col min="15094" max="15094" width="7.125" style="2" customWidth="1"/>
    <col min="15095" max="15095" width="32.125" style="2" customWidth="1"/>
    <col min="15096" max="15108" width="10.875" style="2" customWidth="1"/>
    <col min="15109" max="15114" width="3.375" style="2" customWidth="1"/>
    <col min="15115" max="15116" width="4.625" style="2" customWidth="1"/>
    <col min="15117" max="15117" width="13.375" style="2"/>
    <col min="15118" max="15125" width="12.125" style="2" customWidth="1"/>
    <col min="15126" max="15279" width="13.375" style="2"/>
    <col min="15280" max="15280" width="19.625" style="2" customWidth="1"/>
    <col min="15281" max="15291" width="3.125" style="2" customWidth="1"/>
    <col min="15292" max="15299" width="13.375" style="2" customWidth="1"/>
    <col min="15300" max="15300" width="15.625" style="2" bestFit="1" customWidth="1"/>
    <col min="15301" max="15303" width="13.875" style="2" customWidth="1"/>
    <col min="15304" max="15304" width="14.125" style="2" bestFit="1" customWidth="1"/>
    <col min="15305" max="15308" width="32.125" style="2" customWidth="1"/>
    <col min="15309" max="15316" width="13.375" style="2" customWidth="1"/>
    <col min="15317" max="15320" width="13.875" style="2" customWidth="1"/>
    <col min="15321" max="15321" width="13.75" style="2" customWidth="1"/>
    <col min="15322" max="15322" width="13.375" style="2" customWidth="1"/>
    <col min="15323" max="15323" width="7.125" style="2" customWidth="1"/>
    <col min="15324" max="15340" width="13.375" style="2" customWidth="1"/>
    <col min="15341" max="15341" width="13.875" style="2" bestFit="1" customWidth="1"/>
    <col min="15342" max="15348" width="13.875" style="2" customWidth="1"/>
    <col min="15349" max="15349" width="13.75" style="2" bestFit="1" customWidth="1"/>
    <col min="15350" max="15350" width="7.125" style="2" customWidth="1"/>
    <col min="15351" max="15351" width="32.125" style="2" customWidth="1"/>
    <col min="15352" max="15364" width="10.875" style="2" customWidth="1"/>
    <col min="15365" max="15370" width="3.375" style="2" customWidth="1"/>
    <col min="15371" max="15372" width="4.625" style="2" customWidth="1"/>
    <col min="15373" max="15373" width="13.375" style="2"/>
    <col min="15374" max="15381" width="12.125" style="2" customWidth="1"/>
    <col min="15382" max="15535" width="13.375" style="2"/>
    <col min="15536" max="15536" width="19.625" style="2" customWidth="1"/>
    <col min="15537" max="15547" width="3.125" style="2" customWidth="1"/>
    <col min="15548" max="15555" width="13.375" style="2" customWidth="1"/>
    <col min="15556" max="15556" width="15.625" style="2" bestFit="1" customWidth="1"/>
    <col min="15557" max="15559" width="13.875" style="2" customWidth="1"/>
    <col min="15560" max="15560" width="14.125" style="2" bestFit="1" customWidth="1"/>
    <col min="15561" max="15564" width="32.125" style="2" customWidth="1"/>
    <col min="15565" max="15572" width="13.375" style="2" customWidth="1"/>
    <col min="15573" max="15576" width="13.875" style="2" customWidth="1"/>
    <col min="15577" max="15577" width="13.75" style="2" customWidth="1"/>
    <col min="15578" max="15578" width="13.375" style="2" customWidth="1"/>
    <col min="15579" max="15579" width="7.125" style="2" customWidth="1"/>
    <col min="15580" max="15596" width="13.375" style="2" customWidth="1"/>
    <col min="15597" max="15597" width="13.875" style="2" bestFit="1" customWidth="1"/>
    <col min="15598" max="15604" width="13.875" style="2" customWidth="1"/>
    <col min="15605" max="15605" width="13.75" style="2" bestFit="1" customWidth="1"/>
    <col min="15606" max="15606" width="7.125" style="2" customWidth="1"/>
    <col min="15607" max="15607" width="32.125" style="2" customWidth="1"/>
    <col min="15608" max="15620" width="10.875" style="2" customWidth="1"/>
    <col min="15621" max="15626" width="3.375" style="2" customWidth="1"/>
    <col min="15627" max="15628" width="4.625" style="2" customWidth="1"/>
    <col min="15629" max="15629" width="13.375" style="2"/>
    <col min="15630" max="15637" width="12.125" style="2" customWidth="1"/>
    <col min="15638" max="15791" width="13.375" style="2"/>
    <col min="15792" max="15792" width="19.625" style="2" customWidth="1"/>
    <col min="15793" max="15803" width="3.125" style="2" customWidth="1"/>
    <col min="15804" max="15811" width="13.375" style="2" customWidth="1"/>
    <col min="15812" max="15812" width="15.625" style="2" bestFit="1" customWidth="1"/>
    <col min="15813" max="15815" width="13.875" style="2" customWidth="1"/>
    <col min="15816" max="15816" width="14.125" style="2" bestFit="1" customWidth="1"/>
    <col min="15817" max="15820" width="32.125" style="2" customWidth="1"/>
    <col min="15821" max="15828" width="13.375" style="2" customWidth="1"/>
    <col min="15829" max="15832" width="13.875" style="2" customWidth="1"/>
    <col min="15833" max="15833" width="13.75" style="2" customWidth="1"/>
    <col min="15834" max="15834" width="13.375" style="2" customWidth="1"/>
    <col min="15835" max="15835" width="7.125" style="2" customWidth="1"/>
    <col min="15836" max="15852" width="13.375" style="2" customWidth="1"/>
    <col min="15853" max="15853" width="13.875" style="2" bestFit="1" customWidth="1"/>
    <col min="15854" max="15860" width="13.875" style="2" customWidth="1"/>
    <col min="15861" max="15861" width="13.75" style="2" bestFit="1" customWidth="1"/>
    <col min="15862" max="15862" width="7.125" style="2" customWidth="1"/>
    <col min="15863" max="15863" width="32.125" style="2" customWidth="1"/>
    <col min="15864" max="15876" width="10.875" style="2" customWidth="1"/>
    <col min="15877" max="15882" width="3.375" style="2" customWidth="1"/>
    <col min="15883" max="15884" width="4.625" style="2" customWidth="1"/>
    <col min="15885" max="15885" width="13.375" style="2"/>
    <col min="15886" max="15893" width="12.125" style="2" customWidth="1"/>
    <col min="15894" max="16047" width="13.375" style="2"/>
    <col min="16048" max="16048" width="19.625" style="2" customWidth="1"/>
    <col min="16049" max="16059" width="3.125" style="2" customWidth="1"/>
    <col min="16060" max="16067" width="13.375" style="2" customWidth="1"/>
    <col min="16068" max="16068" width="15.625" style="2" bestFit="1" customWidth="1"/>
    <col min="16069" max="16071" width="13.875" style="2" customWidth="1"/>
    <col min="16072" max="16072" width="14.125" style="2" bestFit="1" customWidth="1"/>
    <col min="16073" max="16076" width="32.125" style="2" customWidth="1"/>
    <col min="16077" max="16084" width="13.375" style="2" customWidth="1"/>
    <col min="16085" max="16088" width="13.875" style="2" customWidth="1"/>
    <col min="16089" max="16089" width="13.75" style="2" customWidth="1"/>
    <col min="16090" max="16090" width="13.375" style="2" customWidth="1"/>
    <col min="16091" max="16091" width="7.125" style="2" customWidth="1"/>
    <col min="16092" max="16108" width="13.375" style="2" customWidth="1"/>
    <col min="16109" max="16109" width="13.875" style="2" bestFit="1" customWidth="1"/>
    <col min="16110" max="16116" width="13.875" style="2" customWidth="1"/>
    <col min="16117" max="16117" width="13.75" style="2" bestFit="1" customWidth="1"/>
    <col min="16118" max="16118" width="7.125" style="2" customWidth="1"/>
    <col min="16119" max="16119" width="32.125" style="2" customWidth="1"/>
    <col min="16120" max="16132" width="10.875" style="2" customWidth="1"/>
    <col min="16133" max="16138" width="3.375" style="2" customWidth="1"/>
    <col min="16139" max="16140" width="4.625" style="2" customWidth="1"/>
    <col min="16141" max="16141" width="13.375" style="2"/>
    <col min="16142" max="16149" width="12.125" style="2" customWidth="1"/>
    <col min="16150" max="16384" width="13.375" style="2"/>
  </cols>
  <sheetData>
    <row r="1" spans="1:26" ht="17.2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ht="20.100000000000001" customHeight="1" x14ac:dyDescent="0.2">
      <c r="A2" s="3"/>
      <c r="B2" s="2"/>
      <c r="C2" s="2"/>
      <c r="D2" s="2"/>
      <c r="E2" s="2"/>
      <c r="F2" s="2"/>
      <c r="G2" s="2"/>
      <c r="H2" s="3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6" ht="20.100000000000001" customHeight="1" x14ac:dyDescent="0.2">
      <c r="A3" s="5" t="s">
        <v>2</v>
      </c>
      <c r="B3" s="2"/>
      <c r="C3" s="2"/>
      <c r="D3" s="2"/>
      <c r="E3" s="2"/>
      <c r="F3" s="2"/>
      <c r="G3" s="2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6" ht="20.100000000000001" customHeight="1" x14ac:dyDescent="0.2">
      <c r="A4" s="3" t="s">
        <v>116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6" t="s">
        <v>1</v>
      </c>
      <c r="Y4" s="4" t="s">
        <v>3</v>
      </c>
    </row>
    <row r="5" spans="1:26" ht="20.100000000000001" customHeight="1" x14ac:dyDescent="0.2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7"/>
      <c r="Y5" s="8"/>
    </row>
    <row r="6" spans="1:26" ht="20.100000000000001" customHeight="1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9" t="s">
        <v>4</v>
      </c>
      <c r="N6" s="9" t="s">
        <v>5</v>
      </c>
      <c r="O6" s="9" t="s">
        <v>6</v>
      </c>
      <c r="P6" s="9" t="s">
        <v>7</v>
      </c>
      <c r="Q6" s="9" t="s">
        <v>8</v>
      </c>
      <c r="R6" s="9" t="s">
        <v>9</v>
      </c>
      <c r="S6" s="9" t="s">
        <v>10</v>
      </c>
      <c r="T6" s="9" t="s">
        <v>11</v>
      </c>
      <c r="U6" s="9" t="s">
        <v>12</v>
      </c>
      <c r="V6" s="9" t="s">
        <v>13</v>
      </c>
      <c r="W6" s="9" t="s">
        <v>14</v>
      </c>
      <c r="X6" s="9" t="s">
        <v>15</v>
      </c>
      <c r="Y6" s="9" t="s">
        <v>16</v>
      </c>
    </row>
    <row r="7" spans="1:26" ht="20.100000000000001" customHeight="1" x14ac:dyDescent="0.15">
      <c r="A7" s="10" t="s">
        <v>17</v>
      </c>
      <c r="B7" s="11"/>
      <c r="C7" s="11"/>
      <c r="D7" s="11"/>
      <c r="E7" s="11"/>
      <c r="F7" s="11"/>
      <c r="G7" s="11"/>
      <c r="H7" s="12"/>
      <c r="I7" s="11"/>
      <c r="J7" s="12"/>
      <c r="K7" s="11"/>
      <c r="L7" s="12"/>
      <c r="M7" s="105" t="s">
        <v>18</v>
      </c>
      <c r="N7" s="106"/>
      <c r="O7" s="106"/>
      <c r="P7" s="106"/>
      <c r="Q7" s="106"/>
      <c r="R7" s="106"/>
      <c r="S7" s="106"/>
      <c r="T7" s="106"/>
      <c r="U7" s="107"/>
      <c r="V7" s="108" t="s">
        <v>19</v>
      </c>
      <c r="W7" s="106"/>
      <c r="X7" s="106"/>
      <c r="Y7" s="106"/>
      <c r="Z7" s="91"/>
    </row>
    <row r="8" spans="1:26" ht="20.100000000000001" customHeight="1" x14ac:dyDescent="0.15">
      <c r="A8" s="13"/>
      <c r="B8" s="14" t="s">
        <v>20</v>
      </c>
      <c r="C8" s="2"/>
      <c r="D8" s="2"/>
      <c r="E8" s="2"/>
      <c r="F8" s="2"/>
      <c r="G8" s="2"/>
      <c r="H8" s="15" t="s">
        <v>21</v>
      </c>
      <c r="I8" s="2"/>
      <c r="J8" s="15" t="s">
        <v>22</v>
      </c>
      <c r="K8" s="2"/>
      <c r="L8" s="15" t="s">
        <v>23</v>
      </c>
      <c r="M8" s="100" t="s">
        <v>24</v>
      </c>
      <c r="N8" s="101"/>
      <c r="O8" s="101"/>
      <c r="P8" s="101" t="s">
        <v>25</v>
      </c>
      <c r="Q8" s="101"/>
      <c r="R8" s="102"/>
      <c r="S8" s="102" t="s">
        <v>26</v>
      </c>
      <c r="T8" s="103"/>
      <c r="U8" s="104"/>
      <c r="V8" s="16"/>
      <c r="W8" s="16"/>
      <c r="X8" s="16"/>
      <c r="Y8" s="17"/>
      <c r="Z8" s="91"/>
    </row>
    <row r="9" spans="1:26" ht="20.100000000000001" customHeight="1" thickBot="1" x14ac:dyDescent="0.2">
      <c r="A9" s="18" t="s">
        <v>27</v>
      </c>
      <c r="B9" s="19"/>
      <c r="C9" s="19"/>
      <c r="D9" s="19"/>
      <c r="E9" s="19"/>
      <c r="F9" s="19"/>
      <c r="G9" s="19"/>
      <c r="H9" s="20"/>
      <c r="I9" s="19"/>
      <c r="J9" s="20"/>
      <c r="K9" s="19"/>
      <c r="L9" s="20"/>
      <c r="M9" s="21" t="s">
        <v>28</v>
      </c>
      <c r="N9" s="22" t="s">
        <v>29</v>
      </c>
      <c r="O9" s="22" t="s">
        <v>30</v>
      </c>
      <c r="P9" s="22" t="s">
        <v>28</v>
      </c>
      <c r="Q9" s="22" t="s">
        <v>29</v>
      </c>
      <c r="R9" s="22" t="s">
        <v>30</v>
      </c>
      <c r="S9" s="22" t="s">
        <v>28</v>
      </c>
      <c r="T9" s="22" t="s">
        <v>29</v>
      </c>
      <c r="U9" s="23" t="s">
        <v>31</v>
      </c>
      <c r="V9" s="24" t="s">
        <v>28</v>
      </c>
      <c r="W9" s="24" t="s">
        <v>29</v>
      </c>
      <c r="X9" s="24" t="s">
        <v>32</v>
      </c>
      <c r="Y9" s="89" t="s">
        <v>33</v>
      </c>
      <c r="Z9" s="91"/>
    </row>
    <row r="10" spans="1:26" ht="18.95" customHeight="1" thickTop="1" x14ac:dyDescent="0.15">
      <c r="A10" s="25" t="s">
        <v>34</v>
      </c>
      <c r="B10" s="26">
        <v>1</v>
      </c>
      <c r="C10" s="27">
        <v>2</v>
      </c>
      <c r="D10" s="27">
        <v>3</v>
      </c>
      <c r="E10" s="27">
        <v>4</v>
      </c>
      <c r="F10" s="27">
        <v>5</v>
      </c>
      <c r="G10" s="28">
        <v>6</v>
      </c>
      <c r="H10" s="29">
        <v>7</v>
      </c>
      <c r="I10" s="28">
        <v>8</v>
      </c>
      <c r="J10" s="26">
        <v>9</v>
      </c>
      <c r="K10" s="30">
        <v>10</v>
      </c>
      <c r="L10" s="31">
        <v>11</v>
      </c>
      <c r="M10" s="32" t="s">
        <v>35</v>
      </c>
      <c r="N10" s="33" t="s">
        <v>36</v>
      </c>
      <c r="O10" s="33" t="s">
        <v>37</v>
      </c>
      <c r="P10" s="33" t="s">
        <v>38</v>
      </c>
      <c r="Q10" s="34">
        <v>52</v>
      </c>
      <c r="R10" s="35">
        <v>62</v>
      </c>
      <c r="S10" s="35">
        <v>72</v>
      </c>
      <c r="T10" s="35">
        <v>82</v>
      </c>
      <c r="U10" s="33">
        <v>92</v>
      </c>
      <c r="V10" s="35">
        <v>102</v>
      </c>
      <c r="W10" s="35" t="s">
        <v>39</v>
      </c>
      <c r="X10" s="35" t="s">
        <v>40</v>
      </c>
      <c r="Y10" s="90" t="s">
        <v>41</v>
      </c>
      <c r="Z10" s="91"/>
    </row>
    <row r="11" spans="1:26" ht="28.5" customHeight="1" x14ac:dyDescent="0.2">
      <c r="A11" s="36" t="s">
        <v>42</v>
      </c>
      <c r="B11" s="37">
        <v>1</v>
      </c>
      <c r="C11" s="38">
        <v>1</v>
      </c>
      <c r="D11" s="38">
        <v>0</v>
      </c>
      <c r="E11" s="38">
        <v>0</v>
      </c>
      <c r="F11" s="38">
        <v>0</v>
      </c>
      <c r="G11" s="39">
        <v>1</v>
      </c>
      <c r="H11" s="40">
        <v>0</v>
      </c>
      <c r="I11" s="41">
        <v>1</v>
      </c>
      <c r="J11" s="40">
        <v>0</v>
      </c>
      <c r="K11" s="41">
        <v>1</v>
      </c>
      <c r="L11" s="40">
        <v>0</v>
      </c>
      <c r="M11" s="42">
        <f t="shared" ref="M11:Y11" si="0">SUM(M12,M23:M84)</f>
        <v>3607908</v>
      </c>
      <c r="N11" s="43">
        <f t="shared" si="0"/>
        <v>71315</v>
      </c>
      <c r="O11" s="44">
        <f t="shared" si="0"/>
        <v>3679223</v>
      </c>
      <c r="P11" s="44">
        <f t="shared" si="0"/>
        <v>3586674</v>
      </c>
      <c r="Q11" s="44">
        <f t="shared" si="0"/>
        <v>77910</v>
      </c>
      <c r="R11" s="44">
        <f t="shared" si="0"/>
        <v>3664584</v>
      </c>
      <c r="S11" s="44">
        <f t="shared" si="0"/>
        <v>7194582</v>
      </c>
      <c r="T11" s="44">
        <f t="shared" si="0"/>
        <v>149225</v>
      </c>
      <c r="U11" s="44">
        <f t="shared" si="0"/>
        <v>7343807</v>
      </c>
      <c r="V11" s="44">
        <f t="shared" si="0"/>
        <v>3107566</v>
      </c>
      <c r="W11" s="44">
        <f t="shared" si="0"/>
        <v>70965</v>
      </c>
      <c r="X11" s="44">
        <f t="shared" si="0"/>
        <v>33549</v>
      </c>
      <c r="Y11" s="92">
        <f t="shared" si="0"/>
        <v>3212080</v>
      </c>
      <c r="Z11" s="91"/>
    </row>
    <row r="12" spans="1:26" ht="28.5" customHeight="1" x14ac:dyDescent="0.2">
      <c r="A12" s="45" t="s">
        <v>43</v>
      </c>
      <c r="B12" s="46">
        <v>1</v>
      </c>
      <c r="C12" s="47">
        <v>1</v>
      </c>
      <c r="D12" s="47">
        <v>1</v>
      </c>
      <c r="E12" s="47">
        <v>0</v>
      </c>
      <c r="F12" s="47">
        <v>0</v>
      </c>
      <c r="G12" s="48">
        <v>7</v>
      </c>
      <c r="H12" s="49">
        <v>0</v>
      </c>
      <c r="I12" s="50">
        <v>1</v>
      </c>
      <c r="J12" s="49">
        <v>0</v>
      </c>
      <c r="K12" s="50">
        <v>1</v>
      </c>
      <c r="L12" s="49">
        <v>0</v>
      </c>
      <c r="M12" s="93">
        <f>SUM(M13:M22)</f>
        <v>629269</v>
      </c>
      <c r="N12" s="94">
        <f>SUM(N13:N22)</f>
        <v>9674</v>
      </c>
      <c r="O12" s="95">
        <f>M12+N12</f>
        <v>638943</v>
      </c>
      <c r="P12" s="94">
        <f>SUM(P13:P22)</f>
        <v>630998</v>
      </c>
      <c r="Q12" s="94">
        <f>SUM(Q13:Q22)</f>
        <v>11473</v>
      </c>
      <c r="R12" s="95">
        <f>P12+Q12</f>
        <v>642471</v>
      </c>
      <c r="S12" s="51">
        <f>M12+P12</f>
        <v>1260267</v>
      </c>
      <c r="T12" s="51">
        <f>N12+Q12</f>
        <v>21147</v>
      </c>
      <c r="U12" s="52">
        <f>S12+T12</f>
        <v>1281414</v>
      </c>
      <c r="V12" s="94">
        <f>SUM(V13:V22)</f>
        <v>554911</v>
      </c>
      <c r="W12" s="94">
        <f>SUM(W13:W22)</f>
        <v>9843</v>
      </c>
      <c r="X12" s="96">
        <f>SUM(X13:X22)</f>
        <v>5288</v>
      </c>
      <c r="Y12" s="53">
        <f>V12+W12+X12</f>
        <v>570042</v>
      </c>
      <c r="Z12" s="91"/>
    </row>
    <row r="13" spans="1:26" ht="28.5" customHeight="1" x14ac:dyDescent="0.2">
      <c r="A13" s="54" t="s">
        <v>44</v>
      </c>
      <c r="B13" s="55">
        <v>1</v>
      </c>
      <c r="C13" s="56">
        <v>1</v>
      </c>
      <c r="D13" s="56">
        <v>1</v>
      </c>
      <c r="E13" s="56">
        <v>0</v>
      </c>
      <c r="F13" s="56">
        <v>1</v>
      </c>
      <c r="G13" s="57">
        <v>5</v>
      </c>
      <c r="H13" s="58">
        <v>0</v>
      </c>
      <c r="I13" s="59">
        <v>1</v>
      </c>
      <c r="J13" s="58">
        <v>0</v>
      </c>
      <c r="K13" s="59">
        <v>1</v>
      </c>
      <c r="L13" s="58">
        <v>0</v>
      </c>
      <c r="M13" s="60">
        <v>43273</v>
      </c>
      <c r="N13" s="61">
        <v>341</v>
      </c>
      <c r="O13" s="62">
        <f>M13+N13</f>
        <v>43614</v>
      </c>
      <c r="P13" s="61">
        <v>43871</v>
      </c>
      <c r="Q13" s="61">
        <v>433</v>
      </c>
      <c r="R13" s="62">
        <f>P13+Q13</f>
        <v>44304</v>
      </c>
      <c r="S13" s="63">
        <f>M13+P13</f>
        <v>87144</v>
      </c>
      <c r="T13" s="63">
        <f>N13+Q13</f>
        <v>774</v>
      </c>
      <c r="U13" s="64">
        <f>S13+T13</f>
        <v>87918</v>
      </c>
      <c r="V13" s="61">
        <v>36976</v>
      </c>
      <c r="W13" s="61">
        <v>296</v>
      </c>
      <c r="X13" s="65">
        <v>296</v>
      </c>
      <c r="Y13" s="66">
        <f>V13+W13+X13</f>
        <v>37568</v>
      </c>
      <c r="Z13" s="91"/>
    </row>
    <row r="14" spans="1:26" ht="28.5" customHeight="1" x14ac:dyDescent="0.2">
      <c r="A14" s="54" t="s">
        <v>45</v>
      </c>
      <c r="B14" s="55">
        <v>1</v>
      </c>
      <c r="C14" s="56">
        <v>1</v>
      </c>
      <c r="D14" s="56">
        <v>1</v>
      </c>
      <c r="E14" s="56">
        <v>0</v>
      </c>
      <c r="F14" s="56">
        <v>2</v>
      </c>
      <c r="G14" s="57">
        <v>3</v>
      </c>
      <c r="H14" s="58">
        <v>0</v>
      </c>
      <c r="I14" s="59">
        <v>1</v>
      </c>
      <c r="J14" s="58">
        <v>0</v>
      </c>
      <c r="K14" s="59">
        <v>1</v>
      </c>
      <c r="L14" s="58">
        <v>0</v>
      </c>
      <c r="M14" s="60">
        <v>72241</v>
      </c>
      <c r="N14" s="61">
        <v>858</v>
      </c>
      <c r="O14" s="62">
        <f t="shared" ref="O14:O78" si="1">M14+N14</f>
        <v>73099</v>
      </c>
      <c r="P14" s="61">
        <v>71938</v>
      </c>
      <c r="Q14" s="61">
        <v>1187</v>
      </c>
      <c r="R14" s="62">
        <f t="shared" ref="R14:R78" si="2">P14+Q14</f>
        <v>73125</v>
      </c>
      <c r="S14" s="63">
        <f t="shared" ref="S14:T78" si="3">M14+P14</f>
        <v>144179</v>
      </c>
      <c r="T14" s="63">
        <f t="shared" si="3"/>
        <v>2045</v>
      </c>
      <c r="U14" s="64">
        <f t="shared" ref="U14:U78" si="4">S14+T14</f>
        <v>146224</v>
      </c>
      <c r="V14" s="61">
        <v>63853</v>
      </c>
      <c r="W14" s="61">
        <v>827</v>
      </c>
      <c r="X14" s="65">
        <v>613</v>
      </c>
      <c r="Y14" s="66">
        <f t="shared" ref="Y14:Y78" si="5">V14+W14+X14</f>
        <v>65293</v>
      </c>
      <c r="Z14" s="91"/>
    </row>
    <row r="15" spans="1:26" ht="28.5" customHeight="1" x14ac:dyDescent="0.2">
      <c r="A15" s="54" t="s">
        <v>46</v>
      </c>
      <c r="B15" s="55">
        <v>1</v>
      </c>
      <c r="C15" s="56">
        <v>1</v>
      </c>
      <c r="D15" s="56">
        <v>1</v>
      </c>
      <c r="E15" s="56">
        <v>0</v>
      </c>
      <c r="F15" s="56">
        <v>3</v>
      </c>
      <c r="G15" s="57">
        <v>1</v>
      </c>
      <c r="H15" s="58">
        <v>0</v>
      </c>
      <c r="I15" s="59">
        <v>1</v>
      </c>
      <c r="J15" s="58">
        <v>0</v>
      </c>
      <c r="K15" s="59">
        <v>1</v>
      </c>
      <c r="L15" s="58">
        <v>0</v>
      </c>
      <c r="M15" s="60">
        <v>56465</v>
      </c>
      <c r="N15" s="61">
        <v>1058</v>
      </c>
      <c r="O15" s="62">
        <f t="shared" si="1"/>
        <v>57523</v>
      </c>
      <c r="P15" s="61">
        <v>56871</v>
      </c>
      <c r="Q15" s="61">
        <v>1433</v>
      </c>
      <c r="R15" s="62">
        <f t="shared" si="2"/>
        <v>58304</v>
      </c>
      <c r="S15" s="63">
        <f t="shared" si="3"/>
        <v>113336</v>
      </c>
      <c r="T15" s="63">
        <f t="shared" si="3"/>
        <v>2491</v>
      </c>
      <c r="U15" s="64">
        <f t="shared" si="4"/>
        <v>115827</v>
      </c>
      <c r="V15" s="61">
        <v>52833</v>
      </c>
      <c r="W15" s="61">
        <v>1188</v>
      </c>
      <c r="X15" s="65">
        <v>598</v>
      </c>
      <c r="Y15" s="97">
        <f t="shared" si="5"/>
        <v>54619</v>
      </c>
      <c r="Z15" s="91"/>
    </row>
    <row r="16" spans="1:26" ht="28.5" customHeight="1" x14ac:dyDescent="0.2">
      <c r="A16" s="54" t="s">
        <v>47</v>
      </c>
      <c r="B16" s="55">
        <v>1</v>
      </c>
      <c r="C16" s="56">
        <v>1</v>
      </c>
      <c r="D16" s="56">
        <v>1</v>
      </c>
      <c r="E16" s="56">
        <v>0</v>
      </c>
      <c r="F16" s="56">
        <v>4</v>
      </c>
      <c r="G16" s="57">
        <v>0</v>
      </c>
      <c r="H16" s="58">
        <v>0</v>
      </c>
      <c r="I16" s="59">
        <v>1</v>
      </c>
      <c r="J16" s="58">
        <v>0</v>
      </c>
      <c r="K16" s="59">
        <v>1</v>
      </c>
      <c r="L16" s="58">
        <v>0</v>
      </c>
      <c r="M16" s="60">
        <v>78977</v>
      </c>
      <c r="N16" s="61">
        <v>1306</v>
      </c>
      <c r="O16" s="62">
        <f t="shared" si="1"/>
        <v>80283</v>
      </c>
      <c r="P16" s="61">
        <v>79993</v>
      </c>
      <c r="Q16" s="61">
        <v>1490</v>
      </c>
      <c r="R16" s="62">
        <f t="shared" si="2"/>
        <v>81483</v>
      </c>
      <c r="S16" s="63">
        <f t="shared" si="3"/>
        <v>158970</v>
      </c>
      <c r="T16" s="63">
        <f t="shared" si="3"/>
        <v>2796</v>
      </c>
      <c r="U16" s="64">
        <f t="shared" si="4"/>
        <v>161766</v>
      </c>
      <c r="V16" s="61">
        <v>68817</v>
      </c>
      <c r="W16" s="61">
        <v>1110</v>
      </c>
      <c r="X16" s="65">
        <v>703</v>
      </c>
      <c r="Y16" s="97">
        <f t="shared" si="5"/>
        <v>70630</v>
      </c>
      <c r="Z16" s="91"/>
    </row>
    <row r="17" spans="1:26" ht="28.5" customHeight="1" x14ac:dyDescent="0.2">
      <c r="A17" s="54" t="s">
        <v>48</v>
      </c>
      <c r="B17" s="55">
        <v>1</v>
      </c>
      <c r="C17" s="56">
        <v>1</v>
      </c>
      <c r="D17" s="56">
        <v>1</v>
      </c>
      <c r="E17" s="56">
        <v>0</v>
      </c>
      <c r="F17" s="56">
        <v>5</v>
      </c>
      <c r="G17" s="57">
        <v>8</v>
      </c>
      <c r="H17" s="58">
        <v>0</v>
      </c>
      <c r="I17" s="59">
        <v>1</v>
      </c>
      <c r="J17" s="58">
        <v>0</v>
      </c>
      <c r="K17" s="59">
        <v>1</v>
      </c>
      <c r="L17" s="58">
        <v>0</v>
      </c>
      <c r="M17" s="60">
        <v>48739</v>
      </c>
      <c r="N17" s="61">
        <v>736</v>
      </c>
      <c r="O17" s="62">
        <f t="shared" si="1"/>
        <v>49475</v>
      </c>
      <c r="P17" s="61">
        <v>49115</v>
      </c>
      <c r="Q17" s="61">
        <v>831</v>
      </c>
      <c r="R17" s="62">
        <f t="shared" si="2"/>
        <v>49946</v>
      </c>
      <c r="S17" s="63">
        <f t="shared" si="3"/>
        <v>97854</v>
      </c>
      <c r="T17" s="63">
        <f t="shared" si="3"/>
        <v>1567</v>
      </c>
      <c r="U17" s="64">
        <f t="shared" si="4"/>
        <v>99421</v>
      </c>
      <c r="V17" s="61">
        <v>44348</v>
      </c>
      <c r="W17" s="61">
        <v>799</v>
      </c>
      <c r="X17" s="65">
        <v>378</v>
      </c>
      <c r="Y17" s="97">
        <f t="shared" si="5"/>
        <v>45525</v>
      </c>
      <c r="Z17" s="91"/>
    </row>
    <row r="18" spans="1:26" ht="28.5" customHeight="1" x14ac:dyDescent="0.2">
      <c r="A18" s="54" t="s">
        <v>49</v>
      </c>
      <c r="B18" s="55">
        <v>1</v>
      </c>
      <c r="C18" s="56">
        <v>1</v>
      </c>
      <c r="D18" s="56">
        <v>1</v>
      </c>
      <c r="E18" s="56">
        <v>0</v>
      </c>
      <c r="F18" s="56">
        <v>6</v>
      </c>
      <c r="G18" s="57">
        <v>6</v>
      </c>
      <c r="H18" s="58">
        <v>0</v>
      </c>
      <c r="I18" s="59">
        <v>1</v>
      </c>
      <c r="J18" s="58">
        <v>0</v>
      </c>
      <c r="K18" s="59">
        <v>1</v>
      </c>
      <c r="L18" s="58">
        <v>0</v>
      </c>
      <c r="M18" s="60">
        <v>47650</v>
      </c>
      <c r="N18" s="61">
        <v>1151</v>
      </c>
      <c r="O18" s="62">
        <f t="shared" si="1"/>
        <v>48801</v>
      </c>
      <c r="P18" s="61">
        <v>45952</v>
      </c>
      <c r="Q18" s="61">
        <v>1296</v>
      </c>
      <c r="R18" s="62">
        <f t="shared" si="2"/>
        <v>47248</v>
      </c>
      <c r="S18" s="63">
        <f t="shared" si="3"/>
        <v>93602</v>
      </c>
      <c r="T18" s="63">
        <f t="shared" si="3"/>
        <v>2447</v>
      </c>
      <c r="U18" s="64">
        <f t="shared" si="4"/>
        <v>96049</v>
      </c>
      <c r="V18" s="61">
        <v>42499</v>
      </c>
      <c r="W18" s="61">
        <v>1434</v>
      </c>
      <c r="X18" s="65">
        <v>421</v>
      </c>
      <c r="Y18" s="97">
        <f t="shared" si="5"/>
        <v>44354</v>
      </c>
      <c r="Z18" s="91"/>
    </row>
    <row r="19" spans="1:26" ht="28.5" customHeight="1" x14ac:dyDescent="0.2">
      <c r="A19" s="54" t="s">
        <v>50</v>
      </c>
      <c r="B19" s="55">
        <v>1</v>
      </c>
      <c r="C19" s="56">
        <v>1</v>
      </c>
      <c r="D19" s="56">
        <v>1</v>
      </c>
      <c r="E19" s="56">
        <v>0</v>
      </c>
      <c r="F19" s="56">
        <v>7</v>
      </c>
      <c r="G19" s="57">
        <v>4</v>
      </c>
      <c r="H19" s="58">
        <v>0</v>
      </c>
      <c r="I19" s="59">
        <v>1</v>
      </c>
      <c r="J19" s="58">
        <v>0</v>
      </c>
      <c r="K19" s="59">
        <v>1</v>
      </c>
      <c r="L19" s="58">
        <v>0</v>
      </c>
      <c r="M19" s="60">
        <v>76066</v>
      </c>
      <c r="N19" s="61">
        <v>1049</v>
      </c>
      <c r="O19" s="62">
        <f t="shared" si="1"/>
        <v>77115</v>
      </c>
      <c r="P19" s="61">
        <v>79877</v>
      </c>
      <c r="Q19" s="61">
        <v>1348</v>
      </c>
      <c r="R19" s="62">
        <f t="shared" si="2"/>
        <v>81225</v>
      </c>
      <c r="S19" s="63">
        <f t="shared" si="3"/>
        <v>155943</v>
      </c>
      <c r="T19" s="63">
        <f t="shared" si="3"/>
        <v>2397</v>
      </c>
      <c r="U19" s="64">
        <f t="shared" si="4"/>
        <v>158340</v>
      </c>
      <c r="V19" s="61">
        <v>69299</v>
      </c>
      <c r="W19" s="61">
        <v>1095</v>
      </c>
      <c r="X19" s="65">
        <v>566</v>
      </c>
      <c r="Y19" s="97">
        <f t="shared" si="5"/>
        <v>70960</v>
      </c>
      <c r="Z19" s="91"/>
    </row>
    <row r="20" spans="1:26" ht="28.5" customHeight="1" x14ac:dyDescent="0.2">
      <c r="A20" s="54" t="s">
        <v>51</v>
      </c>
      <c r="B20" s="55">
        <v>1</v>
      </c>
      <c r="C20" s="56">
        <v>1</v>
      </c>
      <c r="D20" s="56">
        <v>1</v>
      </c>
      <c r="E20" s="56">
        <v>0</v>
      </c>
      <c r="F20" s="56">
        <v>8</v>
      </c>
      <c r="G20" s="57">
        <v>2</v>
      </c>
      <c r="H20" s="58">
        <v>0</v>
      </c>
      <c r="I20" s="59">
        <v>1</v>
      </c>
      <c r="J20" s="58">
        <v>0</v>
      </c>
      <c r="K20" s="59">
        <v>1</v>
      </c>
      <c r="L20" s="58">
        <v>0</v>
      </c>
      <c r="M20" s="60">
        <v>90823</v>
      </c>
      <c r="N20" s="61">
        <v>1823</v>
      </c>
      <c r="O20" s="62">
        <f t="shared" si="1"/>
        <v>92646</v>
      </c>
      <c r="P20" s="61">
        <v>88657</v>
      </c>
      <c r="Q20" s="61">
        <v>1970</v>
      </c>
      <c r="R20" s="62">
        <f t="shared" si="2"/>
        <v>90627</v>
      </c>
      <c r="S20" s="63">
        <f t="shared" si="3"/>
        <v>179480</v>
      </c>
      <c r="T20" s="63">
        <f t="shared" si="3"/>
        <v>3793</v>
      </c>
      <c r="U20" s="64">
        <f t="shared" si="4"/>
        <v>183273</v>
      </c>
      <c r="V20" s="61">
        <v>79891</v>
      </c>
      <c r="W20" s="61">
        <v>1926</v>
      </c>
      <c r="X20" s="65">
        <v>807</v>
      </c>
      <c r="Y20" s="97">
        <f t="shared" si="5"/>
        <v>82624</v>
      </c>
      <c r="Z20" s="91"/>
    </row>
    <row r="21" spans="1:26" ht="28.5" customHeight="1" x14ac:dyDescent="0.2">
      <c r="A21" s="54" t="s">
        <v>52</v>
      </c>
      <c r="B21" s="55">
        <v>1</v>
      </c>
      <c r="C21" s="56">
        <v>1</v>
      </c>
      <c r="D21" s="56">
        <v>1</v>
      </c>
      <c r="E21" s="56">
        <v>0</v>
      </c>
      <c r="F21" s="56">
        <v>9</v>
      </c>
      <c r="G21" s="57">
        <v>1</v>
      </c>
      <c r="H21" s="58">
        <v>0</v>
      </c>
      <c r="I21" s="59">
        <v>1</v>
      </c>
      <c r="J21" s="58">
        <v>0</v>
      </c>
      <c r="K21" s="59">
        <v>1</v>
      </c>
      <c r="L21" s="58">
        <v>0</v>
      </c>
      <c r="M21" s="60">
        <v>59440</v>
      </c>
      <c r="N21" s="61">
        <v>463</v>
      </c>
      <c r="O21" s="62">
        <f t="shared" si="1"/>
        <v>59903</v>
      </c>
      <c r="P21" s="61">
        <v>60297</v>
      </c>
      <c r="Q21" s="61">
        <v>656</v>
      </c>
      <c r="R21" s="62">
        <f t="shared" si="2"/>
        <v>60953</v>
      </c>
      <c r="S21" s="63">
        <f t="shared" si="3"/>
        <v>119737</v>
      </c>
      <c r="T21" s="63">
        <f t="shared" si="3"/>
        <v>1119</v>
      </c>
      <c r="U21" s="64">
        <f t="shared" si="4"/>
        <v>120856</v>
      </c>
      <c r="V21" s="61">
        <v>49121</v>
      </c>
      <c r="W21" s="61">
        <v>408</v>
      </c>
      <c r="X21" s="65">
        <v>441</v>
      </c>
      <c r="Y21" s="97">
        <f t="shared" si="5"/>
        <v>49970</v>
      </c>
      <c r="Z21" s="91"/>
    </row>
    <row r="22" spans="1:26" ht="28.5" customHeight="1" x14ac:dyDescent="0.2">
      <c r="A22" s="54" t="s">
        <v>53</v>
      </c>
      <c r="B22" s="55">
        <v>1</v>
      </c>
      <c r="C22" s="56">
        <v>1</v>
      </c>
      <c r="D22" s="56">
        <v>1</v>
      </c>
      <c r="E22" s="56">
        <v>1</v>
      </c>
      <c r="F22" s="56">
        <v>0</v>
      </c>
      <c r="G22" s="57">
        <v>4</v>
      </c>
      <c r="H22" s="58">
        <v>0</v>
      </c>
      <c r="I22" s="59">
        <v>1</v>
      </c>
      <c r="J22" s="58">
        <v>0</v>
      </c>
      <c r="K22" s="59">
        <v>1</v>
      </c>
      <c r="L22" s="58">
        <v>0</v>
      </c>
      <c r="M22" s="60">
        <v>55595</v>
      </c>
      <c r="N22" s="61">
        <v>889</v>
      </c>
      <c r="O22" s="62">
        <f t="shared" si="1"/>
        <v>56484</v>
      </c>
      <c r="P22" s="61">
        <v>54427</v>
      </c>
      <c r="Q22" s="61">
        <v>829</v>
      </c>
      <c r="R22" s="62">
        <f t="shared" si="2"/>
        <v>55256</v>
      </c>
      <c r="S22" s="63">
        <f t="shared" si="3"/>
        <v>110022</v>
      </c>
      <c r="T22" s="63">
        <f t="shared" si="3"/>
        <v>1718</v>
      </c>
      <c r="U22" s="64">
        <f t="shared" si="4"/>
        <v>111740</v>
      </c>
      <c r="V22" s="61">
        <v>47274</v>
      </c>
      <c r="W22" s="61">
        <v>760</v>
      </c>
      <c r="X22" s="65">
        <v>465</v>
      </c>
      <c r="Y22" s="97">
        <f t="shared" si="5"/>
        <v>48499</v>
      </c>
      <c r="Z22" s="91"/>
    </row>
    <row r="23" spans="1:26" ht="28.5" customHeight="1" x14ac:dyDescent="0.2">
      <c r="A23" s="54" t="s">
        <v>54</v>
      </c>
      <c r="B23" s="55">
        <v>1</v>
      </c>
      <c r="C23" s="56">
        <v>1</v>
      </c>
      <c r="D23" s="56">
        <v>2</v>
      </c>
      <c r="E23" s="56">
        <v>0</v>
      </c>
      <c r="F23" s="56">
        <v>1</v>
      </c>
      <c r="G23" s="57">
        <v>1</v>
      </c>
      <c r="H23" s="58">
        <v>0</v>
      </c>
      <c r="I23" s="59">
        <v>1</v>
      </c>
      <c r="J23" s="58">
        <v>0</v>
      </c>
      <c r="K23" s="59">
        <v>1</v>
      </c>
      <c r="L23" s="58">
        <v>0</v>
      </c>
      <c r="M23" s="60">
        <v>172672</v>
      </c>
      <c r="N23" s="61">
        <v>3578</v>
      </c>
      <c r="O23" s="62">
        <f t="shared" si="1"/>
        <v>176250</v>
      </c>
      <c r="P23" s="61">
        <v>172062</v>
      </c>
      <c r="Q23" s="61">
        <v>3342</v>
      </c>
      <c r="R23" s="62">
        <f t="shared" si="2"/>
        <v>175404</v>
      </c>
      <c r="S23" s="63">
        <f t="shared" si="3"/>
        <v>344734</v>
      </c>
      <c r="T23" s="63">
        <f t="shared" si="3"/>
        <v>6920</v>
      </c>
      <c r="U23" s="64">
        <f t="shared" si="4"/>
        <v>351654</v>
      </c>
      <c r="V23" s="61">
        <v>148664</v>
      </c>
      <c r="W23" s="61">
        <v>3966</v>
      </c>
      <c r="X23" s="65">
        <v>1387</v>
      </c>
      <c r="Y23" s="97">
        <f t="shared" si="5"/>
        <v>154017</v>
      </c>
      <c r="Z23" s="91"/>
    </row>
    <row r="24" spans="1:26" ht="28.5" customHeight="1" x14ac:dyDescent="0.2">
      <c r="A24" s="54" t="s">
        <v>55</v>
      </c>
      <c r="B24" s="55">
        <v>1</v>
      </c>
      <c r="C24" s="56">
        <v>1</v>
      </c>
      <c r="D24" s="56">
        <v>2</v>
      </c>
      <c r="E24" s="56">
        <v>0</v>
      </c>
      <c r="F24" s="56">
        <v>2</v>
      </c>
      <c r="G24" s="57">
        <v>0</v>
      </c>
      <c r="H24" s="58">
        <v>0</v>
      </c>
      <c r="I24" s="59">
        <v>1</v>
      </c>
      <c r="J24" s="58">
        <v>0</v>
      </c>
      <c r="K24" s="59">
        <v>1</v>
      </c>
      <c r="L24" s="58">
        <v>0</v>
      </c>
      <c r="M24" s="109">
        <v>98311</v>
      </c>
      <c r="N24" s="110">
        <v>1367</v>
      </c>
      <c r="O24" s="62">
        <f t="shared" si="1"/>
        <v>99678</v>
      </c>
      <c r="P24" s="110">
        <v>98504</v>
      </c>
      <c r="Q24" s="110">
        <v>1536</v>
      </c>
      <c r="R24" s="62">
        <f t="shared" si="2"/>
        <v>100040</v>
      </c>
      <c r="S24" s="63">
        <f t="shared" si="3"/>
        <v>196815</v>
      </c>
      <c r="T24" s="63">
        <f t="shared" si="3"/>
        <v>2903</v>
      </c>
      <c r="U24" s="64">
        <f t="shared" si="4"/>
        <v>199718</v>
      </c>
      <c r="V24" s="110">
        <v>82841</v>
      </c>
      <c r="W24" s="110">
        <v>1341</v>
      </c>
      <c r="X24" s="111">
        <v>809</v>
      </c>
      <c r="Y24" s="97">
        <f t="shared" si="5"/>
        <v>84991</v>
      </c>
      <c r="Z24" s="91"/>
    </row>
    <row r="25" spans="1:26" ht="28.5" customHeight="1" x14ac:dyDescent="0.2">
      <c r="A25" s="54" t="s">
        <v>56</v>
      </c>
      <c r="B25" s="55">
        <v>1</v>
      </c>
      <c r="C25" s="56">
        <v>1</v>
      </c>
      <c r="D25" s="56">
        <v>2</v>
      </c>
      <c r="E25" s="56">
        <v>0</v>
      </c>
      <c r="F25" s="56">
        <v>3</v>
      </c>
      <c r="G25" s="57">
        <v>8</v>
      </c>
      <c r="H25" s="58">
        <v>0</v>
      </c>
      <c r="I25" s="59">
        <v>1</v>
      </c>
      <c r="J25" s="58">
        <v>0</v>
      </c>
      <c r="K25" s="59">
        <v>1</v>
      </c>
      <c r="L25" s="58">
        <v>0</v>
      </c>
      <c r="M25" s="60">
        <v>287719</v>
      </c>
      <c r="N25" s="61">
        <v>14537</v>
      </c>
      <c r="O25" s="62">
        <f t="shared" si="1"/>
        <v>302256</v>
      </c>
      <c r="P25" s="61">
        <v>277787</v>
      </c>
      <c r="Q25" s="61">
        <v>15452</v>
      </c>
      <c r="R25" s="62">
        <f t="shared" si="2"/>
        <v>293239</v>
      </c>
      <c r="S25" s="63">
        <f t="shared" si="3"/>
        <v>565506</v>
      </c>
      <c r="T25" s="63">
        <f t="shared" si="3"/>
        <v>29989</v>
      </c>
      <c r="U25" s="64">
        <f t="shared" si="4"/>
        <v>595495</v>
      </c>
      <c r="V25" s="61">
        <v>255376</v>
      </c>
      <c r="W25" s="61">
        <v>14777</v>
      </c>
      <c r="X25" s="65">
        <v>4717</v>
      </c>
      <c r="Y25" s="97">
        <f t="shared" si="5"/>
        <v>274870</v>
      </c>
      <c r="Z25" s="91"/>
    </row>
    <row r="26" spans="1:26" ht="28.5" customHeight="1" x14ac:dyDescent="0.2">
      <c r="A26" s="54" t="s">
        <v>57</v>
      </c>
      <c r="B26" s="55">
        <v>1</v>
      </c>
      <c r="C26" s="56">
        <v>1</v>
      </c>
      <c r="D26" s="56">
        <v>2</v>
      </c>
      <c r="E26" s="56">
        <v>0</v>
      </c>
      <c r="F26" s="56">
        <v>6</v>
      </c>
      <c r="G26" s="57">
        <v>2</v>
      </c>
      <c r="H26" s="58">
        <v>0</v>
      </c>
      <c r="I26" s="59">
        <v>1</v>
      </c>
      <c r="J26" s="58">
        <v>0</v>
      </c>
      <c r="K26" s="59">
        <v>1</v>
      </c>
      <c r="L26" s="58">
        <v>0</v>
      </c>
      <c r="M26" s="60">
        <v>40491</v>
      </c>
      <c r="N26" s="61">
        <v>655</v>
      </c>
      <c r="O26" s="62">
        <f t="shared" si="1"/>
        <v>41146</v>
      </c>
      <c r="P26" s="61">
        <v>41034</v>
      </c>
      <c r="Q26" s="61">
        <v>656</v>
      </c>
      <c r="R26" s="62">
        <f t="shared" si="2"/>
        <v>41690</v>
      </c>
      <c r="S26" s="63">
        <f t="shared" si="3"/>
        <v>81525</v>
      </c>
      <c r="T26" s="63">
        <f t="shared" si="3"/>
        <v>1311</v>
      </c>
      <c r="U26" s="64">
        <f t="shared" si="4"/>
        <v>82836</v>
      </c>
      <c r="V26" s="61">
        <v>33344</v>
      </c>
      <c r="W26" s="61">
        <v>587</v>
      </c>
      <c r="X26" s="65">
        <v>253</v>
      </c>
      <c r="Y26" s="97">
        <f t="shared" si="5"/>
        <v>34184</v>
      </c>
      <c r="Z26" s="91"/>
    </row>
    <row r="27" spans="1:26" ht="28.5" customHeight="1" x14ac:dyDescent="0.2">
      <c r="A27" s="54" t="s">
        <v>58</v>
      </c>
      <c r="B27" s="55">
        <v>1</v>
      </c>
      <c r="C27" s="56">
        <v>1</v>
      </c>
      <c r="D27" s="56">
        <v>2</v>
      </c>
      <c r="E27" s="56">
        <v>0</v>
      </c>
      <c r="F27" s="56">
        <v>7</v>
      </c>
      <c r="G27" s="57">
        <v>1</v>
      </c>
      <c r="H27" s="58">
        <v>0</v>
      </c>
      <c r="I27" s="59">
        <v>1</v>
      </c>
      <c r="J27" s="58">
        <v>0</v>
      </c>
      <c r="K27" s="59">
        <v>1</v>
      </c>
      <c r="L27" s="58">
        <v>0</v>
      </c>
      <c r="M27" s="60">
        <v>31374</v>
      </c>
      <c r="N27" s="61">
        <v>175</v>
      </c>
      <c r="O27" s="62">
        <f t="shared" si="1"/>
        <v>31549</v>
      </c>
      <c r="P27" s="61">
        <v>32647</v>
      </c>
      <c r="Q27" s="61">
        <v>344</v>
      </c>
      <c r="R27" s="62">
        <f t="shared" si="2"/>
        <v>32991</v>
      </c>
      <c r="S27" s="63">
        <f t="shared" si="3"/>
        <v>64021</v>
      </c>
      <c r="T27" s="63">
        <f t="shared" si="3"/>
        <v>519</v>
      </c>
      <c r="U27" s="64">
        <f t="shared" si="4"/>
        <v>64540</v>
      </c>
      <c r="V27" s="61">
        <v>25983</v>
      </c>
      <c r="W27" s="61">
        <v>178</v>
      </c>
      <c r="X27" s="65">
        <v>223</v>
      </c>
      <c r="Y27" s="97">
        <f t="shared" si="5"/>
        <v>26384</v>
      </c>
      <c r="Z27" s="91"/>
    </row>
    <row r="28" spans="1:26" ht="28.5" customHeight="1" x14ac:dyDescent="0.2">
      <c r="A28" s="54" t="s">
        <v>59</v>
      </c>
      <c r="B28" s="55">
        <v>1</v>
      </c>
      <c r="C28" s="56">
        <v>1</v>
      </c>
      <c r="D28" s="56">
        <v>2</v>
      </c>
      <c r="E28" s="56">
        <v>0</v>
      </c>
      <c r="F28" s="56">
        <v>8</v>
      </c>
      <c r="G28" s="57">
        <v>9</v>
      </c>
      <c r="H28" s="58">
        <v>0</v>
      </c>
      <c r="I28" s="59">
        <v>1</v>
      </c>
      <c r="J28" s="58">
        <v>0</v>
      </c>
      <c r="K28" s="59">
        <v>1</v>
      </c>
      <c r="L28" s="58">
        <v>0</v>
      </c>
      <c r="M28" s="60">
        <v>168709</v>
      </c>
      <c r="N28" s="61">
        <v>2207</v>
      </c>
      <c r="O28" s="62">
        <f t="shared" si="1"/>
        <v>170916</v>
      </c>
      <c r="P28" s="61">
        <v>170584</v>
      </c>
      <c r="Q28" s="61">
        <v>2493</v>
      </c>
      <c r="R28" s="62">
        <f t="shared" si="2"/>
        <v>173077</v>
      </c>
      <c r="S28" s="63">
        <f t="shared" si="3"/>
        <v>339293</v>
      </c>
      <c r="T28" s="63">
        <f t="shared" si="3"/>
        <v>4700</v>
      </c>
      <c r="U28" s="64">
        <f t="shared" si="4"/>
        <v>343993</v>
      </c>
      <c r="V28" s="61">
        <v>152234</v>
      </c>
      <c r="W28" s="61">
        <v>2121</v>
      </c>
      <c r="X28" s="65">
        <v>1424</v>
      </c>
      <c r="Y28" s="97">
        <f t="shared" si="5"/>
        <v>155779</v>
      </c>
      <c r="Z28" s="91"/>
    </row>
    <row r="29" spans="1:26" ht="28.5" customHeight="1" x14ac:dyDescent="0.2">
      <c r="A29" s="54" t="s">
        <v>60</v>
      </c>
      <c r="B29" s="55">
        <v>1</v>
      </c>
      <c r="C29" s="56">
        <v>1</v>
      </c>
      <c r="D29" s="56">
        <v>2</v>
      </c>
      <c r="E29" s="56">
        <v>0</v>
      </c>
      <c r="F29" s="56">
        <v>9</v>
      </c>
      <c r="G29" s="57">
        <v>7</v>
      </c>
      <c r="H29" s="58">
        <v>0</v>
      </c>
      <c r="I29" s="59">
        <v>1</v>
      </c>
      <c r="J29" s="58">
        <v>0</v>
      </c>
      <c r="K29" s="59">
        <v>1</v>
      </c>
      <c r="L29" s="58">
        <v>0</v>
      </c>
      <c r="M29" s="60">
        <v>39796</v>
      </c>
      <c r="N29" s="61">
        <v>363</v>
      </c>
      <c r="O29" s="62">
        <f t="shared" si="1"/>
        <v>40159</v>
      </c>
      <c r="P29" s="61">
        <v>39712</v>
      </c>
      <c r="Q29" s="61">
        <v>422</v>
      </c>
      <c r="R29" s="62">
        <f t="shared" si="2"/>
        <v>40134</v>
      </c>
      <c r="S29" s="63">
        <f t="shared" si="3"/>
        <v>79508</v>
      </c>
      <c r="T29" s="63">
        <f t="shared" si="3"/>
        <v>785</v>
      </c>
      <c r="U29" s="64">
        <f t="shared" si="4"/>
        <v>80293</v>
      </c>
      <c r="V29" s="61">
        <v>33616</v>
      </c>
      <c r="W29" s="61">
        <v>306</v>
      </c>
      <c r="X29" s="65">
        <v>250</v>
      </c>
      <c r="Y29" s="97">
        <f t="shared" si="5"/>
        <v>34172</v>
      </c>
      <c r="Z29" s="91"/>
    </row>
    <row r="30" spans="1:26" ht="28.5" customHeight="1" x14ac:dyDescent="0.2">
      <c r="A30" s="54" t="s">
        <v>61</v>
      </c>
      <c r="B30" s="55">
        <v>1</v>
      </c>
      <c r="C30" s="56">
        <v>1</v>
      </c>
      <c r="D30" s="56">
        <v>2</v>
      </c>
      <c r="E30" s="56">
        <v>1</v>
      </c>
      <c r="F30" s="56">
        <v>0</v>
      </c>
      <c r="G30" s="57">
        <v>1</v>
      </c>
      <c r="H30" s="58">
        <v>0</v>
      </c>
      <c r="I30" s="59">
        <v>1</v>
      </c>
      <c r="J30" s="58">
        <v>0</v>
      </c>
      <c r="K30" s="59">
        <v>1</v>
      </c>
      <c r="L30" s="58">
        <v>0</v>
      </c>
      <c r="M30" s="60">
        <v>56320</v>
      </c>
      <c r="N30" s="61">
        <v>821</v>
      </c>
      <c r="O30" s="62">
        <f t="shared" si="1"/>
        <v>57141</v>
      </c>
      <c r="P30" s="61">
        <v>55980</v>
      </c>
      <c r="Q30" s="61">
        <v>796</v>
      </c>
      <c r="R30" s="62">
        <f t="shared" si="2"/>
        <v>56776</v>
      </c>
      <c r="S30" s="63">
        <f t="shared" si="3"/>
        <v>112300</v>
      </c>
      <c r="T30" s="63">
        <f t="shared" si="3"/>
        <v>1617</v>
      </c>
      <c r="U30" s="64">
        <f t="shared" si="4"/>
        <v>113917</v>
      </c>
      <c r="V30" s="61">
        <v>44132</v>
      </c>
      <c r="W30" s="61">
        <v>876</v>
      </c>
      <c r="X30" s="65">
        <v>374</v>
      </c>
      <c r="Y30" s="97">
        <f t="shared" si="5"/>
        <v>45382</v>
      </c>
      <c r="Z30" s="91"/>
    </row>
    <row r="31" spans="1:26" ht="28.5" customHeight="1" x14ac:dyDescent="0.2">
      <c r="A31" s="54" t="s">
        <v>62</v>
      </c>
      <c r="B31" s="55">
        <v>1</v>
      </c>
      <c r="C31" s="56">
        <v>1</v>
      </c>
      <c r="D31" s="56">
        <v>2</v>
      </c>
      <c r="E31" s="56">
        <v>1</v>
      </c>
      <c r="F31" s="56">
        <v>1</v>
      </c>
      <c r="G31" s="57">
        <v>9</v>
      </c>
      <c r="H31" s="58">
        <v>0</v>
      </c>
      <c r="I31" s="59">
        <v>1</v>
      </c>
      <c r="J31" s="58">
        <v>0</v>
      </c>
      <c r="K31" s="59">
        <v>1</v>
      </c>
      <c r="L31" s="58">
        <v>0</v>
      </c>
      <c r="M31" s="109">
        <v>38274</v>
      </c>
      <c r="N31" s="110">
        <v>1062</v>
      </c>
      <c r="O31" s="62">
        <f t="shared" si="1"/>
        <v>39336</v>
      </c>
      <c r="P31" s="110">
        <v>38562</v>
      </c>
      <c r="Q31" s="110">
        <v>1091</v>
      </c>
      <c r="R31" s="62">
        <f t="shared" si="2"/>
        <v>39653</v>
      </c>
      <c r="S31" s="63">
        <f t="shared" si="3"/>
        <v>76836</v>
      </c>
      <c r="T31" s="63">
        <f t="shared" si="3"/>
        <v>2153</v>
      </c>
      <c r="U31" s="64">
        <f t="shared" si="4"/>
        <v>78989</v>
      </c>
      <c r="V31" s="110">
        <v>32226</v>
      </c>
      <c r="W31" s="110">
        <v>962</v>
      </c>
      <c r="X31" s="111">
        <v>353</v>
      </c>
      <c r="Y31" s="97">
        <f t="shared" si="5"/>
        <v>33541</v>
      </c>
      <c r="Z31" s="91"/>
    </row>
    <row r="32" spans="1:26" ht="28.5" customHeight="1" x14ac:dyDescent="0.2">
      <c r="A32" s="54" t="s">
        <v>63</v>
      </c>
      <c r="B32" s="55">
        <v>1</v>
      </c>
      <c r="C32" s="56">
        <v>1</v>
      </c>
      <c r="D32" s="56">
        <v>2</v>
      </c>
      <c r="E32" s="56">
        <v>1</v>
      </c>
      <c r="F32" s="56">
        <v>2</v>
      </c>
      <c r="G32" s="57">
        <v>7</v>
      </c>
      <c r="H32" s="58">
        <v>0</v>
      </c>
      <c r="I32" s="59">
        <v>1</v>
      </c>
      <c r="J32" s="58">
        <v>0</v>
      </c>
      <c r="K32" s="59">
        <v>1</v>
      </c>
      <c r="L32" s="58">
        <v>0</v>
      </c>
      <c r="M32" s="60">
        <v>44246</v>
      </c>
      <c r="N32" s="61">
        <v>975</v>
      </c>
      <c r="O32" s="62">
        <f t="shared" si="1"/>
        <v>45221</v>
      </c>
      <c r="P32" s="61">
        <v>43879</v>
      </c>
      <c r="Q32" s="61">
        <v>853</v>
      </c>
      <c r="R32" s="62">
        <f t="shared" si="2"/>
        <v>44732</v>
      </c>
      <c r="S32" s="63">
        <f t="shared" si="3"/>
        <v>88125</v>
      </c>
      <c r="T32" s="63">
        <f t="shared" si="3"/>
        <v>1828</v>
      </c>
      <c r="U32" s="64">
        <f t="shared" si="4"/>
        <v>89953</v>
      </c>
      <c r="V32" s="61">
        <v>37243</v>
      </c>
      <c r="W32" s="61">
        <v>981</v>
      </c>
      <c r="X32" s="65">
        <v>327</v>
      </c>
      <c r="Y32" s="97">
        <f t="shared" si="5"/>
        <v>38551</v>
      </c>
      <c r="Z32" s="91"/>
    </row>
    <row r="33" spans="1:26" ht="28.5" customHeight="1" x14ac:dyDescent="0.2">
      <c r="A33" s="54" t="s">
        <v>64</v>
      </c>
      <c r="B33" s="55">
        <v>1</v>
      </c>
      <c r="C33" s="56">
        <v>1</v>
      </c>
      <c r="D33" s="56">
        <v>2</v>
      </c>
      <c r="E33" s="56">
        <v>1</v>
      </c>
      <c r="F33" s="56">
        <v>4</v>
      </c>
      <c r="G33" s="57">
        <v>3</v>
      </c>
      <c r="H33" s="58">
        <v>0</v>
      </c>
      <c r="I33" s="59">
        <v>1</v>
      </c>
      <c r="J33" s="58">
        <v>0</v>
      </c>
      <c r="K33" s="59">
        <v>1</v>
      </c>
      <c r="L33" s="58">
        <v>0</v>
      </c>
      <c r="M33" s="60">
        <v>116032</v>
      </c>
      <c r="N33" s="61">
        <v>1538</v>
      </c>
      <c r="O33" s="62">
        <f t="shared" si="1"/>
        <v>117570</v>
      </c>
      <c r="P33" s="61">
        <v>117079</v>
      </c>
      <c r="Q33" s="61">
        <v>1817</v>
      </c>
      <c r="R33" s="62">
        <f t="shared" si="2"/>
        <v>118896</v>
      </c>
      <c r="S33" s="63">
        <f t="shared" si="3"/>
        <v>233111</v>
      </c>
      <c r="T33" s="63">
        <f t="shared" si="3"/>
        <v>3355</v>
      </c>
      <c r="U33" s="64">
        <f t="shared" si="4"/>
        <v>236466</v>
      </c>
      <c r="V33" s="61">
        <v>101150</v>
      </c>
      <c r="W33" s="61">
        <v>1305</v>
      </c>
      <c r="X33" s="65">
        <v>1097</v>
      </c>
      <c r="Y33" s="97">
        <f t="shared" si="5"/>
        <v>103552</v>
      </c>
      <c r="Z33" s="91"/>
    </row>
    <row r="34" spans="1:26" ht="28.5" customHeight="1" x14ac:dyDescent="0.2">
      <c r="A34" s="54" t="s">
        <v>65</v>
      </c>
      <c r="B34" s="55">
        <v>1</v>
      </c>
      <c r="C34" s="56">
        <v>1</v>
      </c>
      <c r="D34" s="56">
        <v>2</v>
      </c>
      <c r="E34" s="56">
        <v>1</v>
      </c>
      <c r="F34" s="56">
        <v>5</v>
      </c>
      <c r="G34" s="57">
        <v>1</v>
      </c>
      <c r="H34" s="58">
        <v>0</v>
      </c>
      <c r="I34" s="59">
        <v>1</v>
      </c>
      <c r="J34" s="58">
        <v>0</v>
      </c>
      <c r="K34" s="59">
        <v>1</v>
      </c>
      <c r="L34" s="58">
        <v>0</v>
      </c>
      <c r="M34" s="60">
        <v>75980</v>
      </c>
      <c r="N34" s="61">
        <v>929</v>
      </c>
      <c r="O34" s="62">
        <f t="shared" si="1"/>
        <v>76909</v>
      </c>
      <c r="P34" s="61">
        <v>74980</v>
      </c>
      <c r="Q34" s="61">
        <v>1165</v>
      </c>
      <c r="R34" s="62">
        <f t="shared" si="2"/>
        <v>76145</v>
      </c>
      <c r="S34" s="63">
        <f t="shared" si="3"/>
        <v>150960</v>
      </c>
      <c r="T34" s="63">
        <f t="shared" si="3"/>
        <v>2094</v>
      </c>
      <c r="U34" s="64">
        <f t="shared" si="4"/>
        <v>153054</v>
      </c>
      <c r="V34" s="61">
        <v>65881</v>
      </c>
      <c r="W34" s="61">
        <v>876</v>
      </c>
      <c r="X34" s="65">
        <v>639</v>
      </c>
      <c r="Y34" s="97">
        <f t="shared" si="5"/>
        <v>67396</v>
      </c>
      <c r="Z34" s="91"/>
    </row>
    <row r="35" spans="1:26" ht="28.5" customHeight="1" x14ac:dyDescent="0.2">
      <c r="A35" s="54" t="s">
        <v>66</v>
      </c>
      <c r="B35" s="55">
        <v>1</v>
      </c>
      <c r="C35" s="56">
        <v>1</v>
      </c>
      <c r="D35" s="56">
        <v>2</v>
      </c>
      <c r="E35" s="56">
        <v>1</v>
      </c>
      <c r="F35" s="56">
        <v>6</v>
      </c>
      <c r="G35" s="57">
        <v>0</v>
      </c>
      <c r="H35" s="58">
        <v>0</v>
      </c>
      <c r="I35" s="59">
        <v>1</v>
      </c>
      <c r="J35" s="58">
        <v>0</v>
      </c>
      <c r="K35" s="59">
        <v>1</v>
      </c>
      <c r="L35" s="58">
        <v>0</v>
      </c>
      <c r="M35" s="60">
        <v>27118</v>
      </c>
      <c r="N35" s="61">
        <v>644</v>
      </c>
      <c r="O35" s="62">
        <f t="shared" si="1"/>
        <v>27762</v>
      </c>
      <c r="P35" s="61">
        <v>27140</v>
      </c>
      <c r="Q35" s="61">
        <v>539</v>
      </c>
      <c r="R35" s="62">
        <f t="shared" si="2"/>
        <v>27679</v>
      </c>
      <c r="S35" s="63">
        <f t="shared" si="3"/>
        <v>54258</v>
      </c>
      <c r="T35" s="63">
        <f t="shared" si="3"/>
        <v>1183</v>
      </c>
      <c r="U35" s="64">
        <f t="shared" si="4"/>
        <v>55441</v>
      </c>
      <c r="V35" s="61">
        <v>21487</v>
      </c>
      <c r="W35" s="61">
        <v>669</v>
      </c>
      <c r="X35" s="65">
        <v>203</v>
      </c>
      <c r="Y35" s="97">
        <f t="shared" si="5"/>
        <v>22359</v>
      </c>
      <c r="Z35" s="91"/>
    </row>
    <row r="36" spans="1:26" ht="28.5" customHeight="1" x14ac:dyDescent="0.2">
      <c r="A36" s="54" t="s">
        <v>67</v>
      </c>
      <c r="B36" s="55">
        <v>1</v>
      </c>
      <c r="C36" s="56">
        <v>1</v>
      </c>
      <c r="D36" s="56">
        <v>2</v>
      </c>
      <c r="E36" s="56">
        <v>1</v>
      </c>
      <c r="F36" s="56">
        <v>7</v>
      </c>
      <c r="G36" s="57">
        <v>8</v>
      </c>
      <c r="H36" s="58">
        <v>0</v>
      </c>
      <c r="I36" s="59">
        <v>1</v>
      </c>
      <c r="J36" s="58">
        <v>0</v>
      </c>
      <c r="K36" s="59">
        <v>1</v>
      </c>
      <c r="L36" s="58">
        <v>0</v>
      </c>
      <c r="M36" s="60">
        <v>58347</v>
      </c>
      <c r="N36" s="61">
        <v>663</v>
      </c>
      <c r="O36" s="62">
        <f t="shared" si="1"/>
        <v>59010</v>
      </c>
      <c r="P36" s="61">
        <v>59288</v>
      </c>
      <c r="Q36" s="61">
        <v>743</v>
      </c>
      <c r="R36" s="62">
        <f t="shared" si="2"/>
        <v>60031</v>
      </c>
      <c r="S36" s="63">
        <f t="shared" si="3"/>
        <v>117635</v>
      </c>
      <c r="T36" s="63">
        <f t="shared" si="3"/>
        <v>1406</v>
      </c>
      <c r="U36" s="64">
        <f t="shared" si="4"/>
        <v>119041</v>
      </c>
      <c r="V36" s="61">
        <v>47608</v>
      </c>
      <c r="W36" s="61">
        <v>617</v>
      </c>
      <c r="X36" s="65">
        <v>366</v>
      </c>
      <c r="Y36" s="97">
        <f t="shared" si="5"/>
        <v>48591</v>
      </c>
      <c r="Z36" s="91"/>
    </row>
    <row r="37" spans="1:26" ht="28.5" customHeight="1" x14ac:dyDescent="0.2">
      <c r="A37" s="54" t="s">
        <v>68</v>
      </c>
      <c r="B37" s="55">
        <v>1</v>
      </c>
      <c r="C37" s="56">
        <v>1</v>
      </c>
      <c r="D37" s="56">
        <v>2</v>
      </c>
      <c r="E37" s="56">
        <v>1</v>
      </c>
      <c r="F37" s="56">
        <v>8</v>
      </c>
      <c r="G37" s="57">
        <v>6</v>
      </c>
      <c r="H37" s="58">
        <v>0</v>
      </c>
      <c r="I37" s="59">
        <v>1</v>
      </c>
      <c r="J37" s="58">
        <v>0</v>
      </c>
      <c r="K37" s="59">
        <v>1</v>
      </c>
      <c r="L37" s="58">
        <v>0</v>
      </c>
      <c r="M37" s="60">
        <v>70907</v>
      </c>
      <c r="N37" s="61">
        <v>1275</v>
      </c>
      <c r="O37" s="62">
        <f t="shared" si="1"/>
        <v>72182</v>
      </c>
      <c r="P37" s="61">
        <v>71225</v>
      </c>
      <c r="Q37" s="61">
        <v>1289</v>
      </c>
      <c r="R37" s="62">
        <f t="shared" si="2"/>
        <v>72514</v>
      </c>
      <c r="S37" s="63">
        <f t="shared" si="3"/>
        <v>142132</v>
      </c>
      <c r="T37" s="63">
        <f t="shared" si="3"/>
        <v>2564</v>
      </c>
      <c r="U37" s="64">
        <f t="shared" si="4"/>
        <v>144696</v>
      </c>
      <c r="V37" s="61">
        <v>56451</v>
      </c>
      <c r="W37" s="61">
        <v>1177</v>
      </c>
      <c r="X37" s="65">
        <v>545</v>
      </c>
      <c r="Y37" s="97">
        <f t="shared" si="5"/>
        <v>58173</v>
      </c>
      <c r="Z37" s="91"/>
    </row>
    <row r="38" spans="1:26" ht="28.5" customHeight="1" x14ac:dyDescent="0.2">
      <c r="A38" s="54" t="s">
        <v>69</v>
      </c>
      <c r="B38" s="55">
        <v>1</v>
      </c>
      <c r="C38" s="56">
        <v>1</v>
      </c>
      <c r="D38" s="56">
        <v>2</v>
      </c>
      <c r="E38" s="56">
        <v>1</v>
      </c>
      <c r="F38" s="56">
        <v>9</v>
      </c>
      <c r="G38" s="57">
        <v>4</v>
      </c>
      <c r="H38" s="58">
        <v>0</v>
      </c>
      <c r="I38" s="59">
        <v>1</v>
      </c>
      <c r="J38" s="58">
        <v>0</v>
      </c>
      <c r="K38" s="59">
        <v>1</v>
      </c>
      <c r="L38" s="58">
        <v>0</v>
      </c>
      <c r="M38" s="60">
        <v>112159</v>
      </c>
      <c r="N38" s="61">
        <v>1247</v>
      </c>
      <c r="O38" s="62">
        <f t="shared" si="1"/>
        <v>113406</v>
      </c>
      <c r="P38" s="61">
        <v>113052</v>
      </c>
      <c r="Q38" s="61">
        <v>1634</v>
      </c>
      <c r="R38" s="62">
        <f t="shared" si="2"/>
        <v>114686</v>
      </c>
      <c r="S38" s="63">
        <f t="shared" si="3"/>
        <v>225211</v>
      </c>
      <c r="T38" s="63">
        <f t="shared" si="3"/>
        <v>2881</v>
      </c>
      <c r="U38" s="64">
        <f t="shared" si="4"/>
        <v>228092</v>
      </c>
      <c r="V38" s="61">
        <v>96222</v>
      </c>
      <c r="W38" s="61">
        <v>1219</v>
      </c>
      <c r="X38" s="65">
        <v>834</v>
      </c>
      <c r="Y38" s="97">
        <f t="shared" si="5"/>
        <v>98275</v>
      </c>
      <c r="Z38" s="91"/>
    </row>
    <row r="39" spans="1:26" ht="28.5" customHeight="1" x14ac:dyDescent="0.2">
      <c r="A39" s="54" t="s">
        <v>70</v>
      </c>
      <c r="B39" s="55">
        <v>1</v>
      </c>
      <c r="C39" s="56">
        <v>1</v>
      </c>
      <c r="D39" s="56">
        <v>2</v>
      </c>
      <c r="E39" s="56">
        <v>2</v>
      </c>
      <c r="F39" s="56">
        <v>1</v>
      </c>
      <c r="G39" s="57">
        <v>6</v>
      </c>
      <c r="H39" s="58">
        <v>0</v>
      </c>
      <c r="I39" s="59">
        <v>1</v>
      </c>
      <c r="J39" s="58">
        <v>0</v>
      </c>
      <c r="K39" s="59">
        <v>1</v>
      </c>
      <c r="L39" s="58">
        <v>0</v>
      </c>
      <c r="M39" s="60">
        <v>122690</v>
      </c>
      <c r="N39" s="110">
        <v>2674</v>
      </c>
      <c r="O39" s="62">
        <f t="shared" si="1"/>
        <v>125364</v>
      </c>
      <c r="P39" s="61">
        <v>118547</v>
      </c>
      <c r="Q39" s="61">
        <v>3129</v>
      </c>
      <c r="R39" s="62">
        <f t="shared" si="2"/>
        <v>121676</v>
      </c>
      <c r="S39" s="63">
        <f t="shared" si="3"/>
        <v>241237</v>
      </c>
      <c r="T39" s="63">
        <f t="shared" si="3"/>
        <v>5803</v>
      </c>
      <c r="U39" s="64">
        <f t="shared" si="4"/>
        <v>247040</v>
      </c>
      <c r="V39" s="61">
        <v>108728</v>
      </c>
      <c r="W39" s="61">
        <v>2490</v>
      </c>
      <c r="X39" s="65">
        <v>1601</v>
      </c>
      <c r="Y39" s="97">
        <f t="shared" si="5"/>
        <v>112819</v>
      </c>
      <c r="Z39" s="91"/>
    </row>
    <row r="40" spans="1:26" ht="28.5" customHeight="1" x14ac:dyDescent="0.2">
      <c r="A40" s="54" t="s">
        <v>71</v>
      </c>
      <c r="B40" s="55">
        <v>1</v>
      </c>
      <c r="C40" s="56">
        <v>1</v>
      </c>
      <c r="D40" s="56">
        <v>2</v>
      </c>
      <c r="E40" s="56">
        <v>2</v>
      </c>
      <c r="F40" s="56">
        <v>2</v>
      </c>
      <c r="G40" s="57">
        <v>4</v>
      </c>
      <c r="H40" s="58">
        <v>0</v>
      </c>
      <c r="I40" s="59">
        <v>1</v>
      </c>
      <c r="J40" s="58">
        <v>0</v>
      </c>
      <c r="K40" s="59">
        <v>1</v>
      </c>
      <c r="L40" s="58">
        <v>0</v>
      </c>
      <c r="M40" s="60">
        <v>166454</v>
      </c>
      <c r="N40" s="61">
        <v>2420</v>
      </c>
      <c r="O40" s="62">
        <f t="shared" si="1"/>
        <v>168874</v>
      </c>
      <c r="P40" s="61">
        <v>167271</v>
      </c>
      <c r="Q40" s="61">
        <v>3011</v>
      </c>
      <c r="R40" s="62">
        <f t="shared" si="2"/>
        <v>170282</v>
      </c>
      <c r="S40" s="63">
        <f t="shared" si="3"/>
        <v>333725</v>
      </c>
      <c r="T40" s="63">
        <f t="shared" si="3"/>
        <v>5431</v>
      </c>
      <c r="U40" s="64">
        <f t="shared" si="4"/>
        <v>339156</v>
      </c>
      <c r="V40" s="61">
        <v>144233</v>
      </c>
      <c r="W40" s="61">
        <v>2318</v>
      </c>
      <c r="X40" s="65">
        <v>1597</v>
      </c>
      <c r="Y40" s="97">
        <f t="shared" si="5"/>
        <v>148148</v>
      </c>
      <c r="Z40" s="91"/>
    </row>
    <row r="41" spans="1:26" ht="28.5" customHeight="1" x14ac:dyDescent="0.2">
      <c r="A41" s="54" t="s">
        <v>72</v>
      </c>
      <c r="B41" s="55">
        <v>1</v>
      </c>
      <c r="C41" s="56">
        <v>1</v>
      </c>
      <c r="D41" s="56">
        <v>2</v>
      </c>
      <c r="E41" s="56">
        <v>2</v>
      </c>
      <c r="F41" s="56">
        <v>3</v>
      </c>
      <c r="G41" s="57">
        <v>2</v>
      </c>
      <c r="H41" s="58">
        <v>0</v>
      </c>
      <c r="I41" s="59">
        <v>1</v>
      </c>
      <c r="J41" s="58">
        <v>0</v>
      </c>
      <c r="K41" s="59">
        <v>1</v>
      </c>
      <c r="L41" s="58">
        <v>0</v>
      </c>
      <c r="M41" s="60">
        <v>34952</v>
      </c>
      <c r="N41" s="61">
        <v>2638</v>
      </c>
      <c r="O41" s="62">
        <f t="shared" si="1"/>
        <v>37590</v>
      </c>
      <c r="P41" s="61">
        <v>33686</v>
      </c>
      <c r="Q41" s="61">
        <v>2624</v>
      </c>
      <c r="R41" s="62">
        <f t="shared" si="2"/>
        <v>36310</v>
      </c>
      <c r="S41" s="63">
        <f t="shared" si="3"/>
        <v>68638</v>
      </c>
      <c r="T41" s="63">
        <f t="shared" si="3"/>
        <v>5262</v>
      </c>
      <c r="U41" s="64">
        <f t="shared" si="4"/>
        <v>73900</v>
      </c>
      <c r="V41" s="61">
        <v>34036</v>
      </c>
      <c r="W41" s="61">
        <v>2825</v>
      </c>
      <c r="X41" s="65">
        <v>680</v>
      </c>
      <c r="Y41" s="97">
        <f t="shared" si="5"/>
        <v>37541</v>
      </c>
      <c r="Z41" s="91"/>
    </row>
    <row r="42" spans="1:26" ht="28.5" customHeight="1" x14ac:dyDescent="0.2">
      <c r="A42" s="54" t="s">
        <v>73</v>
      </c>
      <c r="B42" s="55">
        <v>1</v>
      </c>
      <c r="C42" s="56">
        <v>1</v>
      </c>
      <c r="D42" s="56">
        <v>2</v>
      </c>
      <c r="E42" s="56">
        <v>2</v>
      </c>
      <c r="F42" s="56">
        <v>4</v>
      </c>
      <c r="G42" s="57">
        <v>1</v>
      </c>
      <c r="H42" s="58">
        <v>0</v>
      </c>
      <c r="I42" s="59">
        <v>1</v>
      </c>
      <c r="J42" s="58">
        <v>0</v>
      </c>
      <c r="K42" s="59">
        <v>1</v>
      </c>
      <c r="L42" s="58">
        <v>0</v>
      </c>
      <c r="M42" s="60">
        <v>67405</v>
      </c>
      <c r="N42" s="61">
        <v>3060</v>
      </c>
      <c r="O42" s="62">
        <f t="shared" si="1"/>
        <v>70465</v>
      </c>
      <c r="P42" s="61">
        <v>63668</v>
      </c>
      <c r="Q42" s="61">
        <v>3187</v>
      </c>
      <c r="R42" s="62">
        <f t="shared" si="2"/>
        <v>66855</v>
      </c>
      <c r="S42" s="63">
        <f t="shared" si="3"/>
        <v>131073</v>
      </c>
      <c r="T42" s="63">
        <f t="shared" si="3"/>
        <v>6247</v>
      </c>
      <c r="U42" s="64">
        <f t="shared" si="4"/>
        <v>137320</v>
      </c>
      <c r="V42" s="61">
        <v>58428</v>
      </c>
      <c r="W42" s="61">
        <v>3366</v>
      </c>
      <c r="X42" s="65">
        <v>1031</v>
      </c>
      <c r="Y42" s="97">
        <f t="shared" si="5"/>
        <v>62825</v>
      </c>
      <c r="Z42" s="91"/>
    </row>
    <row r="43" spans="1:26" ht="28.5" customHeight="1" x14ac:dyDescent="0.2">
      <c r="A43" s="54" t="s">
        <v>74</v>
      </c>
      <c r="B43" s="55">
        <v>1</v>
      </c>
      <c r="C43" s="56">
        <v>1</v>
      </c>
      <c r="D43" s="56">
        <v>2</v>
      </c>
      <c r="E43" s="56">
        <v>2</v>
      </c>
      <c r="F43" s="56">
        <v>5</v>
      </c>
      <c r="G43" s="57">
        <v>9</v>
      </c>
      <c r="H43" s="58">
        <v>0</v>
      </c>
      <c r="I43" s="59">
        <v>1</v>
      </c>
      <c r="J43" s="58">
        <v>0</v>
      </c>
      <c r="K43" s="59">
        <v>1</v>
      </c>
      <c r="L43" s="58">
        <v>0</v>
      </c>
      <c r="M43" s="60">
        <v>73309</v>
      </c>
      <c r="N43" s="61">
        <v>782</v>
      </c>
      <c r="O43" s="62">
        <f t="shared" si="1"/>
        <v>74091</v>
      </c>
      <c r="P43" s="61">
        <v>74098</v>
      </c>
      <c r="Q43" s="61">
        <v>935</v>
      </c>
      <c r="R43" s="62">
        <f t="shared" si="2"/>
        <v>75033</v>
      </c>
      <c r="S43" s="63">
        <f t="shared" si="3"/>
        <v>147407</v>
      </c>
      <c r="T43" s="63">
        <f t="shared" si="3"/>
        <v>1717</v>
      </c>
      <c r="U43" s="64">
        <f t="shared" si="4"/>
        <v>149124</v>
      </c>
      <c r="V43" s="61">
        <v>62452</v>
      </c>
      <c r="W43" s="61">
        <v>778</v>
      </c>
      <c r="X43" s="65">
        <v>544</v>
      </c>
      <c r="Y43" s="97">
        <f t="shared" si="5"/>
        <v>63774</v>
      </c>
      <c r="Z43" s="91"/>
    </row>
    <row r="44" spans="1:26" ht="28.5" customHeight="1" x14ac:dyDescent="0.2">
      <c r="A44" s="54" t="s">
        <v>75</v>
      </c>
      <c r="B44" s="55">
        <v>1</v>
      </c>
      <c r="C44" s="56">
        <v>1</v>
      </c>
      <c r="D44" s="56">
        <v>2</v>
      </c>
      <c r="E44" s="56">
        <v>2</v>
      </c>
      <c r="F44" s="56">
        <v>7</v>
      </c>
      <c r="G44" s="57">
        <v>5</v>
      </c>
      <c r="H44" s="58">
        <v>0</v>
      </c>
      <c r="I44" s="59">
        <v>1</v>
      </c>
      <c r="J44" s="58">
        <v>0</v>
      </c>
      <c r="K44" s="59">
        <v>1</v>
      </c>
      <c r="L44" s="58">
        <v>0</v>
      </c>
      <c r="M44" s="60">
        <v>67803</v>
      </c>
      <c r="N44" s="61">
        <v>1544</v>
      </c>
      <c r="O44" s="62">
        <f t="shared" si="1"/>
        <v>69347</v>
      </c>
      <c r="P44" s="61">
        <v>65874</v>
      </c>
      <c r="Q44" s="61">
        <v>1689</v>
      </c>
      <c r="R44" s="62">
        <f t="shared" si="2"/>
        <v>67563</v>
      </c>
      <c r="S44" s="63">
        <f t="shared" si="3"/>
        <v>133677</v>
      </c>
      <c r="T44" s="63">
        <f t="shared" si="3"/>
        <v>3233</v>
      </c>
      <c r="U44" s="64">
        <f t="shared" si="4"/>
        <v>136910</v>
      </c>
      <c r="V44" s="61">
        <v>60289</v>
      </c>
      <c r="W44" s="61">
        <v>1769</v>
      </c>
      <c r="X44" s="65">
        <v>613</v>
      </c>
      <c r="Y44" s="97">
        <f t="shared" si="5"/>
        <v>62671</v>
      </c>
      <c r="Z44" s="91"/>
    </row>
    <row r="45" spans="1:26" ht="28.5" customHeight="1" x14ac:dyDescent="0.2">
      <c r="A45" s="54" t="s">
        <v>76</v>
      </c>
      <c r="B45" s="55">
        <v>1</v>
      </c>
      <c r="C45" s="56">
        <v>1</v>
      </c>
      <c r="D45" s="56">
        <v>2</v>
      </c>
      <c r="E45" s="56">
        <v>2</v>
      </c>
      <c r="F45" s="56">
        <v>8</v>
      </c>
      <c r="G45" s="57">
        <v>3</v>
      </c>
      <c r="H45" s="58">
        <v>0</v>
      </c>
      <c r="I45" s="59">
        <v>1</v>
      </c>
      <c r="J45" s="58">
        <v>0</v>
      </c>
      <c r="K45" s="59">
        <v>1</v>
      </c>
      <c r="L45" s="58">
        <v>0</v>
      </c>
      <c r="M45" s="68">
        <v>36825</v>
      </c>
      <c r="N45" s="69">
        <v>713</v>
      </c>
      <c r="O45" s="67">
        <f t="shared" si="1"/>
        <v>37538</v>
      </c>
      <c r="P45" s="70">
        <v>36969</v>
      </c>
      <c r="Q45" s="70">
        <v>914</v>
      </c>
      <c r="R45" s="67">
        <f t="shared" si="2"/>
        <v>37883</v>
      </c>
      <c r="S45" s="67">
        <f t="shared" si="3"/>
        <v>73794</v>
      </c>
      <c r="T45" s="67">
        <f t="shared" si="3"/>
        <v>1627</v>
      </c>
      <c r="U45" s="67">
        <f t="shared" si="4"/>
        <v>75421</v>
      </c>
      <c r="V45" s="70">
        <v>32377</v>
      </c>
      <c r="W45" s="70">
        <v>841</v>
      </c>
      <c r="X45" s="70">
        <v>344</v>
      </c>
      <c r="Y45" s="98">
        <f t="shared" si="5"/>
        <v>33562</v>
      </c>
      <c r="Z45" s="91"/>
    </row>
    <row r="46" spans="1:26" ht="28.5" customHeight="1" x14ac:dyDescent="0.2">
      <c r="A46" s="54" t="s">
        <v>77</v>
      </c>
      <c r="B46" s="55">
        <v>1</v>
      </c>
      <c r="C46" s="56">
        <v>1</v>
      </c>
      <c r="D46" s="56">
        <v>2</v>
      </c>
      <c r="E46" s="56">
        <v>2</v>
      </c>
      <c r="F46" s="56">
        <v>9</v>
      </c>
      <c r="G46" s="57">
        <v>1</v>
      </c>
      <c r="H46" s="58">
        <v>0</v>
      </c>
      <c r="I46" s="59">
        <v>1</v>
      </c>
      <c r="J46" s="58">
        <v>0</v>
      </c>
      <c r="K46" s="59">
        <v>1</v>
      </c>
      <c r="L46" s="58">
        <v>0</v>
      </c>
      <c r="M46" s="112">
        <v>40816</v>
      </c>
      <c r="N46" s="110">
        <v>1108</v>
      </c>
      <c r="O46" s="62">
        <f t="shared" si="1"/>
        <v>41924</v>
      </c>
      <c r="P46" s="110">
        <v>38407</v>
      </c>
      <c r="Q46" s="110">
        <v>1037</v>
      </c>
      <c r="R46" s="62">
        <f t="shared" si="2"/>
        <v>39444</v>
      </c>
      <c r="S46" s="63">
        <f t="shared" si="3"/>
        <v>79223</v>
      </c>
      <c r="T46" s="63">
        <f t="shared" si="3"/>
        <v>2145</v>
      </c>
      <c r="U46" s="72">
        <f t="shared" si="4"/>
        <v>81368</v>
      </c>
      <c r="V46" s="110">
        <v>38395</v>
      </c>
      <c r="W46" s="110">
        <v>834</v>
      </c>
      <c r="X46" s="113">
        <v>403</v>
      </c>
      <c r="Y46" s="97">
        <f t="shared" si="5"/>
        <v>39632</v>
      </c>
      <c r="Z46" s="91"/>
    </row>
    <row r="47" spans="1:26" ht="28.5" customHeight="1" x14ac:dyDescent="0.2">
      <c r="A47" s="54" t="s">
        <v>78</v>
      </c>
      <c r="B47" s="55">
        <v>1</v>
      </c>
      <c r="C47" s="56">
        <v>1</v>
      </c>
      <c r="D47" s="56">
        <v>2</v>
      </c>
      <c r="E47" s="56">
        <v>3</v>
      </c>
      <c r="F47" s="56">
        <v>0</v>
      </c>
      <c r="G47" s="57">
        <v>5</v>
      </c>
      <c r="H47" s="58">
        <v>0</v>
      </c>
      <c r="I47" s="59">
        <v>1</v>
      </c>
      <c r="J47" s="58">
        <v>0</v>
      </c>
      <c r="K47" s="59">
        <v>1</v>
      </c>
      <c r="L47" s="58">
        <v>0</v>
      </c>
      <c r="M47" s="109">
        <v>81189</v>
      </c>
      <c r="N47" s="110">
        <v>1293</v>
      </c>
      <c r="O47" s="62">
        <f t="shared" si="1"/>
        <v>82482</v>
      </c>
      <c r="P47" s="110">
        <v>80745</v>
      </c>
      <c r="Q47" s="110">
        <v>1540</v>
      </c>
      <c r="R47" s="62">
        <f t="shared" si="2"/>
        <v>82285</v>
      </c>
      <c r="S47" s="63">
        <f t="shared" si="3"/>
        <v>161934</v>
      </c>
      <c r="T47" s="63">
        <f t="shared" si="3"/>
        <v>2833</v>
      </c>
      <c r="U47" s="64">
        <f t="shared" si="4"/>
        <v>164767</v>
      </c>
      <c r="V47" s="110">
        <v>70432</v>
      </c>
      <c r="W47" s="110">
        <v>1342</v>
      </c>
      <c r="X47" s="111">
        <v>822</v>
      </c>
      <c r="Y47" s="97">
        <f t="shared" si="5"/>
        <v>72596</v>
      </c>
      <c r="Z47" s="91"/>
    </row>
    <row r="48" spans="1:26" ht="28.5" customHeight="1" x14ac:dyDescent="0.2">
      <c r="A48" s="54" t="s">
        <v>79</v>
      </c>
      <c r="B48" s="55">
        <v>1</v>
      </c>
      <c r="C48" s="56">
        <v>1</v>
      </c>
      <c r="D48" s="56">
        <v>2</v>
      </c>
      <c r="E48" s="56">
        <v>3</v>
      </c>
      <c r="F48" s="56">
        <v>1</v>
      </c>
      <c r="G48" s="57">
        <v>3</v>
      </c>
      <c r="H48" s="58">
        <v>0</v>
      </c>
      <c r="I48" s="59">
        <v>1</v>
      </c>
      <c r="J48" s="58">
        <v>0</v>
      </c>
      <c r="K48" s="59">
        <v>1</v>
      </c>
      <c r="L48" s="58">
        <v>0</v>
      </c>
      <c r="M48" s="60">
        <v>37086</v>
      </c>
      <c r="N48" s="61">
        <v>315</v>
      </c>
      <c r="O48" s="62">
        <f t="shared" si="1"/>
        <v>37401</v>
      </c>
      <c r="P48" s="61">
        <v>37576</v>
      </c>
      <c r="Q48" s="61">
        <v>289</v>
      </c>
      <c r="R48" s="62">
        <f t="shared" si="2"/>
        <v>37865</v>
      </c>
      <c r="S48" s="63">
        <f t="shared" si="3"/>
        <v>74662</v>
      </c>
      <c r="T48" s="63">
        <f t="shared" si="3"/>
        <v>604</v>
      </c>
      <c r="U48" s="64">
        <f t="shared" si="4"/>
        <v>75266</v>
      </c>
      <c r="V48" s="61">
        <v>31065</v>
      </c>
      <c r="W48" s="61">
        <v>247</v>
      </c>
      <c r="X48" s="65">
        <v>205</v>
      </c>
      <c r="Y48" s="97">
        <f t="shared" si="5"/>
        <v>31517</v>
      </c>
      <c r="Z48" s="91"/>
    </row>
    <row r="49" spans="1:26" ht="28.5" customHeight="1" x14ac:dyDescent="0.2">
      <c r="A49" s="54" t="s">
        <v>80</v>
      </c>
      <c r="B49" s="55">
        <v>1</v>
      </c>
      <c r="C49" s="56">
        <v>1</v>
      </c>
      <c r="D49" s="56">
        <v>2</v>
      </c>
      <c r="E49" s="56">
        <v>3</v>
      </c>
      <c r="F49" s="56">
        <v>2</v>
      </c>
      <c r="G49" s="57">
        <v>1</v>
      </c>
      <c r="H49" s="58">
        <v>0</v>
      </c>
      <c r="I49" s="59">
        <v>1</v>
      </c>
      <c r="J49" s="58">
        <v>0</v>
      </c>
      <c r="K49" s="59">
        <v>1</v>
      </c>
      <c r="L49" s="58">
        <v>0</v>
      </c>
      <c r="M49" s="60">
        <v>76026</v>
      </c>
      <c r="N49" s="61">
        <v>1048</v>
      </c>
      <c r="O49" s="62">
        <f t="shared" si="1"/>
        <v>77074</v>
      </c>
      <c r="P49" s="61">
        <v>75975</v>
      </c>
      <c r="Q49" s="61">
        <v>1192</v>
      </c>
      <c r="R49" s="62">
        <f t="shared" si="2"/>
        <v>77167</v>
      </c>
      <c r="S49" s="63">
        <f t="shared" si="3"/>
        <v>152001</v>
      </c>
      <c r="T49" s="63">
        <f t="shared" si="3"/>
        <v>2240</v>
      </c>
      <c r="U49" s="64">
        <f t="shared" si="4"/>
        <v>154241</v>
      </c>
      <c r="V49" s="61">
        <v>62778</v>
      </c>
      <c r="W49" s="61">
        <v>1041</v>
      </c>
      <c r="X49" s="65">
        <v>499</v>
      </c>
      <c r="Y49" s="97">
        <f t="shared" si="5"/>
        <v>64318</v>
      </c>
      <c r="Z49" s="91"/>
    </row>
    <row r="50" spans="1:26" ht="28.5" customHeight="1" x14ac:dyDescent="0.2">
      <c r="A50" s="54" t="s">
        <v>81</v>
      </c>
      <c r="B50" s="55">
        <v>1</v>
      </c>
      <c r="C50" s="56">
        <v>1</v>
      </c>
      <c r="D50" s="56">
        <v>2</v>
      </c>
      <c r="E50" s="56">
        <v>3</v>
      </c>
      <c r="F50" s="56">
        <v>3</v>
      </c>
      <c r="G50" s="57">
        <v>0</v>
      </c>
      <c r="H50" s="58">
        <v>0</v>
      </c>
      <c r="I50" s="59">
        <v>1</v>
      </c>
      <c r="J50" s="58">
        <v>0</v>
      </c>
      <c r="K50" s="59">
        <v>1</v>
      </c>
      <c r="L50" s="58">
        <v>0</v>
      </c>
      <c r="M50" s="60">
        <v>33486</v>
      </c>
      <c r="N50" s="61">
        <v>156</v>
      </c>
      <c r="O50" s="62">
        <f t="shared" si="1"/>
        <v>33642</v>
      </c>
      <c r="P50" s="61">
        <v>33688</v>
      </c>
      <c r="Q50" s="61">
        <v>263</v>
      </c>
      <c r="R50" s="62">
        <f t="shared" si="2"/>
        <v>33951</v>
      </c>
      <c r="S50" s="63">
        <f t="shared" si="3"/>
        <v>67174</v>
      </c>
      <c r="T50" s="63">
        <f t="shared" si="3"/>
        <v>419</v>
      </c>
      <c r="U50" s="64">
        <f t="shared" si="4"/>
        <v>67593</v>
      </c>
      <c r="V50" s="61">
        <v>28459</v>
      </c>
      <c r="W50" s="61">
        <v>127</v>
      </c>
      <c r="X50" s="65">
        <v>204</v>
      </c>
      <c r="Y50" s="97">
        <f t="shared" si="5"/>
        <v>28790</v>
      </c>
      <c r="Z50" s="91"/>
    </row>
    <row r="51" spans="1:26" ht="28.5" customHeight="1" x14ac:dyDescent="0.2">
      <c r="A51" s="54" t="s">
        <v>82</v>
      </c>
      <c r="B51" s="55">
        <v>1</v>
      </c>
      <c r="C51" s="56">
        <v>1</v>
      </c>
      <c r="D51" s="56">
        <v>2</v>
      </c>
      <c r="E51" s="56">
        <v>3</v>
      </c>
      <c r="F51" s="56">
        <v>4</v>
      </c>
      <c r="G51" s="57">
        <v>8</v>
      </c>
      <c r="H51" s="58">
        <v>0</v>
      </c>
      <c r="I51" s="59">
        <v>1</v>
      </c>
      <c r="J51" s="58">
        <v>0</v>
      </c>
      <c r="K51" s="59">
        <v>1</v>
      </c>
      <c r="L51" s="58">
        <v>0</v>
      </c>
      <c r="M51" s="60">
        <v>43904</v>
      </c>
      <c r="N51" s="61">
        <v>1426</v>
      </c>
      <c r="O51" s="62">
        <f t="shared" si="1"/>
        <v>45330</v>
      </c>
      <c r="P51" s="61">
        <v>40332</v>
      </c>
      <c r="Q51" s="61">
        <v>1447</v>
      </c>
      <c r="R51" s="62">
        <f t="shared" si="2"/>
        <v>41779</v>
      </c>
      <c r="S51" s="63">
        <f t="shared" si="3"/>
        <v>84236</v>
      </c>
      <c r="T51" s="63">
        <f t="shared" si="3"/>
        <v>2873</v>
      </c>
      <c r="U51" s="64">
        <f t="shared" si="4"/>
        <v>87109</v>
      </c>
      <c r="V51" s="61">
        <v>37218</v>
      </c>
      <c r="W51" s="61">
        <v>1321</v>
      </c>
      <c r="X51" s="65">
        <v>642</v>
      </c>
      <c r="Y51" s="97">
        <f t="shared" si="5"/>
        <v>39181</v>
      </c>
      <c r="Z51" s="91"/>
    </row>
    <row r="52" spans="1:26" ht="28.5" customHeight="1" x14ac:dyDescent="0.2">
      <c r="A52" s="54" t="s">
        <v>83</v>
      </c>
      <c r="B52" s="55">
        <v>1</v>
      </c>
      <c r="C52" s="56">
        <v>1</v>
      </c>
      <c r="D52" s="56">
        <v>2</v>
      </c>
      <c r="E52" s="56">
        <v>3</v>
      </c>
      <c r="F52" s="56">
        <v>5</v>
      </c>
      <c r="G52" s="57">
        <v>6</v>
      </c>
      <c r="H52" s="58">
        <v>0</v>
      </c>
      <c r="I52" s="59">
        <v>1</v>
      </c>
      <c r="J52" s="58">
        <v>0</v>
      </c>
      <c r="K52" s="59">
        <v>1</v>
      </c>
      <c r="L52" s="58">
        <v>0</v>
      </c>
      <c r="M52" s="60">
        <v>53967</v>
      </c>
      <c r="N52" s="61">
        <v>873</v>
      </c>
      <c r="O52" s="62">
        <f t="shared" si="1"/>
        <v>54840</v>
      </c>
      <c r="P52" s="61">
        <v>54429</v>
      </c>
      <c r="Q52" s="61">
        <v>1129</v>
      </c>
      <c r="R52" s="62">
        <f t="shared" si="2"/>
        <v>55558</v>
      </c>
      <c r="S52" s="63">
        <f t="shared" si="3"/>
        <v>108396</v>
      </c>
      <c r="T52" s="63">
        <f t="shared" si="3"/>
        <v>2002</v>
      </c>
      <c r="U52" s="64">
        <f t="shared" si="4"/>
        <v>110398</v>
      </c>
      <c r="V52" s="61">
        <v>48395</v>
      </c>
      <c r="W52" s="61">
        <v>935</v>
      </c>
      <c r="X52" s="65">
        <v>513</v>
      </c>
      <c r="Y52" s="97">
        <f t="shared" si="5"/>
        <v>49843</v>
      </c>
      <c r="Z52" s="91"/>
    </row>
    <row r="53" spans="1:26" ht="28.5" customHeight="1" x14ac:dyDescent="0.2">
      <c r="A53" s="54" t="s">
        <v>84</v>
      </c>
      <c r="B53" s="55">
        <v>1</v>
      </c>
      <c r="C53" s="56">
        <v>1</v>
      </c>
      <c r="D53" s="56">
        <v>2</v>
      </c>
      <c r="E53" s="56">
        <v>3</v>
      </c>
      <c r="F53" s="56">
        <v>7</v>
      </c>
      <c r="G53" s="57">
        <v>2</v>
      </c>
      <c r="H53" s="58">
        <v>0</v>
      </c>
      <c r="I53" s="59">
        <v>1</v>
      </c>
      <c r="J53" s="58">
        <v>0</v>
      </c>
      <c r="K53" s="59">
        <v>1</v>
      </c>
      <c r="L53" s="58">
        <v>0</v>
      </c>
      <c r="M53" s="60">
        <v>68838</v>
      </c>
      <c r="N53" s="61">
        <v>1721</v>
      </c>
      <c r="O53" s="62">
        <f t="shared" si="1"/>
        <v>70559</v>
      </c>
      <c r="P53" s="61">
        <v>66867</v>
      </c>
      <c r="Q53" s="61">
        <v>1738</v>
      </c>
      <c r="R53" s="62">
        <f t="shared" si="2"/>
        <v>68605</v>
      </c>
      <c r="S53" s="63">
        <f t="shared" si="3"/>
        <v>135705</v>
      </c>
      <c r="T53" s="63">
        <f t="shared" si="3"/>
        <v>3459</v>
      </c>
      <c r="U53" s="64">
        <f t="shared" si="4"/>
        <v>139164</v>
      </c>
      <c r="V53" s="61">
        <v>58836</v>
      </c>
      <c r="W53" s="61">
        <v>1453</v>
      </c>
      <c r="X53" s="65">
        <v>839</v>
      </c>
      <c r="Y53" s="97">
        <f t="shared" si="5"/>
        <v>61128</v>
      </c>
      <c r="Z53" s="91"/>
    </row>
    <row r="54" spans="1:26" ht="28.5" customHeight="1" x14ac:dyDescent="0.2">
      <c r="A54" s="54" t="s">
        <v>85</v>
      </c>
      <c r="B54" s="55">
        <v>1</v>
      </c>
      <c r="C54" s="56">
        <v>1</v>
      </c>
      <c r="D54" s="56">
        <v>2</v>
      </c>
      <c r="E54" s="56">
        <v>3</v>
      </c>
      <c r="F54" s="56">
        <v>8</v>
      </c>
      <c r="G54" s="57">
        <v>1</v>
      </c>
      <c r="H54" s="58">
        <v>0</v>
      </c>
      <c r="I54" s="59">
        <v>1</v>
      </c>
      <c r="J54" s="58">
        <v>0</v>
      </c>
      <c r="K54" s="59">
        <v>1</v>
      </c>
      <c r="L54" s="58">
        <v>0</v>
      </c>
      <c r="M54" s="60">
        <v>30843</v>
      </c>
      <c r="N54" s="61">
        <v>274</v>
      </c>
      <c r="O54" s="62">
        <f t="shared" si="1"/>
        <v>31117</v>
      </c>
      <c r="P54" s="61">
        <v>30993</v>
      </c>
      <c r="Q54" s="61">
        <v>237</v>
      </c>
      <c r="R54" s="62">
        <f t="shared" si="2"/>
        <v>31230</v>
      </c>
      <c r="S54" s="63">
        <f t="shared" si="3"/>
        <v>61836</v>
      </c>
      <c r="T54" s="63">
        <f t="shared" si="3"/>
        <v>511</v>
      </c>
      <c r="U54" s="64">
        <f t="shared" si="4"/>
        <v>62347</v>
      </c>
      <c r="V54" s="61">
        <v>26002</v>
      </c>
      <c r="W54" s="61">
        <v>252</v>
      </c>
      <c r="X54" s="65">
        <v>159</v>
      </c>
      <c r="Y54" s="97">
        <f t="shared" si="5"/>
        <v>26413</v>
      </c>
      <c r="Z54" s="91"/>
    </row>
    <row r="55" spans="1:26" ht="28.5" customHeight="1" x14ac:dyDescent="0.2">
      <c r="A55" s="54" t="s">
        <v>86</v>
      </c>
      <c r="B55" s="55">
        <v>1</v>
      </c>
      <c r="C55" s="56">
        <v>1</v>
      </c>
      <c r="D55" s="56">
        <v>2</v>
      </c>
      <c r="E55" s="56">
        <v>3</v>
      </c>
      <c r="F55" s="56">
        <v>9</v>
      </c>
      <c r="G55" s="57">
        <v>9</v>
      </c>
      <c r="H55" s="58">
        <v>0</v>
      </c>
      <c r="I55" s="59">
        <v>1</v>
      </c>
      <c r="J55" s="58">
        <v>0</v>
      </c>
      <c r="K55" s="59">
        <v>1</v>
      </c>
      <c r="L55" s="58">
        <v>0</v>
      </c>
      <c r="M55" s="60">
        <v>49763</v>
      </c>
      <c r="N55" s="61">
        <v>1258</v>
      </c>
      <c r="O55" s="62">
        <f t="shared" si="1"/>
        <v>51021</v>
      </c>
      <c r="P55" s="61">
        <v>49337</v>
      </c>
      <c r="Q55" s="61">
        <v>1187</v>
      </c>
      <c r="R55" s="62">
        <f t="shared" si="2"/>
        <v>50524</v>
      </c>
      <c r="S55" s="63">
        <f t="shared" si="3"/>
        <v>99100</v>
      </c>
      <c r="T55" s="63">
        <f t="shared" si="3"/>
        <v>2445</v>
      </c>
      <c r="U55" s="64">
        <f t="shared" si="4"/>
        <v>101545</v>
      </c>
      <c r="V55" s="61">
        <v>42883</v>
      </c>
      <c r="W55" s="61">
        <v>1239</v>
      </c>
      <c r="X55" s="65">
        <v>439</v>
      </c>
      <c r="Y55" s="97">
        <f t="shared" si="5"/>
        <v>44561</v>
      </c>
      <c r="Z55" s="91"/>
    </row>
    <row r="56" spans="1:26" ht="28.5" customHeight="1" x14ac:dyDescent="0.2">
      <c r="A56" s="54" t="s">
        <v>87</v>
      </c>
      <c r="B56" s="55">
        <v>1</v>
      </c>
      <c r="C56" s="56">
        <v>1</v>
      </c>
      <c r="D56" s="56">
        <v>2</v>
      </c>
      <c r="E56" s="56">
        <v>4</v>
      </c>
      <c r="F56" s="56">
        <v>0</v>
      </c>
      <c r="G56" s="57">
        <v>2</v>
      </c>
      <c r="H56" s="58">
        <v>0</v>
      </c>
      <c r="I56" s="59">
        <v>1</v>
      </c>
      <c r="J56" s="58">
        <v>0</v>
      </c>
      <c r="K56" s="59">
        <v>1</v>
      </c>
      <c r="L56" s="58">
        <v>0</v>
      </c>
      <c r="M56" s="60">
        <v>25884</v>
      </c>
      <c r="N56" s="61">
        <v>434</v>
      </c>
      <c r="O56" s="62">
        <f t="shared" si="1"/>
        <v>26318</v>
      </c>
      <c r="P56" s="61">
        <v>25612</v>
      </c>
      <c r="Q56" s="61">
        <v>471</v>
      </c>
      <c r="R56" s="62">
        <f t="shared" si="2"/>
        <v>26083</v>
      </c>
      <c r="S56" s="63">
        <f t="shared" si="3"/>
        <v>51496</v>
      </c>
      <c r="T56" s="63">
        <f t="shared" si="3"/>
        <v>905</v>
      </c>
      <c r="U56" s="64">
        <f t="shared" si="4"/>
        <v>52401</v>
      </c>
      <c r="V56" s="61">
        <v>21892</v>
      </c>
      <c r="W56" s="61">
        <v>366</v>
      </c>
      <c r="X56" s="65">
        <v>201</v>
      </c>
      <c r="Y56" s="97">
        <f t="shared" si="5"/>
        <v>22459</v>
      </c>
      <c r="Z56" s="91"/>
    </row>
    <row r="57" spans="1:26" ht="28.5" customHeight="1" x14ac:dyDescent="0.2">
      <c r="A57" s="54" t="s">
        <v>88</v>
      </c>
      <c r="B57" s="55">
        <v>1</v>
      </c>
      <c r="C57" s="56">
        <v>1</v>
      </c>
      <c r="D57" s="56">
        <v>2</v>
      </c>
      <c r="E57" s="56">
        <v>4</v>
      </c>
      <c r="F57" s="56">
        <v>1</v>
      </c>
      <c r="G57" s="57">
        <v>1</v>
      </c>
      <c r="H57" s="58">
        <v>0</v>
      </c>
      <c r="I57" s="59">
        <v>1</v>
      </c>
      <c r="J57" s="58">
        <v>0</v>
      </c>
      <c r="K57" s="59">
        <v>1</v>
      </c>
      <c r="L57" s="58">
        <v>0</v>
      </c>
      <c r="M57" s="60">
        <v>34385</v>
      </c>
      <c r="N57" s="61">
        <v>516</v>
      </c>
      <c r="O57" s="62">
        <f t="shared" si="1"/>
        <v>34901</v>
      </c>
      <c r="P57" s="61">
        <v>34626</v>
      </c>
      <c r="Q57" s="61">
        <v>534</v>
      </c>
      <c r="R57" s="62">
        <f t="shared" si="2"/>
        <v>35160</v>
      </c>
      <c r="S57" s="63">
        <f t="shared" si="3"/>
        <v>69011</v>
      </c>
      <c r="T57" s="63">
        <f t="shared" si="3"/>
        <v>1050</v>
      </c>
      <c r="U57" s="64">
        <f t="shared" si="4"/>
        <v>70061</v>
      </c>
      <c r="V57" s="61">
        <v>29437</v>
      </c>
      <c r="W57" s="61">
        <v>545</v>
      </c>
      <c r="X57" s="65">
        <v>292</v>
      </c>
      <c r="Y57" s="97">
        <f t="shared" si="5"/>
        <v>30274</v>
      </c>
      <c r="Z57" s="91"/>
    </row>
    <row r="58" spans="1:26" ht="28.5" customHeight="1" x14ac:dyDescent="0.2">
      <c r="A58" s="54" t="s">
        <v>89</v>
      </c>
      <c r="B58" s="55">
        <v>1</v>
      </c>
      <c r="C58" s="56">
        <v>1</v>
      </c>
      <c r="D58" s="56">
        <v>2</v>
      </c>
      <c r="E58" s="56">
        <v>4</v>
      </c>
      <c r="F58" s="56">
        <v>2</v>
      </c>
      <c r="G58" s="57">
        <v>9</v>
      </c>
      <c r="H58" s="58">
        <v>0</v>
      </c>
      <c r="I58" s="59">
        <v>1</v>
      </c>
      <c r="J58" s="58">
        <v>0</v>
      </c>
      <c r="K58" s="59">
        <v>1</v>
      </c>
      <c r="L58" s="58">
        <v>0</v>
      </c>
      <c r="M58" s="60">
        <v>27911</v>
      </c>
      <c r="N58" s="61">
        <v>313</v>
      </c>
      <c r="O58" s="62">
        <f t="shared" si="1"/>
        <v>28224</v>
      </c>
      <c r="P58" s="61">
        <v>27978</v>
      </c>
      <c r="Q58" s="61">
        <v>398</v>
      </c>
      <c r="R58" s="62">
        <f t="shared" si="2"/>
        <v>28376</v>
      </c>
      <c r="S58" s="63">
        <f t="shared" si="3"/>
        <v>55889</v>
      </c>
      <c r="T58" s="63">
        <f t="shared" si="3"/>
        <v>711</v>
      </c>
      <c r="U58" s="64">
        <f t="shared" si="4"/>
        <v>56600</v>
      </c>
      <c r="V58" s="61">
        <v>23022</v>
      </c>
      <c r="W58" s="61">
        <v>331</v>
      </c>
      <c r="X58" s="65">
        <v>188</v>
      </c>
      <c r="Y58" s="97">
        <f t="shared" si="5"/>
        <v>23541</v>
      </c>
      <c r="Z58" s="91"/>
    </row>
    <row r="59" spans="1:26" ht="28.5" customHeight="1" x14ac:dyDescent="0.2">
      <c r="A59" s="54" t="s">
        <v>90</v>
      </c>
      <c r="B59" s="55">
        <v>1</v>
      </c>
      <c r="C59" s="56">
        <v>1</v>
      </c>
      <c r="D59" s="56">
        <v>2</v>
      </c>
      <c r="E59" s="56">
        <v>4</v>
      </c>
      <c r="F59" s="56">
        <v>3</v>
      </c>
      <c r="G59" s="57">
        <v>7</v>
      </c>
      <c r="H59" s="58">
        <v>0</v>
      </c>
      <c r="I59" s="59">
        <v>1</v>
      </c>
      <c r="J59" s="58">
        <v>0</v>
      </c>
      <c r="K59" s="59">
        <v>1</v>
      </c>
      <c r="L59" s="58">
        <v>0</v>
      </c>
      <c r="M59" s="60">
        <v>35291</v>
      </c>
      <c r="N59" s="61">
        <v>627</v>
      </c>
      <c r="O59" s="62">
        <f t="shared" si="1"/>
        <v>35918</v>
      </c>
      <c r="P59" s="61">
        <v>34961</v>
      </c>
      <c r="Q59" s="61">
        <v>705</v>
      </c>
      <c r="R59" s="62">
        <f t="shared" si="2"/>
        <v>35666</v>
      </c>
      <c r="S59" s="63">
        <f t="shared" si="3"/>
        <v>70252</v>
      </c>
      <c r="T59" s="63">
        <f t="shared" si="3"/>
        <v>1332</v>
      </c>
      <c r="U59" s="64">
        <f t="shared" si="4"/>
        <v>71584</v>
      </c>
      <c r="V59" s="61">
        <v>28004</v>
      </c>
      <c r="W59" s="61">
        <v>569</v>
      </c>
      <c r="X59" s="65">
        <v>295</v>
      </c>
      <c r="Y59" s="97">
        <f t="shared" si="5"/>
        <v>28868</v>
      </c>
      <c r="Z59" s="91"/>
    </row>
    <row r="60" spans="1:26" ht="28.5" customHeight="1" x14ac:dyDescent="0.2">
      <c r="A60" s="54" t="s">
        <v>91</v>
      </c>
      <c r="B60" s="55">
        <v>1</v>
      </c>
      <c r="C60" s="56">
        <v>1</v>
      </c>
      <c r="D60" s="56">
        <v>2</v>
      </c>
      <c r="E60" s="56">
        <v>4</v>
      </c>
      <c r="F60" s="56">
        <v>5</v>
      </c>
      <c r="G60" s="57">
        <v>3</v>
      </c>
      <c r="H60" s="58">
        <v>0</v>
      </c>
      <c r="I60" s="59">
        <v>1</v>
      </c>
      <c r="J60" s="58">
        <v>0</v>
      </c>
      <c r="K60" s="59">
        <v>1</v>
      </c>
      <c r="L60" s="58">
        <v>0</v>
      </c>
      <c r="M60" s="60">
        <v>55545</v>
      </c>
      <c r="N60" s="61">
        <v>1085</v>
      </c>
      <c r="O60" s="62">
        <f t="shared" si="1"/>
        <v>56630</v>
      </c>
      <c r="P60" s="61">
        <v>55769</v>
      </c>
      <c r="Q60" s="61">
        <v>1154</v>
      </c>
      <c r="R60" s="62">
        <f t="shared" si="2"/>
        <v>56923</v>
      </c>
      <c r="S60" s="63">
        <f t="shared" si="3"/>
        <v>111314</v>
      </c>
      <c r="T60" s="63">
        <f t="shared" si="3"/>
        <v>2239</v>
      </c>
      <c r="U60" s="64">
        <f t="shared" si="4"/>
        <v>113553</v>
      </c>
      <c r="V60" s="61">
        <v>48715</v>
      </c>
      <c r="W60" s="61">
        <v>1044</v>
      </c>
      <c r="X60" s="65">
        <v>505</v>
      </c>
      <c r="Y60" s="97">
        <f t="shared" si="5"/>
        <v>50264</v>
      </c>
      <c r="Z60" s="91"/>
    </row>
    <row r="61" spans="1:26" ht="28.5" customHeight="1" x14ac:dyDescent="0.2">
      <c r="A61" s="74" t="s">
        <v>92</v>
      </c>
      <c r="B61" s="55">
        <v>1</v>
      </c>
      <c r="C61" s="56">
        <v>1</v>
      </c>
      <c r="D61" s="56">
        <v>2</v>
      </c>
      <c r="E61" s="56">
        <v>4</v>
      </c>
      <c r="F61" s="56">
        <v>6</v>
      </c>
      <c r="G61" s="57">
        <v>1</v>
      </c>
      <c r="H61" s="58">
        <v>0</v>
      </c>
      <c r="I61" s="59">
        <v>1</v>
      </c>
      <c r="J61" s="58">
        <v>0</v>
      </c>
      <c r="K61" s="59">
        <v>1</v>
      </c>
      <c r="L61" s="58">
        <v>0</v>
      </c>
      <c r="M61" s="60">
        <v>25877</v>
      </c>
      <c r="N61" s="61">
        <v>166</v>
      </c>
      <c r="O61" s="62">
        <f t="shared" si="1"/>
        <v>26043</v>
      </c>
      <c r="P61" s="61">
        <v>26004</v>
      </c>
      <c r="Q61" s="61">
        <v>210</v>
      </c>
      <c r="R61" s="62">
        <f t="shared" si="2"/>
        <v>26214</v>
      </c>
      <c r="S61" s="63">
        <f t="shared" si="3"/>
        <v>51881</v>
      </c>
      <c r="T61" s="63">
        <f t="shared" si="3"/>
        <v>376</v>
      </c>
      <c r="U61" s="64">
        <f t="shared" si="4"/>
        <v>52257</v>
      </c>
      <c r="V61" s="61">
        <v>20496</v>
      </c>
      <c r="W61" s="61">
        <v>155</v>
      </c>
      <c r="X61" s="65">
        <v>134</v>
      </c>
      <c r="Y61" s="97">
        <f t="shared" si="5"/>
        <v>20785</v>
      </c>
      <c r="Z61" s="91"/>
    </row>
    <row r="62" spans="1:26" ht="28.5" customHeight="1" x14ac:dyDescent="0.2">
      <c r="A62" s="54" t="s">
        <v>93</v>
      </c>
      <c r="B62" s="55">
        <v>1</v>
      </c>
      <c r="C62" s="56">
        <v>1</v>
      </c>
      <c r="D62" s="56">
        <v>3</v>
      </c>
      <c r="E62" s="56">
        <v>0</v>
      </c>
      <c r="F62" s="56">
        <v>1</v>
      </c>
      <c r="G62" s="57">
        <v>8</v>
      </c>
      <c r="H62" s="58">
        <v>0</v>
      </c>
      <c r="I62" s="59">
        <v>1</v>
      </c>
      <c r="J62" s="58">
        <v>0</v>
      </c>
      <c r="K62" s="59">
        <v>1</v>
      </c>
      <c r="L62" s="58">
        <v>0</v>
      </c>
      <c r="M62" s="60">
        <v>22307</v>
      </c>
      <c r="N62" s="61">
        <v>170</v>
      </c>
      <c r="O62" s="62">
        <f t="shared" si="1"/>
        <v>22477</v>
      </c>
      <c r="P62" s="61">
        <v>21858</v>
      </c>
      <c r="Q62" s="61">
        <v>166</v>
      </c>
      <c r="R62" s="62">
        <f t="shared" si="2"/>
        <v>22024</v>
      </c>
      <c r="S62" s="63">
        <f t="shared" si="3"/>
        <v>44165</v>
      </c>
      <c r="T62" s="63">
        <f t="shared" si="3"/>
        <v>336</v>
      </c>
      <c r="U62" s="64">
        <f t="shared" si="4"/>
        <v>44501</v>
      </c>
      <c r="V62" s="61">
        <v>17525</v>
      </c>
      <c r="W62" s="61">
        <v>143</v>
      </c>
      <c r="X62" s="65">
        <v>115</v>
      </c>
      <c r="Y62" s="97">
        <f t="shared" si="5"/>
        <v>17783</v>
      </c>
      <c r="Z62" s="91"/>
    </row>
    <row r="63" spans="1:26" ht="28.5" customHeight="1" x14ac:dyDescent="0.2">
      <c r="A63" s="54" t="s">
        <v>94</v>
      </c>
      <c r="B63" s="55">
        <v>1</v>
      </c>
      <c r="C63" s="56">
        <v>1</v>
      </c>
      <c r="D63" s="56">
        <v>3</v>
      </c>
      <c r="E63" s="56">
        <v>2</v>
      </c>
      <c r="F63" s="56">
        <v>4</v>
      </c>
      <c r="G63" s="57">
        <v>7</v>
      </c>
      <c r="H63" s="58">
        <v>0</v>
      </c>
      <c r="I63" s="59">
        <v>1</v>
      </c>
      <c r="J63" s="58">
        <v>0</v>
      </c>
      <c r="K63" s="59">
        <v>1</v>
      </c>
      <c r="L63" s="58">
        <v>0</v>
      </c>
      <c r="M63" s="60">
        <v>18834</v>
      </c>
      <c r="N63" s="61">
        <v>311</v>
      </c>
      <c r="O63" s="62">
        <f t="shared" si="1"/>
        <v>19145</v>
      </c>
      <c r="P63" s="61">
        <v>18805</v>
      </c>
      <c r="Q63" s="61">
        <v>293</v>
      </c>
      <c r="R63" s="62">
        <f t="shared" si="2"/>
        <v>19098</v>
      </c>
      <c r="S63" s="63">
        <f t="shared" si="3"/>
        <v>37639</v>
      </c>
      <c r="T63" s="63">
        <f t="shared" si="3"/>
        <v>604</v>
      </c>
      <c r="U63" s="64">
        <f t="shared" si="4"/>
        <v>38243</v>
      </c>
      <c r="V63" s="61">
        <v>15524</v>
      </c>
      <c r="W63" s="61">
        <v>274</v>
      </c>
      <c r="X63" s="65">
        <v>172</v>
      </c>
      <c r="Y63" s="97">
        <f t="shared" si="5"/>
        <v>15970</v>
      </c>
      <c r="Z63" s="91"/>
    </row>
    <row r="64" spans="1:26" ht="28.5" customHeight="1" x14ac:dyDescent="0.2">
      <c r="A64" s="54" t="s">
        <v>95</v>
      </c>
      <c r="B64" s="55">
        <v>1</v>
      </c>
      <c r="C64" s="56">
        <v>1</v>
      </c>
      <c r="D64" s="56">
        <v>3</v>
      </c>
      <c r="E64" s="56">
        <v>2</v>
      </c>
      <c r="F64" s="56">
        <v>6</v>
      </c>
      <c r="G64" s="57">
        <v>3</v>
      </c>
      <c r="H64" s="58">
        <v>0</v>
      </c>
      <c r="I64" s="59">
        <v>1</v>
      </c>
      <c r="J64" s="58">
        <v>0</v>
      </c>
      <c r="K64" s="59">
        <v>1</v>
      </c>
      <c r="L64" s="58">
        <v>0</v>
      </c>
      <c r="M64" s="109">
        <v>17115</v>
      </c>
      <c r="N64" s="110">
        <v>177</v>
      </c>
      <c r="O64" s="62">
        <f t="shared" si="1"/>
        <v>17292</v>
      </c>
      <c r="P64" s="110">
        <v>17147</v>
      </c>
      <c r="Q64" s="110">
        <v>251</v>
      </c>
      <c r="R64" s="62">
        <f t="shared" si="2"/>
        <v>17398</v>
      </c>
      <c r="S64" s="63">
        <f t="shared" si="3"/>
        <v>34262</v>
      </c>
      <c r="T64" s="63">
        <f t="shared" si="3"/>
        <v>428</v>
      </c>
      <c r="U64" s="64">
        <f t="shared" si="4"/>
        <v>34690</v>
      </c>
      <c r="V64" s="110">
        <v>15455</v>
      </c>
      <c r="W64" s="110">
        <v>186</v>
      </c>
      <c r="X64" s="111">
        <v>133</v>
      </c>
      <c r="Y64" s="97">
        <f t="shared" si="5"/>
        <v>15774</v>
      </c>
      <c r="Z64" s="91"/>
    </row>
    <row r="65" spans="1:26" ht="28.5" customHeight="1" x14ac:dyDescent="0.2">
      <c r="A65" s="54" t="s">
        <v>96</v>
      </c>
      <c r="B65" s="55">
        <v>1</v>
      </c>
      <c r="C65" s="56">
        <v>1</v>
      </c>
      <c r="D65" s="56">
        <v>3</v>
      </c>
      <c r="E65" s="56">
        <v>2</v>
      </c>
      <c r="F65" s="56">
        <v>7</v>
      </c>
      <c r="G65" s="57">
        <v>1</v>
      </c>
      <c r="H65" s="58">
        <v>0</v>
      </c>
      <c r="I65" s="59">
        <v>1</v>
      </c>
      <c r="J65" s="58">
        <v>0</v>
      </c>
      <c r="K65" s="59">
        <v>1</v>
      </c>
      <c r="L65" s="58">
        <v>0</v>
      </c>
      <c r="M65" s="60">
        <v>5903</v>
      </c>
      <c r="N65" s="61">
        <v>37</v>
      </c>
      <c r="O65" s="62">
        <f t="shared" si="1"/>
        <v>5940</v>
      </c>
      <c r="P65" s="61">
        <v>5895</v>
      </c>
      <c r="Q65" s="61">
        <v>69</v>
      </c>
      <c r="R65" s="62">
        <f t="shared" si="2"/>
        <v>5964</v>
      </c>
      <c r="S65" s="63">
        <f t="shared" si="3"/>
        <v>11798</v>
      </c>
      <c r="T65" s="63">
        <f t="shared" si="3"/>
        <v>106</v>
      </c>
      <c r="U65" s="64">
        <f t="shared" si="4"/>
        <v>11904</v>
      </c>
      <c r="V65" s="61">
        <v>4866</v>
      </c>
      <c r="W65" s="61">
        <v>43</v>
      </c>
      <c r="X65" s="65">
        <v>44</v>
      </c>
      <c r="Y65" s="97">
        <f t="shared" si="5"/>
        <v>4953</v>
      </c>
      <c r="Z65" s="91"/>
    </row>
    <row r="66" spans="1:26" ht="28.5" customHeight="1" x14ac:dyDescent="0.2">
      <c r="A66" s="54" t="s">
        <v>97</v>
      </c>
      <c r="B66" s="55">
        <v>1</v>
      </c>
      <c r="C66" s="56">
        <v>1</v>
      </c>
      <c r="D66" s="56">
        <v>3</v>
      </c>
      <c r="E66" s="56">
        <v>4</v>
      </c>
      <c r="F66" s="56">
        <v>1</v>
      </c>
      <c r="G66" s="57">
        <v>7</v>
      </c>
      <c r="H66" s="58">
        <v>0</v>
      </c>
      <c r="I66" s="59">
        <v>1</v>
      </c>
      <c r="J66" s="58">
        <v>0</v>
      </c>
      <c r="K66" s="59">
        <v>1</v>
      </c>
      <c r="L66" s="58">
        <v>0</v>
      </c>
      <c r="M66" s="60">
        <v>9149</v>
      </c>
      <c r="N66" s="61">
        <v>207</v>
      </c>
      <c r="O66" s="62">
        <f t="shared" si="1"/>
        <v>9356</v>
      </c>
      <c r="P66" s="61">
        <v>8763</v>
      </c>
      <c r="Q66" s="61">
        <v>167</v>
      </c>
      <c r="R66" s="62">
        <f t="shared" si="2"/>
        <v>8930</v>
      </c>
      <c r="S66" s="63">
        <f t="shared" si="3"/>
        <v>17912</v>
      </c>
      <c r="T66" s="63">
        <f t="shared" si="3"/>
        <v>374</v>
      </c>
      <c r="U66" s="64">
        <f t="shared" si="4"/>
        <v>18286</v>
      </c>
      <c r="V66" s="61">
        <v>6956</v>
      </c>
      <c r="W66" s="61">
        <v>235</v>
      </c>
      <c r="X66" s="65">
        <v>60</v>
      </c>
      <c r="Y66" s="97">
        <f t="shared" si="5"/>
        <v>7251</v>
      </c>
      <c r="Z66" s="91"/>
    </row>
    <row r="67" spans="1:26" ht="28.5" customHeight="1" x14ac:dyDescent="0.2">
      <c r="A67" s="54" t="s">
        <v>98</v>
      </c>
      <c r="B67" s="55">
        <v>1</v>
      </c>
      <c r="C67" s="56">
        <v>1</v>
      </c>
      <c r="D67" s="56">
        <v>3</v>
      </c>
      <c r="E67" s="56">
        <v>4</v>
      </c>
      <c r="F67" s="56">
        <v>2</v>
      </c>
      <c r="G67" s="57">
        <v>5</v>
      </c>
      <c r="H67" s="58">
        <v>0</v>
      </c>
      <c r="I67" s="59">
        <v>1</v>
      </c>
      <c r="J67" s="58">
        <v>0</v>
      </c>
      <c r="K67" s="59">
        <v>1</v>
      </c>
      <c r="L67" s="58">
        <v>0</v>
      </c>
      <c r="M67" s="60">
        <v>8817</v>
      </c>
      <c r="N67" s="61">
        <v>201</v>
      </c>
      <c r="O67" s="62">
        <f t="shared" si="1"/>
        <v>9018</v>
      </c>
      <c r="P67" s="61">
        <v>8864</v>
      </c>
      <c r="Q67" s="61">
        <v>170</v>
      </c>
      <c r="R67" s="62">
        <f t="shared" si="2"/>
        <v>9034</v>
      </c>
      <c r="S67" s="63">
        <f t="shared" si="3"/>
        <v>17681</v>
      </c>
      <c r="T67" s="63">
        <f t="shared" si="3"/>
        <v>371</v>
      </c>
      <c r="U67" s="64">
        <f t="shared" si="4"/>
        <v>18052</v>
      </c>
      <c r="V67" s="61">
        <v>7343</v>
      </c>
      <c r="W67" s="61">
        <v>248</v>
      </c>
      <c r="X67" s="65">
        <v>65</v>
      </c>
      <c r="Y67" s="97">
        <f t="shared" si="5"/>
        <v>7656</v>
      </c>
      <c r="Z67" s="91"/>
    </row>
    <row r="68" spans="1:26" ht="28.5" customHeight="1" x14ac:dyDescent="0.2">
      <c r="A68" s="54" t="s">
        <v>99</v>
      </c>
      <c r="B68" s="55">
        <v>1</v>
      </c>
      <c r="C68" s="56">
        <v>1</v>
      </c>
      <c r="D68" s="56">
        <v>3</v>
      </c>
      <c r="E68" s="56">
        <v>4</v>
      </c>
      <c r="F68" s="56">
        <v>3</v>
      </c>
      <c r="G68" s="57">
        <v>3</v>
      </c>
      <c r="H68" s="58">
        <v>0</v>
      </c>
      <c r="I68" s="59">
        <v>1</v>
      </c>
      <c r="J68" s="58">
        <v>0</v>
      </c>
      <c r="K68" s="59">
        <v>1</v>
      </c>
      <c r="L68" s="58">
        <v>0</v>
      </c>
      <c r="M68" s="60">
        <v>15373</v>
      </c>
      <c r="N68" s="61">
        <v>112</v>
      </c>
      <c r="O68" s="62">
        <f t="shared" si="1"/>
        <v>15485</v>
      </c>
      <c r="P68" s="61">
        <v>15592</v>
      </c>
      <c r="Q68" s="61">
        <v>122</v>
      </c>
      <c r="R68" s="62">
        <f t="shared" si="2"/>
        <v>15714</v>
      </c>
      <c r="S68" s="63">
        <f t="shared" si="3"/>
        <v>30965</v>
      </c>
      <c r="T68" s="63">
        <f t="shared" si="3"/>
        <v>234</v>
      </c>
      <c r="U68" s="64">
        <f t="shared" si="4"/>
        <v>31199</v>
      </c>
      <c r="V68" s="61">
        <v>12792</v>
      </c>
      <c r="W68" s="61">
        <v>106</v>
      </c>
      <c r="X68" s="65">
        <v>75</v>
      </c>
      <c r="Y68" s="97">
        <f t="shared" si="5"/>
        <v>12973</v>
      </c>
      <c r="Z68" s="91"/>
    </row>
    <row r="69" spans="1:26" ht="28.5" customHeight="1" x14ac:dyDescent="0.2">
      <c r="A69" s="54" t="s">
        <v>100</v>
      </c>
      <c r="B69" s="55">
        <v>1</v>
      </c>
      <c r="C69" s="56">
        <v>1</v>
      </c>
      <c r="D69" s="56">
        <v>3</v>
      </c>
      <c r="E69" s="56">
        <v>4</v>
      </c>
      <c r="F69" s="56">
        <v>6</v>
      </c>
      <c r="G69" s="57">
        <v>8</v>
      </c>
      <c r="H69" s="58">
        <v>0</v>
      </c>
      <c r="I69" s="59">
        <v>1</v>
      </c>
      <c r="J69" s="58">
        <v>0</v>
      </c>
      <c r="K69" s="59">
        <v>1</v>
      </c>
      <c r="L69" s="58">
        <v>0</v>
      </c>
      <c r="M69" s="60">
        <v>10431</v>
      </c>
      <c r="N69" s="61">
        <v>129</v>
      </c>
      <c r="O69" s="62">
        <f t="shared" si="1"/>
        <v>10560</v>
      </c>
      <c r="P69" s="61">
        <v>10057</v>
      </c>
      <c r="Q69" s="61">
        <v>127</v>
      </c>
      <c r="R69" s="62">
        <f t="shared" si="2"/>
        <v>10184</v>
      </c>
      <c r="S69" s="63">
        <f t="shared" si="3"/>
        <v>20488</v>
      </c>
      <c r="T69" s="63">
        <f t="shared" si="3"/>
        <v>256</v>
      </c>
      <c r="U69" s="64">
        <f t="shared" si="4"/>
        <v>20744</v>
      </c>
      <c r="V69" s="61">
        <v>7794</v>
      </c>
      <c r="W69" s="61">
        <v>137</v>
      </c>
      <c r="X69" s="65">
        <v>62</v>
      </c>
      <c r="Y69" s="97">
        <f t="shared" si="5"/>
        <v>7993</v>
      </c>
      <c r="Z69" s="91"/>
    </row>
    <row r="70" spans="1:26" ht="28.5" customHeight="1" x14ac:dyDescent="0.2">
      <c r="A70" s="54" t="s">
        <v>101</v>
      </c>
      <c r="B70" s="55">
        <v>1</v>
      </c>
      <c r="C70" s="56">
        <v>1</v>
      </c>
      <c r="D70" s="56">
        <v>3</v>
      </c>
      <c r="E70" s="56">
        <v>4</v>
      </c>
      <c r="F70" s="56">
        <v>7</v>
      </c>
      <c r="G70" s="57">
        <v>6</v>
      </c>
      <c r="H70" s="58">
        <v>0</v>
      </c>
      <c r="I70" s="59">
        <v>1</v>
      </c>
      <c r="J70" s="58">
        <v>0</v>
      </c>
      <c r="K70" s="59">
        <v>1</v>
      </c>
      <c r="L70" s="58">
        <v>0</v>
      </c>
      <c r="M70" s="60">
        <v>9851</v>
      </c>
      <c r="N70" s="61">
        <v>61</v>
      </c>
      <c r="O70" s="62">
        <f t="shared" si="1"/>
        <v>9912</v>
      </c>
      <c r="P70" s="61">
        <v>9762</v>
      </c>
      <c r="Q70" s="61">
        <v>71</v>
      </c>
      <c r="R70" s="62">
        <f t="shared" si="2"/>
        <v>9833</v>
      </c>
      <c r="S70" s="63">
        <f t="shared" si="3"/>
        <v>19613</v>
      </c>
      <c r="T70" s="63">
        <f t="shared" si="3"/>
        <v>132</v>
      </c>
      <c r="U70" s="64">
        <f t="shared" si="4"/>
        <v>19745</v>
      </c>
      <c r="V70" s="61">
        <v>7575</v>
      </c>
      <c r="W70" s="61">
        <v>46</v>
      </c>
      <c r="X70" s="65">
        <v>54</v>
      </c>
      <c r="Y70" s="97">
        <f t="shared" si="5"/>
        <v>7675</v>
      </c>
      <c r="Z70" s="91"/>
    </row>
    <row r="71" spans="1:26" ht="28.5" customHeight="1" x14ac:dyDescent="0.2">
      <c r="A71" s="54" t="s">
        <v>102</v>
      </c>
      <c r="B71" s="55">
        <v>1</v>
      </c>
      <c r="C71" s="56">
        <v>1</v>
      </c>
      <c r="D71" s="56">
        <v>3</v>
      </c>
      <c r="E71" s="56">
        <v>4</v>
      </c>
      <c r="F71" s="56">
        <v>8</v>
      </c>
      <c r="G71" s="57">
        <v>4</v>
      </c>
      <c r="H71" s="58">
        <v>0</v>
      </c>
      <c r="I71" s="59">
        <v>1</v>
      </c>
      <c r="J71" s="58">
        <v>0</v>
      </c>
      <c r="K71" s="59">
        <v>1</v>
      </c>
      <c r="L71" s="58">
        <v>0</v>
      </c>
      <c r="M71" s="60">
        <v>6931</v>
      </c>
      <c r="N71" s="61">
        <v>43</v>
      </c>
      <c r="O71" s="62">
        <f t="shared" si="1"/>
        <v>6974</v>
      </c>
      <c r="P71" s="61">
        <v>7132</v>
      </c>
      <c r="Q71" s="61">
        <v>59</v>
      </c>
      <c r="R71" s="62">
        <f t="shared" si="2"/>
        <v>7191</v>
      </c>
      <c r="S71" s="63">
        <f t="shared" si="3"/>
        <v>14063</v>
      </c>
      <c r="T71" s="63">
        <f t="shared" si="3"/>
        <v>102</v>
      </c>
      <c r="U71" s="64">
        <f t="shared" si="4"/>
        <v>14165</v>
      </c>
      <c r="V71" s="61">
        <v>5868</v>
      </c>
      <c r="W71" s="61">
        <v>43</v>
      </c>
      <c r="X71" s="65">
        <v>43</v>
      </c>
      <c r="Y71" s="97">
        <f t="shared" si="5"/>
        <v>5954</v>
      </c>
      <c r="Z71" s="91"/>
    </row>
    <row r="72" spans="1:26" ht="28.5" customHeight="1" x14ac:dyDescent="0.2">
      <c r="A72" s="54" t="s">
        <v>103</v>
      </c>
      <c r="B72" s="55">
        <v>1</v>
      </c>
      <c r="C72" s="56">
        <v>1</v>
      </c>
      <c r="D72" s="56">
        <v>3</v>
      </c>
      <c r="E72" s="56">
        <v>4</v>
      </c>
      <c r="F72" s="56">
        <v>9</v>
      </c>
      <c r="G72" s="57">
        <v>2</v>
      </c>
      <c r="H72" s="58">
        <v>0</v>
      </c>
      <c r="I72" s="59">
        <v>1</v>
      </c>
      <c r="J72" s="58">
        <v>0</v>
      </c>
      <c r="K72" s="59">
        <v>1</v>
      </c>
      <c r="L72" s="58">
        <v>0</v>
      </c>
      <c r="M72" s="60">
        <v>5776</v>
      </c>
      <c r="N72" s="61">
        <v>82</v>
      </c>
      <c r="O72" s="62">
        <f t="shared" si="1"/>
        <v>5858</v>
      </c>
      <c r="P72" s="61">
        <v>5740</v>
      </c>
      <c r="Q72" s="61">
        <v>42</v>
      </c>
      <c r="R72" s="62">
        <f t="shared" si="2"/>
        <v>5782</v>
      </c>
      <c r="S72" s="63">
        <f t="shared" si="3"/>
        <v>11516</v>
      </c>
      <c r="T72" s="63">
        <f t="shared" si="3"/>
        <v>124</v>
      </c>
      <c r="U72" s="64">
        <f t="shared" si="4"/>
        <v>11640</v>
      </c>
      <c r="V72" s="61">
        <v>4604</v>
      </c>
      <c r="W72" s="61">
        <v>75</v>
      </c>
      <c r="X72" s="65">
        <v>33</v>
      </c>
      <c r="Y72" s="97">
        <f t="shared" si="5"/>
        <v>4712</v>
      </c>
      <c r="Z72" s="91"/>
    </row>
    <row r="73" spans="1:26" ht="28.5" customHeight="1" x14ac:dyDescent="0.2">
      <c r="A73" s="54" t="s">
        <v>104</v>
      </c>
      <c r="B73" s="55">
        <v>1</v>
      </c>
      <c r="C73" s="56">
        <v>1</v>
      </c>
      <c r="D73" s="56">
        <v>3</v>
      </c>
      <c r="E73" s="56">
        <v>6</v>
      </c>
      <c r="F73" s="56">
        <v>1</v>
      </c>
      <c r="G73" s="57">
        <v>1</v>
      </c>
      <c r="H73" s="58">
        <v>0</v>
      </c>
      <c r="I73" s="59">
        <v>1</v>
      </c>
      <c r="J73" s="58">
        <v>0</v>
      </c>
      <c r="K73" s="59">
        <v>1</v>
      </c>
      <c r="L73" s="58">
        <v>0</v>
      </c>
      <c r="M73" s="60">
        <v>4230</v>
      </c>
      <c r="N73" s="61">
        <v>11</v>
      </c>
      <c r="O73" s="62">
        <f t="shared" si="1"/>
        <v>4241</v>
      </c>
      <c r="P73" s="61">
        <v>4231</v>
      </c>
      <c r="Q73" s="61">
        <v>46</v>
      </c>
      <c r="R73" s="62">
        <f t="shared" si="2"/>
        <v>4277</v>
      </c>
      <c r="S73" s="63">
        <f t="shared" si="3"/>
        <v>8461</v>
      </c>
      <c r="T73" s="63">
        <f t="shared" si="3"/>
        <v>57</v>
      </c>
      <c r="U73" s="64">
        <f t="shared" si="4"/>
        <v>8518</v>
      </c>
      <c r="V73" s="61">
        <v>3286</v>
      </c>
      <c r="W73" s="61">
        <v>8</v>
      </c>
      <c r="X73" s="65">
        <v>39</v>
      </c>
      <c r="Y73" s="97">
        <f t="shared" si="5"/>
        <v>3333</v>
      </c>
      <c r="Z73" s="91"/>
    </row>
    <row r="74" spans="1:26" ht="28.5" customHeight="1" x14ac:dyDescent="0.2">
      <c r="A74" s="54" t="s">
        <v>105</v>
      </c>
      <c r="B74" s="55">
        <v>1</v>
      </c>
      <c r="C74" s="56">
        <v>1</v>
      </c>
      <c r="D74" s="56">
        <v>3</v>
      </c>
      <c r="E74" s="56">
        <v>6</v>
      </c>
      <c r="F74" s="56">
        <v>2</v>
      </c>
      <c r="G74" s="57">
        <v>0</v>
      </c>
      <c r="H74" s="58">
        <v>0</v>
      </c>
      <c r="I74" s="59">
        <v>1</v>
      </c>
      <c r="J74" s="58">
        <v>0</v>
      </c>
      <c r="K74" s="59">
        <v>1</v>
      </c>
      <c r="L74" s="58">
        <v>0</v>
      </c>
      <c r="M74" s="60">
        <v>4950</v>
      </c>
      <c r="N74" s="61">
        <v>16</v>
      </c>
      <c r="O74" s="62">
        <f t="shared" si="1"/>
        <v>4966</v>
      </c>
      <c r="P74" s="61">
        <v>5072</v>
      </c>
      <c r="Q74" s="61">
        <v>39</v>
      </c>
      <c r="R74" s="62">
        <f t="shared" si="2"/>
        <v>5111</v>
      </c>
      <c r="S74" s="63">
        <f t="shared" si="3"/>
        <v>10022</v>
      </c>
      <c r="T74" s="63">
        <f t="shared" si="3"/>
        <v>55</v>
      </c>
      <c r="U74" s="64">
        <f t="shared" si="4"/>
        <v>10077</v>
      </c>
      <c r="V74" s="61">
        <v>3924</v>
      </c>
      <c r="W74" s="61">
        <v>15</v>
      </c>
      <c r="X74" s="65">
        <v>32</v>
      </c>
      <c r="Y74" s="97">
        <f t="shared" si="5"/>
        <v>3971</v>
      </c>
      <c r="Z74" s="91"/>
    </row>
    <row r="75" spans="1:26" ht="28.5" customHeight="1" x14ac:dyDescent="0.2">
      <c r="A75" s="54" t="s">
        <v>106</v>
      </c>
      <c r="B75" s="55">
        <v>1</v>
      </c>
      <c r="C75" s="56">
        <v>1</v>
      </c>
      <c r="D75" s="56">
        <v>3</v>
      </c>
      <c r="E75" s="56">
        <v>6</v>
      </c>
      <c r="F75" s="56">
        <v>3</v>
      </c>
      <c r="G75" s="57">
        <v>8</v>
      </c>
      <c r="H75" s="58">
        <v>0</v>
      </c>
      <c r="I75" s="59">
        <v>1</v>
      </c>
      <c r="J75" s="58">
        <v>0</v>
      </c>
      <c r="K75" s="59">
        <v>1</v>
      </c>
      <c r="L75" s="58">
        <v>0</v>
      </c>
      <c r="M75" s="109">
        <v>3564</v>
      </c>
      <c r="N75" s="110">
        <v>17</v>
      </c>
      <c r="O75" s="62">
        <f t="shared" si="1"/>
        <v>3581</v>
      </c>
      <c r="P75" s="110">
        <v>3754</v>
      </c>
      <c r="Q75" s="110">
        <v>27</v>
      </c>
      <c r="R75" s="62">
        <f t="shared" si="2"/>
        <v>3781</v>
      </c>
      <c r="S75" s="63">
        <f t="shared" si="3"/>
        <v>7318</v>
      </c>
      <c r="T75" s="63">
        <f t="shared" si="3"/>
        <v>44</v>
      </c>
      <c r="U75" s="64">
        <f t="shared" si="4"/>
        <v>7362</v>
      </c>
      <c r="V75" s="110">
        <v>2872</v>
      </c>
      <c r="W75" s="110">
        <v>31</v>
      </c>
      <c r="X75" s="111">
        <v>10</v>
      </c>
      <c r="Y75" s="97">
        <f t="shared" si="5"/>
        <v>2913</v>
      </c>
      <c r="Z75" s="91"/>
    </row>
    <row r="76" spans="1:26" ht="28.5" customHeight="1" x14ac:dyDescent="0.2">
      <c r="A76" s="54" t="s">
        <v>107</v>
      </c>
      <c r="B76" s="55">
        <v>1</v>
      </c>
      <c r="C76" s="56">
        <v>1</v>
      </c>
      <c r="D76" s="56">
        <v>3</v>
      </c>
      <c r="E76" s="56">
        <v>6</v>
      </c>
      <c r="F76" s="56">
        <v>5</v>
      </c>
      <c r="G76" s="57">
        <v>4</v>
      </c>
      <c r="H76" s="58">
        <v>0</v>
      </c>
      <c r="I76" s="59">
        <v>1</v>
      </c>
      <c r="J76" s="58">
        <v>0</v>
      </c>
      <c r="K76" s="59">
        <v>1</v>
      </c>
      <c r="L76" s="58">
        <v>0</v>
      </c>
      <c r="M76" s="60">
        <v>6033</v>
      </c>
      <c r="N76" s="61">
        <v>30</v>
      </c>
      <c r="O76" s="62">
        <f t="shared" si="1"/>
        <v>6063</v>
      </c>
      <c r="P76" s="61">
        <v>6093</v>
      </c>
      <c r="Q76" s="61">
        <v>64</v>
      </c>
      <c r="R76" s="62">
        <f t="shared" si="2"/>
        <v>6157</v>
      </c>
      <c r="S76" s="63">
        <f t="shared" si="3"/>
        <v>12126</v>
      </c>
      <c r="T76" s="63">
        <f t="shared" si="3"/>
        <v>94</v>
      </c>
      <c r="U76" s="64">
        <f t="shared" si="4"/>
        <v>12220</v>
      </c>
      <c r="V76" s="61">
        <v>4730</v>
      </c>
      <c r="W76" s="61">
        <v>23</v>
      </c>
      <c r="X76" s="65">
        <v>47</v>
      </c>
      <c r="Y76" s="97">
        <f t="shared" si="5"/>
        <v>4800</v>
      </c>
      <c r="Z76" s="91"/>
    </row>
    <row r="77" spans="1:26" ht="28.5" customHeight="1" x14ac:dyDescent="0.2">
      <c r="A77" s="54" t="s">
        <v>108</v>
      </c>
      <c r="B77" s="55">
        <v>1</v>
      </c>
      <c r="C77" s="56">
        <v>1</v>
      </c>
      <c r="D77" s="56">
        <v>3</v>
      </c>
      <c r="E77" s="56">
        <v>6</v>
      </c>
      <c r="F77" s="56">
        <v>9</v>
      </c>
      <c r="G77" s="57">
        <v>7</v>
      </c>
      <c r="H77" s="58">
        <v>0</v>
      </c>
      <c r="I77" s="59">
        <v>1</v>
      </c>
      <c r="J77" s="58">
        <v>0</v>
      </c>
      <c r="K77" s="59">
        <v>1</v>
      </c>
      <c r="L77" s="58">
        <v>0</v>
      </c>
      <c r="M77" s="60">
        <v>1500</v>
      </c>
      <c r="N77" s="61">
        <v>3</v>
      </c>
      <c r="O77" s="62">
        <f t="shared" si="1"/>
        <v>1503</v>
      </c>
      <c r="P77" s="61">
        <v>1482</v>
      </c>
      <c r="Q77" s="61">
        <v>8</v>
      </c>
      <c r="R77" s="62">
        <f t="shared" si="2"/>
        <v>1490</v>
      </c>
      <c r="S77" s="63">
        <f t="shared" si="3"/>
        <v>2982</v>
      </c>
      <c r="T77" s="63">
        <f t="shared" si="3"/>
        <v>11</v>
      </c>
      <c r="U77" s="64">
        <f t="shared" si="4"/>
        <v>2993</v>
      </c>
      <c r="V77" s="61">
        <v>1080</v>
      </c>
      <c r="W77" s="61">
        <v>0</v>
      </c>
      <c r="X77" s="65">
        <v>10</v>
      </c>
      <c r="Y77" s="97">
        <f t="shared" si="5"/>
        <v>1090</v>
      </c>
      <c r="Z77" s="91"/>
    </row>
    <row r="78" spans="1:26" ht="28.5" customHeight="1" x14ac:dyDescent="0.2">
      <c r="A78" s="54" t="s">
        <v>109</v>
      </c>
      <c r="B78" s="55">
        <v>1</v>
      </c>
      <c r="C78" s="56">
        <v>1</v>
      </c>
      <c r="D78" s="56">
        <v>3</v>
      </c>
      <c r="E78" s="56">
        <v>8</v>
      </c>
      <c r="F78" s="56">
        <v>1</v>
      </c>
      <c r="G78" s="57">
        <v>6</v>
      </c>
      <c r="H78" s="58">
        <v>0</v>
      </c>
      <c r="I78" s="59">
        <v>1</v>
      </c>
      <c r="J78" s="58">
        <v>0</v>
      </c>
      <c r="K78" s="59">
        <v>1</v>
      </c>
      <c r="L78" s="58">
        <v>0</v>
      </c>
      <c r="M78" s="60">
        <v>5623</v>
      </c>
      <c r="N78" s="61">
        <v>47</v>
      </c>
      <c r="O78" s="62">
        <f t="shared" si="1"/>
        <v>5670</v>
      </c>
      <c r="P78" s="61">
        <v>5593</v>
      </c>
      <c r="Q78" s="61">
        <v>56</v>
      </c>
      <c r="R78" s="62">
        <f t="shared" si="2"/>
        <v>5649</v>
      </c>
      <c r="S78" s="63">
        <f t="shared" si="3"/>
        <v>11216</v>
      </c>
      <c r="T78" s="63">
        <f t="shared" si="3"/>
        <v>103</v>
      </c>
      <c r="U78" s="64">
        <f t="shared" si="4"/>
        <v>11319</v>
      </c>
      <c r="V78" s="61">
        <v>4087</v>
      </c>
      <c r="W78" s="61">
        <v>58</v>
      </c>
      <c r="X78" s="65">
        <v>35</v>
      </c>
      <c r="Y78" s="97">
        <f t="shared" si="5"/>
        <v>4180</v>
      </c>
      <c r="Z78" s="91"/>
    </row>
    <row r="79" spans="1:26" ht="28.5" customHeight="1" x14ac:dyDescent="0.2">
      <c r="A79" s="54" t="s">
        <v>110</v>
      </c>
      <c r="B79" s="55">
        <v>1</v>
      </c>
      <c r="C79" s="56">
        <v>1</v>
      </c>
      <c r="D79" s="56">
        <v>3</v>
      </c>
      <c r="E79" s="56">
        <v>8</v>
      </c>
      <c r="F79" s="56">
        <v>3</v>
      </c>
      <c r="G79" s="57">
        <v>2</v>
      </c>
      <c r="H79" s="58">
        <v>0</v>
      </c>
      <c r="I79" s="59">
        <v>1</v>
      </c>
      <c r="J79" s="58">
        <v>0</v>
      </c>
      <c r="K79" s="59">
        <v>1</v>
      </c>
      <c r="L79" s="58">
        <v>0</v>
      </c>
      <c r="M79" s="68">
        <v>6928</v>
      </c>
      <c r="N79" s="69">
        <v>168</v>
      </c>
      <c r="O79" s="67">
        <f t="shared" ref="O79:O84" si="6">M79+N79</f>
        <v>7096</v>
      </c>
      <c r="P79" s="70">
        <v>6706</v>
      </c>
      <c r="Q79" s="70">
        <v>141</v>
      </c>
      <c r="R79" s="67">
        <f t="shared" ref="R79:R84" si="7">P79+Q79</f>
        <v>6847</v>
      </c>
      <c r="S79" s="67">
        <f t="shared" ref="S79:T84" si="8">M79+P79</f>
        <v>13634</v>
      </c>
      <c r="T79" s="67">
        <f t="shared" si="8"/>
        <v>309</v>
      </c>
      <c r="U79" s="67">
        <f t="shared" ref="U79:U84" si="9">S79+T79</f>
        <v>13943</v>
      </c>
      <c r="V79" s="70">
        <v>5373</v>
      </c>
      <c r="W79" s="70">
        <v>144</v>
      </c>
      <c r="X79" s="70">
        <v>67</v>
      </c>
      <c r="Y79" s="98">
        <f t="shared" ref="Y79:Y84" si="10">V79+W79+X79</f>
        <v>5584</v>
      </c>
      <c r="Z79" s="91"/>
    </row>
    <row r="80" spans="1:26" ht="28.5" customHeight="1" x14ac:dyDescent="0.2">
      <c r="A80" s="54" t="s">
        <v>111</v>
      </c>
      <c r="B80" s="55">
        <v>1</v>
      </c>
      <c r="C80" s="56">
        <v>1</v>
      </c>
      <c r="D80" s="56">
        <v>3</v>
      </c>
      <c r="E80" s="56">
        <v>8</v>
      </c>
      <c r="F80" s="56">
        <v>5</v>
      </c>
      <c r="G80" s="57">
        <v>9</v>
      </c>
      <c r="H80" s="58">
        <v>0</v>
      </c>
      <c r="I80" s="59">
        <v>1</v>
      </c>
      <c r="J80" s="58">
        <v>0</v>
      </c>
      <c r="K80" s="59">
        <v>1</v>
      </c>
      <c r="L80" s="58">
        <v>0</v>
      </c>
      <c r="M80" s="71">
        <v>15002</v>
      </c>
      <c r="N80" s="61">
        <v>543</v>
      </c>
      <c r="O80" s="62">
        <f t="shared" si="6"/>
        <v>15545</v>
      </c>
      <c r="P80" s="61">
        <v>15152</v>
      </c>
      <c r="Q80" s="61">
        <v>562</v>
      </c>
      <c r="R80" s="62">
        <f t="shared" si="7"/>
        <v>15714</v>
      </c>
      <c r="S80" s="63">
        <f t="shared" si="8"/>
        <v>30154</v>
      </c>
      <c r="T80" s="63">
        <f t="shared" si="8"/>
        <v>1105</v>
      </c>
      <c r="U80" s="72">
        <f t="shared" si="9"/>
        <v>31259</v>
      </c>
      <c r="V80" s="61">
        <v>11814</v>
      </c>
      <c r="W80" s="61">
        <v>457</v>
      </c>
      <c r="X80" s="73">
        <v>146</v>
      </c>
      <c r="Y80" s="97">
        <f t="shared" si="10"/>
        <v>12417</v>
      </c>
      <c r="Z80" s="91"/>
    </row>
    <row r="81" spans="1:34" ht="28.5" customHeight="1" x14ac:dyDescent="0.2">
      <c r="A81" s="54" t="s">
        <v>112</v>
      </c>
      <c r="B81" s="55">
        <v>1</v>
      </c>
      <c r="C81" s="56">
        <v>1</v>
      </c>
      <c r="D81" s="56">
        <v>4</v>
      </c>
      <c r="E81" s="56">
        <v>0</v>
      </c>
      <c r="F81" s="56">
        <v>8</v>
      </c>
      <c r="G81" s="57">
        <v>1</v>
      </c>
      <c r="H81" s="58">
        <v>0</v>
      </c>
      <c r="I81" s="59">
        <v>1</v>
      </c>
      <c r="J81" s="58">
        <v>0</v>
      </c>
      <c r="K81" s="59">
        <v>1</v>
      </c>
      <c r="L81" s="58">
        <v>0</v>
      </c>
      <c r="M81" s="60">
        <v>16968</v>
      </c>
      <c r="N81" s="61">
        <v>232</v>
      </c>
      <c r="O81" s="62">
        <f t="shared" si="6"/>
        <v>17200</v>
      </c>
      <c r="P81" s="61">
        <v>17068</v>
      </c>
      <c r="Q81" s="61">
        <v>197</v>
      </c>
      <c r="R81" s="62">
        <f t="shared" si="7"/>
        <v>17265</v>
      </c>
      <c r="S81" s="63">
        <f t="shared" si="8"/>
        <v>34036</v>
      </c>
      <c r="T81" s="63">
        <f t="shared" si="8"/>
        <v>429</v>
      </c>
      <c r="U81" s="64">
        <f t="shared" si="9"/>
        <v>34465</v>
      </c>
      <c r="V81" s="61">
        <v>13997</v>
      </c>
      <c r="W81" s="61">
        <v>220</v>
      </c>
      <c r="X81" s="65">
        <v>122</v>
      </c>
      <c r="Y81" s="97">
        <f t="shared" si="10"/>
        <v>14339</v>
      </c>
      <c r="Z81" s="91"/>
    </row>
    <row r="82" spans="1:34" ht="28.5" customHeight="1" x14ac:dyDescent="0.2">
      <c r="A82" s="54" t="s">
        <v>113</v>
      </c>
      <c r="B82" s="55">
        <v>1</v>
      </c>
      <c r="C82" s="56">
        <v>1</v>
      </c>
      <c r="D82" s="56">
        <v>4</v>
      </c>
      <c r="E82" s="56">
        <v>4</v>
      </c>
      <c r="F82" s="56">
        <v>2</v>
      </c>
      <c r="G82" s="57">
        <v>1</v>
      </c>
      <c r="H82" s="58">
        <v>0</v>
      </c>
      <c r="I82" s="59">
        <v>1</v>
      </c>
      <c r="J82" s="58">
        <v>0</v>
      </c>
      <c r="K82" s="59">
        <v>1</v>
      </c>
      <c r="L82" s="58">
        <v>0</v>
      </c>
      <c r="M82" s="60">
        <v>16804</v>
      </c>
      <c r="N82" s="61">
        <v>196</v>
      </c>
      <c r="O82" s="62">
        <f t="shared" si="6"/>
        <v>17000</v>
      </c>
      <c r="P82" s="61">
        <v>16598</v>
      </c>
      <c r="Q82" s="61">
        <v>182</v>
      </c>
      <c r="R82" s="62">
        <f t="shared" si="7"/>
        <v>16780</v>
      </c>
      <c r="S82" s="63">
        <f t="shared" si="8"/>
        <v>33402</v>
      </c>
      <c r="T82" s="63">
        <f t="shared" si="8"/>
        <v>378</v>
      </c>
      <c r="U82" s="64">
        <f t="shared" si="9"/>
        <v>33780</v>
      </c>
      <c r="V82" s="61">
        <v>14152</v>
      </c>
      <c r="W82" s="61">
        <v>194</v>
      </c>
      <c r="X82" s="65">
        <v>109</v>
      </c>
      <c r="Y82" s="97">
        <f t="shared" si="10"/>
        <v>14455</v>
      </c>
      <c r="Z82" s="91"/>
    </row>
    <row r="83" spans="1:34" ht="28.5" customHeight="1" x14ac:dyDescent="0.2">
      <c r="A83" s="54" t="s">
        <v>114</v>
      </c>
      <c r="B83" s="55">
        <v>1</v>
      </c>
      <c r="C83" s="56">
        <v>1</v>
      </c>
      <c r="D83" s="56">
        <v>4</v>
      </c>
      <c r="E83" s="56">
        <v>6</v>
      </c>
      <c r="F83" s="56">
        <v>4</v>
      </c>
      <c r="G83" s="57">
        <v>2</v>
      </c>
      <c r="H83" s="58">
        <v>0</v>
      </c>
      <c r="I83" s="59">
        <v>1</v>
      </c>
      <c r="J83" s="58">
        <v>0</v>
      </c>
      <c r="K83" s="59">
        <v>1</v>
      </c>
      <c r="L83" s="58">
        <v>0</v>
      </c>
      <c r="M83" s="60">
        <v>22773</v>
      </c>
      <c r="N83" s="61">
        <v>230</v>
      </c>
      <c r="O83" s="62">
        <f t="shared" si="6"/>
        <v>23003</v>
      </c>
      <c r="P83" s="61">
        <v>22652</v>
      </c>
      <c r="Q83" s="61">
        <v>228</v>
      </c>
      <c r="R83" s="62">
        <f t="shared" si="7"/>
        <v>22880</v>
      </c>
      <c r="S83" s="63">
        <f t="shared" si="8"/>
        <v>45425</v>
      </c>
      <c r="T83" s="63">
        <f t="shared" si="8"/>
        <v>458</v>
      </c>
      <c r="U83" s="64">
        <f t="shared" si="9"/>
        <v>45883</v>
      </c>
      <c r="V83" s="61">
        <v>18462</v>
      </c>
      <c r="W83" s="61">
        <v>178</v>
      </c>
      <c r="X83" s="65">
        <v>135</v>
      </c>
      <c r="Y83" s="97">
        <f t="shared" si="10"/>
        <v>18775</v>
      </c>
      <c r="Z83" s="91"/>
    </row>
    <row r="84" spans="1:34" ht="28.5" customHeight="1" thickBot="1" x14ac:dyDescent="0.25">
      <c r="A84" s="76" t="s">
        <v>115</v>
      </c>
      <c r="B84" s="77">
        <v>1</v>
      </c>
      <c r="C84" s="78">
        <v>1</v>
      </c>
      <c r="D84" s="78">
        <v>4</v>
      </c>
      <c r="E84" s="78">
        <v>6</v>
      </c>
      <c r="F84" s="78">
        <v>5</v>
      </c>
      <c r="G84" s="79">
        <v>1</v>
      </c>
      <c r="H84" s="80">
        <v>0</v>
      </c>
      <c r="I84" s="81">
        <v>1</v>
      </c>
      <c r="J84" s="80">
        <v>0</v>
      </c>
      <c r="K84" s="81">
        <v>1</v>
      </c>
      <c r="L84" s="80">
        <v>0</v>
      </c>
      <c r="M84" s="82">
        <v>15073</v>
      </c>
      <c r="N84" s="83">
        <v>138</v>
      </c>
      <c r="O84" s="84">
        <f t="shared" si="6"/>
        <v>15211</v>
      </c>
      <c r="P84" s="83">
        <v>14733</v>
      </c>
      <c r="Q84" s="83">
        <v>158</v>
      </c>
      <c r="R84" s="84">
        <f t="shared" si="7"/>
        <v>14891</v>
      </c>
      <c r="S84" s="85">
        <f t="shared" si="8"/>
        <v>29806</v>
      </c>
      <c r="T84" s="85">
        <f t="shared" si="8"/>
        <v>296</v>
      </c>
      <c r="U84" s="86">
        <f t="shared" si="9"/>
        <v>30102</v>
      </c>
      <c r="V84" s="83">
        <v>11546</v>
      </c>
      <c r="W84" s="83">
        <v>112</v>
      </c>
      <c r="X84" s="87">
        <v>102</v>
      </c>
      <c r="Y84" s="99">
        <f t="shared" si="10"/>
        <v>11760</v>
      </c>
      <c r="Z84" s="91"/>
    </row>
    <row r="85" spans="1:34" x14ac:dyDescent="0.15">
      <c r="Z85" s="75"/>
      <c r="AA85" s="75"/>
      <c r="AB85" s="75"/>
      <c r="AC85" s="75"/>
      <c r="AD85" s="75"/>
    </row>
    <row r="86" spans="1:34" x14ac:dyDescent="0.15">
      <c r="Z86" s="75"/>
      <c r="AA86" s="75"/>
      <c r="AB86" s="75"/>
      <c r="AC86" s="75"/>
      <c r="AD86" s="75"/>
      <c r="AE86" s="75"/>
      <c r="AF86" s="75"/>
      <c r="AG86" s="75"/>
      <c r="AH86" s="75"/>
    </row>
    <row r="89" spans="1:34" x14ac:dyDescent="0.15">
      <c r="AE89" s="75"/>
    </row>
    <row r="92" spans="1:34" x14ac:dyDescent="0.15">
      <c r="AE92" s="75"/>
      <c r="AF92" s="75"/>
      <c r="AG92" s="75"/>
      <c r="AH92" s="75"/>
    </row>
    <row r="95" spans="1:34" x14ac:dyDescent="0.15">
      <c r="AE95" s="75"/>
    </row>
    <row r="98" spans="31:34" x14ac:dyDescent="0.15">
      <c r="AE98" s="75"/>
      <c r="AF98" s="75"/>
      <c r="AG98" s="75"/>
      <c r="AH98" s="75"/>
    </row>
    <row r="101" spans="31:34" x14ac:dyDescent="0.15">
      <c r="AE101" s="75"/>
    </row>
  </sheetData>
  <mergeCells count="5">
    <mergeCell ref="M8:O8"/>
    <mergeCell ref="P8:R8"/>
    <mergeCell ref="S8:U8"/>
    <mergeCell ref="M7:U7"/>
    <mergeCell ref="V7:Y7"/>
  </mergeCells>
  <phoneticPr fontId="3"/>
  <conditionalFormatting sqref="M11:Y12 M36:Y36 O13:O35 R13:U35 Y13:Y35 O37:O84 R37:U84 Y37:Y84">
    <cfRule type="expression" dxfId="883" priority="880" stopIfTrue="1">
      <formula>ISBLANK(M11)=TRUE</formula>
    </cfRule>
    <cfRule type="expression" dxfId="882" priority="881" stopIfTrue="1">
      <formula>BU11="×"</formula>
    </cfRule>
    <cfRule type="expression" dxfId="881" priority="882" stopIfTrue="1">
      <formula>BU11="××"</formula>
    </cfRule>
    <cfRule type="expression" dxfId="880" priority="883" stopIfTrue="1">
      <formula>BU11="×××"</formula>
    </cfRule>
    <cfRule type="expression" dxfId="879" priority="884" stopIfTrue="1">
      <formula>ISBLANK(M11)=FALSE</formula>
    </cfRule>
  </conditionalFormatting>
  <conditionalFormatting sqref="M13:N22">
    <cfRule type="expression" dxfId="878" priority="875" stopIfTrue="1">
      <formula>ISBLANK(M13)=TRUE</formula>
    </cfRule>
    <cfRule type="expression" dxfId="877" priority="876" stopIfTrue="1">
      <formula>BU13="×"</formula>
    </cfRule>
    <cfRule type="expression" dxfId="876" priority="877" stopIfTrue="1">
      <formula>BU13="××"</formula>
    </cfRule>
    <cfRule type="expression" dxfId="875" priority="878" stopIfTrue="1">
      <formula>BU13="×××"</formula>
    </cfRule>
    <cfRule type="expression" dxfId="874" priority="879" stopIfTrue="1">
      <formula>ISBLANK(M13)=FALSE</formula>
    </cfRule>
  </conditionalFormatting>
  <conditionalFormatting sqref="P13:Q22">
    <cfRule type="expression" dxfId="873" priority="870" stopIfTrue="1">
      <formula>ISBLANK(P13)=TRUE</formula>
    </cfRule>
    <cfRule type="expression" dxfId="872" priority="871" stopIfTrue="1">
      <formula>BX13="×"</formula>
    </cfRule>
    <cfRule type="expression" dxfId="871" priority="872" stopIfTrue="1">
      <formula>BX13="××"</formula>
    </cfRule>
    <cfRule type="expression" dxfId="870" priority="873" stopIfTrue="1">
      <formula>BX13="×××"</formula>
    </cfRule>
    <cfRule type="expression" dxfId="869" priority="874" stopIfTrue="1">
      <formula>ISBLANK(P13)=FALSE</formula>
    </cfRule>
  </conditionalFormatting>
  <conditionalFormatting sqref="V13:X22">
    <cfRule type="expression" dxfId="868" priority="865" stopIfTrue="1">
      <formula>ISBLANK(V13)=TRUE</formula>
    </cfRule>
    <cfRule type="expression" dxfId="867" priority="866" stopIfTrue="1">
      <formula>CD13="×"</formula>
    </cfRule>
    <cfRule type="expression" dxfId="866" priority="867" stopIfTrue="1">
      <formula>CD13="××"</formula>
    </cfRule>
    <cfRule type="expression" dxfId="865" priority="868" stopIfTrue="1">
      <formula>CD13="×××"</formula>
    </cfRule>
    <cfRule type="expression" dxfId="864" priority="869" stopIfTrue="1">
      <formula>ISBLANK(V13)=FALSE</formula>
    </cfRule>
  </conditionalFormatting>
  <conditionalFormatting sqref="M23:N23">
    <cfRule type="expression" dxfId="863" priority="860" stopIfTrue="1">
      <formula>ISBLANK(M23)=TRUE</formula>
    </cfRule>
    <cfRule type="expression" dxfId="862" priority="861" stopIfTrue="1">
      <formula>BU23="×"</formula>
    </cfRule>
    <cfRule type="expression" dxfId="861" priority="862" stopIfTrue="1">
      <formula>BU23="××"</formula>
    </cfRule>
    <cfRule type="expression" dxfId="860" priority="863" stopIfTrue="1">
      <formula>BU23="×××"</formula>
    </cfRule>
    <cfRule type="expression" dxfId="859" priority="864" stopIfTrue="1">
      <formula>ISBLANK(M23)=FALSE</formula>
    </cfRule>
  </conditionalFormatting>
  <conditionalFormatting sqref="P23:Q23">
    <cfRule type="expression" dxfId="858" priority="855" stopIfTrue="1">
      <formula>ISBLANK(P23)=TRUE</formula>
    </cfRule>
    <cfRule type="expression" dxfId="857" priority="856" stopIfTrue="1">
      <formula>BX23="×"</formula>
    </cfRule>
    <cfRule type="expression" dxfId="856" priority="857" stopIfTrue="1">
      <formula>BX23="××"</formula>
    </cfRule>
    <cfRule type="expression" dxfId="855" priority="858" stopIfTrue="1">
      <formula>BX23="×××"</formula>
    </cfRule>
    <cfRule type="expression" dxfId="854" priority="859" stopIfTrue="1">
      <formula>ISBLANK(P23)=FALSE</formula>
    </cfRule>
  </conditionalFormatting>
  <conditionalFormatting sqref="V23:X23">
    <cfRule type="expression" dxfId="853" priority="850" stopIfTrue="1">
      <formula>ISBLANK(V23)=TRUE</formula>
    </cfRule>
    <cfRule type="expression" dxfId="852" priority="851" stopIfTrue="1">
      <formula>CD23="×"</formula>
    </cfRule>
    <cfRule type="expression" dxfId="851" priority="852" stopIfTrue="1">
      <formula>CD23="××"</formula>
    </cfRule>
    <cfRule type="expression" dxfId="850" priority="853" stopIfTrue="1">
      <formula>CD23="×××"</formula>
    </cfRule>
    <cfRule type="expression" dxfId="849" priority="854" stopIfTrue="1">
      <formula>ISBLANK(V23)=FALSE</formula>
    </cfRule>
  </conditionalFormatting>
  <conditionalFormatting sqref="M24:N24">
    <cfRule type="expression" dxfId="848" priority="847" stopIfTrue="1">
      <formula>ISBLANK(M24)=TRUE</formula>
    </cfRule>
    <cfRule type="expression" dxfId="847" priority="848" stopIfTrue="1">
      <formula>BU24="×"</formula>
    </cfRule>
    <cfRule type="expression" dxfId="846" priority="849" stopIfTrue="1">
      <formula>BU24="××"</formula>
    </cfRule>
  </conditionalFormatting>
  <conditionalFormatting sqref="P24:Q24">
    <cfRule type="expression" dxfId="845" priority="844" stopIfTrue="1">
      <formula>ISBLANK(P24)=TRUE</formula>
    </cfRule>
    <cfRule type="expression" dxfId="844" priority="845" stopIfTrue="1">
      <formula>BX24="×"</formula>
    </cfRule>
    <cfRule type="expression" dxfId="843" priority="846" stopIfTrue="1">
      <formula>BX24="××"</formula>
    </cfRule>
  </conditionalFormatting>
  <conditionalFormatting sqref="V24:X24">
    <cfRule type="expression" dxfId="842" priority="841" stopIfTrue="1">
      <formula>ISBLANK(V24)=TRUE</formula>
    </cfRule>
    <cfRule type="expression" dxfId="841" priority="842" stopIfTrue="1">
      <formula>CD24="×"</formula>
    </cfRule>
    <cfRule type="expression" dxfId="840" priority="843" stopIfTrue="1">
      <formula>CD24="××"</formula>
    </cfRule>
  </conditionalFormatting>
  <conditionalFormatting sqref="M25:N25">
    <cfRule type="expression" dxfId="839" priority="836" stopIfTrue="1">
      <formula>ISBLANK(M25)=TRUE</formula>
    </cfRule>
    <cfRule type="expression" dxfId="838" priority="837" stopIfTrue="1">
      <formula>BU25="×"</formula>
    </cfRule>
    <cfRule type="expression" dxfId="837" priority="838" stopIfTrue="1">
      <formula>BU25="××"</formula>
    </cfRule>
    <cfRule type="expression" dxfId="836" priority="839" stopIfTrue="1">
      <formula>BU25="×××"</formula>
    </cfRule>
    <cfRule type="expression" dxfId="835" priority="840" stopIfTrue="1">
      <formula>ISBLANK(M25)=FALSE</formula>
    </cfRule>
  </conditionalFormatting>
  <conditionalFormatting sqref="P25:Q25">
    <cfRule type="expression" dxfId="834" priority="831" stopIfTrue="1">
      <formula>ISBLANK(P25)=TRUE</formula>
    </cfRule>
    <cfRule type="expression" dxfId="833" priority="832" stopIfTrue="1">
      <formula>BX25="×"</formula>
    </cfRule>
    <cfRule type="expression" dxfId="832" priority="833" stopIfTrue="1">
      <formula>BX25="××"</formula>
    </cfRule>
    <cfRule type="expression" dxfId="831" priority="834" stopIfTrue="1">
      <formula>BX25="×××"</formula>
    </cfRule>
    <cfRule type="expression" dxfId="830" priority="835" stopIfTrue="1">
      <formula>ISBLANK(P25)=FALSE</formula>
    </cfRule>
  </conditionalFormatting>
  <conditionalFormatting sqref="V25:X25">
    <cfRule type="expression" dxfId="829" priority="826" stopIfTrue="1">
      <formula>ISBLANK(V25)=TRUE</formula>
    </cfRule>
    <cfRule type="expression" dxfId="828" priority="827" stopIfTrue="1">
      <formula>CD25="×"</formula>
    </cfRule>
    <cfRule type="expression" dxfId="827" priority="828" stopIfTrue="1">
      <formula>CD25="××"</formula>
    </cfRule>
    <cfRule type="expression" dxfId="826" priority="829" stopIfTrue="1">
      <formula>CD25="×××"</formula>
    </cfRule>
    <cfRule type="expression" dxfId="825" priority="830" stopIfTrue="1">
      <formula>ISBLANK(V25)=FALSE</formula>
    </cfRule>
  </conditionalFormatting>
  <conditionalFormatting sqref="M26:N26">
    <cfRule type="expression" dxfId="824" priority="821" stopIfTrue="1">
      <formula>ISBLANK(M26)=TRUE</formula>
    </cfRule>
    <cfRule type="expression" dxfId="823" priority="822" stopIfTrue="1">
      <formula>BU26="×"</formula>
    </cfRule>
    <cfRule type="expression" dxfId="822" priority="823" stopIfTrue="1">
      <formula>BU26="××"</formula>
    </cfRule>
    <cfRule type="expression" dxfId="821" priority="824" stopIfTrue="1">
      <formula>BU26="×××"</formula>
    </cfRule>
    <cfRule type="expression" dxfId="820" priority="825" stopIfTrue="1">
      <formula>ISBLANK(M26)=FALSE</formula>
    </cfRule>
  </conditionalFormatting>
  <conditionalFormatting sqref="P26:Q26">
    <cfRule type="expression" dxfId="819" priority="816" stopIfTrue="1">
      <formula>ISBLANK(P26)=TRUE</formula>
    </cfRule>
    <cfRule type="expression" dxfId="818" priority="817" stopIfTrue="1">
      <formula>BX26="×"</formula>
    </cfRule>
    <cfRule type="expression" dxfId="817" priority="818" stopIfTrue="1">
      <formula>BX26="××"</formula>
    </cfRule>
    <cfRule type="expression" dxfId="816" priority="819" stopIfTrue="1">
      <formula>BX26="×××"</formula>
    </cfRule>
    <cfRule type="expression" dxfId="815" priority="820" stopIfTrue="1">
      <formula>ISBLANK(P26)=FALSE</formula>
    </cfRule>
  </conditionalFormatting>
  <conditionalFormatting sqref="V26:X26">
    <cfRule type="expression" dxfId="814" priority="811" stopIfTrue="1">
      <formula>ISBLANK(V26)=TRUE</formula>
    </cfRule>
    <cfRule type="expression" dxfId="813" priority="812" stopIfTrue="1">
      <formula>CD26="×"</formula>
    </cfRule>
    <cfRule type="expression" dxfId="812" priority="813" stopIfTrue="1">
      <formula>CD26="××"</formula>
    </cfRule>
    <cfRule type="expression" dxfId="811" priority="814" stopIfTrue="1">
      <formula>CD26="×××"</formula>
    </cfRule>
    <cfRule type="expression" dxfId="810" priority="815" stopIfTrue="1">
      <formula>ISBLANK(V26)=FALSE</formula>
    </cfRule>
  </conditionalFormatting>
  <conditionalFormatting sqref="M27:N27">
    <cfRule type="expression" dxfId="809" priority="806" stopIfTrue="1">
      <formula>ISBLANK(M27)=TRUE</formula>
    </cfRule>
    <cfRule type="expression" dxfId="808" priority="807" stopIfTrue="1">
      <formula>BU27="×"</formula>
    </cfRule>
    <cfRule type="expression" dxfId="807" priority="808" stopIfTrue="1">
      <formula>BU27="××"</formula>
    </cfRule>
    <cfRule type="expression" dxfId="806" priority="809" stopIfTrue="1">
      <formula>BU27="×××"</formula>
    </cfRule>
    <cfRule type="expression" dxfId="805" priority="810" stopIfTrue="1">
      <formula>ISBLANK(M27)=FALSE</formula>
    </cfRule>
  </conditionalFormatting>
  <conditionalFormatting sqref="P27:Q27">
    <cfRule type="expression" dxfId="804" priority="801" stopIfTrue="1">
      <formula>ISBLANK(P27)=TRUE</formula>
    </cfRule>
    <cfRule type="expression" dxfId="803" priority="802" stopIfTrue="1">
      <formula>BX27="×"</formula>
    </cfRule>
    <cfRule type="expression" dxfId="802" priority="803" stopIfTrue="1">
      <formula>BX27="××"</formula>
    </cfRule>
    <cfRule type="expression" dxfId="801" priority="804" stopIfTrue="1">
      <formula>BX27="×××"</formula>
    </cfRule>
    <cfRule type="expression" dxfId="800" priority="805" stopIfTrue="1">
      <formula>ISBLANK(P27)=FALSE</formula>
    </cfRule>
  </conditionalFormatting>
  <conditionalFormatting sqref="V27:X27">
    <cfRule type="expression" dxfId="799" priority="796" stopIfTrue="1">
      <formula>ISBLANK(V27)=TRUE</formula>
    </cfRule>
    <cfRule type="expression" dxfId="798" priority="797" stopIfTrue="1">
      <formula>CD27="×"</formula>
    </cfRule>
    <cfRule type="expression" dxfId="797" priority="798" stopIfTrue="1">
      <formula>CD27="××"</formula>
    </cfRule>
    <cfRule type="expression" dxfId="796" priority="799" stopIfTrue="1">
      <formula>CD27="×××"</formula>
    </cfRule>
    <cfRule type="expression" dxfId="795" priority="800" stopIfTrue="1">
      <formula>ISBLANK(V27)=FALSE</formula>
    </cfRule>
  </conditionalFormatting>
  <conditionalFormatting sqref="M28:N28">
    <cfRule type="expression" dxfId="794" priority="791" stopIfTrue="1">
      <formula>ISBLANK(M28)=TRUE</formula>
    </cfRule>
    <cfRule type="expression" dxfId="793" priority="792" stopIfTrue="1">
      <formula>BU28="×"</formula>
    </cfRule>
    <cfRule type="expression" dxfId="792" priority="793" stopIfTrue="1">
      <formula>BU28="××"</formula>
    </cfRule>
    <cfRule type="expression" dxfId="791" priority="794" stopIfTrue="1">
      <formula>BU28="×××"</formula>
    </cfRule>
    <cfRule type="expression" dxfId="790" priority="795" stopIfTrue="1">
      <formula>ISBLANK(M28)=FALSE</formula>
    </cfRule>
  </conditionalFormatting>
  <conditionalFormatting sqref="P28:Q28">
    <cfRule type="expression" dxfId="789" priority="786" stopIfTrue="1">
      <formula>ISBLANK(P28)=TRUE</formula>
    </cfRule>
    <cfRule type="expression" dxfId="788" priority="787" stopIfTrue="1">
      <formula>BX28="×"</formula>
    </cfRule>
    <cfRule type="expression" dxfId="787" priority="788" stopIfTrue="1">
      <formula>BX28="××"</formula>
    </cfRule>
    <cfRule type="expression" dxfId="786" priority="789" stopIfTrue="1">
      <formula>BX28="×××"</formula>
    </cfRule>
    <cfRule type="expression" dxfId="785" priority="790" stopIfTrue="1">
      <formula>ISBLANK(P28)=FALSE</formula>
    </cfRule>
  </conditionalFormatting>
  <conditionalFormatting sqref="V28:X28">
    <cfRule type="expression" dxfId="784" priority="781" stopIfTrue="1">
      <formula>ISBLANK(V28)=TRUE</formula>
    </cfRule>
    <cfRule type="expression" dxfId="783" priority="782" stopIfTrue="1">
      <formula>CD28="×"</formula>
    </cfRule>
    <cfRule type="expression" dxfId="782" priority="783" stopIfTrue="1">
      <formula>CD28="××"</formula>
    </cfRule>
    <cfRule type="expression" dxfId="781" priority="784" stopIfTrue="1">
      <formula>CD28="×××"</formula>
    </cfRule>
    <cfRule type="expression" dxfId="780" priority="785" stopIfTrue="1">
      <formula>ISBLANK(V28)=FALSE</formula>
    </cfRule>
  </conditionalFormatting>
  <conditionalFormatting sqref="M29:N29">
    <cfRule type="expression" dxfId="779" priority="776" stopIfTrue="1">
      <formula>ISBLANK(M29)=TRUE</formula>
    </cfRule>
    <cfRule type="expression" dxfId="778" priority="777" stopIfTrue="1">
      <formula>BU29="×"</formula>
    </cfRule>
    <cfRule type="expression" dxfId="777" priority="778" stopIfTrue="1">
      <formula>BU29="××"</formula>
    </cfRule>
    <cfRule type="expression" dxfId="776" priority="779" stopIfTrue="1">
      <formula>BU29="×××"</formula>
    </cfRule>
    <cfRule type="expression" dxfId="775" priority="780" stopIfTrue="1">
      <formula>ISBLANK(M29)=FALSE</formula>
    </cfRule>
  </conditionalFormatting>
  <conditionalFormatting sqref="P29:Q29">
    <cfRule type="expression" dxfId="774" priority="771" stopIfTrue="1">
      <formula>ISBLANK(P29)=TRUE</formula>
    </cfRule>
    <cfRule type="expression" dxfId="773" priority="772" stopIfTrue="1">
      <formula>BX29="×"</formula>
    </cfRule>
    <cfRule type="expression" dxfId="772" priority="773" stopIfTrue="1">
      <formula>BX29="××"</formula>
    </cfRule>
    <cfRule type="expression" dxfId="771" priority="774" stopIfTrue="1">
      <formula>BX29="×××"</formula>
    </cfRule>
    <cfRule type="expression" dxfId="770" priority="775" stopIfTrue="1">
      <formula>ISBLANK(P29)=FALSE</formula>
    </cfRule>
  </conditionalFormatting>
  <conditionalFormatting sqref="V29:X29">
    <cfRule type="expression" dxfId="769" priority="766" stopIfTrue="1">
      <formula>ISBLANK(V29)=TRUE</formula>
    </cfRule>
    <cfRule type="expression" dxfId="768" priority="767" stopIfTrue="1">
      <formula>CD29="×"</formula>
    </cfRule>
    <cfRule type="expression" dxfId="767" priority="768" stopIfTrue="1">
      <formula>CD29="××"</formula>
    </cfRule>
    <cfRule type="expression" dxfId="766" priority="769" stopIfTrue="1">
      <formula>CD29="×××"</formula>
    </cfRule>
    <cfRule type="expression" dxfId="765" priority="770" stopIfTrue="1">
      <formula>ISBLANK(V29)=FALSE</formula>
    </cfRule>
  </conditionalFormatting>
  <conditionalFormatting sqref="M30:N30">
    <cfRule type="expression" dxfId="764" priority="761" stopIfTrue="1">
      <formula>ISBLANK(M30)=TRUE</formula>
    </cfRule>
    <cfRule type="expression" dxfId="763" priority="762" stopIfTrue="1">
      <formula>BU30="×"</formula>
    </cfRule>
    <cfRule type="expression" dxfId="762" priority="763" stopIfTrue="1">
      <formula>BU30="××"</formula>
    </cfRule>
    <cfRule type="expression" dxfId="761" priority="764" stopIfTrue="1">
      <formula>BU30="×××"</formula>
    </cfRule>
    <cfRule type="expression" dxfId="760" priority="765" stopIfTrue="1">
      <formula>ISBLANK(M30)=FALSE</formula>
    </cfRule>
  </conditionalFormatting>
  <conditionalFormatting sqref="P30:Q30">
    <cfRule type="expression" dxfId="759" priority="756" stopIfTrue="1">
      <formula>ISBLANK(P30)=TRUE</formula>
    </cfRule>
    <cfRule type="expression" dxfId="758" priority="757" stopIfTrue="1">
      <formula>BX30="×"</formula>
    </cfRule>
    <cfRule type="expression" dxfId="757" priority="758" stopIfTrue="1">
      <formula>BX30="××"</formula>
    </cfRule>
    <cfRule type="expression" dxfId="756" priority="759" stopIfTrue="1">
      <formula>BX30="×××"</formula>
    </cfRule>
    <cfRule type="expression" dxfId="755" priority="760" stopIfTrue="1">
      <formula>ISBLANK(P30)=FALSE</formula>
    </cfRule>
  </conditionalFormatting>
  <conditionalFormatting sqref="V30:X30">
    <cfRule type="expression" dxfId="754" priority="751" stopIfTrue="1">
      <formula>ISBLANK(V30)=TRUE</formula>
    </cfRule>
    <cfRule type="expression" dxfId="753" priority="752" stopIfTrue="1">
      <formula>CD30="×"</formula>
    </cfRule>
    <cfRule type="expression" dxfId="752" priority="753" stopIfTrue="1">
      <formula>CD30="××"</formula>
    </cfRule>
    <cfRule type="expression" dxfId="751" priority="754" stopIfTrue="1">
      <formula>CD30="×××"</formula>
    </cfRule>
    <cfRule type="expression" dxfId="750" priority="755" stopIfTrue="1">
      <formula>ISBLANK(V30)=FALSE</formula>
    </cfRule>
  </conditionalFormatting>
  <conditionalFormatting sqref="M31:N31">
    <cfRule type="expression" dxfId="749" priority="748" stopIfTrue="1">
      <formula>ISBLANK(M31)=TRUE</formula>
    </cfRule>
    <cfRule type="expression" dxfId="748" priority="749" stopIfTrue="1">
      <formula>BU31="×"</formula>
    </cfRule>
    <cfRule type="expression" dxfId="747" priority="750" stopIfTrue="1">
      <formula>BU31="××"</formula>
    </cfRule>
  </conditionalFormatting>
  <conditionalFormatting sqref="P31:Q31">
    <cfRule type="expression" dxfId="746" priority="745" stopIfTrue="1">
      <formula>ISBLANK(P31)=TRUE</formula>
    </cfRule>
    <cfRule type="expression" dxfId="745" priority="746" stopIfTrue="1">
      <formula>BX31="×"</formula>
    </cfRule>
    <cfRule type="expression" dxfId="744" priority="747" stopIfTrue="1">
      <formula>BX31="××"</formula>
    </cfRule>
  </conditionalFormatting>
  <conditionalFormatting sqref="V31:X31">
    <cfRule type="expression" dxfId="743" priority="742" stopIfTrue="1">
      <formula>ISBLANK(V31)=TRUE</formula>
    </cfRule>
    <cfRule type="expression" dxfId="742" priority="743" stopIfTrue="1">
      <formula>CD31="×"</formula>
    </cfRule>
    <cfRule type="expression" dxfId="741" priority="744" stopIfTrue="1">
      <formula>CD31="××"</formula>
    </cfRule>
  </conditionalFormatting>
  <conditionalFormatting sqref="M32:N32">
    <cfRule type="expression" dxfId="740" priority="737" stopIfTrue="1">
      <formula>ISBLANK(M32)=TRUE</formula>
    </cfRule>
    <cfRule type="expression" dxfId="739" priority="738" stopIfTrue="1">
      <formula>BU32="×"</formula>
    </cfRule>
    <cfRule type="expression" dxfId="738" priority="739" stopIfTrue="1">
      <formula>BU32="××"</formula>
    </cfRule>
    <cfRule type="expression" dxfId="737" priority="740" stopIfTrue="1">
      <formula>BU32="×××"</formula>
    </cfRule>
    <cfRule type="expression" dxfId="736" priority="741" stopIfTrue="1">
      <formula>ISBLANK(M32)=FALSE</formula>
    </cfRule>
  </conditionalFormatting>
  <conditionalFormatting sqref="P32:Q32">
    <cfRule type="expression" dxfId="735" priority="732" stopIfTrue="1">
      <formula>ISBLANK(P32)=TRUE</formula>
    </cfRule>
    <cfRule type="expression" dxfId="734" priority="733" stopIfTrue="1">
      <formula>BX32="×"</formula>
    </cfRule>
    <cfRule type="expression" dxfId="733" priority="734" stopIfTrue="1">
      <formula>BX32="××"</formula>
    </cfRule>
    <cfRule type="expression" dxfId="732" priority="735" stopIfTrue="1">
      <formula>BX32="×××"</formula>
    </cfRule>
    <cfRule type="expression" dxfId="731" priority="736" stopIfTrue="1">
      <formula>ISBLANK(P32)=FALSE</formula>
    </cfRule>
  </conditionalFormatting>
  <conditionalFormatting sqref="V32:X32">
    <cfRule type="expression" dxfId="730" priority="727" stopIfTrue="1">
      <formula>ISBLANK(V32)=TRUE</formula>
    </cfRule>
    <cfRule type="expression" dxfId="729" priority="728" stopIfTrue="1">
      <formula>CD32="×"</formula>
    </cfRule>
    <cfRule type="expression" dxfId="728" priority="729" stopIfTrue="1">
      <formula>CD32="××"</formula>
    </cfRule>
    <cfRule type="expression" dxfId="727" priority="730" stopIfTrue="1">
      <formula>CD32="×××"</formula>
    </cfRule>
    <cfRule type="expression" dxfId="726" priority="731" stopIfTrue="1">
      <formula>ISBLANK(V32)=FALSE</formula>
    </cfRule>
  </conditionalFormatting>
  <conditionalFormatting sqref="M34:N34">
    <cfRule type="expression" dxfId="725" priority="722" stopIfTrue="1">
      <formula>ISBLANK(M34)=TRUE</formula>
    </cfRule>
    <cfRule type="expression" dxfId="724" priority="723" stopIfTrue="1">
      <formula>BU34="×"</formula>
    </cfRule>
    <cfRule type="expression" dxfId="723" priority="724" stopIfTrue="1">
      <formula>BU34="××"</formula>
    </cfRule>
    <cfRule type="expression" dxfId="722" priority="725" stopIfTrue="1">
      <formula>BU34="×××"</formula>
    </cfRule>
    <cfRule type="expression" dxfId="721" priority="726" stopIfTrue="1">
      <formula>ISBLANK(M34)=FALSE</formula>
    </cfRule>
  </conditionalFormatting>
  <conditionalFormatting sqref="P34:Q34">
    <cfRule type="expression" dxfId="720" priority="717" stopIfTrue="1">
      <formula>ISBLANK(P34)=TRUE</formula>
    </cfRule>
    <cfRule type="expression" dxfId="719" priority="718" stopIfTrue="1">
      <formula>BX34="×"</formula>
    </cfRule>
    <cfRule type="expression" dxfId="718" priority="719" stopIfTrue="1">
      <formula>BX34="××"</formula>
    </cfRule>
    <cfRule type="expression" dxfId="717" priority="720" stopIfTrue="1">
      <formula>BX34="×××"</formula>
    </cfRule>
    <cfRule type="expression" dxfId="716" priority="721" stopIfTrue="1">
      <formula>ISBLANK(P34)=FALSE</formula>
    </cfRule>
  </conditionalFormatting>
  <conditionalFormatting sqref="V34:X34">
    <cfRule type="expression" dxfId="715" priority="712" stopIfTrue="1">
      <formula>ISBLANK(V34)=TRUE</formula>
    </cfRule>
    <cfRule type="expression" dxfId="714" priority="713" stopIfTrue="1">
      <formula>CD34="×"</formula>
    </cfRule>
    <cfRule type="expression" dxfId="713" priority="714" stopIfTrue="1">
      <formula>CD34="××"</formula>
    </cfRule>
    <cfRule type="expression" dxfId="712" priority="715" stopIfTrue="1">
      <formula>CD34="×××"</formula>
    </cfRule>
    <cfRule type="expression" dxfId="711" priority="716" stopIfTrue="1">
      <formula>ISBLANK(V34)=FALSE</formula>
    </cfRule>
  </conditionalFormatting>
  <conditionalFormatting sqref="M35:N35">
    <cfRule type="expression" dxfId="710" priority="707" stopIfTrue="1">
      <formula>ISBLANK(M35)=TRUE</formula>
    </cfRule>
    <cfRule type="expression" dxfId="709" priority="708" stopIfTrue="1">
      <formula>BU35="×"</formula>
    </cfRule>
    <cfRule type="expression" dxfId="708" priority="709" stopIfTrue="1">
      <formula>BU35="××"</formula>
    </cfRule>
    <cfRule type="expression" dxfId="707" priority="710" stopIfTrue="1">
      <formula>BU35="×××"</formula>
    </cfRule>
    <cfRule type="expression" dxfId="706" priority="711" stopIfTrue="1">
      <formula>ISBLANK(M35)=FALSE</formula>
    </cfRule>
  </conditionalFormatting>
  <conditionalFormatting sqref="P35:Q35">
    <cfRule type="expression" dxfId="705" priority="702" stopIfTrue="1">
      <formula>ISBLANK(P35)=TRUE</formula>
    </cfRule>
    <cfRule type="expression" dxfId="704" priority="703" stopIfTrue="1">
      <formula>BX35="×"</formula>
    </cfRule>
    <cfRule type="expression" dxfId="703" priority="704" stopIfTrue="1">
      <formula>BX35="××"</formula>
    </cfRule>
    <cfRule type="expression" dxfId="702" priority="705" stopIfTrue="1">
      <formula>BX35="×××"</formula>
    </cfRule>
    <cfRule type="expression" dxfId="701" priority="706" stopIfTrue="1">
      <formula>ISBLANK(P35)=FALSE</formula>
    </cfRule>
  </conditionalFormatting>
  <conditionalFormatting sqref="V35:X35">
    <cfRule type="expression" dxfId="700" priority="697" stopIfTrue="1">
      <formula>ISBLANK(V35)=TRUE</formula>
    </cfRule>
    <cfRule type="expression" dxfId="699" priority="698" stopIfTrue="1">
      <formula>CD35="×"</formula>
    </cfRule>
    <cfRule type="expression" dxfId="698" priority="699" stopIfTrue="1">
      <formula>CD35="××"</formula>
    </cfRule>
    <cfRule type="expression" dxfId="697" priority="700" stopIfTrue="1">
      <formula>CD35="×××"</formula>
    </cfRule>
    <cfRule type="expression" dxfId="696" priority="701" stopIfTrue="1">
      <formula>ISBLANK(V35)=FALSE</formula>
    </cfRule>
  </conditionalFormatting>
  <conditionalFormatting sqref="M37:N37">
    <cfRule type="expression" dxfId="695" priority="692" stopIfTrue="1">
      <formula>ISBLANK(M37)=TRUE</formula>
    </cfRule>
    <cfRule type="expression" dxfId="694" priority="693" stopIfTrue="1">
      <formula>BU37="×"</formula>
    </cfRule>
    <cfRule type="expression" dxfId="693" priority="694" stopIfTrue="1">
      <formula>BU37="××"</formula>
    </cfRule>
    <cfRule type="expression" dxfId="692" priority="695" stopIfTrue="1">
      <formula>BU37="×××"</formula>
    </cfRule>
    <cfRule type="expression" dxfId="691" priority="696" stopIfTrue="1">
      <formula>ISBLANK(M37)=FALSE</formula>
    </cfRule>
  </conditionalFormatting>
  <conditionalFormatting sqref="P37:Q37">
    <cfRule type="expression" dxfId="690" priority="687" stopIfTrue="1">
      <formula>ISBLANK(P37)=TRUE</formula>
    </cfRule>
    <cfRule type="expression" dxfId="689" priority="688" stopIfTrue="1">
      <formula>BX37="×"</formula>
    </cfRule>
    <cfRule type="expression" dxfId="688" priority="689" stopIfTrue="1">
      <formula>BX37="××"</formula>
    </cfRule>
    <cfRule type="expression" dxfId="687" priority="690" stopIfTrue="1">
      <formula>BX37="×××"</formula>
    </cfRule>
    <cfRule type="expression" dxfId="686" priority="691" stopIfTrue="1">
      <formula>ISBLANK(P37)=FALSE</formula>
    </cfRule>
  </conditionalFormatting>
  <conditionalFormatting sqref="V37:X37">
    <cfRule type="expression" dxfId="685" priority="682" stopIfTrue="1">
      <formula>ISBLANK(V37)=TRUE</formula>
    </cfRule>
    <cfRule type="expression" dxfId="684" priority="683" stopIfTrue="1">
      <formula>CD37="×"</formula>
    </cfRule>
    <cfRule type="expression" dxfId="683" priority="684" stopIfTrue="1">
      <formula>CD37="××"</formula>
    </cfRule>
    <cfRule type="expression" dxfId="682" priority="685" stopIfTrue="1">
      <formula>CD37="×××"</formula>
    </cfRule>
    <cfRule type="expression" dxfId="681" priority="686" stopIfTrue="1">
      <formula>ISBLANK(V37)=FALSE</formula>
    </cfRule>
  </conditionalFormatting>
  <conditionalFormatting sqref="M38:N38">
    <cfRule type="expression" dxfId="680" priority="677" stopIfTrue="1">
      <formula>ISBLANK(M38)=TRUE</formula>
    </cfRule>
    <cfRule type="expression" dxfId="679" priority="678" stopIfTrue="1">
      <formula>BU38="×"</formula>
    </cfRule>
    <cfRule type="expression" dxfId="678" priority="679" stopIfTrue="1">
      <formula>BU38="××"</formula>
    </cfRule>
    <cfRule type="expression" dxfId="677" priority="680" stopIfTrue="1">
      <formula>BU38="×××"</formula>
    </cfRule>
    <cfRule type="expression" dxfId="676" priority="681" stopIfTrue="1">
      <formula>ISBLANK(M38)=FALSE</formula>
    </cfRule>
  </conditionalFormatting>
  <conditionalFormatting sqref="P38:Q38">
    <cfRule type="expression" dxfId="675" priority="672" stopIfTrue="1">
      <formula>ISBLANK(P38)=TRUE</formula>
    </cfRule>
    <cfRule type="expression" dxfId="674" priority="673" stopIfTrue="1">
      <formula>BX38="×"</formula>
    </cfRule>
    <cfRule type="expression" dxfId="673" priority="674" stopIfTrue="1">
      <formula>BX38="××"</formula>
    </cfRule>
    <cfRule type="expression" dxfId="672" priority="675" stopIfTrue="1">
      <formula>BX38="×××"</formula>
    </cfRule>
    <cfRule type="expression" dxfId="671" priority="676" stopIfTrue="1">
      <formula>ISBLANK(P38)=FALSE</formula>
    </cfRule>
  </conditionalFormatting>
  <conditionalFormatting sqref="V38:X38">
    <cfRule type="expression" dxfId="670" priority="667" stopIfTrue="1">
      <formula>ISBLANK(V38)=TRUE</formula>
    </cfRule>
    <cfRule type="expression" dxfId="669" priority="668" stopIfTrue="1">
      <formula>CD38="×"</formula>
    </cfRule>
    <cfRule type="expression" dxfId="668" priority="669" stopIfTrue="1">
      <formula>CD38="××"</formula>
    </cfRule>
    <cfRule type="expression" dxfId="667" priority="670" stopIfTrue="1">
      <formula>CD38="×××"</formula>
    </cfRule>
    <cfRule type="expression" dxfId="666" priority="671" stopIfTrue="1">
      <formula>ISBLANK(V38)=FALSE</formula>
    </cfRule>
  </conditionalFormatting>
  <conditionalFormatting sqref="M39:N39">
    <cfRule type="expression" dxfId="665" priority="662" stopIfTrue="1">
      <formula>ISBLANK(M39)=TRUE</formula>
    </cfRule>
    <cfRule type="expression" dxfId="664" priority="663" stopIfTrue="1">
      <formula>BU39="×"</formula>
    </cfRule>
    <cfRule type="expression" dxfId="663" priority="664" stopIfTrue="1">
      <formula>BU39="××"</formula>
    </cfRule>
    <cfRule type="expression" dxfId="662" priority="665" stopIfTrue="1">
      <formula>BU39="×××"</formula>
    </cfRule>
    <cfRule type="expression" dxfId="661" priority="666" stopIfTrue="1">
      <formula>ISBLANK(M39)=FALSE</formula>
    </cfRule>
  </conditionalFormatting>
  <conditionalFormatting sqref="P39:Q39">
    <cfRule type="expression" dxfId="660" priority="657" stopIfTrue="1">
      <formula>ISBLANK(P39)=TRUE</formula>
    </cfRule>
    <cfRule type="expression" dxfId="659" priority="658" stopIfTrue="1">
      <formula>BX39="×"</formula>
    </cfRule>
    <cfRule type="expression" dxfId="658" priority="659" stopIfTrue="1">
      <formula>BX39="××"</formula>
    </cfRule>
    <cfRule type="expression" dxfId="657" priority="660" stopIfTrue="1">
      <formula>BX39="×××"</formula>
    </cfRule>
    <cfRule type="expression" dxfId="656" priority="661" stopIfTrue="1">
      <formula>ISBLANK(P39)=FALSE</formula>
    </cfRule>
  </conditionalFormatting>
  <conditionalFormatting sqref="V39:X39">
    <cfRule type="expression" dxfId="655" priority="652" stopIfTrue="1">
      <formula>ISBLANK(V39)=TRUE</formula>
    </cfRule>
    <cfRule type="expression" dxfId="654" priority="653" stopIfTrue="1">
      <formula>CD39="×"</formula>
    </cfRule>
    <cfRule type="expression" dxfId="653" priority="654" stopIfTrue="1">
      <formula>CD39="××"</formula>
    </cfRule>
    <cfRule type="expression" dxfId="652" priority="655" stopIfTrue="1">
      <formula>CD39="×××"</formula>
    </cfRule>
    <cfRule type="expression" dxfId="651" priority="656" stopIfTrue="1">
      <formula>ISBLANK(V39)=FALSE</formula>
    </cfRule>
  </conditionalFormatting>
  <conditionalFormatting sqref="M40:N40">
    <cfRule type="expression" dxfId="650" priority="647" stopIfTrue="1">
      <formula>ISBLANK(M40)=TRUE</formula>
    </cfRule>
    <cfRule type="expression" dxfId="649" priority="648" stopIfTrue="1">
      <formula>BU40="×"</formula>
    </cfRule>
    <cfRule type="expression" dxfId="648" priority="649" stopIfTrue="1">
      <formula>BU40="××"</formula>
    </cfRule>
    <cfRule type="expression" dxfId="647" priority="650" stopIfTrue="1">
      <formula>BU40="×××"</formula>
    </cfRule>
    <cfRule type="expression" dxfId="646" priority="651" stopIfTrue="1">
      <formula>ISBLANK(M40)=FALSE</formula>
    </cfRule>
  </conditionalFormatting>
  <conditionalFormatting sqref="P40:Q40">
    <cfRule type="expression" dxfId="645" priority="642" stopIfTrue="1">
      <formula>ISBLANK(P40)=TRUE</formula>
    </cfRule>
    <cfRule type="expression" dxfId="644" priority="643" stopIfTrue="1">
      <formula>BX40="×"</formula>
    </cfRule>
    <cfRule type="expression" dxfId="643" priority="644" stopIfTrue="1">
      <formula>BX40="××"</formula>
    </cfRule>
    <cfRule type="expression" dxfId="642" priority="645" stopIfTrue="1">
      <formula>BX40="×××"</formula>
    </cfRule>
    <cfRule type="expression" dxfId="641" priority="646" stopIfTrue="1">
      <formula>ISBLANK(P40)=FALSE</formula>
    </cfRule>
  </conditionalFormatting>
  <conditionalFormatting sqref="V40:X40">
    <cfRule type="expression" dxfId="640" priority="637" stopIfTrue="1">
      <formula>ISBLANK(V40)=TRUE</formula>
    </cfRule>
    <cfRule type="expression" dxfId="639" priority="638" stopIfTrue="1">
      <formula>CD40="×"</formula>
    </cfRule>
    <cfRule type="expression" dxfId="638" priority="639" stopIfTrue="1">
      <formula>CD40="××"</formula>
    </cfRule>
    <cfRule type="expression" dxfId="637" priority="640" stopIfTrue="1">
      <formula>CD40="×××"</formula>
    </cfRule>
    <cfRule type="expression" dxfId="636" priority="641" stopIfTrue="1">
      <formula>ISBLANK(V40)=FALSE</formula>
    </cfRule>
  </conditionalFormatting>
  <conditionalFormatting sqref="M41:N41">
    <cfRule type="expression" dxfId="635" priority="632" stopIfTrue="1">
      <formula>ISBLANK(M41)=TRUE</formula>
    </cfRule>
    <cfRule type="expression" dxfId="634" priority="633" stopIfTrue="1">
      <formula>BU41="×"</formula>
    </cfRule>
    <cfRule type="expression" dxfId="633" priority="634" stopIfTrue="1">
      <formula>BU41="××"</formula>
    </cfRule>
    <cfRule type="expression" dxfId="632" priority="635" stopIfTrue="1">
      <formula>BU41="×××"</formula>
    </cfRule>
    <cfRule type="expression" dxfId="631" priority="636" stopIfTrue="1">
      <formula>ISBLANK(M41)=FALSE</formula>
    </cfRule>
  </conditionalFormatting>
  <conditionalFormatting sqref="P41:Q41">
    <cfRule type="expression" dxfId="630" priority="627" stopIfTrue="1">
      <formula>ISBLANK(P41)=TRUE</formula>
    </cfRule>
    <cfRule type="expression" dxfId="629" priority="628" stopIfTrue="1">
      <formula>BX41="×"</formula>
    </cfRule>
    <cfRule type="expression" dxfId="628" priority="629" stopIfTrue="1">
      <formula>BX41="××"</formula>
    </cfRule>
    <cfRule type="expression" dxfId="627" priority="630" stopIfTrue="1">
      <formula>BX41="×××"</formula>
    </cfRule>
    <cfRule type="expression" dxfId="626" priority="631" stopIfTrue="1">
      <formula>ISBLANK(P41)=FALSE</formula>
    </cfRule>
  </conditionalFormatting>
  <conditionalFormatting sqref="V41:X41">
    <cfRule type="expression" dxfId="625" priority="622" stopIfTrue="1">
      <formula>ISBLANK(V41)=TRUE</formula>
    </cfRule>
    <cfRule type="expression" dxfId="624" priority="623" stopIfTrue="1">
      <formula>CD41="×"</formula>
    </cfRule>
    <cfRule type="expression" dxfId="623" priority="624" stopIfTrue="1">
      <formula>CD41="××"</formula>
    </cfRule>
    <cfRule type="expression" dxfId="622" priority="625" stopIfTrue="1">
      <formula>CD41="×××"</formula>
    </cfRule>
    <cfRule type="expression" dxfId="621" priority="626" stopIfTrue="1">
      <formula>ISBLANK(V41)=FALSE</formula>
    </cfRule>
  </conditionalFormatting>
  <conditionalFormatting sqref="M42:N42">
    <cfRule type="expression" dxfId="620" priority="617" stopIfTrue="1">
      <formula>ISBLANK(M42)=TRUE</formula>
    </cfRule>
    <cfRule type="expression" dxfId="619" priority="618" stopIfTrue="1">
      <formula>BU42="×"</formula>
    </cfRule>
    <cfRule type="expression" dxfId="618" priority="619" stopIfTrue="1">
      <formula>BU42="××"</formula>
    </cfRule>
    <cfRule type="expression" dxfId="617" priority="620" stopIfTrue="1">
      <formula>BU42="×××"</formula>
    </cfRule>
    <cfRule type="expression" dxfId="616" priority="621" stopIfTrue="1">
      <formula>ISBLANK(M42)=FALSE</formula>
    </cfRule>
  </conditionalFormatting>
  <conditionalFormatting sqref="P42:Q42">
    <cfRule type="expression" dxfId="615" priority="612" stopIfTrue="1">
      <formula>ISBLANK(P42)=TRUE</formula>
    </cfRule>
    <cfRule type="expression" dxfId="614" priority="613" stopIfTrue="1">
      <formula>BX42="×"</formula>
    </cfRule>
    <cfRule type="expression" dxfId="613" priority="614" stopIfTrue="1">
      <formula>BX42="××"</formula>
    </cfRule>
    <cfRule type="expression" dxfId="612" priority="615" stopIfTrue="1">
      <formula>BX42="×××"</formula>
    </cfRule>
    <cfRule type="expression" dxfId="611" priority="616" stopIfTrue="1">
      <formula>ISBLANK(P42)=FALSE</formula>
    </cfRule>
  </conditionalFormatting>
  <conditionalFormatting sqref="V42:X42">
    <cfRule type="expression" dxfId="610" priority="607" stopIfTrue="1">
      <formula>ISBLANK(V42)=TRUE</formula>
    </cfRule>
    <cfRule type="expression" dxfId="609" priority="608" stopIfTrue="1">
      <formula>CD42="×"</formula>
    </cfRule>
    <cfRule type="expression" dxfId="608" priority="609" stopIfTrue="1">
      <formula>CD42="××"</formula>
    </cfRule>
    <cfRule type="expression" dxfId="607" priority="610" stopIfTrue="1">
      <formula>CD42="×××"</formula>
    </cfRule>
    <cfRule type="expression" dxfId="606" priority="611" stopIfTrue="1">
      <formula>ISBLANK(V42)=FALSE</formula>
    </cfRule>
  </conditionalFormatting>
  <conditionalFormatting sqref="M43:N43">
    <cfRule type="expression" dxfId="605" priority="602" stopIfTrue="1">
      <formula>ISBLANK(M43)=TRUE</formula>
    </cfRule>
    <cfRule type="expression" dxfId="604" priority="603" stopIfTrue="1">
      <formula>BU43="×"</formula>
    </cfRule>
    <cfRule type="expression" dxfId="603" priority="604" stopIfTrue="1">
      <formula>BU43="××"</formula>
    </cfRule>
    <cfRule type="expression" dxfId="602" priority="605" stopIfTrue="1">
      <formula>BU43="×××"</formula>
    </cfRule>
    <cfRule type="expression" dxfId="601" priority="606" stopIfTrue="1">
      <formula>ISBLANK(M43)=FALSE</formula>
    </cfRule>
  </conditionalFormatting>
  <conditionalFormatting sqref="P43:Q43">
    <cfRule type="expression" dxfId="600" priority="597" stopIfTrue="1">
      <formula>ISBLANK(P43)=TRUE</formula>
    </cfRule>
    <cfRule type="expression" dxfId="599" priority="598" stopIfTrue="1">
      <formula>BX43="×"</formula>
    </cfRule>
    <cfRule type="expression" dxfId="598" priority="599" stopIfTrue="1">
      <formula>BX43="××"</formula>
    </cfRule>
    <cfRule type="expression" dxfId="597" priority="600" stopIfTrue="1">
      <formula>BX43="×××"</formula>
    </cfRule>
    <cfRule type="expression" dxfId="596" priority="601" stopIfTrue="1">
      <formula>ISBLANK(P43)=FALSE</formula>
    </cfRule>
  </conditionalFormatting>
  <conditionalFormatting sqref="V43:X43">
    <cfRule type="expression" dxfId="595" priority="592" stopIfTrue="1">
      <formula>ISBLANK(V43)=TRUE</formula>
    </cfRule>
    <cfRule type="expression" dxfId="594" priority="593" stopIfTrue="1">
      <formula>CD43="×"</formula>
    </cfRule>
    <cfRule type="expression" dxfId="593" priority="594" stopIfTrue="1">
      <formula>CD43="××"</formula>
    </cfRule>
    <cfRule type="expression" dxfId="592" priority="595" stopIfTrue="1">
      <formula>CD43="×××"</formula>
    </cfRule>
    <cfRule type="expression" dxfId="591" priority="596" stopIfTrue="1">
      <formula>ISBLANK(V43)=FALSE</formula>
    </cfRule>
  </conditionalFormatting>
  <conditionalFormatting sqref="M44:N44">
    <cfRule type="expression" dxfId="590" priority="587" stopIfTrue="1">
      <formula>ISBLANK(M44)=TRUE</formula>
    </cfRule>
    <cfRule type="expression" dxfId="589" priority="588" stopIfTrue="1">
      <formula>BU44="×"</formula>
    </cfRule>
    <cfRule type="expression" dxfId="588" priority="589" stopIfTrue="1">
      <formula>BU44="××"</formula>
    </cfRule>
    <cfRule type="expression" dxfId="587" priority="590" stopIfTrue="1">
      <formula>BU44="×××"</formula>
    </cfRule>
    <cfRule type="expression" dxfId="586" priority="591" stopIfTrue="1">
      <formula>ISBLANK(M44)=FALSE</formula>
    </cfRule>
  </conditionalFormatting>
  <conditionalFormatting sqref="P44:Q44">
    <cfRule type="expression" dxfId="585" priority="582" stopIfTrue="1">
      <formula>ISBLANK(P44)=TRUE</formula>
    </cfRule>
    <cfRule type="expression" dxfId="584" priority="583" stopIfTrue="1">
      <formula>BX44="×"</formula>
    </cfRule>
    <cfRule type="expression" dxfId="583" priority="584" stopIfTrue="1">
      <formula>BX44="××"</formula>
    </cfRule>
    <cfRule type="expression" dxfId="582" priority="585" stopIfTrue="1">
      <formula>BX44="×××"</formula>
    </cfRule>
    <cfRule type="expression" dxfId="581" priority="586" stopIfTrue="1">
      <formula>ISBLANK(P44)=FALSE</formula>
    </cfRule>
  </conditionalFormatting>
  <conditionalFormatting sqref="V44:X44">
    <cfRule type="expression" dxfId="580" priority="577" stopIfTrue="1">
      <formula>ISBLANK(V44)=TRUE</formula>
    </cfRule>
    <cfRule type="expression" dxfId="579" priority="578" stopIfTrue="1">
      <formula>CD44="×"</formula>
    </cfRule>
    <cfRule type="expression" dxfId="578" priority="579" stopIfTrue="1">
      <formula>CD44="××"</formula>
    </cfRule>
    <cfRule type="expression" dxfId="577" priority="580" stopIfTrue="1">
      <formula>CD44="×××"</formula>
    </cfRule>
    <cfRule type="expression" dxfId="576" priority="581" stopIfTrue="1">
      <formula>ISBLANK(V44)=FALSE</formula>
    </cfRule>
  </conditionalFormatting>
  <conditionalFormatting sqref="M45:N45">
    <cfRule type="expression" dxfId="575" priority="572" stopIfTrue="1">
      <formula>ISBLANK(M45)=TRUE</formula>
    </cfRule>
    <cfRule type="expression" dxfId="574" priority="573" stopIfTrue="1">
      <formula>BU45="×"</formula>
    </cfRule>
    <cfRule type="expression" dxfId="573" priority="574" stopIfTrue="1">
      <formula>BU45="××"</formula>
    </cfRule>
    <cfRule type="expression" dxfId="572" priority="575" stopIfTrue="1">
      <formula>BU45="×××"</formula>
    </cfRule>
    <cfRule type="expression" dxfId="571" priority="576" stopIfTrue="1">
      <formula>ISBLANK(M45)=FALSE</formula>
    </cfRule>
  </conditionalFormatting>
  <conditionalFormatting sqref="P45:Q45">
    <cfRule type="expression" dxfId="570" priority="567" stopIfTrue="1">
      <formula>ISBLANK(P45)=TRUE</formula>
    </cfRule>
    <cfRule type="expression" dxfId="569" priority="568" stopIfTrue="1">
      <formula>BX45="×"</formula>
    </cfRule>
    <cfRule type="expression" dxfId="568" priority="569" stopIfTrue="1">
      <formula>BX45="××"</formula>
    </cfRule>
    <cfRule type="expression" dxfId="567" priority="570" stopIfTrue="1">
      <formula>BX45="×××"</formula>
    </cfRule>
    <cfRule type="expression" dxfId="566" priority="571" stopIfTrue="1">
      <formula>ISBLANK(P45)=FALSE</formula>
    </cfRule>
  </conditionalFormatting>
  <conditionalFormatting sqref="V45:X45">
    <cfRule type="expression" dxfId="565" priority="562" stopIfTrue="1">
      <formula>ISBLANK(V45)=TRUE</formula>
    </cfRule>
    <cfRule type="expression" dxfId="564" priority="563" stopIfTrue="1">
      <formula>CD45="×"</formula>
    </cfRule>
    <cfRule type="expression" dxfId="563" priority="564" stopIfTrue="1">
      <formula>CD45="××"</formula>
    </cfRule>
    <cfRule type="expression" dxfId="562" priority="565" stopIfTrue="1">
      <formula>CD45="×××"</formula>
    </cfRule>
    <cfRule type="expression" dxfId="561" priority="566" stopIfTrue="1">
      <formula>ISBLANK(V45)=FALSE</formula>
    </cfRule>
  </conditionalFormatting>
  <conditionalFormatting sqref="M46:N46">
    <cfRule type="expression" dxfId="560" priority="559" stopIfTrue="1">
      <formula>ISBLANK(M46)=TRUE</formula>
    </cfRule>
    <cfRule type="expression" dxfId="559" priority="560" stopIfTrue="1">
      <formula>BU46="×"</formula>
    </cfRule>
    <cfRule type="expression" dxfId="558" priority="561" stopIfTrue="1">
      <formula>BU46="××"</formula>
    </cfRule>
  </conditionalFormatting>
  <conditionalFormatting sqref="P46:Q46">
    <cfRule type="expression" dxfId="557" priority="556" stopIfTrue="1">
      <formula>ISBLANK(P46)=TRUE</formula>
    </cfRule>
    <cfRule type="expression" dxfId="556" priority="557" stopIfTrue="1">
      <formula>BX46="×"</formula>
    </cfRule>
    <cfRule type="expression" dxfId="555" priority="558" stopIfTrue="1">
      <formula>BX46="××"</formula>
    </cfRule>
  </conditionalFormatting>
  <conditionalFormatting sqref="V46:X46">
    <cfRule type="expression" dxfId="554" priority="553" stopIfTrue="1">
      <formula>ISBLANK(V46)=TRUE</formula>
    </cfRule>
    <cfRule type="expression" dxfId="553" priority="554" stopIfTrue="1">
      <formula>CD46="×"</formula>
    </cfRule>
    <cfRule type="expression" dxfId="552" priority="555" stopIfTrue="1">
      <formula>CD46="××"</formula>
    </cfRule>
  </conditionalFormatting>
  <conditionalFormatting sqref="M47:N47">
    <cfRule type="expression" dxfId="551" priority="550" stopIfTrue="1">
      <formula>ISBLANK(M47)=TRUE</formula>
    </cfRule>
    <cfRule type="expression" dxfId="550" priority="551" stopIfTrue="1">
      <formula>BU47="×"</formula>
    </cfRule>
    <cfRule type="expression" dxfId="549" priority="552" stopIfTrue="1">
      <formula>BU47="××"</formula>
    </cfRule>
  </conditionalFormatting>
  <conditionalFormatting sqref="P47:Q47">
    <cfRule type="expression" dxfId="548" priority="547" stopIfTrue="1">
      <formula>ISBLANK(P47)=TRUE</formula>
    </cfRule>
    <cfRule type="expression" dxfId="547" priority="548" stopIfTrue="1">
      <formula>BX47="×"</formula>
    </cfRule>
    <cfRule type="expression" dxfId="546" priority="549" stopIfTrue="1">
      <formula>BX47="××"</formula>
    </cfRule>
  </conditionalFormatting>
  <conditionalFormatting sqref="V47:X47">
    <cfRule type="expression" dxfId="545" priority="544" stopIfTrue="1">
      <formula>ISBLANK(V47)=TRUE</formula>
    </cfRule>
    <cfRule type="expression" dxfId="544" priority="545" stopIfTrue="1">
      <formula>CD47="×"</formula>
    </cfRule>
    <cfRule type="expression" dxfId="543" priority="546" stopIfTrue="1">
      <formula>CD47="××"</formula>
    </cfRule>
  </conditionalFormatting>
  <conditionalFormatting sqref="M48:N48">
    <cfRule type="expression" dxfId="542" priority="539" stopIfTrue="1">
      <formula>ISBLANK(M48)=TRUE</formula>
    </cfRule>
    <cfRule type="expression" dxfId="541" priority="540" stopIfTrue="1">
      <formula>BU48="×"</formula>
    </cfRule>
    <cfRule type="expression" dxfId="540" priority="541" stopIfTrue="1">
      <formula>BU48="××"</formula>
    </cfRule>
    <cfRule type="expression" dxfId="539" priority="542" stopIfTrue="1">
      <formula>BU48="×××"</formula>
    </cfRule>
    <cfRule type="expression" dxfId="538" priority="543" stopIfTrue="1">
      <formula>ISBLANK(M48)=FALSE</formula>
    </cfRule>
  </conditionalFormatting>
  <conditionalFormatting sqref="P48:Q48">
    <cfRule type="expression" dxfId="537" priority="534" stopIfTrue="1">
      <formula>ISBLANK(P48)=TRUE</formula>
    </cfRule>
    <cfRule type="expression" dxfId="536" priority="535" stopIfTrue="1">
      <formula>BX48="×"</formula>
    </cfRule>
    <cfRule type="expression" dxfId="535" priority="536" stopIfTrue="1">
      <formula>BX48="××"</formula>
    </cfRule>
    <cfRule type="expression" dxfId="534" priority="537" stopIfTrue="1">
      <formula>BX48="×××"</formula>
    </cfRule>
    <cfRule type="expression" dxfId="533" priority="538" stopIfTrue="1">
      <formula>ISBLANK(P48)=FALSE</formula>
    </cfRule>
  </conditionalFormatting>
  <conditionalFormatting sqref="V48:X48">
    <cfRule type="expression" dxfId="532" priority="529" stopIfTrue="1">
      <formula>ISBLANK(V48)=TRUE</formula>
    </cfRule>
    <cfRule type="expression" dxfId="531" priority="530" stopIfTrue="1">
      <formula>CD48="×"</formula>
    </cfRule>
    <cfRule type="expression" dxfId="530" priority="531" stopIfTrue="1">
      <formula>CD48="××"</formula>
    </cfRule>
    <cfRule type="expression" dxfId="529" priority="532" stopIfTrue="1">
      <formula>CD48="×××"</formula>
    </cfRule>
    <cfRule type="expression" dxfId="528" priority="533" stopIfTrue="1">
      <formula>ISBLANK(V48)=FALSE</formula>
    </cfRule>
  </conditionalFormatting>
  <conditionalFormatting sqref="M49:N49">
    <cfRule type="expression" dxfId="527" priority="524" stopIfTrue="1">
      <formula>ISBLANK(M49)=TRUE</formula>
    </cfRule>
    <cfRule type="expression" dxfId="526" priority="525" stopIfTrue="1">
      <formula>BU49="×"</formula>
    </cfRule>
    <cfRule type="expression" dxfId="525" priority="526" stopIfTrue="1">
      <formula>BU49="××"</formula>
    </cfRule>
    <cfRule type="expression" dxfId="524" priority="527" stopIfTrue="1">
      <formula>BU49="×××"</formula>
    </cfRule>
    <cfRule type="expression" dxfId="523" priority="528" stopIfTrue="1">
      <formula>ISBLANK(M49)=FALSE</formula>
    </cfRule>
  </conditionalFormatting>
  <conditionalFormatting sqref="P49:Q49">
    <cfRule type="expression" dxfId="522" priority="519" stopIfTrue="1">
      <formula>ISBLANK(P49)=TRUE</formula>
    </cfRule>
    <cfRule type="expression" dxfId="521" priority="520" stopIfTrue="1">
      <formula>BX49="×"</formula>
    </cfRule>
    <cfRule type="expression" dxfId="520" priority="521" stopIfTrue="1">
      <formula>BX49="××"</formula>
    </cfRule>
    <cfRule type="expression" dxfId="519" priority="522" stopIfTrue="1">
      <formula>BX49="×××"</formula>
    </cfRule>
    <cfRule type="expression" dxfId="518" priority="523" stopIfTrue="1">
      <formula>ISBLANK(P49)=FALSE</formula>
    </cfRule>
  </conditionalFormatting>
  <conditionalFormatting sqref="V49:X49">
    <cfRule type="expression" dxfId="517" priority="514" stopIfTrue="1">
      <formula>ISBLANK(V49)=TRUE</formula>
    </cfRule>
    <cfRule type="expression" dxfId="516" priority="515" stopIfTrue="1">
      <formula>CD49="×"</formula>
    </cfRule>
    <cfRule type="expression" dxfId="515" priority="516" stopIfTrue="1">
      <formula>CD49="××"</formula>
    </cfRule>
    <cfRule type="expression" dxfId="514" priority="517" stopIfTrue="1">
      <formula>CD49="×××"</formula>
    </cfRule>
    <cfRule type="expression" dxfId="513" priority="518" stopIfTrue="1">
      <formula>ISBLANK(V49)=FALSE</formula>
    </cfRule>
  </conditionalFormatting>
  <conditionalFormatting sqref="M50:N50">
    <cfRule type="expression" dxfId="512" priority="509" stopIfTrue="1">
      <formula>ISBLANK(M50)=TRUE</formula>
    </cfRule>
    <cfRule type="expression" dxfId="511" priority="510" stopIfTrue="1">
      <formula>BU50="×"</formula>
    </cfRule>
    <cfRule type="expression" dxfId="510" priority="511" stopIfTrue="1">
      <formula>BU50="××"</formula>
    </cfRule>
    <cfRule type="expression" dxfId="509" priority="512" stopIfTrue="1">
      <formula>BU50="×××"</formula>
    </cfRule>
    <cfRule type="expression" dxfId="508" priority="513" stopIfTrue="1">
      <formula>ISBLANK(M50)=FALSE</formula>
    </cfRule>
  </conditionalFormatting>
  <conditionalFormatting sqref="P50:Q50">
    <cfRule type="expression" dxfId="507" priority="504" stopIfTrue="1">
      <formula>ISBLANK(P50)=TRUE</formula>
    </cfRule>
    <cfRule type="expression" dxfId="506" priority="505" stopIfTrue="1">
      <formula>BX50="×"</formula>
    </cfRule>
    <cfRule type="expression" dxfId="505" priority="506" stopIfTrue="1">
      <formula>BX50="××"</formula>
    </cfRule>
    <cfRule type="expression" dxfId="504" priority="507" stopIfTrue="1">
      <formula>BX50="×××"</formula>
    </cfRule>
    <cfRule type="expression" dxfId="503" priority="508" stopIfTrue="1">
      <formula>ISBLANK(P50)=FALSE</formula>
    </cfRule>
  </conditionalFormatting>
  <conditionalFormatting sqref="V50:X50">
    <cfRule type="expression" dxfId="502" priority="499" stopIfTrue="1">
      <formula>ISBLANK(V50)=TRUE</formula>
    </cfRule>
    <cfRule type="expression" dxfId="501" priority="500" stopIfTrue="1">
      <formula>CD50="×"</formula>
    </cfRule>
    <cfRule type="expression" dxfId="500" priority="501" stopIfTrue="1">
      <formula>CD50="××"</formula>
    </cfRule>
    <cfRule type="expression" dxfId="499" priority="502" stopIfTrue="1">
      <formula>CD50="×××"</formula>
    </cfRule>
    <cfRule type="expression" dxfId="498" priority="503" stopIfTrue="1">
      <formula>ISBLANK(V50)=FALSE</formula>
    </cfRule>
  </conditionalFormatting>
  <conditionalFormatting sqref="M51:N51">
    <cfRule type="expression" dxfId="497" priority="494" stopIfTrue="1">
      <formula>ISBLANK(M51)=TRUE</formula>
    </cfRule>
    <cfRule type="expression" dxfId="496" priority="495" stopIfTrue="1">
      <formula>BU51="×"</formula>
    </cfRule>
    <cfRule type="expression" dxfId="495" priority="496" stopIfTrue="1">
      <formula>BU51="××"</formula>
    </cfRule>
    <cfRule type="expression" dxfId="494" priority="497" stopIfTrue="1">
      <formula>BU51="×××"</formula>
    </cfRule>
    <cfRule type="expression" dxfId="493" priority="498" stopIfTrue="1">
      <formula>ISBLANK(M51)=FALSE</formula>
    </cfRule>
  </conditionalFormatting>
  <conditionalFormatting sqref="P51:Q51">
    <cfRule type="expression" dxfId="492" priority="489" stopIfTrue="1">
      <formula>ISBLANK(P51)=TRUE</formula>
    </cfRule>
    <cfRule type="expression" dxfId="491" priority="490" stopIfTrue="1">
      <formula>BX51="×"</formula>
    </cfRule>
    <cfRule type="expression" dxfId="490" priority="491" stopIfTrue="1">
      <formula>BX51="××"</formula>
    </cfRule>
    <cfRule type="expression" dxfId="489" priority="492" stopIfTrue="1">
      <formula>BX51="×××"</formula>
    </cfRule>
    <cfRule type="expression" dxfId="488" priority="493" stopIfTrue="1">
      <formula>ISBLANK(P51)=FALSE</formula>
    </cfRule>
  </conditionalFormatting>
  <conditionalFormatting sqref="V51:X51">
    <cfRule type="expression" dxfId="487" priority="484" stopIfTrue="1">
      <formula>ISBLANK(V51)=TRUE</formula>
    </cfRule>
    <cfRule type="expression" dxfId="486" priority="485" stopIfTrue="1">
      <formula>CD51="×"</formula>
    </cfRule>
    <cfRule type="expression" dxfId="485" priority="486" stopIfTrue="1">
      <formula>CD51="××"</formula>
    </cfRule>
    <cfRule type="expression" dxfId="484" priority="487" stopIfTrue="1">
      <formula>CD51="×××"</formula>
    </cfRule>
    <cfRule type="expression" dxfId="483" priority="488" stopIfTrue="1">
      <formula>ISBLANK(V51)=FALSE</formula>
    </cfRule>
  </conditionalFormatting>
  <conditionalFormatting sqref="M52:N52">
    <cfRule type="expression" dxfId="482" priority="479" stopIfTrue="1">
      <formula>ISBLANK(M52)=TRUE</formula>
    </cfRule>
    <cfRule type="expression" dxfId="481" priority="480" stopIfTrue="1">
      <formula>BU52="×"</formula>
    </cfRule>
    <cfRule type="expression" dxfId="480" priority="481" stopIfTrue="1">
      <formula>BU52="××"</formula>
    </cfRule>
    <cfRule type="expression" dxfId="479" priority="482" stopIfTrue="1">
      <formula>BU52="×××"</formula>
    </cfRule>
    <cfRule type="expression" dxfId="478" priority="483" stopIfTrue="1">
      <formula>ISBLANK(M52)=FALSE</formula>
    </cfRule>
  </conditionalFormatting>
  <conditionalFormatting sqref="P52:Q52">
    <cfRule type="expression" dxfId="477" priority="474" stopIfTrue="1">
      <formula>ISBLANK(P52)=TRUE</formula>
    </cfRule>
    <cfRule type="expression" dxfId="476" priority="475" stopIfTrue="1">
      <formula>BX52="×"</formula>
    </cfRule>
    <cfRule type="expression" dxfId="475" priority="476" stopIfTrue="1">
      <formula>BX52="××"</formula>
    </cfRule>
    <cfRule type="expression" dxfId="474" priority="477" stopIfTrue="1">
      <formula>BX52="×××"</formula>
    </cfRule>
    <cfRule type="expression" dxfId="473" priority="478" stopIfTrue="1">
      <formula>ISBLANK(P52)=FALSE</formula>
    </cfRule>
  </conditionalFormatting>
  <conditionalFormatting sqref="V52:X52">
    <cfRule type="expression" dxfId="472" priority="469" stopIfTrue="1">
      <formula>ISBLANK(V52)=TRUE</formula>
    </cfRule>
    <cfRule type="expression" dxfId="471" priority="470" stopIfTrue="1">
      <formula>CD52="×"</formula>
    </cfRule>
    <cfRule type="expression" dxfId="470" priority="471" stopIfTrue="1">
      <formula>CD52="××"</formula>
    </cfRule>
    <cfRule type="expression" dxfId="469" priority="472" stopIfTrue="1">
      <formula>CD52="×××"</formula>
    </cfRule>
    <cfRule type="expression" dxfId="468" priority="473" stopIfTrue="1">
      <formula>ISBLANK(V52)=FALSE</formula>
    </cfRule>
  </conditionalFormatting>
  <conditionalFormatting sqref="M53:N53">
    <cfRule type="expression" dxfId="467" priority="464" stopIfTrue="1">
      <formula>ISBLANK(M53)=TRUE</formula>
    </cfRule>
    <cfRule type="expression" dxfId="466" priority="465" stopIfTrue="1">
      <formula>BU53="×"</formula>
    </cfRule>
    <cfRule type="expression" dxfId="465" priority="466" stopIfTrue="1">
      <formula>BU53="××"</formula>
    </cfRule>
    <cfRule type="expression" dxfId="464" priority="467" stopIfTrue="1">
      <formula>BU53="×××"</formula>
    </cfRule>
    <cfRule type="expression" dxfId="463" priority="468" stopIfTrue="1">
      <formula>ISBLANK(M53)=FALSE</formula>
    </cfRule>
  </conditionalFormatting>
  <conditionalFormatting sqref="P53:Q53">
    <cfRule type="expression" dxfId="462" priority="459" stopIfTrue="1">
      <formula>ISBLANK(P53)=TRUE</formula>
    </cfRule>
    <cfRule type="expression" dxfId="461" priority="460" stopIfTrue="1">
      <formula>BX53="×"</formula>
    </cfRule>
    <cfRule type="expression" dxfId="460" priority="461" stopIfTrue="1">
      <formula>BX53="××"</formula>
    </cfRule>
    <cfRule type="expression" dxfId="459" priority="462" stopIfTrue="1">
      <formula>BX53="×××"</formula>
    </cfRule>
    <cfRule type="expression" dxfId="458" priority="463" stopIfTrue="1">
      <formula>ISBLANK(P53)=FALSE</formula>
    </cfRule>
  </conditionalFormatting>
  <conditionalFormatting sqref="V53:X53">
    <cfRule type="expression" dxfId="457" priority="454" stopIfTrue="1">
      <formula>ISBLANK(V53)=TRUE</formula>
    </cfRule>
    <cfRule type="expression" dxfId="456" priority="455" stopIfTrue="1">
      <formula>CD53="×"</formula>
    </cfRule>
    <cfRule type="expression" dxfId="455" priority="456" stopIfTrue="1">
      <formula>CD53="××"</formula>
    </cfRule>
    <cfRule type="expression" dxfId="454" priority="457" stopIfTrue="1">
      <formula>CD53="×××"</formula>
    </cfRule>
    <cfRule type="expression" dxfId="453" priority="458" stopIfTrue="1">
      <formula>ISBLANK(V53)=FALSE</formula>
    </cfRule>
  </conditionalFormatting>
  <conditionalFormatting sqref="M54:N54">
    <cfRule type="expression" dxfId="452" priority="449" stopIfTrue="1">
      <formula>ISBLANK(M54)=TRUE</formula>
    </cfRule>
    <cfRule type="expression" dxfId="451" priority="450" stopIfTrue="1">
      <formula>BU54="×"</formula>
    </cfRule>
    <cfRule type="expression" dxfId="450" priority="451" stopIfTrue="1">
      <formula>BU54="××"</formula>
    </cfRule>
    <cfRule type="expression" dxfId="449" priority="452" stopIfTrue="1">
      <formula>BU54="×××"</formula>
    </cfRule>
    <cfRule type="expression" dxfId="448" priority="453" stopIfTrue="1">
      <formula>ISBLANK(M54)=FALSE</formula>
    </cfRule>
  </conditionalFormatting>
  <conditionalFormatting sqref="P54:Q54">
    <cfRule type="expression" dxfId="447" priority="444" stopIfTrue="1">
      <formula>ISBLANK(P54)=TRUE</formula>
    </cfRule>
    <cfRule type="expression" dxfId="446" priority="445" stopIfTrue="1">
      <formula>BX54="×"</formula>
    </cfRule>
    <cfRule type="expression" dxfId="445" priority="446" stopIfTrue="1">
      <formula>BX54="××"</formula>
    </cfRule>
    <cfRule type="expression" dxfId="444" priority="447" stopIfTrue="1">
      <formula>BX54="×××"</formula>
    </cfRule>
    <cfRule type="expression" dxfId="443" priority="448" stopIfTrue="1">
      <formula>ISBLANK(P54)=FALSE</formula>
    </cfRule>
  </conditionalFormatting>
  <conditionalFormatting sqref="V54:X54">
    <cfRule type="expression" dxfId="442" priority="439" stopIfTrue="1">
      <formula>ISBLANK(V54)=TRUE</formula>
    </cfRule>
    <cfRule type="expression" dxfId="441" priority="440" stopIfTrue="1">
      <formula>CD54="×"</formula>
    </cfRule>
    <cfRule type="expression" dxfId="440" priority="441" stopIfTrue="1">
      <formula>CD54="××"</formula>
    </cfRule>
    <cfRule type="expression" dxfId="439" priority="442" stopIfTrue="1">
      <formula>CD54="×××"</formula>
    </cfRule>
    <cfRule type="expression" dxfId="438" priority="443" stopIfTrue="1">
      <formula>ISBLANK(V54)=FALSE</formula>
    </cfRule>
  </conditionalFormatting>
  <conditionalFormatting sqref="M55:N55">
    <cfRule type="expression" dxfId="437" priority="434" stopIfTrue="1">
      <formula>ISBLANK(M55)=TRUE</formula>
    </cfRule>
    <cfRule type="expression" dxfId="436" priority="435" stopIfTrue="1">
      <formula>BU55="×"</formula>
    </cfRule>
    <cfRule type="expression" dxfId="435" priority="436" stopIfTrue="1">
      <formula>BU55="××"</formula>
    </cfRule>
    <cfRule type="expression" dxfId="434" priority="437" stopIfTrue="1">
      <formula>BU55="×××"</formula>
    </cfRule>
    <cfRule type="expression" dxfId="433" priority="438" stopIfTrue="1">
      <formula>ISBLANK(M55)=FALSE</formula>
    </cfRule>
  </conditionalFormatting>
  <conditionalFormatting sqref="P55:Q55">
    <cfRule type="expression" dxfId="432" priority="429" stopIfTrue="1">
      <formula>ISBLANK(P55)=TRUE</formula>
    </cfRule>
    <cfRule type="expression" dxfId="431" priority="430" stopIfTrue="1">
      <formula>BX55="×"</formula>
    </cfRule>
    <cfRule type="expression" dxfId="430" priority="431" stopIfTrue="1">
      <formula>BX55="××"</formula>
    </cfRule>
    <cfRule type="expression" dxfId="429" priority="432" stopIfTrue="1">
      <formula>BX55="×××"</formula>
    </cfRule>
    <cfRule type="expression" dxfId="428" priority="433" stopIfTrue="1">
      <formula>ISBLANK(P55)=FALSE</formula>
    </cfRule>
  </conditionalFormatting>
  <conditionalFormatting sqref="V55:X55">
    <cfRule type="expression" dxfId="427" priority="424" stopIfTrue="1">
      <formula>ISBLANK(V55)=TRUE</formula>
    </cfRule>
    <cfRule type="expression" dxfId="426" priority="425" stopIfTrue="1">
      <formula>CD55="×"</formula>
    </cfRule>
    <cfRule type="expression" dxfId="425" priority="426" stopIfTrue="1">
      <formula>CD55="××"</formula>
    </cfRule>
    <cfRule type="expression" dxfId="424" priority="427" stopIfTrue="1">
      <formula>CD55="×××"</formula>
    </cfRule>
    <cfRule type="expression" dxfId="423" priority="428" stopIfTrue="1">
      <formula>ISBLANK(V55)=FALSE</formula>
    </cfRule>
  </conditionalFormatting>
  <conditionalFormatting sqref="M56:N56">
    <cfRule type="expression" dxfId="422" priority="419" stopIfTrue="1">
      <formula>ISBLANK(M56)=TRUE</formula>
    </cfRule>
    <cfRule type="expression" dxfId="421" priority="420" stopIfTrue="1">
      <formula>BU56="×"</formula>
    </cfRule>
    <cfRule type="expression" dxfId="420" priority="421" stopIfTrue="1">
      <formula>BU56="××"</formula>
    </cfRule>
    <cfRule type="expression" dxfId="419" priority="422" stopIfTrue="1">
      <formula>BU56="×××"</formula>
    </cfRule>
    <cfRule type="expression" dxfId="418" priority="423" stopIfTrue="1">
      <formula>ISBLANK(M56)=FALSE</formula>
    </cfRule>
  </conditionalFormatting>
  <conditionalFormatting sqref="P56:Q56">
    <cfRule type="expression" dxfId="417" priority="414" stopIfTrue="1">
      <formula>ISBLANK(P56)=TRUE</formula>
    </cfRule>
    <cfRule type="expression" dxfId="416" priority="415" stopIfTrue="1">
      <formula>BX56="×"</formula>
    </cfRule>
    <cfRule type="expression" dxfId="415" priority="416" stopIfTrue="1">
      <formula>BX56="××"</formula>
    </cfRule>
    <cfRule type="expression" dxfId="414" priority="417" stopIfTrue="1">
      <formula>BX56="×××"</formula>
    </cfRule>
    <cfRule type="expression" dxfId="413" priority="418" stopIfTrue="1">
      <formula>ISBLANK(P56)=FALSE</formula>
    </cfRule>
  </conditionalFormatting>
  <conditionalFormatting sqref="V56:X56">
    <cfRule type="expression" dxfId="412" priority="409" stopIfTrue="1">
      <formula>ISBLANK(V56)=TRUE</formula>
    </cfRule>
    <cfRule type="expression" dxfId="411" priority="410" stopIfTrue="1">
      <formula>CD56="×"</formula>
    </cfRule>
    <cfRule type="expression" dxfId="410" priority="411" stopIfTrue="1">
      <formula>CD56="××"</formula>
    </cfRule>
    <cfRule type="expression" dxfId="409" priority="412" stopIfTrue="1">
      <formula>CD56="×××"</formula>
    </cfRule>
    <cfRule type="expression" dxfId="408" priority="413" stopIfTrue="1">
      <formula>ISBLANK(V56)=FALSE</formula>
    </cfRule>
  </conditionalFormatting>
  <conditionalFormatting sqref="M57:N57">
    <cfRule type="expression" dxfId="407" priority="404" stopIfTrue="1">
      <formula>ISBLANK(M57)=TRUE</formula>
    </cfRule>
    <cfRule type="expression" dxfId="406" priority="405" stopIfTrue="1">
      <formula>BU57="×"</formula>
    </cfRule>
    <cfRule type="expression" dxfId="405" priority="406" stopIfTrue="1">
      <formula>BU57="××"</formula>
    </cfRule>
    <cfRule type="expression" dxfId="404" priority="407" stopIfTrue="1">
      <formula>BU57="×××"</formula>
    </cfRule>
    <cfRule type="expression" dxfId="403" priority="408" stopIfTrue="1">
      <formula>ISBLANK(M57)=FALSE</formula>
    </cfRule>
  </conditionalFormatting>
  <conditionalFormatting sqref="P57:Q57">
    <cfRule type="expression" dxfId="402" priority="399" stopIfTrue="1">
      <formula>ISBLANK(P57)=TRUE</formula>
    </cfRule>
    <cfRule type="expression" dxfId="401" priority="400" stopIfTrue="1">
      <formula>BX57="×"</formula>
    </cfRule>
    <cfRule type="expression" dxfId="400" priority="401" stopIfTrue="1">
      <formula>BX57="××"</formula>
    </cfRule>
    <cfRule type="expression" dxfId="399" priority="402" stopIfTrue="1">
      <formula>BX57="×××"</formula>
    </cfRule>
    <cfRule type="expression" dxfId="398" priority="403" stopIfTrue="1">
      <formula>ISBLANK(P57)=FALSE</formula>
    </cfRule>
  </conditionalFormatting>
  <conditionalFormatting sqref="V57:X57">
    <cfRule type="expression" dxfId="397" priority="394" stopIfTrue="1">
      <formula>ISBLANK(V57)=TRUE</formula>
    </cfRule>
    <cfRule type="expression" dxfId="396" priority="395" stopIfTrue="1">
      <formula>CD57="×"</formula>
    </cfRule>
    <cfRule type="expression" dxfId="395" priority="396" stopIfTrue="1">
      <formula>CD57="××"</formula>
    </cfRule>
    <cfRule type="expression" dxfId="394" priority="397" stopIfTrue="1">
      <formula>CD57="×××"</formula>
    </cfRule>
    <cfRule type="expression" dxfId="393" priority="398" stopIfTrue="1">
      <formula>ISBLANK(V57)=FALSE</formula>
    </cfRule>
  </conditionalFormatting>
  <conditionalFormatting sqref="M58:N58">
    <cfRule type="expression" dxfId="392" priority="389" stopIfTrue="1">
      <formula>ISBLANK(M58)=TRUE</formula>
    </cfRule>
    <cfRule type="expression" dxfId="391" priority="390" stopIfTrue="1">
      <formula>BU58="×"</formula>
    </cfRule>
    <cfRule type="expression" dxfId="390" priority="391" stopIfTrue="1">
      <formula>BU58="××"</formula>
    </cfRule>
    <cfRule type="expression" dxfId="389" priority="392" stopIfTrue="1">
      <formula>BU58="×××"</formula>
    </cfRule>
    <cfRule type="expression" dxfId="388" priority="393" stopIfTrue="1">
      <formula>ISBLANK(M58)=FALSE</formula>
    </cfRule>
  </conditionalFormatting>
  <conditionalFormatting sqref="P58:Q58">
    <cfRule type="expression" dxfId="387" priority="384" stopIfTrue="1">
      <formula>ISBLANK(P58)=TRUE</formula>
    </cfRule>
    <cfRule type="expression" dxfId="386" priority="385" stopIfTrue="1">
      <formula>BX58="×"</formula>
    </cfRule>
    <cfRule type="expression" dxfId="385" priority="386" stopIfTrue="1">
      <formula>BX58="××"</formula>
    </cfRule>
    <cfRule type="expression" dxfId="384" priority="387" stopIfTrue="1">
      <formula>BX58="×××"</formula>
    </cfRule>
    <cfRule type="expression" dxfId="383" priority="388" stopIfTrue="1">
      <formula>ISBLANK(P58)=FALSE</formula>
    </cfRule>
  </conditionalFormatting>
  <conditionalFormatting sqref="V58:X58">
    <cfRule type="expression" dxfId="382" priority="379" stopIfTrue="1">
      <formula>ISBLANK(V58)=TRUE</formula>
    </cfRule>
    <cfRule type="expression" dxfId="381" priority="380" stopIfTrue="1">
      <formula>CD58="×"</formula>
    </cfRule>
    <cfRule type="expression" dxfId="380" priority="381" stopIfTrue="1">
      <formula>CD58="××"</formula>
    </cfRule>
    <cfRule type="expression" dxfId="379" priority="382" stopIfTrue="1">
      <formula>CD58="×××"</formula>
    </cfRule>
    <cfRule type="expression" dxfId="378" priority="383" stopIfTrue="1">
      <formula>ISBLANK(V58)=FALSE</formula>
    </cfRule>
  </conditionalFormatting>
  <conditionalFormatting sqref="M59:N59">
    <cfRule type="expression" dxfId="377" priority="374" stopIfTrue="1">
      <formula>ISBLANK(M59)=TRUE</formula>
    </cfRule>
    <cfRule type="expression" dxfId="376" priority="375" stopIfTrue="1">
      <formula>BU59="×"</formula>
    </cfRule>
    <cfRule type="expression" dxfId="375" priority="376" stopIfTrue="1">
      <formula>BU59="××"</formula>
    </cfRule>
    <cfRule type="expression" dxfId="374" priority="377" stopIfTrue="1">
      <formula>BU59="×××"</formula>
    </cfRule>
    <cfRule type="expression" dxfId="373" priority="378" stopIfTrue="1">
      <formula>ISBLANK(M59)=FALSE</formula>
    </cfRule>
  </conditionalFormatting>
  <conditionalFormatting sqref="P59:Q59">
    <cfRule type="expression" dxfId="372" priority="369" stopIfTrue="1">
      <formula>ISBLANK(P59)=TRUE</formula>
    </cfRule>
    <cfRule type="expression" dxfId="371" priority="370" stopIfTrue="1">
      <formula>BX59="×"</formula>
    </cfRule>
    <cfRule type="expression" dxfId="370" priority="371" stopIfTrue="1">
      <formula>BX59="××"</formula>
    </cfRule>
    <cfRule type="expression" dxfId="369" priority="372" stopIfTrue="1">
      <formula>BX59="×××"</formula>
    </cfRule>
    <cfRule type="expression" dxfId="368" priority="373" stopIfTrue="1">
      <formula>ISBLANK(P59)=FALSE</formula>
    </cfRule>
  </conditionalFormatting>
  <conditionalFormatting sqref="V59:X59">
    <cfRule type="expression" dxfId="367" priority="364" stopIfTrue="1">
      <formula>ISBLANK(V59)=TRUE</formula>
    </cfRule>
    <cfRule type="expression" dxfId="366" priority="365" stopIfTrue="1">
      <formula>CD59="×"</formula>
    </cfRule>
    <cfRule type="expression" dxfId="365" priority="366" stopIfTrue="1">
      <formula>CD59="××"</formula>
    </cfRule>
    <cfRule type="expression" dxfId="364" priority="367" stopIfTrue="1">
      <formula>CD59="×××"</formula>
    </cfRule>
    <cfRule type="expression" dxfId="363" priority="368" stopIfTrue="1">
      <formula>ISBLANK(V59)=FALSE</formula>
    </cfRule>
  </conditionalFormatting>
  <conditionalFormatting sqref="M60:N60">
    <cfRule type="expression" dxfId="362" priority="359" stopIfTrue="1">
      <formula>ISBLANK(M60)=TRUE</formula>
    </cfRule>
    <cfRule type="expression" dxfId="361" priority="360" stopIfTrue="1">
      <formula>BU60="×"</formula>
    </cfRule>
    <cfRule type="expression" dxfId="360" priority="361" stopIfTrue="1">
      <formula>BU60="××"</formula>
    </cfRule>
    <cfRule type="expression" dxfId="359" priority="362" stopIfTrue="1">
      <formula>BU60="×××"</formula>
    </cfRule>
    <cfRule type="expression" dxfId="358" priority="363" stopIfTrue="1">
      <formula>ISBLANK(M60)=FALSE</formula>
    </cfRule>
  </conditionalFormatting>
  <conditionalFormatting sqref="P60:Q60">
    <cfRule type="expression" dxfId="357" priority="354" stopIfTrue="1">
      <formula>ISBLANK(P60)=TRUE</formula>
    </cfRule>
    <cfRule type="expression" dxfId="356" priority="355" stopIfTrue="1">
      <formula>BX60="×"</formula>
    </cfRule>
    <cfRule type="expression" dxfId="355" priority="356" stopIfTrue="1">
      <formula>BX60="××"</formula>
    </cfRule>
    <cfRule type="expression" dxfId="354" priority="357" stopIfTrue="1">
      <formula>BX60="×××"</formula>
    </cfRule>
    <cfRule type="expression" dxfId="353" priority="358" stopIfTrue="1">
      <formula>ISBLANK(P60)=FALSE</formula>
    </cfRule>
  </conditionalFormatting>
  <conditionalFormatting sqref="V60:X60">
    <cfRule type="expression" dxfId="352" priority="349" stopIfTrue="1">
      <formula>ISBLANK(V60)=TRUE</formula>
    </cfRule>
    <cfRule type="expression" dxfId="351" priority="350" stopIfTrue="1">
      <formula>CD60="×"</formula>
    </cfRule>
    <cfRule type="expression" dxfId="350" priority="351" stopIfTrue="1">
      <formula>CD60="××"</formula>
    </cfRule>
    <cfRule type="expression" dxfId="349" priority="352" stopIfTrue="1">
      <formula>CD60="×××"</formula>
    </cfRule>
    <cfRule type="expression" dxfId="348" priority="353" stopIfTrue="1">
      <formula>ISBLANK(V60)=FALSE</formula>
    </cfRule>
  </conditionalFormatting>
  <conditionalFormatting sqref="M61:N61">
    <cfRule type="expression" dxfId="347" priority="344" stopIfTrue="1">
      <formula>ISBLANK(M61)=TRUE</formula>
    </cfRule>
    <cfRule type="expression" dxfId="346" priority="345" stopIfTrue="1">
      <formula>BU61="×"</formula>
    </cfRule>
    <cfRule type="expression" dxfId="345" priority="346" stopIfTrue="1">
      <formula>BU61="××"</formula>
    </cfRule>
    <cfRule type="expression" dxfId="344" priority="347" stopIfTrue="1">
      <formula>BU61="×××"</formula>
    </cfRule>
    <cfRule type="expression" dxfId="343" priority="348" stopIfTrue="1">
      <formula>ISBLANK(M61)=FALSE</formula>
    </cfRule>
  </conditionalFormatting>
  <conditionalFormatting sqref="P61:Q61">
    <cfRule type="expression" dxfId="342" priority="339" stopIfTrue="1">
      <formula>ISBLANK(P61)=TRUE</formula>
    </cfRule>
    <cfRule type="expression" dxfId="341" priority="340" stopIfTrue="1">
      <formula>BX61="×"</formula>
    </cfRule>
    <cfRule type="expression" dxfId="340" priority="341" stopIfTrue="1">
      <formula>BX61="××"</formula>
    </cfRule>
    <cfRule type="expression" dxfId="339" priority="342" stopIfTrue="1">
      <formula>BX61="×××"</formula>
    </cfRule>
    <cfRule type="expression" dxfId="338" priority="343" stopIfTrue="1">
      <formula>ISBLANK(P61)=FALSE</formula>
    </cfRule>
  </conditionalFormatting>
  <conditionalFormatting sqref="V61:X61">
    <cfRule type="expression" dxfId="337" priority="334" stopIfTrue="1">
      <formula>ISBLANK(V61)=TRUE</formula>
    </cfRule>
    <cfRule type="expression" dxfId="336" priority="335" stopIfTrue="1">
      <formula>CD61="×"</formula>
    </cfRule>
    <cfRule type="expression" dxfId="335" priority="336" stopIfTrue="1">
      <formula>CD61="××"</formula>
    </cfRule>
    <cfRule type="expression" dxfId="334" priority="337" stopIfTrue="1">
      <formula>CD61="×××"</formula>
    </cfRule>
    <cfRule type="expression" dxfId="333" priority="338" stopIfTrue="1">
      <formula>ISBLANK(V61)=FALSE</formula>
    </cfRule>
  </conditionalFormatting>
  <conditionalFormatting sqref="M62:N62">
    <cfRule type="expression" dxfId="332" priority="329" stopIfTrue="1">
      <formula>ISBLANK(M62)=TRUE</formula>
    </cfRule>
    <cfRule type="expression" dxfId="331" priority="330" stopIfTrue="1">
      <formula>BU62="×"</formula>
    </cfRule>
    <cfRule type="expression" dxfId="330" priority="331" stopIfTrue="1">
      <formula>BU62="××"</formula>
    </cfRule>
    <cfRule type="expression" dxfId="329" priority="332" stopIfTrue="1">
      <formula>BU62="×××"</formula>
    </cfRule>
    <cfRule type="expression" dxfId="328" priority="333" stopIfTrue="1">
      <formula>ISBLANK(M62)=FALSE</formula>
    </cfRule>
  </conditionalFormatting>
  <conditionalFormatting sqref="P62:Q62">
    <cfRule type="expression" dxfId="327" priority="324" stopIfTrue="1">
      <formula>ISBLANK(P62)=TRUE</formula>
    </cfRule>
    <cfRule type="expression" dxfId="326" priority="325" stopIfTrue="1">
      <formula>BX62="×"</formula>
    </cfRule>
    <cfRule type="expression" dxfId="325" priority="326" stopIfTrue="1">
      <formula>BX62="××"</formula>
    </cfRule>
    <cfRule type="expression" dxfId="324" priority="327" stopIfTrue="1">
      <formula>BX62="×××"</formula>
    </cfRule>
    <cfRule type="expression" dxfId="323" priority="328" stopIfTrue="1">
      <formula>ISBLANK(P62)=FALSE</formula>
    </cfRule>
  </conditionalFormatting>
  <conditionalFormatting sqref="V62:X62">
    <cfRule type="expression" dxfId="322" priority="319" stopIfTrue="1">
      <formula>ISBLANK(V62)=TRUE</formula>
    </cfRule>
    <cfRule type="expression" dxfId="321" priority="320" stopIfTrue="1">
      <formula>CD62="×"</formula>
    </cfRule>
    <cfRule type="expression" dxfId="320" priority="321" stopIfTrue="1">
      <formula>CD62="××"</formula>
    </cfRule>
    <cfRule type="expression" dxfId="319" priority="322" stopIfTrue="1">
      <formula>CD62="×××"</formula>
    </cfRule>
    <cfRule type="expression" dxfId="318" priority="323" stopIfTrue="1">
      <formula>ISBLANK(V62)=FALSE</formula>
    </cfRule>
  </conditionalFormatting>
  <conditionalFormatting sqref="M63:N63">
    <cfRule type="expression" dxfId="317" priority="314" stopIfTrue="1">
      <formula>ISBLANK(M63)=TRUE</formula>
    </cfRule>
    <cfRule type="expression" dxfId="316" priority="315" stopIfTrue="1">
      <formula>BU63="×"</formula>
    </cfRule>
    <cfRule type="expression" dxfId="315" priority="316" stopIfTrue="1">
      <formula>BU63="××"</formula>
    </cfRule>
    <cfRule type="expression" dxfId="314" priority="317" stopIfTrue="1">
      <formula>BU63="×××"</formula>
    </cfRule>
    <cfRule type="expression" dxfId="313" priority="318" stopIfTrue="1">
      <formula>ISBLANK(M63)=FALSE</formula>
    </cfRule>
  </conditionalFormatting>
  <conditionalFormatting sqref="P63:Q63">
    <cfRule type="expression" dxfId="312" priority="309" stopIfTrue="1">
      <formula>ISBLANK(P63)=TRUE</formula>
    </cfRule>
    <cfRule type="expression" dxfId="311" priority="310" stopIfTrue="1">
      <formula>BX63="×"</formula>
    </cfRule>
    <cfRule type="expression" dxfId="310" priority="311" stopIfTrue="1">
      <formula>BX63="××"</formula>
    </cfRule>
    <cfRule type="expression" dxfId="309" priority="312" stopIfTrue="1">
      <formula>BX63="×××"</formula>
    </cfRule>
    <cfRule type="expression" dxfId="308" priority="313" stopIfTrue="1">
      <formula>ISBLANK(P63)=FALSE</formula>
    </cfRule>
  </conditionalFormatting>
  <conditionalFormatting sqref="V63:X63">
    <cfRule type="expression" dxfId="307" priority="304" stopIfTrue="1">
      <formula>ISBLANK(V63)=TRUE</formula>
    </cfRule>
    <cfRule type="expression" dxfId="306" priority="305" stopIfTrue="1">
      <formula>CD63="×"</formula>
    </cfRule>
    <cfRule type="expression" dxfId="305" priority="306" stopIfTrue="1">
      <formula>CD63="××"</formula>
    </cfRule>
    <cfRule type="expression" dxfId="304" priority="307" stopIfTrue="1">
      <formula>CD63="×××"</formula>
    </cfRule>
    <cfRule type="expression" dxfId="303" priority="308" stopIfTrue="1">
      <formula>ISBLANK(V63)=FALSE</formula>
    </cfRule>
  </conditionalFormatting>
  <conditionalFormatting sqref="M64:N64">
    <cfRule type="expression" dxfId="302" priority="301" stopIfTrue="1">
      <formula>ISBLANK(M64)=TRUE</formula>
    </cfRule>
    <cfRule type="expression" dxfId="301" priority="302" stopIfTrue="1">
      <formula>BU64="×"</formula>
    </cfRule>
    <cfRule type="expression" dxfId="300" priority="303" stopIfTrue="1">
      <formula>BU64="××"</formula>
    </cfRule>
  </conditionalFormatting>
  <conditionalFormatting sqref="P64:Q64">
    <cfRule type="expression" dxfId="299" priority="298" stopIfTrue="1">
      <formula>ISBLANK(P64)=TRUE</formula>
    </cfRule>
    <cfRule type="expression" dxfId="298" priority="299" stopIfTrue="1">
      <formula>BX64="×"</formula>
    </cfRule>
    <cfRule type="expression" dxfId="297" priority="300" stopIfTrue="1">
      <formula>BX64="××"</formula>
    </cfRule>
  </conditionalFormatting>
  <conditionalFormatting sqref="V64:X64">
    <cfRule type="expression" dxfId="296" priority="295" stopIfTrue="1">
      <formula>ISBLANK(V64)=TRUE</formula>
    </cfRule>
    <cfRule type="expression" dxfId="295" priority="296" stopIfTrue="1">
      <formula>CD64="×"</formula>
    </cfRule>
    <cfRule type="expression" dxfId="294" priority="297" stopIfTrue="1">
      <formula>CD64="××"</formula>
    </cfRule>
  </conditionalFormatting>
  <conditionalFormatting sqref="M65:N65">
    <cfRule type="expression" dxfId="293" priority="290" stopIfTrue="1">
      <formula>ISBLANK(M65)=TRUE</formula>
    </cfRule>
    <cfRule type="expression" dxfId="292" priority="291" stopIfTrue="1">
      <formula>BU65="×"</formula>
    </cfRule>
    <cfRule type="expression" dxfId="291" priority="292" stopIfTrue="1">
      <formula>BU65="××"</formula>
    </cfRule>
    <cfRule type="expression" dxfId="290" priority="293" stopIfTrue="1">
      <formula>BU65="×××"</formula>
    </cfRule>
    <cfRule type="expression" dxfId="289" priority="294" stopIfTrue="1">
      <formula>ISBLANK(M65)=FALSE</formula>
    </cfRule>
  </conditionalFormatting>
  <conditionalFormatting sqref="P65:Q65">
    <cfRule type="expression" dxfId="288" priority="285" stopIfTrue="1">
      <formula>ISBLANK(P65)=TRUE</formula>
    </cfRule>
    <cfRule type="expression" dxfId="287" priority="286" stopIfTrue="1">
      <formula>BX65="×"</formula>
    </cfRule>
    <cfRule type="expression" dxfId="286" priority="287" stopIfTrue="1">
      <formula>BX65="××"</formula>
    </cfRule>
    <cfRule type="expression" dxfId="285" priority="288" stopIfTrue="1">
      <formula>BX65="×××"</formula>
    </cfRule>
    <cfRule type="expression" dxfId="284" priority="289" stopIfTrue="1">
      <formula>ISBLANK(P65)=FALSE</formula>
    </cfRule>
  </conditionalFormatting>
  <conditionalFormatting sqref="V65:X65">
    <cfRule type="expression" dxfId="283" priority="280" stopIfTrue="1">
      <formula>ISBLANK(V65)=TRUE</formula>
    </cfRule>
    <cfRule type="expression" dxfId="282" priority="281" stopIfTrue="1">
      <formula>CD65="×"</formula>
    </cfRule>
    <cfRule type="expression" dxfId="281" priority="282" stopIfTrue="1">
      <formula>CD65="××"</formula>
    </cfRule>
    <cfRule type="expression" dxfId="280" priority="283" stopIfTrue="1">
      <formula>CD65="×××"</formula>
    </cfRule>
    <cfRule type="expression" dxfId="279" priority="284" stopIfTrue="1">
      <formula>ISBLANK(V65)=FALSE</formula>
    </cfRule>
  </conditionalFormatting>
  <conditionalFormatting sqref="M66:N66">
    <cfRule type="expression" dxfId="278" priority="275" stopIfTrue="1">
      <formula>ISBLANK(M66)=TRUE</formula>
    </cfRule>
    <cfRule type="expression" dxfId="277" priority="276" stopIfTrue="1">
      <formula>BU66="×"</formula>
    </cfRule>
    <cfRule type="expression" dxfId="276" priority="277" stopIfTrue="1">
      <formula>BU66="××"</formula>
    </cfRule>
    <cfRule type="expression" dxfId="275" priority="278" stopIfTrue="1">
      <formula>BU66="×××"</formula>
    </cfRule>
    <cfRule type="expression" dxfId="274" priority="279" stopIfTrue="1">
      <formula>ISBLANK(M66)=FALSE</formula>
    </cfRule>
  </conditionalFormatting>
  <conditionalFormatting sqref="P66:Q66">
    <cfRule type="expression" dxfId="273" priority="270" stopIfTrue="1">
      <formula>ISBLANK(P66)=TRUE</formula>
    </cfRule>
    <cfRule type="expression" dxfId="272" priority="271" stopIfTrue="1">
      <formula>BX66="×"</formula>
    </cfRule>
    <cfRule type="expression" dxfId="271" priority="272" stopIfTrue="1">
      <formula>BX66="××"</formula>
    </cfRule>
    <cfRule type="expression" dxfId="270" priority="273" stopIfTrue="1">
      <formula>BX66="×××"</formula>
    </cfRule>
    <cfRule type="expression" dxfId="269" priority="274" stopIfTrue="1">
      <formula>ISBLANK(P66)=FALSE</formula>
    </cfRule>
  </conditionalFormatting>
  <conditionalFormatting sqref="V66:X66">
    <cfRule type="expression" dxfId="268" priority="265" stopIfTrue="1">
      <formula>ISBLANK(V66)=TRUE</formula>
    </cfRule>
    <cfRule type="expression" dxfId="267" priority="266" stopIfTrue="1">
      <formula>CD66="×"</formula>
    </cfRule>
    <cfRule type="expression" dxfId="266" priority="267" stopIfTrue="1">
      <formula>CD66="××"</formula>
    </cfRule>
    <cfRule type="expression" dxfId="265" priority="268" stopIfTrue="1">
      <formula>CD66="×××"</formula>
    </cfRule>
    <cfRule type="expression" dxfId="264" priority="269" stopIfTrue="1">
      <formula>ISBLANK(V66)=FALSE</formula>
    </cfRule>
  </conditionalFormatting>
  <conditionalFormatting sqref="M67:N67">
    <cfRule type="expression" dxfId="263" priority="260" stopIfTrue="1">
      <formula>ISBLANK(M67)=TRUE</formula>
    </cfRule>
    <cfRule type="expression" dxfId="262" priority="261" stopIfTrue="1">
      <formula>BU67="×"</formula>
    </cfRule>
    <cfRule type="expression" dxfId="261" priority="262" stopIfTrue="1">
      <formula>BU67="××"</formula>
    </cfRule>
    <cfRule type="expression" dxfId="260" priority="263" stopIfTrue="1">
      <formula>BU67="×××"</formula>
    </cfRule>
    <cfRule type="expression" dxfId="259" priority="264" stopIfTrue="1">
      <formula>ISBLANK(M67)=FALSE</formula>
    </cfRule>
  </conditionalFormatting>
  <conditionalFormatting sqref="P67:Q67">
    <cfRule type="expression" dxfId="258" priority="255" stopIfTrue="1">
      <formula>ISBLANK(P67)=TRUE</formula>
    </cfRule>
    <cfRule type="expression" dxfId="257" priority="256" stopIfTrue="1">
      <formula>BX67="×"</formula>
    </cfRule>
    <cfRule type="expression" dxfId="256" priority="257" stopIfTrue="1">
      <formula>BX67="××"</formula>
    </cfRule>
    <cfRule type="expression" dxfId="255" priority="258" stopIfTrue="1">
      <formula>BX67="×××"</formula>
    </cfRule>
    <cfRule type="expression" dxfId="254" priority="259" stopIfTrue="1">
      <formula>ISBLANK(P67)=FALSE</formula>
    </cfRule>
  </conditionalFormatting>
  <conditionalFormatting sqref="V67:X67">
    <cfRule type="expression" dxfId="253" priority="250" stopIfTrue="1">
      <formula>ISBLANK(V67)=TRUE</formula>
    </cfRule>
    <cfRule type="expression" dxfId="252" priority="251" stopIfTrue="1">
      <formula>CD67="×"</formula>
    </cfRule>
    <cfRule type="expression" dxfId="251" priority="252" stopIfTrue="1">
      <formula>CD67="××"</formula>
    </cfRule>
    <cfRule type="expression" dxfId="250" priority="253" stopIfTrue="1">
      <formula>CD67="×××"</formula>
    </cfRule>
    <cfRule type="expression" dxfId="249" priority="254" stopIfTrue="1">
      <formula>ISBLANK(V67)=FALSE</formula>
    </cfRule>
  </conditionalFormatting>
  <conditionalFormatting sqref="M68:N68">
    <cfRule type="expression" dxfId="248" priority="245" stopIfTrue="1">
      <formula>ISBLANK(M68)=TRUE</formula>
    </cfRule>
    <cfRule type="expression" dxfId="247" priority="246" stopIfTrue="1">
      <formula>BU68="×"</formula>
    </cfRule>
    <cfRule type="expression" dxfId="246" priority="247" stopIfTrue="1">
      <formula>BU68="××"</formula>
    </cfRule>
    <cfRule type="expression" dxfId="245" priority="248" stopIfTrue="1">
      <formula>BU68="×××"</formula>
    </cfRule>
    <cfRule type="expression" dxfId="244" priority="249" stopIfTrue="1">
      <formula>ISBLANK(M68)=FALSE</formula>
    </cfRule>
  </conditionalFormatting>
  <conditionalFormatting sqref="P68:Q68">
    <cfRule type="expression" dxfId="243" priority="240" stopIfTrue="1">
      <formula>ISBLANK(P68)=TRUE</formula>
    </cfRule>
    <cfRule type="expression" dxfId="242" priority="241" stopIfTrue="1">
      <formula>BX68="×"</formula>
    </cfRule>
    <cfRule type="expression" dxfId="241" priority="242" stopIfTrue="1">
      <formula>BX68="××"</formula>
    </cfRule>
    <cfRule type="expression" dxfId="240" priority="243" stopIfTrue="1">
      <formula>BX68="×××"</formula>
    </cfRule>
    <cfRule type="expression" dxfId="239" priority="244" stopIfTrue="1">
      <formula>ISBLANK(P68)=FALSE</formula>
    </cfRule>
  </conditionalFormatting>
  <conditionalFormatting sqref="V68:X68">
    <cfRule type="expression" dxfId="238" priority="235" stopIfTrue="1">
      <formula>ISBLANK(V68)=TRUE</formula>
    </cfRule>
    <cfRule type="expression" dxfId="237" priority="236" stopIfTrue="1">
      <formula>CD68="×"</formula>
    </cfRule>
    <cfRule type="expression" dxfId="236" priority="237" stopIfTrue="1">
      <formula>CD68="××"</formula>
    </cfRule>
    <cfRule type="expression" dxfId="235" priority="238" stopIfTrue="1">
      <formula>CD68="×××"</formula>
    </cfRule>
    <cfRule type="expression" dxfId="234" priority="239" stopIfTrue="1">
      <formula>ISBLANK(V68)=FALSE</formula>
    </cfRule>
  </conditionalFormatting>
  <conditionalFormatting sqref="M69:N69">
    <cfRule type="expression" dxfId="233" priority="230" stopIfTrue="1">
      <formula>ISBLANK(M69)=TRUE</formula>
    </cfRule>
    <cfRule type="expression" dxfId="232" priority="231" stopIfTrue="1">
      <formula>BU69="×"</formula>
    </cfRule>
    <cfRule type="expression" dxfId="231" priority="232" stopIfTrue="1">
      <formula>BU69="××"</formula>
    </cfRule>
    <cfRule type="expression" dxfId="230" priority="233" stopIfTrue="1">
      <formula>BU69="×××"</formula>
    </cfRule>
    <cfRule type="expression" dxfId="229" priority="234" stopIfTrue="1">
      <formula>ISBLANK(M69)=FALSE</formula>
    </cfRule>
  </conditionalFormatting>
  <conditionalFormatting sqref="P69:Q69">
    <cfRule type="expression" dxfId="228" priority="225" stopIfTrue="1">
      <formula>ISBLANK(P69)=TRUE</formula>
    </cfRule>
    <cfRule type="expression" dxfId="227" priority="226" stopIfTrue="1">
      <formula>BX69="×"</formula>
    </cfRule>
    <cfRule type="expression" dxfId="226" priority="227" stopIfTrue="1">
      <formula>BX69="××"</formula>
    </cfRule>
    <cfRule type="expression" dxfId="225" priority="228" stopIfTrue="1">
      <formula>BX69="×××"</formula>
    </cfRule>
    <cfRule type="expression" dxfId="224" priority="229" stopIfTrue="1">
      <formula>ISBLANK(P69)=FALSE</formula>
    </cfRule>
  </conditionalFormatting>
  <conditionalFormatting sqref="V69:X69">
    <cfRule type="expression" dxfId="223" priority="220" stopIfTrue="1">
      <formula>ISBLANK(V69)=TRUE</formula>
    </cfRule>
    <cfRule type="expression" dxfId="222" priority="221" stopIfTrue="1">
      <formula>CD69="×"</formula>
    </cfRule>
    <cfRule type="expression" dxfId="221" priority="222" stopIfTrue="1">
      <formula>CD69="××"</formula>
    </cfRule>
    <cfRule type="expression" dxfId="220" priority="223" stopIfTrue="1">
      <formula>CD69="×××"</formula>
    </cfRule>
    <cfRule type="expression" dxfId="219" priority="224" stopIfTrue="1">
      <formula>ISBLANK(V69)=FALSE</formula>
    </cfRule>
  </conditionalFormatting>
  <conditionalFormatting sqref="M84:N84">
    <cfRule type="expression" dxfId="218" priority="215" stopIfTrue="1">
      <formula>ISBLANK(M84)=TRUE</formula>
    </cfRule>
    <cfRule type="expression" dxfId="217" priority="216" stopIfTrue="1">
      <formula>BU84="×"</formula>
    </cfRule>
    <cfRule type="expression" dxfId="216" priority="217" stopIfTrue="1">
      <formula>BU84="××"</formula>
    </cfRule>
    <cfRule type="expression" dxfId="215" priority="218" stopIfTrue="1">
      <formula>BU84="×××"</formula>
    </cfRule>
    <cfRule type="expression" dxfId="214" priority="219" stopIfTrue="1">
      <formula>ISBLANK(M84)=FALSE</formula>
    </cfRule>
  </conditionalFormatting>
  <conditionalFormatting sqref="P84:Q84">
    <cfRule type="expression" dxfId="213" priority="210" stopIfTrue="1">
      <formula>ISBLANK(P84)=TRUE</formula>
    </cfRule>
    <cfRule type="expression" dxfId="212" priority="211" stopIfTrue="1">
      <formula>BX84="×"</formula>
    </cfRule>
    <cfRule type="expression" dxfId="211" priority="212" stopIfTrue="1">
      <formula>BX84="××"</formula>
    </cfRule>
    <cfRule type="expression" dxfId="210" priority="213" stopIfTrue="1">
      <formula>BX84="×××"</formula>
    </cfRule>
    <cfRule type="expression" dxfId="209" priority="214" stopIfTrue="1">
      <formula>ISBLANK(P84)=FALSE</formula>
    </cfRule>
  </conditionalFormatting>
  <conditionalFormatting sqref="V84:X84">
    <cfRule type="expression" dxfId="208" priority="205" stopIfTrue="1">
      <formula>ISBLANK(V84)=TRUE</formula>
    </cfRule>
    <cfRule type="expression" dxfId="207" priority="206" stopIfTrue="1">
      <formula>CD84="×"</formula>
    </cfRule>
    <cfRule type="expression" dxfId="206" priority="207" stopIfTrue="1">
      <formula>CD84="××"</formula>
    </cfRule>
    <cfRule type="expression" dxfId="205" priority="208" stopIfTrue="1">
      <formula>CD84="×××"</formula>
    </cfRule>
    <cfRule type="expression" dxfId="204" priority="209" stopIfTrue="1">
      <formula>ISBLANK(V84)=FALSE</formula>
    </cfRule>
  </conditionalFormatting>
  <conditionalFormatting sqref="M83:N83">
    <cfRule type="expression" dxfId="203" priority="200" stopIfTrue="1">
      <formula>ISBLANK(M83)=TRUE</formula>
    </cfRule>
    <cfRule type="expression" dxfId="202" priority="201" stopIfTrue="1">
      <formula>BU83="×"</formula>
    </cfRule>
    <cfRule type="expression" dxfId="201" priority="202" stopIfTrue="1">
      <formula>BU83="××"</formula>
    </cfRule>
    <cfRule type="expression" dxfId="200" priority="203" stopIfTrue="1">
      <formula>BU83="×××"</formula>
    </cfRule>
    <cfRule type="expression" dxfId="199" priority="204" stopIfTrue="1">
      <formula>ISBLANK(M83)=FALSE</formula>
    </cfRule>
  </conditionalFormatting>
  <conditionalFormatting sqref="P83:Q83">
    <cfRule type="expression" dxfId="198" priority="195" stopIfTrue="1">
      <formula>ISBLANK(P83)=TRUE</formula>
    </cfRule>
    <cfRule type="expression" dxfId="197" priority="196" stopIfTrue="1">
      <formula>BX83="×"</formula>
    </cfRule>
    <cfRule type="expression" dxfId="196" priority="197" stopIfTrue="1">
      <formula>BX83="××"</formula>
    </cfRule>
    <cfRule type="expression" dxfId="195" priority="198" stopIfTrue="1">
      <formula>BX83="×××"</formula>
    </cfRule>
    <cfRule type="expression" dxfId="194" priority="199" stopIfTrue="1">
      <formula>ISBLANK(P83)=FALSE</formula>
    </cfRule>
  </conditionalFormatting>
  <conditionalFormatting sqref="V83:X83">
    <cfRule type="expression" dxfId="193" priority="190" stopIfTrue="1">
      <formula>ISBLANK(V83)=TRUE</formula>
    </cfRule>
    <cfRule type="expression" dxfId="192" priority="191" stopIfTrue="1">
      <formula>CD83="×"</formula>
    </cfRule>
    <cfRule type="expression" dxfId="191" priority="192" stopIfTrue="1">
      <formula>CD83="××"</formula>
    </cfRule>
    <cfRule type="expression" dxfId="190" priority="193" stopIfTrue="1">
      <formula>CD83="×××"</formula>
    </cfRule>
    <cfRule type="expression" dxfId="189" priority="194" stopIfTrue="1">
      <formula>ISBLANK(V83)=FALSE</formula>
    </cfRule>
  </conditionalFormatting>
  <conditionalFormatting sqref="M82:N82">
    <cfRule type="expression" dxfId="188" priority="185" stopIfTrue="1">
      <formula>ISBLANK(M82)=TRUE</formula>
    </cfRule>
    <cfRule type="expression" dxfId="187" priority="186" stopIfTrue="1">
      <formula>BU82="×"</formula>
    </cfRule>
    <cfRule type="expression" dxfId="186" priority="187" stopIfTrue="1">
      <formula>BU82="××"</formula>
    </cfRule>
    <cfRule type="expression" dxfId="185" priority="188" stopIfTrue="1">
      <formula>BU82="×××"</formula>
    </cfRule>
    <cfRule type="expression" dxfId="184" priority="189" stopIfTrue="1">
      <formula>ISBLANK(M82)=FALSE</formula>
    </cfRule>
  </conditionalFormatting>
  <conditionalFormatting sqref="P82:Q82">
    <cfRule type="expression" dxfId="183" priority="180" stopIfTrue="1">
      <formula>ISBLANK(P82)=TRUE</formula>
    </cfRule>
    <cfRule type="expression" dxfId="182" priority="181" stopIfTrue="1">
      <formula>BX82="×"</formula>
    </cfRule>
    <cfRule type="expression" dxfId="181" priority="182" stopIfTrue="1">
      <formula>BX82="××"</formula>
    </cfRule>
    <cfRule type="expression" dxfId="180" priority="183" stopIfTrue="1">
      <formula>BX82="×××"</formula>
    </cfRule>
    <cfRule type="expression" dxfId="179" priority="184" stopIfTrue="1">
      <formula>ISBLANK(P82)=FALSE</formula>
    </cfRule>
  </conditionalFormatting>
  <conditionalFormatting sqref="V82:X82">
    <cfRule type="expression" dxfId="178" priority="175" stopIfTrue="1">
      <formula>ISBLANK(V82)=TRUE</formula>
    </cfRule>
    <cfRule type="expression" dxfId="177" priority="176" stopIfTrue="1">
      <formula>CD82="×"</formula>
    </cfRule>
    <cfRule type="expression" dxfId="176" priority="177" stopIfTrue="1">
      <formula>CD82="××"</formula>
    </cfRule>
    <cfRule type="expression" dxfId="175" priority="178" stopIfTrue="1">
      <formula>CD82="×××"</formula>
    </cfRule>
    <cfRule type="expression" dxfId="174" priority="179" stopIfTrue="1">
      <formula>ISBLANK(V82)=FALSE</formula>
    </cfRule>
  </conditionalFormatting>
  <conditionalFormatting sqref="M81:N81">
    <cfRule type="expression" dxfId="173" priority="170" stopIfTrue="1">
      <formula>ISBLANK(M81)=TRUE</formula>
    </cfRule>
    <cfRule type="expression" dxfId="172" priority="171" stopIfTrue="1">
      <formula>BU81="×"</formula>
    </cfRule>
    <cfRule type="expression" dxfId="171" priority="172" stopIfTrue="1">
      <formula>BU81="××"</formula>
    </cfRule>
    <cfRule type="expression" dxfId="170" priority="173" stopIfTrue="1">
      <formula>BU81="×××"</formula>
    </cfRule>
    <cfRule type="expression" dxfId="169" priority="174" stopIfTrue="1">
      <formula>ISBLANK(M81)=FALSE</formula>
    </cfRule>
  </conditionalFormatting>
  <conditionalFormatting sqref="P81:Q81">
    <cfRule type="expression" dxfId="168" priority="165" stopIfTrue="1">
      <formula>ISBLANK(P81)=TRUE</formula>
    </cfRule>
    <cfRule type="expression" dxfId="167" priority="166" stopIfTrue="1">
      <formula>BX81="×"</formula>
    </cfRule>
    <cfRule type="expression" dxfId="166" priority="167" stopIfTrue="1">
      <formula>BX81="××"</formula>
    </cfRule>
    <cfRule type="expression" dxfId="165" priority="168" stopIfTrue="1">
      <formula>BX81="×××"</formula>
    </cfRule>
    <cfRule type="expression" dxfId="164" priority="169" stopIfTrue="1">
      <formula>ISBLANK(P81)=FALSE</formula>
    </cfRule>
  </conditionalFormatting>
  <conditionalFormatting sqref="V81:X81">
    <cfRule type="expression" dxfId="163" priority="160" stopIfTrue="1">
      <formula>ISBLANK(V81)=TRUE</formula>
    </cfRule>
    <cfRule type="expression" dxfId="162" priority="161" stopIfTrue="1">
      <formula>CD81="×"</formula>
    </cfRule>
    <cfRule type="expression" dxfId="161" priority="162" stopIfTrue="1">
      <formula>CD81="××"</formula>
    </cfRule>
    <cfRule type="expression" dxfId="160" priority="163" stopIfTrue="1">
      <formula>CD81="×××"</formula>
    </cfRule>
    <cfRule type="expression" dxfId="159" priority="164" stopIfTrue="1">
      <formula>ISBLANK(V81)=FALSE</formula>
    </cfRule>
  </conditionalFormatting>
  <conditionalFormatting sqref="M80:N80">
    <cfRule type="expression" dxfId="158" priority="155" stopIfTrue="1">
      <formula>ISBLANK(M80)=TRUE</formula>
    </cfRule>
    <cfRule type="expression" dxfId="157" priority="156" stopIfTrue="1">
      <formula>BU80="×"</formula>
    </cfRule>
    <cfRule type="expression" dxfId="156" priority="157" stopIfTrue="1">
      <formula>BU80="××"</formula>
    </cfRule>
    <cfRule type="expression" dxfId="155" priority="158" stopIfTrue="1">
      <formula>BU80="×××"</formula>
    </cfRule>
    <cfRule type="expression" dxfId="154" priority="159" stopIfTrue="1">
      <formula>ISBLANK(M80)=FALSE</formula>
    </cfRule>
  </conditionalFormatting>
  <conditionalFormatting sqref="P80:Q80">
    <cfRule type="expression" dxfId="153" priority="150" stopIfTrue="1">
      <formula>ISBLANK(P80)=TRUE</formula>
    </cfRule>
    <cfRule type="expression" dxfId="152" priority="151" stopIfTrue="1">
      <formula>BX80="×"</formula>
    </cfRule>
    <cfRule type="expression" dxfId="151" priority="152" stopIfTrue="1">
      <formula>BX80="××"</formula>
    </cfRule>
    <cfRule type="expression" dxfId="150" priority="153" stopIfTrue="1">
      <formula>BX80="×××"</formula>
    </cfRule>
    <cfRule type="expression" dxfId="149" priority="154" stopIfTrue="1">
      <formula>ISBLANK(P80)=FALSE</formula>
    </cfRule>
  </conditionalFormatting>
  <conditionalFormatting sqref="V80:X80">
    <cfRule type="expression" dxfId="148" priority="145" stopIfTrue="1">
      <formula>ISBLANK(V80)=TRUE</formula>
    </cfRule>
    <cfRule type="expression" dxfId="147" priority="146" stopIfTrue="1">
      <formula>CD80="×"</formula>
    </cfRule>
    <cfRule type="expression" dxfId="146" priority="147" stopIfTrue="1">
      <formula>CD80="××"</formula>
    </cfRule>
    <cfRule type="expression" dxfId="145" priority="148" stopIfTrue="1">
      <formula>CD80="×××"</formula>
    </cfRule>
    <cfRule type="expression" dxfId="144" priority="149" stopIfTrue="1">
      <formula>ISBLANK(V80)=FALSE</formula>
    </cfRule>
  </conditionalFormatting>
  <conditionalFormatting sqref="M79:N79">
    <cfRule type="expression" dxfId="143" priority="140" stopIfTrue="1">
      <formula>ISBLANK(M79)=TRUE</formula>
    </cfRule>
    <cfRule type="expression" dxfId="142" priority="141" stopIfTrue="1">
      <formula>BU79="×"</formula>
    </cfRule>
    <cfRule type="expression" dxfId="141" priority="142" stopIfTrue="1">
      <formula>BU79="××"</formula>
    </cfRule>
    <cfRule type="expression" dxfId="140" priority="143" stopIfTrue="1">
      <formula>BU79="×××"</formula>
    </cfRule>
    <cfRule type="expression" dxfId="139" priority="144" stopIfTrue="1">
      <formula>ISBLANK(M79)=FALSE</formula>
    </cfRule>
  </conditionalFormatting>
  <conditionalFormatting sqref="P79:Q79">
    <cfRule type="expression" dxfId="138" priority="135" stopIfTrue="1">
      <formula>ISBLANK(P79)=TRUE</formula>
    </cfRule>
    <cfRule type="expression" dxfId="137" priority="136" stopIfTrue="1">
      <formula>BX79="×"</formula>
    </cfRule>
    <cfRule type="expression" dxfId="136" priority="137" stopIfTrue="1">
      <formula>BX79="××"</formula>
    </cfRule>
    <cfRule type="expression" dxfId="135" priority="138" stopIfTrue="1">
      <formula>BX79="×××"</formula>
    </cfRule>
    <cfRule type="expression" dxfId="134" priority="139" stopIfTrue="1">
      <formula>ISBLANK(P79)=FALSE</formula>
    </cfRule>
  </conditionalFormatting>
  <conditionalFormatting sqref="V79:X79">
    <cfRule type="expression" dxfId="133" priority="130" stopIfTrue="1">
      <formula>ISBLANK(V79)=TRUE</formula>
    </cfRule>
    <cfRule type="expression" dxfId="132" priority="131" stopIfTrue="1">
      <formula>CD79="×"</formula>
    </cfRule>
    <cfRule type="expression" dxfId="131" priority="132" stopIfTrue="1">
      <formula>CD79="××"</formula>
    </cfRule>
    <cfRule type="expression" dxfId="130" priority="133" stopIfTrue="1">
      <formula>CD79="×××"</formula>
    </cfRule>
    <cfRule type="expression" dxfId="129" priority="134" stopIfTrue="1">
      <formula>ISBLANK(V79)=FALSE</formula>
    </cfRule>
  </conditionalFormatting>
  <conditionalFormatting sqref="M78:N78">
    <cfRule type="expression" dxfId="128" priority="125" stopIfTrue="1">
      <formula>ISBLANK(M78)=TRUE</formula>
    </cfRule>
    <cfRule type="expression" dxfId="127" priority="126" stopIfTrue="1">
      <formula>BU78="×"</formula>
    </cfRule>
    <cfRule type="expression" dxfId="126" priority="127" stopIfTrue="1">
      <formula>BU78="××"</formula>
    </cfRule>
    <cfRule type="expression" dxfId="125" priority="128" stopIfTrue="1">
      <formula>BU78="×××"</formula>
    </cfRule>
    <cfRule type="expression" dxfId="124" priority="129" stopIfTrue="1">
      <formula>ISBLANK(M78)=FALSE</formula>
    </cfRule>
  </conditionalFormatting>
  <conditionalFormatting sqref="P78:Q78">
    <cfRule type="expression" dxfId="123" priority="120" stopIfTrue="1">
      <formula>ISBLANK(P78)=TRUE</formula>
    </cfRule>
    <cfRule type="expression" dxfId="122" priority="121" stopIfTrue="1">
      <formula>BX78="×"</formula>
    </cfRule>
    <cfRule type="expression" dxfId="121" priority="122" stopIfTrue="1">
      <formula>BX78="××"</formula>
    </cfRule>
    <cfRule type="expression" dxfId="120" priority="123" stopIfTrue="1">
      <formula>BX78="×××"</formula>
    </cfRule>
    <cfRule type="expression" dxfId="119" priority="124" stopIfTrue="1">
      <formula>ISBLANK(P78)=FALSE</formula>
    </cfRule>
  </conditionalFormatting>
  <conditionalFormatting sqref="V78:X78">
    <cfRule type="expression" dxfId="118" priority="115" stopIfTrue="1">
      <formula>ISBLANK(V78)=TRUE</formula>
    </cfRule>
    <cfRule type="expression" dxfId="117" priority="116" stopIfTrue="1">
      <formula>CD78="×"</formula>
    </cfRule>
    <cfRule type="expression" dxfId="116" priority="117" stopIfTrue="1">
      <formula>CD78="××"</formula>
    </cfRule>
    <cfRule type="expression" dxfId="115" priority="118" stopIfTrue="1">
      <formula>CD78="×××"</formula>
    </cfRule>
    <cfRule type="expression" dxfId="114" priority="119" stopIfTrue="1">
      <formula>ISBLANK(V78)=FALSE</formula>
    </cfRule>
  </conditionalFormatting>
  <conditionalFormatting sqref="M77:N77">
    <cfRule type="expression" dxfId="113" priority="110" stopIfTrue="1">
      <formula>ISBLANK(M77)=TRUE</formula>
    </cfRule>
    <cfRule type="expression" dxfId="112" priority="111" stopIfTrue="1">
      <formula>BU77="×"</formula>
    </cfRule>
    <cfRule type="expression" dxfId="111" priority="112" stopIfTrue="1">
      <formula>BU77="××"</formula>
    </cfRule>
    <cfRule type="expression" dxfId="110" priority="113" stopIfTrue="1">
      <formula>BU77="×××"</formula>
    </cfRule>
    <cfRule type="expression" dxfId="109" priority="114" stopIfTrue="1">
      <formula>ISBLANK(M77)=FALSE</formula>
    </cfRule>
  </conditionalFormatting>
  <conditionalFormatting sqref="P77:Q77">
    <cfRule type="expression" dxfId="108" priority="105" stopIfTrue="1">
      <formula>ISBLANK(P77)=TRUE</formula>
    </cfRule>
    <cfRule type="expression" dxfId="107" priority="106" stopIfTrue="1">
      <formula>BX77="×"</formula>
    </cfRule>
    <cfRule type="expression" dxfId="106" priority="107" stopIfTrue="1">
      <formula>BX77="××"</formula>
    </cfRule>
    <cfRule type="expression" dxfId="105" priority="108" stopIfTrue="1">
      <formula>BX77="×××"</formula>
    </cfRule>
    <cfRule type="expression" dxfId="104" priority="109" stopIfTrue="1">
      <formula>ISBLANK(P77)=FALSE</formula>
    </cfRule>
  </conditionalFormatting>
  <conditionalFormatting sqref="V77:X77">
    <cfRule type="expression" dxfId="103" priority="100" stopIfTrue="1">
      <formula>ISBLANK(V77)=TRUE</formula>
    </cfRule>
    <cfRule type="expression" dxfId="102" priority="101" stopIfTrue="1">
      <formula>CD77="×"</formula>
    </cfRule>
    <cfRule type="expression" dxfId="101" priority="102" stopIfTrue="1">
      <formula>CD77="××"</formula>
    </cfRule>
    <cfRule type="expression" dxfId="100" priority="103" stopIfTrue="1">
      <formula>CD77="×××"</formula>
    </cfRule>
    <cfRule type="expression" dxfId="99" priority="104" stopIfTrue="1">
      <formula>ISBLANK(V77)=FALSE</formula>
    </cfRule>
  </conditionalFormatting>
  <conditionalFormatting sqref="M76:N76">
    <cfRule type="expression" dxfId="98" priority="95" stopIfTrue="1">
      <formula>ISBLANK(M76)=TRUE</formula>
    </cfRule>
    <cfRule type="expression" dxfId="97" priority="96" stopIfTrue="1">
      <formula>BU76="×"</formula>
    </cfRule>
    <cfRule type="expression" dxfId="96" priority="97" stopIfTrue="1">
      <formula>BU76="××"</formula>
    </cfRule>
    <cfRule type="expression" dxfId="95" priority="98" stopIfTrue="1">
      <formula>BU76="×××"</formula>
    </cfRule>
    <cfRule type="expression" dxfId="94" priority="99" stopIfTrue="1">
      <formula>ISBLANK(M76)=FALSE</formula>
    </cfRule>
  </conditionalFormatting>
  <conditionalFormatting sqref="P76:Q76">
    <cfRule type="expression" dxfId="93" priority="90" stopIfTrue="1">
      <formula>ISBLANK(P76)=TRUE</formula>
    </cfRule>
    <cfRule type="expression" dxfId="92" priority="91" stopIfTrue="1">
      <formula>BX76="×"</formula>
    </cfRule>
    <cfRule type="expression" dxfId="91" priority="92" stopIfTrue="1">
      <formula>BX76="××"</formula>
    </cfRule>
    <cfRule type="expression" dxfId="90" priority="93" stopIfTrue="1">
      <formula>BX76="×××"</formula>
    </cfRule>
    <cfRule type="expression" dxfId="89" priority="94" stopIfTrue="1">
      <formula>ISBLANK(P76)=FALSE</formula>
    </cfRule>
  </conditionalFormatting>
  <conditionalFormatting sqref="V76:X76">
    <cfRule type="expression" dxfId="88" priority="85" stopIfTrue="1">
      <formula>ISBLANK(V76)=TRUE</formula>
    </cfRule>
    <cfRule type="expression" dxfId="87" priority="86" stopIfTrue="1">
      <formula>CD76="×"</formula>
    </cfRule>
    <cfRule type="expression" dxfId="86" priority="87" stopIfTrue="1">
      <formula>CD76="××"</formula>
    </cfRule>
    <cfRule type="expression" dxfId="85" priority="88" stopIfTrue="1">
      <formula>CD76="×××"</formula>
    </cfRule>
    <cfRule type="expression" dxfId="84" priority="89" stopIfTrue="1">
      <formula>ISBLANK(V76)=FALSE</formula>
    </cfRule>
  </conditionalFormatting>
  <conditionalFormatting sqref="M75:N75">
    <cfRule type="expression" dxfId="83" priority="82" stopIfTrue="1">
      <formula>ISBLANK(M75)=TRUE</formula>
    </cfRule>
    <cfRule type="expression" dxfId="82" priority="83" stopIfTrue="1">
      <formula>BU75="×"</formula>
    </cfRule>
    <cfRule type="expression" dxfId="81" priority="84" stopIfTrue="1">
      <formula>BU75="××"</formula>
    </cfRule>
  </conditionalFormatting>
  <conditionalFormatting sqref="P75:Q75">
    <cfRule type="expression" dxfId="80" priority="79" stopIfTrue="1">
      <formula>ISBLANK(P75)=TRUE</formula>
    </cfRule>
    <cfRule type="expression" dxfId="79" priority="80" stopIfTrue="1">
      <formula>BX75="×"</formula>
    </cfRule>
    <cfRule type="expression" dxfId="78" priority="81" stopIfTrue="1">
      <formula>BX75="××"</formula>
    </cfRule>
  </conditionalFormatting>
  <conditionalFormatting sqref="V75:X75">
    <cfRule type="expression" dxfId="77" priority="76" stopIfTrue="1">
      <formula>ISBLANK(V75)=TRUE</formula>
    </cfRule>
    <cfRule type="expression" dxfId="76" priority="77" stopIfTrue="1">
      <formula>CD75="×"</formula>
    </cfRule>
    <cfRule type="expression" dxfId="75" priority="78" stopIfTrue="1">
      <formula>CD75="××"</formula>
    </cfRule>
  </conditionalFormatting>
  <conditionalFormatting sqref="M74:N74">
    <cfRule type="expression" dxfId="74" priority="71" stopIfTrue="1">
      <formula>ISBLANK(M74)=TRUE</formula>
    </cfRule>
    <cfRule type="expression" dxfId="73" priority="72" stopIfTrue="1">
      <formula>BU74="×"</formula>
    </cfRule>
    <cfRule type="expression" dxfId="72" priority="73" stopIfTrue="1">
      <formula>BU74="××"</formula>
    </cfRule>
    <cfRule type="expression" dxfId="71" priority="74" stopIfTrue="1">
      <formula>BU74="×××"</formula>
    </cfRule>
    <cfRule type="expression" dxfId="70" priority="75" stopIfTrue="1">
      <formula>ISBLANK(M74)=FALSE</formula>
    </cfRule>
  </conditionalFormatting>
  <conditionalFormatting sqref="P74:Q74">
    <cfRule type="expression" dxfId="69" priority="66" stopIfTrue="1">
      <formula>ISBLANK(P74)=TRUE</formula>
    </cfRule>
    <cfRule type="expression" dxfId="68" priority="67" stopIfTrue="1">
      <formula>BX74="×"</formula>
    </cfRule>
    <cfRule type="expression" dxfId="67" priority="68" stopIfTrue="1">
      <formula>BX74="××"</formula>
    </cfRule>
    <cfRule type="expression" dxfId="66" priority="69" stopIfTrue="1">
      <formula>BX74="×××"</formula>
    </cfRule>
    <cfRule type="expression" dxfId="65" priority="70" stopIfTrue="1">
      <formula>ISBLANK(P74)=FALSE</formula>
    </cfRule>
  </conditionalFormatting>
  <conditionalFormatting sqref="V74:X74">
    <cfRule type="expression" dxfId="64" priority="61" stopIfTrue="1">
      <formula>ISBLANK(V74)=TRUE</formula>
    </cfRule>
    <cfRule type="expression" dxfId="63" priority="62" stopIfTrue="1">
      <formula>CD74="×"</formula>
    </cfRule>
    <cfRule type="expression" dxfId="62" priority="63" stopIfTrue="1">
      <formula>CD74="××"</formula>
    </cfRule>
    <cfRule type="expression" dxfId="61" priority="64" stopIfTrue="1">
      <formula>CD74="×××"</formula>
    </cfRule>
    <cfRule type="expression" dxfId="60" priority="65" stopIfTrue="1">
      <formula>ISBLANK(V74)=FALSE</formula>
    </cfRule>
  </conditionalFormatting>
  <conditionalFormatting sqref="M73:N73">
    <cfRule type="expression" dxfId="59" priority="56" stopIfTrue="1">
      <formula>ISBLANK(M73)=TRUE</formula>
    </cfRule>
    <cfRule type="expression" dxfId="58" priority="57" stopIfTrue="1">
      <formula>BU73="×"</formula>
    </cfRule>
    <cfRule type="expression" dxfId="57" priority="58" stopIfTrue="1">
      <formula>BU73="××"</formula>
    </cfRule>
    <cfRule type="expression" dxfId="56" priority="59" stopIfTrue="1">
      <formula>BU73="×××"</formula>
    </cfRule>
    <cfRule type="expression" dxfId="55" priority="60" stopIfTrue="1">
      <formula>ISBLANK(M73)=FALSE</formula>
    </cfRule>
  </conditionalFormatting>
  <conditionalFormatting sqref="P73:Q73">
    <cfRule type="expression" dxfId="54" priority="51" stopIfTrue="1">
      <formula>ISBLANK(P73)=TRUE</formula>
    </cfRule>
    <cfRule type="expression" dxfId="53" priority="52" stopIfTrue="1">
      <formula>BX73="×"</formula>
    </cfRule>
    <cfRule type="expression" dxfId="52" priority="53" stopIfTrue="1">
      <formula>BX73="××"</formula>
    </cfRule>
    <cfRule type="expression" dxfId="51" priority="54" stopIfTrue="1">
      <formula>BX73="×××"</formula>
    </cfRule>
    <cfRule type="expression" dxfId="50" priority="55" stopIfTrue="1">
      <formula>ISBLANK(P73)=FALSE</formula>
    </cfRule>
  </conditionalFormatting>
  <conditionalFormatting sqref="V73:X73">
    <cfRule type="expression" dxfId="49" priority="46" stopIfTrue="1">
      <formula>ISBLANK(V73)=TRUE</formula>
    </cfRule>
    <cfRule type="expression" dxfId="48" priority="47" stopIfTrue="1">
      <formula>CD73="×"</formula>
    </cfRule>
    <cfRule type="expression" dxfId="47" priority="48" stopIfTrue="1">
      <formula>CD73="××"</formula>
    </cfRule>
    <cfRule type="expression" dxfId="46" priority="49" stopIfTrue="1">
      <formula>CD73="×××"</formula>
    </cfRule>
    <cfRule type="expression" dxfId="45" priority="50" stopIfTrue="1">
      <formula>ISBLANK(V73)=FALSE</formula>
    </cfRule>
  </conditionalFormatting>
  <conditionalFormatting sqref="M72:N72">
    <cfRule type="expression" dxfId="44" priority="41" stopIfTrue="1">
      <formula>ISBLANK(M72)=TRUE</formula>
    </cfRule>
    <cfRule type="expression" dxfId="43" priority="42" stopIfTrue="1">
      <formula>BU72="×"</formula>
    </cfRule>
    <cfRule type="expression" dxfId="42" priority="43" stopIfTrue="1">
      <formula>BU72="××"</formula>
    </cfRule>
    <cfRule type="expression" dxfId="41" priority="44" stopIfTrue="1">
      <formula>BU72="×××"</formula>
    </cfRule>
    <cfRule type="expression" dxfId="40" priority="45" stopIfTrue="1">
      <formula>ISBLANK(M72)=FALSE</formula>
    </cfRule>
  </conditionalFormatting>
  <conditionalFormatting sqref="P72:Q72">
    <cfRule type="expression" dxfId="39" priority="36" stopIfTrue="1">
      <formula>ISBLANK(P72)=TRUE</formula>
    </cfRule>
    <cfRule type="expression" dxfId="38" priority="37" stopIfTrue="1">
      <formula>BX72="×"</formula>
    </cfRule>
    <cfRule type="expression" dxfId="37" priority="38" stopIfTrue="1">
      <formula>BX72="××"</formula>
    </cfRule>
    <cfRule type="expression" dxfId="36" priority="39" stopIfTrue="1">
      <formula>BX72="×××"</formula>
    </cfRule>
    <cfRule type="expression" dxfId="35" priority="40" stopIfTrue="1">
      <formula>ISBLANK(P72)=FALSE</formula>
    </cfRule>
  </conditionalFormatting>
  <conditionalFormatting sqref="V72:X72">
    <cfRule type="expression" dxfId="34" priority="31" stopIfTrue="1">
      <formula>ISBLANK(V72)=TRUE</formula>
    </cfRule>
    <cfRule type="expression" dxfId="33" priority="32" stopIfTrue="1">
      <formula>CD72="×"</formula>
    </cfRule>
    <cfRule type="expression" dxfId="32" priority="33" stopIfTrue="1">
      <formula>CD72="××"</formula>
    </cfRule>
    <cfRule type="expression" dxfId="31" priority="34" stopIfTrue="1">
      <formula>CD72="×××"</formula>
    </cfRule>
    <cfRule type="expression" dxfId="30" priority="35" stopIfTrue="1">
      <formula>ISBLANK(V72)=FALSE</formula>
    </cfRule>
  </conditionalFormatting>
  <conditionalFormatting sqref="M71:N71">
    <cfRule type="expression" dxfId="29" priority="26" stopIfTrue="1">
      <formula>ISBLANK(M71)=TRUE</formula>
    </cfRule>
    <cfRule type="expression" dxfId="28" priority="27" stopIfTrue="1">
      <formula>BU71="×"</formula>
    </cfRule>
    <cfRule type="expression" dxfId="27" priority="28" stopIfTrue="1">
      <formula>BU71="××"</formula>
    </cfRule>
    <cfRule type="expression" dxfId="26" priority="29" stopIfTrue="1">
      <formula>BU71="×××"</formula>
    </cfRule>
    <cfRule type="expression" dxfId="25" priority="30" stopIfTrue="1">
      <formula>ISBLANK(M71)=FALSE</formula>
    </cfRule>
  </conditionalFormatting>
  <conditionalFormatting sqref="P71:Q71">
    <cfRule type="expression" dxfId="24" priority="21" stopIfTrue="1">
      <formula>ISBLANK(P71)=TRUE</formula>
    </cfRule>
    <cfRule type="expression" dxfId="23" priority="22" stopIfTrue="1">
      <formula>BX71="×"</formula>
    </cfRule>
    <cfRule type="expression" dxfId="22" priority="23" stopIfTrue="1">
      <formula>BX71="××"</formula>
    </cfRule>
    <cfRule type="expression" dxfId="21" priority="24" stopIfTrue="1">
      <formula>BX71="×××"</formula>
    </cfRule>
    <cfRule type="expression" dxfId="20" priority="25" stopIfTrue="1">
      <formula>ISBLANK(P71)=FALSE</formula>
    </cfRule>
  </conditionalFormatting>
  <conditionalFormatting sqref="V71:X71">
    <cfRule type="expression" dxfId="19" priority="16" stopIfTrue="1">
      <formula>ISBLANK(V71)=TRUE</formula>
    </cfRule>
    <cfRule type="expression" dxfId="18" priority="17" stopIfTrue="1">
      <formula>CD71="×"</formula>
    </cfRule>
    <cfRule type="expression" dxfId="17" priority="18" stopIfTrue="1">
      <formula>CD71="××"</formula>
    </cfRule>
    <cfRule type="expression" dxfId="16" priority="19" stopIfTrue="1">
      <formula>CD71="×××"</formula>
    </cfRule>
    <cfRule type="expression" dxfId="15" priority="20" stopIfTrue="1">
      <formula>ISBLANK(V71)=FALSE</formula>
    </cfRule>
  </conditionalFormatting>
  <conditionalFormatting sqref="M70:N70">
    <cfRule type="expression" dxfId="14" priority="11" stopIfTrue="1">
      <formula>ISBLANK(M70)=TRUE</formula>
    </cfRule>
    <cfRule type="expression" dxfId="13" priority="12" stopIfTrue="1">
      <formula>BU70="×"</formula>
    </cfRule>
    <cfRule type="expression" dxfId="12" priority="13" stopIfTrue="1">
      <formula>BU70="××"</formula>
    </cfRule>
    <cfRule type="expression" dxfId="11" priority="14" stopIfTrue="1">
      <formula>BU70="×××"</formula>
    </cfRule>
    <cfRule type="expression" dxfId="10" priority="15" stopIfTrue="1">
      <formula>ISBLANK(M70)=FALSE</formula>
    </cfRule>
  </conditionalFormatting>
  <conditionalFormatting sqref="P70:Q70">
    <cfRule type="expression" dxfId="9" priority="6" stopIfTrue="1">
      <formula>ISBLANK(P70)=TRUE</formula>
    </cfRule>
    <cfRule type="expression" dxfId="8" priority="7" stopIfTrue="1">
      <formula>BX70="×"</formula>
    </cfRule>
    <cfRule type="expression" dxfId="7" priority="8" stopIfTrue="1">
      <formula>BX70="××"</formula>
    </cfRule>
    <cfRule type="expression" dxfId="6" priority="9" stopIfTrue="1">
      <formula>BX70="×××"</formula>
    </cfRule>
    <cfRule type="expression" dxfId="5" priority="10" stopIfTrue="1">
      <formula>ISBLANK(P70)=FALSE</formula>
    </cfRule>
  </conditionalFormatting>
  <conditionalFormatting sqref="V70:X70">
    <cfRule type="expression" dxfId="4" priority="1" stopIfTrue="1">
      <formula>ISBLANK(V70)=TRUE</formula>
    </cfRule>
    <cfRule type="expression" dxfId="3" priority="2" stopIfTrue="1">
      <formula>CD70="×"</formula>
    </cfRule>
    <cfRule type="expression" dxfId="2" priority="3" stopIfTrue="1">
      <formula>CD70="××"</formula>
    </cfRule>
    <cfRule type="expression" dxfId="1" priority="4" stopIfTrue="1">
      <formula>CD70="×××"</formula>
    </cfRule>
    <cfRule type="expression" dxfId="0" priority="5" stopIfTrue="1">
      <formula>ISBLANK(V70)=FALSE</formula>
    </cfRule>
  </conditionalFormatting>
  <pageMargins left="1.05" right="0.27559055118110237" top="0.62992125984251968" bottom="0.35433070866141736" header="0.31496062992125984" footer="0.31496062992125984"/>
  <pageSetup paperSize="9" scale="35" orientation="portrait" r:id="rId1"/>
  <ignoredErrors>
    <ignoredError sqref="M11:N11 P11:Q11 V11:X12 P12:Q12 M12:N12" formulaRange="1"/>
    <ignoredError sqref="M10:P10 W10:Y10 M6:Y6" numberStoredAsText="1"/>
    <ignoredError sqref="O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2017-07-03T04:24:37Z</dcterms:modified>
</cp:coreProperties>
</file>