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5\08_ICT・データ活用\08_データベース\02_103_オープンデータカタログ共同システム\データ_公開用編集\データ\06_商工業\"/>
    </mc:Choice>
  </mc:AlternateContent>
  <xr:revisionPtr revIDLastSave="0" documentId="13_ncr:1_{3E01B656-451A-4C24-8785-5CF5713A11F6}" xr6:coauthVersionLast="47" xr6:coauthVersionMax="47" xr10:uidLastSave="{00000000-0000-0000-0000-000000000000}"/>
  <bookViews>
    <workbookView xWindow="20370" yWindow="-4680" windowWidth="29040" windowHeight="15840" xr2:uid="{00000000-000D-0000-FFFF-FFFF00000000}"/>
  </bookViews>
  <sheets>
    <sheet name="06-01" sheetId="1" r:id="rId1"/>
    <sheet name="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2" l="1"/>
  <c r="D41" i="2"/>
  <c r="C42" i="2"/>
  <c r="B42" i="2"/>
  <c r="C41" i="2"/>
  <c r="B41" i="2"/>
  <c r="B57" i="2" l="1"/>
  <c r="C57" i="2"/>
  <c r="D57" i="2"/>
  <c r="D31" i="2"/>
  <c r="D32" i="2"/>
  <c r="D33" i="2"/>
  <c r="D34" i="2"/>
  <c r="D35" i="2"/>
  <c r="D36" i="2"/>
  <c r="D37" i="2"/>
  <c r="D38" i="2"/>
  <c r="D39" i="2"/>
  <c r="D40" i="2"/>
  <c r="D30" i="2"/>
  <c r="D45" i="2" s="1"/>
  <c r="C31" i="2"/>
  <c r="C32" i="2"/>
  <c r="C33" i="2"/>
  <c r="C34" i="2"/>
  <c r="C35" i="2"/>
  <c r="C36" i="2"/>
  <c r="C37" i="2"/>
  <c r="C38" i="2"/>
  <c r="C39" i="2"/>
  <c r="C40" i="2"/>
  <c r="C30" i="2"/>
  <c r="B31" i="2"/>
  <c r="B32" i="2"/>
  <c r="B33" i="2"/>
  <c r="B34" i="2"/>
  <c r="B35" i="2"/>
  <c r="B36" i="2"/>
  <c r="B37" i="2"/>
  <c r="B38" i="2"/>
  <c r="B39" i="2"/>
  <c r="B40" i="2"/>
  <c r="B30" i="2"/>
  <c r="B45" i="2" s="1"/>
  <c r="B56" i="2" l="1"/>
  <c r="B54" i="2"/>
  <c r="B52" i="2"/>
  <c r="B50" i="2"/>
  <c r="B48" i="2"/>
  <c r="D56" i="2"/>
  <c r="D54" i="2"/>
  <c r="D52" i="2"/>
  <c r="D50" i="2"/>
  <c r="D48" i="2"/>
  <c r="D46" i="2"/>
  <c r="B55" i="2"/>
  <c r="B53" i="2"/>
  <c r="B51" i="2"/>
  <c r="B49" i="2"/>
  <c r="B47" i="2"/>
  <c r="C46" i="2"/>
  <c r="C55" i="2"/>
  <c r="C53" i="2"/>
  <c r="C51" i="2"/>
  <c r="C49" i="2"/>
  <c r="C47" i="2"/>
  <c r="D55" i="2"/>
  <c r="D53" i="2"/>
  <c r="D51" i="2"/>
  <c r="D49" i="2"/>
  <c r="D47" i="2"/>
  <c r="B46" i="2"/>
  <c r="C45" i="2"/>
  <c r="C56" i="2"/>
  <c r="C54" i="2"/>
  <c r="C52" i="2"/>
  <c r="C50" i="2"/>
  <c r="C48" i="2"/>
</calcChain>
</file>

<file path=xl/sharedStrings.xml><?xml version="1.0" encoding="utf-8"?>
<sst xmlns="http://schemas.openxmlformats.org/spreadsheetml/2006/main" count="54" uniqueCount="46">
  <si>
    <t>６　商工業</t>
    <rPh sb="2" eb="5">
      <t>ショウコウギョウ</t>
    </rPh>
    <phoneticPr fontId="1"/>
  </si>
  <si>
    <t>資料：庶務課</t>
    <rPh sb="0" eb="2">
      <t>シリョウ</t>
    </rPh>
    <rPh sb="3" eb="6">
      <t>ショムカ</t>
    </rPh>
    <phoneticPr fontId="3"/>
  </si>
  <si>
    <t>従業者数（人）</t>
    <rPh sb="0" eb="3">
      <t>ジュウギョウシャ</t>
    </rPh>
    <rPh sb="3" eb="4">
      <t>スウ</t>
    </rPh>
    <rPh sb="5" eb="6">
      <t>ニン</t>
    </rPh>
    <phoneticPr fontId="3"/>
  </si>
  <si>
    <t>年間商品販売額（万円）</t>
    <rPh sb="0" eb="2">
      <t>ネンカン</t>
    </rPh>
    <rPh sb="2" eb="4">
      <t>ショウヒン</t>
    </rPh>
    <rPh sb="4" eb="6">
      <t>ハンバイ</t>
    </rPh>
    <rPh sb="6" eb="7">
      <t>ガク</t>
    </rPh>
    <rPh sb="8" eb="10">
      <t>マンエン</t>
    </rPh>
    <phoneticPr fontId="3"/>
  </si>
  <si>
    <t>年次</t>
    <phoneticPr fontId="3"/>
  </si>
  <si>
    <t>商店数</t>
    <rPh sb="0" eb="1">
      <t>ショウ</t>
    </rPh>
    <rPh sb="1" eb="2">
      <t>テン</t>
    </rPh>
    <rPh sb="2" eb="3">
      <t>スウ</t>
    </rPh>
    <phoneticPr fontId="3"/>
  </si>
  <si>
    <t>卸売業</t>
    <rPh sb="2" eb="3">
      <t>ギョウ</t>
    </rPh>
    <phoneticPr fontId="3"/>
  </si>
  <si>
    <t>小売業</t>
    <rPh sb="2" eb="3">
      <t>ギョウ</t>
    </rPh>
    <phoneticPr fontId="3"/>
  </si>
  <si>
    <t>１　商業（卸売及び小売業）の推移</t>
    <rPh sb="2" eb="4">
      <t>ショウギョウ</t>
    </rPh>
    <rPh sb="5" eb="7">
      <t>オロシウ</t>
    </rPh>
    <rPh sb="7" eb="8">
      <t>オヨ</t>
    </rPh>
    <rPh sb="9" eb="11">
      <t>コウ</t>
    </rPh>
    <rPh sb="11" eb="12">
      <t>ギョウ</t>
    </rPh>
    <rPh sb="14" eb="16">
      <t>スイイ</t>
    </rPh>
    <phoneticPr fontId="1"/>
  </si>
  <si>
    <t>S54</t>
    <phoneticPr fontId="3"/>
  </si>
  <si>
    <t>S57</t>
    <phoneticPr fontId="3"/>
  </si>
  <si>
    <t>S60</t>
    <phoneticPr fontId="3"/>
  </si>
  <si>
    <t>S63</t>
    <phoneticPr fontId="3"/>
  </si>
  <si>
    <t>H3</t>
    <phoneticPr fontId="3"/>
  </si>
  <si>
    <t>H6</t>
    <phoneticPr fontId="3"/>
  </si>
  <si>
    <t>H9</t>
    <phoneticPr fontId="3"/>
  </si>
  <si>
    <t>H11</t>
    <phoneticPr fontId="3"/>
  </si>
  <si>
    <t>H14</t>
    <phoneticPr fontId="3"/>
  </si>
  <si>
    <t>H16</t>
    <phoneticPr fontId="3"/>
  </si>
  <si>
    <t>H19</t>
    <phoneticPr fontId="3"/>
  </si>
  <si>
    <t>●商店数・従業員数・販売金額の対前年度推移</t>
    <rPh sb="1" eb="3">
      <t>ショウテン</t>
    </rPh>
    <rPh sb="3" eb="4">
      <t>スウ</t>
    </rPh>
    <rPh sb="5" eb="9">
      <t>ジュウギョウインスウ</t>
    </rPh>
    <rPh sb="10" eb="12">
      <t>ハンバイ</t>
    </rPh>
    <rPh sb="12" eb="14">
      <t>キンガク</t>
    </rPh>
    <rPh sb="15" eb="16">
      <t>タイ</t>
    </rPh>
    <rPh sb="16" eb="19">
      <t>ゼンネンド</t>
    </rPh>
    <rPh sb="19" eb="21">
      <t>スイイ</t>
    </rPh>
    <phoneticPr fontId="1"/>
  </si>
  <si>
    <t>S54</t>
  </si>
  <si>
    <t>S57</t>
  </si>
  <si>
    <t>S60</t>
  </si>
  <si>
    <t>S63</t>
  </si>
  <si>
    <t>H3</t>
  </si>
  <si>
    <t>H6</t>
  </si>
  <si>
    <t>H9</t>
  </si>
  <si>
    <t>H11</t>
  </si>
  <si>
    <t>H14</t>
  </si>
  <si>
    <t>H16</t>
  </si>
  <si>
    <t>H19</t>
  </si>
  <si>
    <t>H24</t>
  </si>
  <si>
    <t>S51</t>
    <phoneticPr fontId="3"/>
  </si>
  <si>
    <t>年次</t>
    <rPh sb="0" eb="2">
      <t>ネンジ</t>
    </rPh>
    <phoneticPr fontId="3"/>
  </si>
  <si>
    <t>前年度比</t>
    <rPh sb="0" eb="4">
      <t>ゼンネンドヒ</t>
    </rPh>
    <phoneticPr fontId="3"/>
  </si>
  <si>
    <t>商店数</t>
    <rPh sb="0" eb="2">
      <t>ショウテン</t>
    </rPh>
    <rPh sb="2" eb="3">
      <t>カズ</t>
    </rPh>
    <phoneticPr fontId="3"/>
  </si>
  <si>
    <t>従業者数</t>
    <rPh sb="0" eb="3">
      <t>ジュウギョウシャ</t>
    </rPh>
    <phoneticPr fontId="3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</si>
  <si>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3"/>
  </si>
  <si>
    <t>販売額</t>
    <rPh sb="0" eb="2">
      <t>ハンバイ</t>
    </rPh>
    <rPh sb="2" eb="3">
      <t>ガク</t>
    </rPh>
    <phoneticPr fontId="3"/>
  </si>
  <si>
    <t>H24</t>
    <phoneticPr fontId="3"/>
  </si>
  <si>
    <t>H26</t>
    <phoneticPr fontId="3"/>
  </si>
  <si>
    <t>H26</t>
  </si>
  <si>
    <t>H28</t>
    <phoneticPr fontId="3"/>
  </si>
  <si>
    <t>（商業統計調査、経済センサス活動調査から収録）</t>
    <rPh sb="1" eb="3">
      <t>ショウギョウ</t>
    </rPh>
    <rPh sb="3" eb="5">
      <t>トウケイ</t>
    </rPh>
    <rPh sb="5" eb="7">
      <t>チョウサ</t>
    </rPh>
    <rPh sb="8" eb="10">
      <t>ケイザイ</t>
    </rPh>
    <rPh sb="14" eb="16">
      <t>カツドウ</t>
    </rPh>
    <rPh sb="16" eb="18">
      <t>チョウサ</t>
    </rPh>
    <rPh sb="20" eb="22">
      <t>シュウロク</t>
    </rPh>
    <phoneticPr fontId="3"/>
  </si>
  <si>
    <t>R3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</si>
</sst>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2" fillId="0" borderId="0" xfId="0" applyFont="1" applyAlignment="1">
      <alignment vertical="center"/>
    </xf>
    <xf numFmtId="2" fontId="0" fillId="0" borderId="0" xfId="2" applyNumberFormat="1" applyFont="1" applyAlignment="1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9" xfId="0" applyFont="1" applyBorder="1" applyProtection="1"/>
    <xf numFmtId="0" fontId="2" fillId="0" borderId="9" xfId="0" applyFont="1" applyBorder="1" applyAlignment="1" applyProtection="1">
      <alignment horizontal="right"/>
    </xf>
    <xf numFmtId="0" fontId="4" fillId="0" borderId="0" xfId="0" applyFont="1" applyFill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vertical="center"/>
      <protection locked="0"/>
    </xf>
    <xf numFmtId="176" fontId="2" fillId="0" borderId="10" xfId="0" applyNumberFormat="1" applyFont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</cellXfs>
  <cellStyles count="3">
    <cellStyle name="パーセント" xfId="2" builtinId="5"/>
    <cellStyle name="パーセント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466316255678019E-2"/>
          <c:y val="8.9861751152073732E-2"/>
          <c:w val="0.91154489518782733"/>
          <c:h val="0.78110599078341014"/>
        </c:manualLayout>
      </c:layout>
      <c:lineChart>
        <c:grouping val="standard"/>
        <c:varyColors val="0"/>
        <c:ser>
          <c:idx val="0"/>
          <c:order val="0"/>
          <c:tx>
            <c:strRef>
              <c:f>図!$B$44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図!$A$45:$A$57</c:f>
              <c:strCache>
                <c:ptCount val="13"/>
                <c:pt idx="0">
                  <c:v>S54</c:v>
                </c:pt>
                <c:pt idx="1">
                  <c:v>57</c:v>
                </c:pt>
                <c:pt idx="2">
                  <c:v>60</c:v>
                </c:pt>
                <c:pt idx="3">
                  <c:v>63</c:v>
                </c:pt>
                <c:pt idx="4">
                  <c:v>H3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14</c:v>
                </c:pt>
                <c:pt idx="9">
                  <c:v>16</c:v>
                </c:pt>
                <c:pt idx="10">
                  <c:v>19</c:v>
                </c:pt>
                <c:pt idx="11">
                  <c:v>24</c:v>
                </c:pt>
                <c:pt idx="12">
                  <c:v>26</c:v>
                </c:pt>
              </c:strCache>
            </c:strRef>
          </c:cat>
          <c:val>
            <c:numRef>
              <c:f>図!$B$45:$B$57</c:f>
              <c:numCache>
                <c:formatCode>0.00</c:formatCode>
                <c:ptCount val="13"/>
                <c:pt idx="0">
                  <c:v>21.859706362153354</c:v>
                </c:pt>
                <c:pt idx="1">
                  <c:v>14.457831325301207</c:v>
                </c:pt>
                <c:pt idx="2">
                  <c:v>0.46783625730995038</c:v>
                </c:pt>
                <c:pt idx="3">
                  <c:v>5.7043073341094264</c:v>
                </c:pt>
                <c:pt idx="4">
                  <c:v>-1.6519823788546217</c:v>
                </c:pt>
                <c:pt idx="5">
                  <c:v>-5.935050391937291</c:v>
                </c:pt>
                <c:pt idx="6">
                  <c:v>-3.8095238095238071</c:v>
                </c:pt>
                <c:pt idx="7">
                  <c:v>9.9009900990099098</c:v>
                </c:pt>
                <c:pt idx="8">
                  <c:v>-11.036036036036034</c:v>
                </c:pt>
                <c:pt idx="9">
                  <c:v>-7.3417721518987289</c:v>
                </c:pt>
                <c:pt idx="10">
                  <c:v>-4.098360655737709</c:v>
                </c:pt>
                <c:pt idx="11">
                  <c:v>-26.923076923076927</c:v>
                </c:pt>
                <c:pt idx="12">
                  <c:v>2.1442495126705596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B-4319-BDC2-71611421423B}"/>
            </c:ext>
          </c:extLst>
        </c:ser>
        <c:ser>
          <c:idx val="1"/>
          <c:order val="1"/>
          <c:tx>
            <c:strRef>
              <c:f>図!$C$44</c:f>
              <c:strCache>
                <c:ptCount val="1"/>
                <c:pt idx="0">
                  <c:v>従業者数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図!$A$45:$A$57</c:f>
              <c:strCache>
                <c:ptCount val="13"/>
                <c:pt idx="0">
                  <c:v>S54</c:v>
                </c:pt>
                <c:pt idx="1">
                  <c:v>57</c:v>
                </c:pt>
                <c:pt idx="2">
                  <c:v>60</c:v>
                </c:pt>
                <c:pt idx="3">
                  <c:v>63</c:v>
                </c:pt>
                <c:pt idx="4">
                  <c:v>H3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14</c:v>
                </c:pt>
                <c:pt idx="9">
                  <c:v>16</c:v>
                </c:pt>
                <c:pt idx="10">
                  <c:v>19</c:v>
                </c:pt>
                <c:pt idx="11">
                  <c:v>24</c:v>
                </c:pt>
                <c:pt idx="12">
                  <c:v>26</c:v>
                </c:pt>
              </c:strCache>
            </c:strRef>
          </c:cat>
          <c:val>
            <c:numRef>
              <c:f>図!$C$45:$C$57</c:f>
              <c:numCache>
                <c:formatCode>0.00</c:formatCode>
                <c:ptCount val="13"/>
                <c:pt idx="0">
                  <c:v>49.302116163890133</c:v>
                </c:pt>
                <c:pt idx="1">
                  <c:v>12.876960193003617</c:v>
                </c:pt>
                <c:pt idx="2">
                  <c:v>15.629174458990125</c:v>
                </c:pt>
                <c:pt idx="3">
                  <c:v>18.322550831792974</c:v>
                </c:pt>
                <c:pt idx="4">
                  <c:v>19.332161687170469</c:v>
                </c:pt>
                <c:pt idx="5">
                  <c:v>-15.611192930780559</c:v>
                </c:pt>
                <c:pt idx="6">
                  <c:v>1.2798138452588814</c:v>
                </c:pt>
                <c:pt idx="7">
                  <c:v>19.26096113344822</c:v>
                </c:pt>
                <c:pt idx="8">
                  <c:v>-2.7933857762080572</c:v>
                </c:pt>
                <c:pt idx="9">
                  <c:v>-2.4277456647398887</c:v>
                </c:pt>
                <c:pt idx="10">
                  <c:v>-7.1259309410968141</c:v>
                </c:pt>
                <c:pt idx="11">
                  <c:v>-27.045744486969202</c:v>
                </c:pt>
                <c:pt idx="12">
                  <c:v>17.137147139645272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B-4319-BDC2-71611421423B}"/>
            </c:ext>
          </c:extLst>
        </c:ser>
        <c:ser>
          <c:idx val="2"/>
          <c:order val="2"/>
          <c:tx>
            <c:strRef>
              <c:f>図!$D$44</c:f>
              <c:strCache>
                <c:ptCount val="1"/>
                <c:pt idx="0">
                  <c:v>販売額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図!$A$45:$A$57</c:f>
              <c:strCache>
                <c:ptCount val="13"/>
                <c:pt idx="0">
                  <c:v>S54</c:v>
                </c:pt>
                <c:pt idx="1">
                  <c:v>57</c:v>
                </c:pt>
                <c:pt idx="2">
                  <c:v>60</c:v>
                </c:pt>
                <c:pt idx="3">
                  <c:v>63</c:v>
                </c:pt>
                <c:pt idx="4">
                  <c:v>H3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14</c:v>
                </c:pt>
                <c:pt idx="9">
                  <c:v>16</c:v>
                </c:pt>
                <c:pt idx="10">
                  <c:v>19</c:v>
                </c:pt>
                <c:pt idx="11">
                  <c:v>24</c:v>
                </c:pt>
                <c:pt idx="12">
                  <c:v>26</c:v>
                </c:pt>
              </c:strCache>
            </c:strRef>
          </c:cat>
          <c:val>
            <c:numRef>
              <c:f>図!$D$45:$D$57</c:f>
              <c:numCache>
                <c:formatCode>0.00</c:formatCode>
                <c:ptCount val="13"/>
                <c:pt idx="0">
                  <c:v>84.663944803263121</c:v>
                </c:pt>
                <c:pt idx="1">
                  <c:v>47.690732273930834</c:v>
                </c:pt>
                <c:pt idx="2">
                  <c:v>28.7715675858623</c:v>
                </c:pt>
                <c:pt idx="3">
                  <c:v>19.662800026394265</c:v>
                </c:pt>
                <c:pt idx="4">
                  <c:v>13.379072307404517</c:v>
                </c:pt>
                <c:pt idx="5">
                  <c:v>-3.1402202275114366</c:v>
                </c:pt>
                <c:pt idx="6">
                  <c:v>-1.1474541083869916</c:v>
                </c:pt>
                <c:pt idx="7">
                  <c:v>-4.3056707981843907</c:v>
                </c:pt>
                <c:pt idx="8">
                  <c:v>-1.3713688264744173</c:v>
                </c:pt>
                <c:pt idx="9">
                  <c:v>1.5555094277293513</c:v>
                </c:pt>
                <c:pt idx="10">
                  <c:v>3.7913328320535511</c:v>
                </c:pt>
                <c:pt idx="11">
                  <c:v>-19.634513853449164</c:v>
                </c:pt>
                <c:pt idx="12">
                  <c:v>8.8444178236036564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6B-4319-BDC2-716114214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831280"/>
        <c:axId val="1584832368"/>
      </c:lineChart>
      <c:catAx>
        <c:axId val="1584831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58483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483236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4.1979010494752625E-2"/>
              <c:y val="1.15207373271889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584831280"/>
        <c:crosses val="autoZero"/>
        <c:crossBetween val="between"/>
      </c:valAx>
      <c:spPr>
        <a:pattFill prst="pct5">
          <a:fgClr>
            <a:srgbClr xmlns:mc="http://schemas.openxmlformats.org/markup-compatibility/2006" xmlns:a14="http://schemas.microsoft.com/office/drawing/2010/main" val="FFFFFF" mc:Ignorable="a14" a14:legacySpreadsheetColorIndex="9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11907038606674"/>
          <c:y val="2.9953917050691243E-2"/>
          <c:w val="0.1484259445080609"/>
          <c:h val="0.142857142857142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80282</xdr:colOff>
      <xdr:row>25</xdr:row>
      <xdr:rowOff>144236</xdr:rowOff>
    </xdr:to>
    <xdr:graphicFrame macro="">
      <xdr:nvGraphicFramePr>
        <xdr:cNvPr id="4" name="グラフ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BreakPreview" zoomScale="130" zoomScaleNormal="100" zoomScaleSheetLayoutView="130" workbookViewId="0">
      <selection activeCell="E11" sqref="E11"/>
    </sheetView>
  </sheetViews>
  <sheetFormatPr defaultRowHeight="16.5" customHeight="1" x14ac:dyDescent="0.15"/>
  <cols>
    <col min="1" max="5" width="10.625" style="3" customWidth="1"/>
    <col min="6" max="6" width="11.625" style="3" bestFit="1" customWidth="1"/>
    <col min="7" max="7" width="11.625" style="3" customWidth="1"/>
    <col min="8" max="8" width="47.125" style="10" customWidth="1"/>
    <col min="9" max="9" width="9" style="10"/>
    <col min="10" max="16384" width="9" style="3"/>
  </cols>
  <sheetData>
    <row r="1" spans="1:9" ht="16.5" customHeight="1" x14ac:dyDescent="0.15">
      <c r="A1" s="3" t="s">
        <v>0</v>
      </c>
      <c r="H1" s="3"/>
      <c r="I1" s="3"/>
    </row>
    <row r="2" spans="1:9" ht="16.5" customHeight="1" x14ac:dyDescent="0.15">
      <c r="A2" s="3" t="s">
        <v>8</v>
      </c>
      <c r="H2" s="3"/>
      <c r="I2" s="3"/>
    </row>
    <row r="3" spans="1:9" ht="16.5" customHeight="1" x14ac:dyDescent="0.15">
      <c r="G3" s="4" t="s">
        <v>1</v>
      </c>
      <c r="H3" s="3"/>
      <c r="I3" s="3"/>
    </row>
    <row r="4" spans="1:9" ht="16.5" customHeight="1" x14ac:dyDescent="0.15">
      <c r="A4" s="20" t="s">
        <v>4</v>
      </c>
      <c r="B4" s="22" t="s">
        <v>5</v>
      </c>
      <c r="C4" s="22"/>
      <c r="D4" s="22" t="s">
        <v>2</v>
      </c>
      <c r="E4" s="22"/>
      <c r="F4" s="18" t="s">
        <v>3</v>
      </c>
      <c r="G4" s="19"/>
      <c r="H4" s="3"/>
      <c r="I4" s="3"/>
    </row>
    <row r="5" spans="1:9" ht="16.5" customHeight="1" x14ac:dyDescent="0.15">
      <c r="A5" s="21"/>
      <c r="B5" s="5" t="s">
        <v>6</v>
      </c>
      <c r="C5" s="5" t="s">
        <v>7</v>
      </c>
      <c r="D5" s="5" t="s">
        <v>6</v>
      </c>
      <c r="E5" s="5" t="s">
        <v>7</v>
      </c>
      <c r="F5" s="6" t="s">
        <v>6</v>
      </c>
      <c r="G5" s="6" t="s">
        <v>7</v>
      </c>
    </row>
    <row r="6" spans="1:9" ht="16.5" customHeight="1" x14ac:dyDescent="0.15">
      <c r="A6" s="11" t="s">
        <v>9</v>
      </c>
      <c r="B6" s="12">
        <v>83</v>
      </c>
      <c r="C6" s="12">
        <v>664</v>
      </c>
      <c r="D6" s="12">
        <v>435</v>
      </c>
      <c r="E6" s="12">
        <v>2881</v>
      </c>
      <c r="F6" s="13">
        <v>784208</v>
      </c>
      <c r="G6" s="13">
        <v>3949089</v>
      </c>
    </row>
    <row r="7" spans="1:9" ht="16.5" customHeight="1" x14ac:dyDescent="0.15">
      <c r="A7" s="11" t="s">
        <v>10</v>
      </c>
      <c r="B7" s="12">
        <v>88</v>
      </c>
      <c r="C7" s="12">
        <v>767</v>
      </c>
      <c r="D7" s="12">
        <v>536</v>
      </c>
      <c r="E7" s="12">
        <v>3207</v>
      </c>
      <c r="F7" s="12">
        <v>1753841</v>
      </c>
      <c r="G7" s="12">
        <v>5236800</v>
      </c>
      <c r="H7" s="14"/>
    </row>
    <row r="8" spans="1:9" ht="16.5" customHeight="1" x14ac:dyDescent="0.15">
      <c r="A8" s="11" t="s">
        <v>11</v>
      </c>
      <c r="B8" s="12">
        <v>100</v>
      </c>
      <c r="C8" s="12">
        <v>759</v>
      </c>
      <c r="D8" s="12">
        <v>787</v>
      </c>
      <c r="E8" s="12">
        <v>3541</v>
      </c>
      <c r="F8" s="12">
        <v>2920005</v>
      </c>
      <c r="G8" s="12">
        <v>6081953</v>
      </c>
      <c r="H8" s="14"/>
    </row>
    <row r="9" spans="1:9" ht="16.5" customHeight="1" x14ac:dyDescent="0.15">
      <c r="A9" s="11" t="s">
        <v>12</v>
      </c>
      <c r="B9" s="12">
        <v>102</v>
      </c>
      <c r="C9" s="12">
        <v>806</v>
      </c>
      <c r="D9" s="12">
        <v>887</v>
      </c>
      <c r="E9" s="12">
        <v>4234</v>
      </c>
      <c r="F9" s="12">
        <v>3171972</v>
      </c>
      <c r="G9" s="12">
        <v>7600023</v>
      </c>
      <c r="H9" s="14"/>
    </row>
    <row r="10" spans="1:9" ht="16.5" customHeight="1" x14ac:dyDescent="0.15">
      <c r="A10" s="11" t="s">
        <v>13</v>
      </c>
      <c r="B10" s="12">
        <v>107</v>
      </c>
      <c r="C10" s="12">
        <v>786</v>
      </c>
      <c r="D10" s="12">
        <v>991</v>
      </c>
      <c r="E10" s="12">
        <v>5120</v>
      </c>
      <c r="F10" s="12">
        <v>2792302</v>
      </c>
      <c r="G10" s="12">
        <v>9420886</v>
      </c>
      <c r="H10" s="14"/>
    </row>
    <row r="11" spans="1:9" ht="16.5" customHeight="1" x14ac:dyDescent="0.15">
      <c r="A11" s="11" t="s">
        <v>14</v>
      </c>
      <c r="B11" s="12">
        <v>95</v>
      </c>
      <c r="C11" s="12">
        <v>745</v>
      </c>
      <c r="D11" s="12">
        <v>691</v>
      </c>
      <c r="E11" s="12">
        <v>4466</v>
      </c>
      <c r="F11" s="12">
        <v>2944811</v>
      </c>
      <c r="G11" s="12">
        <v>8884856</v>
      </c>
      <c r="H11" s="14"/>
    </row>
    <row r="12" spans="1:9" ht="16.5" customHeight="1" x14ac:dyDescent="0.15">
      <c r="A12" s="11" t="s">
        <v>15</v>
      </c>
      <c r="B12" s="12">
        <v>91</v>
      </c>
      <c r="C12" s="12">
        <v>717</v>
      </c>
      <c r="D12" s="12">
        <v>602</v>
      </c>
      <c r="E12" s="12">
        <v>4621</v>
      </c>
      <c r="F12" s="12">
        <v>2245143</v>
      </c>
      <c r="G12" s="12">
        <v>9448784</v>
      </c>
    </row>
    <row r="13" spans="1:9" ht="16.5" customHeight="1" x14ac:dyDescent="0.15">
      <c r="A13" s="11" t="s">
        <v>16</v>
      </c>
      <c r="B13" s="15">
        <v>123</v>
      </c>
      <c r="C13" s="15">
        <v>765</v>
      </c>
      <c r="D13" s="15">
        <v>786</v>
      </c>
      <c r="E13" s="15">
        <v>5443</v>
      </c>
      <c r="F13" s="12">
        <v>2430390</v>
      </c>
      <c r="G13" s="12">
        <v>8760035</v>
      </c>
    </row>
    <row r="14" spans="1:9" ht="16.5" customHeight="1" x14ac:dyDescent="0.15">
      <c r="A14" s="11" t="s">
        <v>17</v>
      </c>
      <c r="B14" s="15">
        <v>93</v>
      </c>
      <c r="C14" s="15">
        <v>697</v>
      </c>
      <c r="D14" s="15">
        <v>681</v>
      </c>
      <c r="E14" s="15">
        <v>5374</v>
      </c>
      <c r="F14" s="12">
        <v>2556200</v>
      </c>
      <c r="G14" s="12">
        <v>8480763</v>
      </c>
    </row>
    <row r="15" spans="1:9" ht="16.5" customHeight="1" x14ac:dyDescent="0.15">
      <c r="A15" s="11" t="s">
        <v>18</v>
      </c>
      <c r="B15" s="15">
        <v>76</v>
      </c>
      <c r="C15" s="15">
        <v>656</v>
      </c>
      <c r="D15" s="15">
        <v>483</v>
      </c>
      <c r="E15" s="15">
        <v>5425</v>
      </c>
      <c r="F15" s="12">
        <v>1774118</v>
      </c>
      <c r="G15" s="12">
        <v>9434526</v>
      </c>
    </row>
    <row r="16" spans="1:9" ht="16.5" customHeight="1" x14ac:dyDescent="0.15">
      <c r="A16" s="11" t="s">
        <v>19</v>
      </c>
      <c r="B16" s="15">
        <v>81</v>
      </c>
      <c r="C16" s="15">
        <v>621</v>
      </c>
      <c r="D16" s="15">
        <v>601</v>
      </c>
      <c r="E16" s="15">
        <v>4886</v>
      </c>
      <c r="F16" s="15">
        <v>2611252</v>
      </c>
      <c r="G16" s="15">
        <v>9022349</v>
      </c>
    </row>
    <row r="17" spans="1:7" ht="16.5" customHeight="1" x14ac:dyDescent="0.15">
      <c r="A17" s="11" t="s">
        <v>40</v>
      </c>
      <c r="B17" s="15">
        <v>81</v>
      </c>
      <c r="C17" s="15">
        <v>432</v>
      </c>
      <c r="D17" s="15">
        <v>553</v>
      </c>
      <c r="E17" s="15">
        <v>3450</v>
      </c>
      <c r="F17" s="15">
        <v>2724100</v>
      </c>
      <c r="G17" s="15">
        <v>6625300</v>
      </c>
    </row>
    <row r="18" spans="1:7" ht="16.5" customHeight="1" x14ac:dyDescent="0.15">
      <c r="A18" s="11" t="s">
        <v>42</v>
      </c>
      <c r="B18" s="15">
        <v>73</v>
      </c>
      <c r="C18" s="15">
        <v>414</v>
      </c>
      <c r="D18" s="15">
        <v>604</v>
      </c>
      <c r="E18" s="15">
        <v>3476</v>
      </c>
      <c r="F18" s="15">
        <v>2386300</v>
      </c>
      <c r="G18" s="15">
        <v>6382600</v>
      </c>
    </row>
    <row r="19" spans="1:7" ht="16.5" customHeight="1" x14ac:dyDescent="0.15">
      <c r="A19" s="16" t="s">
        <v>43</v>
      </c>
      <c r="B19" s="17">
        <v>77</v>
      </c>
      <c r="C19" s="17">
        <v>447</v>
      </c>
      <c r="D19" s="17">
        <v>639</v>
      </c>
      <c r="E19" s="17">
        <v>4050</v>
      </c>
      <c r="F19" s="17">
        <v>2771300</v>
      </c>
      <c r="G19" s="17">
        <v>7405000</v>
      </c>
    </row>
    <row r="20" spans="1:7" ht="16.5" customHeight="1" x14ac:dyDescent="0.15">
      <c r="A20" s="11" t="s">
        <v>45</v>
      </c>
      <c r="B20" s="15">
        <v>75</v>
      </c>
      <c r="C20" s="17">
        <v>385</v>
      </c>
      <c r="D20" s="17">
        <v>610</v>
      </c>
      <c r="E20" s="17">
        <v>3834</v>
      </c>
      <c r="F20" s="17">
        <v>3751300</v>
      </c>
      <c r="G20" s="17">
        <v>7026800</v>
      </c>
    </row>
    <row r="21" spans="1:7" ht="16.5" customHeight="1" x14ac:dyDescent="0.15">
      <c r="A21" s="7"/>
      <c r="B21" s="8"/>
      <c r="C21" s="8"/>
      <c r="D21" s="8"/>
      <c r="E21" s="8"/>
      <c r="F21" s="8"/>
      <c r="G21" s="9" t="s">
        <v>44</v>
      </c>
    </row>
  </sheetData>
  <mergeCells count="4">
    <mergeCell ref="F4:G4"/>
    <mergeCell ref="A4:A5"/>
    <mergeCell ref="B4:C4"/>
    <mergeCell ref="D4:E4"/>
  </mergeCells>
  <phoneticPr fontId="3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"/>
  <sheetViews>
    <sheetView workbookViewId="0"/>
  </sheetViews>
  <sheetFormatPr defaultRowHeight="13.5" x14ac:dyDescent="0.15"/>
  <cols>
    <col min="3" max="3" width="11" bestFit="1" customWidth="1"/>
    <col min="4" max="4" width="17.25" bestFit="1" customWidth="1"/>
  </cols>
  <sheetData>
    <row r="1" spans="1:1" x14ac:dyDescent="0.15">
      <c r="A1" s="1" t="s">
        <v>20</v>
      </c>
    </row>
    <row r="2" spans="1:1" x14ac:dyDescent="0.15">
      <c r="A2" s="1"/>
    </row>
    <row r="3" spans="1:1" x14ac:dyDescent="0.15">
      <c r="A3" s="1"/>
    </row>
    <row r="4" spans="1:1" x14ac:dyDescent="0.15">
      <c r="A4" s="1"/>
    </row>
    <row r="5" spans="1:1" x14ac:dyDescent="0.15">
      <c r="A5" s="1"/>
    </row>
    <row r="6" spans="1:1" x14ac:dyDescent="0.15">
      <c r="A6" s="1"/>
    </row>
    <row r="7" spans="1:1" x14ac:dyDescent="0.15">
      <c r="A7" s="1"/>
    </row>
    <row r="8" spans="1:1" x14ac:dyDescent="0.15">
      <c r="A8" s="1"/>
    </row>
    <row r="9" spans="1:1" x14ac:dyDescent="0.15">
      <c r="A9" s="1"/>
    </row>
    <row r="10" spans="1:1" x14ac:dyDescent="0.15">
      <c r="A10" s="1"/>
    </row>
    <row r="11" spans="1:1" x14ac:dyDescent="0.15">
      <c r="A11" s="1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1"/>
    </row>
    <row r="16" spans="1:1" x14ac:dyDescent="0.15">
      <c r="A16" s="1"/>
    </row>
    <row r="17" spans="1:4" x14ac:dyDescent="0.15">
      <c r="A17" s="1"/>
    </row>
    <row r="18" spans="1:4" x14ac:dyDescent="0.15">
      <c r="A18" s="1"/>
    </row>
    <row r="19" spans="1:4" x14ac:dyDescent="0.15">
      <c r="A19" s="1"/>
    </row>
    <row r="20" spans="1:4" x14ac:dyDescent="0.15">
      <c r="A20" s="1"/>
    </row>
    <row r="21" spans="1:4" x14ac:dyDescent="0.15">
      <c r="A21" s="1"/>
    </row>
    <row r="22" spans="1:4" x14ac:dyDescent="0.15">
      <c r="A22" s="1"/>
    </row>
    <row r="23" spans="1:4" x14ac:dyDescent="0.15">
      <c r="A23" s="1"/>
    </row>
    <row r="24" spans="1:4" x14ac:dyDescent="0.15">
      <c r="A24" s="1"/>
    </row>
    <row r="25" spans="1:4" x14ac:dyDescent="0.15">
      <c r="A25" s="1"/>
    </row>
    <row r="26" spans="1:4" x14ac:dyDescent="0.15">
      <c r="A26" s="1"/>
    </row>
    <row r="27" spans="1:4" x14ac:dyDescent="0.15">
      <c r="A27" s="1"/>
    </row>
    <row r="28" spans="1:4" x14ac:dyDescent="0.15">
      <c r="A28" s="1" t="s">
        <v>34</v>
      </c>
      <c r="B28" t="s">
        <v>36</v>
      </c>
      <c r="C28" t="s">
        <v>37</v>
      </c>
      <c r="D28" t="s">
        <v>38</v>
      </c>
    </row>
    <row r="29" spans="1:4" x14ac:dyDescent="0.15">
      <c r="A29" t="s">
        <v>33</v>
      </c>
      <c r="B29">
        <v>613</v>
      </c>
      <c r="C29">
        <v>2221</v>
      </c>
      <c r="D29">
        <v>2563195</v>
      </c>
    </row>
    <row r="30" spans="1:4" x14ac:dyDescent="0.15">
      <c r="A30" t="s">
        <v>21</v>
      </c>
      <c r="B30">
        <f>'06-01'!B6+'06-01'!C6</f>
        <v>747</v>
      </c>
      <c r="C30">
        <f>'06-01'!D6+'06-01'!E6</f>
        <v>3316</v>
      </c>
      <c r="D30">
        <f>'06-01'!F6+'06-01'!G6</f>
        <v>4733297</v>
      </c>
    </row>
    <row r="31" spans="1:4" x14ac:dyDescent="0.15">
      <c r="A31" t="s">
        <v>22</v>
      </c>
      <c r="B31">
        <f>'06-01'!B7+'06-01'!C7</f>
        <v>855</v>
      </c>
      <c r="C31">
        <f>'06-01'!D7+'06-01'!E7</f>
        <v>3743</v>
      </c>
      <c r="D31">
        <f>'06-01'!F7+'06-01'!G7</f>
        <v>6990641</v>
      </c>
    </row>
    <row r="32" spans="1:4" x14ac:dyDescent="0.15">
      <c r="A32" t="s">
        <v>23</v>
      </c>
      <c r="B32">
        <f>'06-01'!B8+'06-01'!C8</f>
        <v>859</v>
      </c>
      <c r="C32">
        <f>'06-01'!D8+'06-01'!E8</f>
        <v>4328</v>
      </c>
      <c r="D32">
        <f>'06-01'!F8+'06-01'!G8</f>
        <v>9001958</v>
      </c>
    </row>
    <row r="33" spans="1:4" x14ac:dyDescent="0.15">
      <c r="A33" t="s">
        <v>24</v>
      </c>
      <c r="B33">
        <f>'06-01'!B9+'06-01'!C9</f>
        <v>908</v>
      </c>
      <c r="C33">
        <f>'06-01'!D9+'06-01'!E9</f>
        <v>5121</v>
      </c>
      <c r="D33">
        <f>'06-01'!F9+'06-01'!G9</f>
        <v>10771995</v>
      </c>
    </row>
    <row r="34" spans="1:4" x14ac:dyDescent="0.15">
      <c r="A34" t="s">
        <v>25</v>
      </c>
      <c r="B34">
        <f>'06-01'!B10+'06-01'!C10</f>
        <v>893</v>
      </c>
      <c r="C34">
        <f>'06-01'!D10+'06-01'!E10</f>
        <v>6111</v>
      </c>
      <c r="D34">
        <f>'06-01'!F10+'06-01'!G10</f>
        <v>12213188</v>
      </c>
    </row>
    <row r="35" spans="1:4" x14ac:dyDescent="0.15">
      <c r="A35" t="s">
        <v>26</v>
      </c>
      <c r="B35">
        <f>'06-01'!B11+'06-01'!C11</f>
        <v>840</v>
      </c>
      <c r="C35">
        <f>'06-01'!D11+'06-01'!E11</f>
        <v>5157</v>
      </c>
      <c r="D35">
        <f>'06-01'!F11+'06-01'!G11</f>
        <v>11829667</v>
      </c>
    </row>
    <row r="36" spans="1:4" x14ac:dyDescent="0.15">
      <c r="A36" t="s">
        <v>27</v>
      </c>
      <c r="B36">
        <f>'06-01'!B12+'06-01'!C12</f>
        <v>808</v>
      </c>
      <c r="C36">
        <f>'06-01'!D12+'06-01'!E12</f>
        <v>5223</v>
      </c>
      <c r="D36">
        <f>'06-01'!F12+'06-01'!G12</f>
        <v>11693927</v>
      </c>
    </row>
    <row r="37" spans="1:4" x14ac:dyDescent="0.15">
      <c r="A37" t="s">
        <v>28</v>
      </c>
      <c r="B37">
        <f>'06-01'!B13+'06-01'!C13</f>
        <v>888</v>
      </c>
      <c r="C37">
        <f>'06-01'!D13+'06-01'!E13</f>
        <v>6229</v>
      </c>
      <c r="D37">
        <f>'06-01'!F13+'06-01'!G13</f>
        <v>11190425</v>
      </c>
    </row>
    <row r="38" spans="1:4" x14ac:dyDescent="0.15">
      <c r="A38" t="s">
        <v>29</v>
      </c>
      <c r="B38">
        <f>'06-01'!B14+'06-01'!C14</f>
        <v>790</v>
      </c>
      <c r="C38">
        <f>'06-01'!D14+'06-01'!E14</f>
        <v>6055</v>
      </c>
      <c r="D38">
        <f>'06-01'!F14+'06-01'!G14</f>
        <v>11036963</v>
      </c>
    </row>
    <row r="39" spans="1:4" x14ac:dyDescent="0.15">
      <c r="A39" t="s">
        <v>30</v>
      </c>
      <c r="B39">
        <f>'06-01'!B15+'06-01'!C15</f>
        <v>732</v>
      </c>
      <c r="C39">
        <f>'06-01'!D15+'06-01'!E15</f>
        <v>5908</v>
      </c>
      <c r="D39">
        <f>'06-01'!F15+'06-01'!G15</f>
        <v>11208644</v>
      </c>
    </row>
    <row r="40" spans="1:4" x14ac:dyDescent="0.15">
      <c r="A40" t="s">
        <v>31</v>
      </c>
      <c r="B40">
        <f>'06-01'!B16+'06-01'!C16</f>
        <v>702</v>
      </c>
      <c r="C40">
        <f>'06-01'!D16+'06-01'!E16</f>
        <v>5487</v>
      </c>
      <c r="D40">
        <f>'06-01'!F16+'06-01'!G16</f>
        <v>11633601</v>
      </c>
    </row>
    <row r="41" spans="1:4" x14ac:dyDescent="0.15">
      <c r="A41" t="s">
        <v>32</v>
      </c>
      <c r="B41">
        <f>'06-01'!B17+'06-01'!C17</f>
        <v>513</v>
      </c>
      <c r="C41">
        <f>'06-01'!D17+'06-01'!E17</f>
        <v>4003</v>
      </c>
      <c r="D41">
        <f>'06-01'!F17+'06-01'!G17</f>
        <v>9349400</v>
      </c>
    </row>
    <row r="42" spans="1:4" x14ac:dyDescent="0.15">
      <c r="A42" t="s">
        <v>41</v>
      </c>
      <c r="B42">
        <f>'06-01'!B19+'06-01'!C19</f>
        <v>524</v>
      </c>
      <c r="C42">
        <f>'06-01'!D19+'06-01'!E19</f>
        <v>4689</v>
      </c>
      <c r="D42">
        <f>'06-01'!F19+'06-01'!G19</f>
        <v>10176300</v>
      </c>
    </row>
    <row r="44" spans="1:4" x14ac:dyDescent="0.15">
      <c r="A44" t="s">
        <v>35</v>
      </c>
      <c r="B44" t="s">
        <v>36</v>
      </c>
      <c r="C44" t="s">
        <v>37</v>
      </c>
      <c r="D44" t="s">
        <v>39</v>
      </c>
    </row>
    <row r="45" spans="1:4" x14ac:dyDescent="0.15">
      <c r="A45" t="s">
        <v>21</v>
      </c>
      <c r="B45" s="2">
        <f>((B30/B29)-1)*100</f>
        <v>21.859706362153354</v>
      </c>
      <c r="C45" s="2">
        <f t="shared" ref="C45:D45" si="0">((C30/C29)-1)*100</f>
        <v>49.302116163890133</v>
      </c>
      <c r="D45" s="2">
        <f t="shared" si="0"/>
        <v>84.663944803263121</v>
      </c>
    </row>
    <row r="46" spans="1:4" x14ac:dyDescent="0.15">
      <c r="A46">
        <v>57</v>
      </c>
      <c r="B46" s="2">
        <f t="shared" ref="B46:D46" si="1">((B31/B30)-1)*100</f>
        <v>14.457831325301207</v>
      </c>
      <c r="C46" s="2">
        <f t="shared" si="1"/>
        <v>12.876960193003617</v>
      </c>
      <c r="D46" s="2">
        <f t="shared" si="1"/>
        <v>47.690732273930834</v>
      </c>
    </row>
    <row r="47" spans="1:4" x14ac:dyDescent="0.15">
      <c r="A47">
        <v>60</v>
      </c>
      <c r="B47" s="2">
        <f t="shared" ref="B47:D47" si="2">((B32/B31)-1)*100</f>
        <v>0.46783625730995038</v>
      </c>
      <c r="C47" s="2">
        <f t="shared" si="2"/>
        <v>15.629174458990125</v>
      </c>
      <c r="D47" s="2">
        <f t="shared" si="2"/>
        <v>28.7715675858623</v>
      </c>
    </row>
    <row r="48" spans="1:4" x14ac:dyDescent="0.15">
      <c r="A48">
        <v>63</v>
      </c>
      <c r="B48" s="2">
        <f t="shared" ref="B48:D48" si="3">((B33/B32)-1)*100</f>
        <v>5.7043073341094264</v>
      </c>
      <c r="C48" s="2">
        <f t="shared" si="3"/>
        <v>18.322550831792974</v>
      </c>
      <c r="D48" s="2">
        <f t="shared" si="3"/>
        <v>19.662800026394265</v>
      </c>
    </row>
    <row r="49" spans="1:4" x14ac:dyDescent="0.15">
      <c r="A49" t="s">
        <v>25</v>
      </c>
      <c r="B49" s="2">
        <f t="shared" ref="B49:D49" si="4">((B34/B33)-1)*100</f>
        <v>-1.6519823788546217</v>
      </c>
      <c r="C49" s="2">
        <f t="shared" si="4"/>
        <v>19.332161687170469</v>
      </c>
      <c r="D49" s="2">
        <f t="shared" si="4"/>
        <v>13.379072307404517</v>
      </c>
    </row>
    <row r="50" spans="1:4" x14ac:dyDescent="0.15">
      <c r="A50">
        <v>6</v>
      </c>
      <c r="B50" s="2">
        <f t="shared" ref="B50:D50" si="5">((B35/B34)-1)*100</f>
        <v>-5.935050391937291</v>
      </c>
      <c r="C50" s="2">
        <f t="shared" si="5"/>
        <v>-15.611192930780559</v>
      </c>
      <c r="D50" s="2">
        <f t="shared" si="5"/>
        <v>-3.1402202275114366</v>
      </c>
    </row>
    <row r="51" spans="1:4" x14ac:dyDescent="0.15">
      <c r="A51">
        <v>9</v>
      </c>
      <c r="B51" s="2">
        <f t="shared" ref="B51:D51" si="6">((B36/B35)-1)*100</f>
        <v>-3.8095238095238071</v>
      </c>
      <c r="C51" s="2">
        <f t="shared" si="6"/>
        <v>1.2798138452588814</v>
      </c>
      <c r="D51" s="2">
        <f t="shared" si="6"/>
        <v>-1.1474541083869916</v>
      </c>
    </row>
    <row r="52" spans="1:4" x14ac:dyDescent="0.15">
      <c r="A52">
        <v>11</v>
      </c>
      <c r="B52" s="2">
        <f t="shared" ref="B52:D52" si="7">((B37/B36)-1)*100</f>
        <v>9.9009900990099098</v>
      </c>
      <c r="C52" s="2">
        <f t="shared" si="7"/>
        <v>19.26096113344822</v>
      </c>
      <c r="D52" s="2">
        <f t="shared" si="7"/>
        <v>-4.3056707981843907</v>
      </c>
    </row>
    <row r="53" spans="1:4" x14ac:dyDescent="0.15">
      <c r="A53">
        <v>14</v>
      </c>
      <c r="B53" s="2">
        <f t="shared" ref="B53:D53" si="8">((B38/B37)-1)*100</f>
        <v>-11.036036036036034</v>
      </c>
      <c r="C53" s="2">
        <f t="shared" si="8"/>
        <v>-2.7933857762080572</v>
      </c>
      <c r="D53" s="2">
        <f t="shared" si="8"/>
        <v>-1.3713688264744173</v>
      </c>
    </row>
    <row r="54" spans="1:4" x14ac:dyDescent="0.15">
      <c r="A54">
        <v>16</v>
      </c>
      <c r="B54" s="2">
        <f t="shared" ref="B54:D54" si="9">((B39/B38)-1)*100</f>
        <v>-7.3417721518987289</v>
      </c>
      <c r="C54" s="2">
        <f t="shared" si="9"/>
        <v>-2.4277456647398887</v>
      </c>
      <c r="D54" s="2">
        <f t="shared" si="9"/>
        <v>1.5555094277293513</v>
      </c>
    </row>
    <row r="55" spans="1:4" x14ac:dyDescent="0.15">
      <c r="A55">
        <v>19</v>
      </c>
      <c r="B55" s="2">
        <f t="shared" ref="B55:D55" si="10">((B40/B39)-1)*100</f>
        <v>-4.098360655737709</v>
      </c>
      <c r="C55" s="2">
        <f t="shared" si="10"/>
        <v>-7.1259309410968141</v>
      </c>
      <c r="D55" s="2">
        <f t="shared" si="10"/>
        <v>3.7913328320535511</v>
      </c>
    </row>
    <row r="56" spans="1:4" x14ac:dyDescent="0.15">
      <c r="A56">
        <v>24</v>
      </c>
      <c r="B56" s="2">
        <f t="shared" ref="B56:D57" si="11">((B41/B40)-1)*100</f>
        <v>-26.923076923076927</v>
      </c>
      <c r="C56" s="2">
        <f t="shared" si="11"/>
        <v>-27.045744486969202</v>
      </c>
      <c r="D56" s="2">
        <f t="shared" si="11"/>
        <v>-19.634513853449164</v>
      </c>
    </row>
    <row r="57" spans="1:4" x14ac:dyDescent="0.15">
      <c r="A57">
        <v>26</v>
      </c>
      <c r="B57" s="2">
        <f t="shared" si="11"/>
        <v>2.1442495126705596</v>
      </c>
      <c r="C57" s="2">
        <f t="shared" si="11"/>
        <v>17.137147139645272</v>
      </c>
      <c r="D57" s="2">
        <f t="shared" si="11"/>
        <v>8.8444178236036564</v>
      </c>
    </row>
  </sheetData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06-01</vt:lpstr>
      <vt:lpstr>図</vt:lpstr>
    </vt:vector>
  </TitlesOfParts>
  <Company>坂戸市役所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惇</dc:creator>
  <cp:lastModifiedBy>小林　省吾</cp:lastModifiedBy>
  <cp:lastPrinted>2025-07-02T01:18:39Z</cp:lastPrinted>
  <dcterms:created xsi:type="dcterms:W3CDTF">2015-03-06T04:38:59Z</dcterms:created>
  <dcterms:modified xsi:type="dcterms:W3CDTF">2025-07-02T01:18:55Z</dcterms:modified>
</cp:coreProperties>
</file>