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FBA336AE-2C0B-445C-BC73-20415FB5B008}" xr6:coauthVersionLast="47" xr6:coauthVersionMax="47" xr10:uidLastSave="{00000000-0000-0000-0000-000000000000}"/>
  <bookViews>
    <workbookView xWindow="-120" yWindow="-120" windowWidth="20730" windowHeight="11160" tabRatio="724"/>
  </bookViews>
  <sheets>
    <sheet name="中学校等卒業者の進路状況" sheetId="23" r:id="rId1"/>
  </sheets>
  <externalReferences>
    <externalReference r:id="rId2"/>
    <externalReference r:id="rId3"/>
    <externalReference r:id="rId4"/>
    <externalReference r:id="rId5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中学校等卒業者の進路状況!$A$1:$Q$127</definedName>
    <definedName name="小学校" localSheetId="0">[4]《20》各会計決算!#REF!</definedName>
    <definedName name="小学校">[1]《20》各会計決算!#REF!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23" l="1"/>
  <c r="C123" i="23"/>
  <c r="D122" i="23"/>
  <c r="C122" i="23"/>
  <c r="C121" i="23" s="1"/>
  <c r="Q121" i="23"/>
  <c r="P121" i="23"/>
  <c r="O121" i="23"/>
  <c r="N121" i="23"/>
  <c r="M121" i="23"/>
  <c r="L121" i="23"/>
  <c r="K121" i="23"/>
  <c r="J121" i="23"/>
  <c r="I121" i="23"/>
  <c r="H121" i="23"/>
  <c r="G121" i="23"/>
  <c r="F121" i="23"/>
  <c r="E121" i="23"/>
  <c r="D121" i="23"/>
  <c r="D126" i="23"/>
  <c r="C126" i="23"/>
  <c r="D125" i="23"/>
  <c r="Q124" i="23"/>
  <c r="P124" i="23"/>
  <c r="O124" i="23"/>
  <c r="N124" i="23"/>
  <c r="M124" i="23"/>
  <c r="L124" i="23"/>
  <c r="K124" i="23"/>
  <c r="J124" i="23"/>
  <c r="I124" i="23"/>
  <c r="H124" i="23"/>
  <c r="G124" i="23"/>
  <c r="F124" i="23"/>
  <c r="E124" i="23"/>
  <c r="E118" i="23"/>
  <c r="F118" i="23"/>
  <c r="G118" i="23"/>
  <c r="H118" i="23"/>
  <c r="I118" i="23"/>
  <c r="J118" i="23"/>
  <c r="K118" i="23"/>
  <c r="L118" i="23"/>
  <c r="M118" i="23"/>
  <c r="N118" i="23"/>
  <c r="O118" i="23"/>
  <c r="P118" i="23"/>
  <c r="Q118" i="23"/>
  <c r="C119" i="23"/>
  <c r="D119" i="23"/>
  <c r="D118" i="23" s="1"/>
  <c r="C120" i="23"/>
  <c r="D120" i="23"/>
  <c r="E112" i="23"/>
  <c r="Q115" i="23"/>
  <c r="Q112" i="23"/>
  <c r="P115" i="23"/>
  <c r="P112" i="23"/>
  <c r="O115" i="23"/>
  <c r="O112" i="23"/>
  <c r="N115" i="23"/>
  <c r="N112" i="23"/>
  <c r="M115" i="23"/>
  <c r="M112" i="23"/>
  <c r="L115" i="23"/>
  <c r="L112" i="23"/>
  <c r="K115" i="23"/>
  <c r="K112" i="23"/>
  <c r="J115" i="23"/>
  <c r="J112" i="23"/>
  <c r="G115" i="23"/>
  <c r="G112" i="23"/>
  <c r="I115" i="23"/>
  <c r="I112" i="23"/>
  <c r="H115" i="23"/>
  <c r="H112" i="23"/>
  <c r="F115" i="23"/>
  <c r="F112" i="23"/>
  <c r="E115" i="23"/>
  <c r="D117" i="23"/>
  <c r="D116" i="23"/>
  <c r="D115" i="23"/>
  <c r="D114" i="23"/>
  <c r="D113" i="23"/>
  <c r="D112" i="23" s="1"/>
  <c r="C117" i="23"/>
  <c r="C115" i="23"/>
  <c r="C114" i="23"/>
  <c r="C116" i="23"/>
  <c r="C113" i="23"/>
  <c r="E8" i="23"/>
  <c r="F8" i="23"/>
  <c r="G8" i="23"/>
  <c r="C8" i="23" s="1"/>
  <c r="H8" i="23"/>
  <c r="N8" i="23"/>
  <c r="O8" i="23"/>
  <c r="P8" i="23"/>
  <c r="Q8" i="23"/>
  <c r="C9" i="23"/>
  <c r="D9" i="23"/>
  <c r="C10" i="23"/>
  <c r="D10" i="23"/>
  <c r="D8" i="23" s="1"/>
  <c r="E11" i="23"/>
  <c r="F11" i="23"/>
  <c r="C11" i="23" s="1"/>
  <c r="G11" i="23"/>
  <c r="H11" i="23"/>
  <c r="I11" i="23"/>
  <c r="L11" i="23"/>
  <c r="N11" i="23"/>
  <c r="O11" i="23"/>
  <c r="P11" i="23"/>
  <c r="Q11" i="23"/>
  <c r="C12" i="23"/>
  <c r="D12" i="23"/>
  <c r="C13" i="23"/>
  <c r="D13" i="23"/>
  <c r="D11" i="23" s="1"/>
  <c r="E14" i="23"/>
  <c r="C14" i="23" s="1"/>
  <c r="F14" i="23"/>
  <c r="H14" i="23"/>
  <c r="I14" i="23"/>
  <c r="L14" i="23"/>
  <c r="N14" i="23"/>
  <c r="O14" i="23"/>
  <c r="P14" i="23"/>
  <c r="Q14" i="23"/>
  <c r="C15" i="23"/>
  <c r="D15" i="23"/>
  <c r="D14" i="23"/>
  <c r="C16" i="23"/>
  <c r="D16" i="23"/>
  <c r="C17" i="23"/>
  <c r="D17" i="23"/>
  <c r="E17" i="23"/>
  <c r="F17" i="23"/>
  <c r="H17" i="23"/>
  <c r="I17" i="23"/>
  <c r="N17" i="23"/>
  <c r="O17" i="23"/>
  <c r="P17" i="23"/>
  <c r="Q17" i="23"/>
  <c r="C20" i="23"/>
  <c r="D20" i="23"/>
  <c r="E20" i="23"/>
  <c r="F20" i="23"/>
  <c r="H20" i="23"/>
  <c r="I20" i="23"/>
  <c r="N20" i="23"/>
  <c r="P20" i="23"/>
  <c r="Q20" i="23"/>
  <c r="C23" i="23"/>
  <c r="D23" i="23"/>
  <c r="E23" i="23"/>
  <c r="F23" i="23"/>
  <c r="G23" i="23"/>
  <c r="H23" i="23"/>
  <c r="I23" i="23"/>
  <c r="L23" i="23"/>
  <c r="N23" i="23"/>
  <c r="O23" i="23"/>
  <c r="P23" i="23"/>
  <c r="Q23" i="23"/>
  <c r="E26" i="23"/>
  <c r="F26" i="23"/>
  <c r="C26" i="23"/>
  <c r="H26" i="23"/>
  <c r="I26" i="23"/>
  <c r="J26" i="23"/>
  <c r="K26" i="23"/>
  <c r="L26" i="23"/>
  <c r="M26" i="23"/>
  <c r="N26" i="23"/>
  <c r="O26" i="23"/>
  <c r="P26" i="23"/>
  <c r="Q26" i="23"/>
  <c r="C27" i="23"/>
  <c r="D27" i="23"/>
  <c r="D26" i="23" s="1"/>
  <c r="C28" i="23"/>
  <c r="D28" i="23"/>
  <c r="E29" i="23"/>
  <c r="F29" i="23"/>
  <c r="G29" i="23"/>
  <c r="C29" i="23" s="1"/>
  <c r="H29" i="23"/>
  <c r="I29" i="23"/>
  <c r="J29" i="23"/>
  <c r="K29" i="23"/>
  <c r="L29" i="23"/>
  <c r="M29" i="23"/>
  <c r="N29" i="23"/>
  <c r="O29" i="23"/>
  <c r="P29" i="23"/>
  <c r="Q29" i="23"/>
  <c r="C30" i="23"/>
  <c r="D30" i="23"/>
  <c r="C31" i="23"/>
  <c r="D31" i="23"/>
  <c r="D29" i="23" s="1"/>
  <c r="E32" i="23"/>
  <c r="C32" i="23"/>
  <c r="F32" i="23"/>
  <c r="H32" i="23"/>
  <c r="I32" i="23"/>
  <c r="J32" i="23"/>
  <c r="K32" i="23"/>
  <c r="L32" i="23"/>
  <c r="M32" i="23"/>
  <c r="N32" i="23"/>
  <c r="O32" i="23"/>
  <c r="P32" i="23"/>
  <c r="Q32" i="23"/>
  <c r="C33" i="23"/>
  <c r="D33" i="23"/>
  <c r="D32" i="23" s="1"/>
  <c r="C34" i="23"/>
  <c r="D34" i="23"/>
  <c r="E35" i="23"/>
  <c r="F35" i="23"/>
  <c r="H35" i="23"/>
  <c r="C35" i="23" s="1"/>
  <c r="I35" i="23"/>
  <c r="J35" i="23"/>
  <c r="K35" i="23"/>
  <c r="L35" i="23"/>
  <c r="N35" i="23"/>
  <c r="O35" i="23"/>
  <c r="P35" i="23"/>
  <c r="Q35" i="23"/>
  <c r="C36" i="23"/>
  <c r="D36" i="23"/>
  <c r="C37" i="23"/>
  <c r="D37" i="23"/>
  <c r="D35" i="23" s="1"/>
  <c r="E38" i="23"/>
  <c r="F38" i="23"/>
  <c r="C38" i="23"/>
  <c r="G38" i="23"/>
  <c r="H38" i="23"/>
  <c r="I38" i="23"/>
  <c r="J38" i="23"/>
  <c r="K38" i="23"/>
  <c r="M38" i="23"/>
  <c r="N38" i="23"/>
  <c r="O38" i="23"/>
  <c r="P38" i="23"/>
  <c r="Q38" i="23"/>
  <c r="C39" i="23"/>
  <c r="D39" i="23"/>
  <c r="D38" i="23" s="1"/>
  <c r="C40" i="23"/>
  <c r="D40" i="23"/>
  <c r="E41" i="23"/>
  <c r="F41" i="23"/>
  <c r="G41" i="23"/>
  <c r="C41" i="23" s="1"/>
  <c r="H41" i="23"/>
  <c r="I41" i="23"/>
  <c r="J41" i="23"/>
  <c r="L41" i="23"/>
  <c r="M41" i="23"/>
  <c r="N41" i="23"/>
  <c r="O41" i="23"/>
  <c r="P41" i="23"/>
  <c r="Q41" i="23"/>
  <c r="C42" i="23"/>
  <c r="D42" i="23"/>
  <c r="C43" i="23"/>
  <c r="D43" i="23"/>
  <c r="D41" i="23" s="1"/>
  <c r="E44" i="23"/>
  <c r="F44" i="23"/>
  <c r="C44" i="23"/>
  <c r="G44" i="23"/>
  <c r="H44" i="23"/>
  <c r="I44" i="23"/>
  <c r="K44" i="23"/>
  <c r="M44" i="23"/>
  <c r="N44" i="23"/>
  <c r="O44" i="23"/>
  <c r="P44" i="23"/>
  <c r="Q44" i="23"/>
  <c r="C45" i="23"/>
  <c r="D45" i="23"/>
  <c r="D44" i="23"/>
  <c r="C46" i="23"/>
  <c r="D46" i="23"/>
  <c r="C47" i="23"/>
  <c r="D47" i="23"/>
  <c r="E48" i="23"/>
  <c r="F48" i="23"/>
  <c r="G48" i="23"/>
  <c r="C48" i="23" s="1"/>
  <c r="H48" i="23"/>
  <c r="I48" i="23"/>
  <c r="K48" i="23"/>
  <c r="L48" i="23"/>
  <c r="M48" i="23"/>
  <c r="N48" i="23"/>
  <c r="O48" i="23"/>
  <c r="P48" i="23"/>
  <c r="Q48" i="23"/>
  <c r="C49" i="23"/>
  <c r="D49" i="23"/>
  <c r="C50" i="23"/>
  <c r="D50" i="23"/>
  <c r="D48" i="23" s="1"/>
  <c r="C51" i="23"/>
  <c r="D51" i="23"/>
  <c r="E52" i="23"/>
  <c r="C52" i="23" s="1"/>
  <c r="F52" i="23"/>
  <c r="G52" i="23"/>
  <c r="H52" i="23"/>
  <c r="I52" i="23"/>
  <c r="K52" i="23"/>
  <c r="L52" i="23"/>
  <c r="M52" i="23"/>
  <c r="N52" i="23"/>
  <c r="O52" i="23"/>
  <c r="P52" i="23"/>
  <c r="Q52" i="23"/>
  <c r="C53" i="23"/>
  <c r="D53" i="23"/>
  <c r="D52" i="23"/>
  <c r="C54" i="23"/>
  <c r="D54" i="23"/>
  <c r="E55" i="23"/>
  <c r="F55" i="23"/>
  <c r="C55" i="23" s="1"/>
  <c r="G55" i="23"/>
  <c r="H55" i="23"/>
  <c r="I55" i="23"/>
  <c r="K55" i="23"/>
  <c r="M55" i="23"/>
  <c r="N55" i="23"/>
  <c r="P55" i="23"/>
  <c r="Q55" i="23"/>
  <c r="C56" i="23"/>
  <c r="D56" i="23"/>
  <c r="C57" i="23"/>
  <c r="D57" i="23"/>
  <c r="D55" i="23" s="1"/>
  <c r="D58" i="23"/>
  <c r="E58" i="23"/>
  <c r="F58" i="23"/>
  <c r="G58" i="23"/>
  <c r="H58" i="23"/>
  <c r="I58" i="23"/>
  <c r="K58" i="23"/>
  <c r="L58" i="23"/>
  <c r="M58" i="23"/>
  <c r="N58" i="23"/>
  <c r="P58" i="23"/>
  <c r="Q58" i="23"/>
  <c r="C59" i="23"/>
  <c r="C58" i="23"/>
  <c r="E61" i="23"/>
  <c r="C61" i="23" s="1"/>
  <c r="F61" i="23"/>
  <c r="G61" i="23"/>
  <c r="H61" i="23"/>
  <c r="I61" i="23"/>
  <c r="J61" i="23"/>
  <c r="K61" i="23"/>
  <c r="M61" i="23"/>
  <c r="N61" i="23"/>
  <c r="O61" i="23"/>
  <c r="P61" i="23"/>
  <c r="Q61" i="23"/>
  <c r="C62" i="23"/>
  <c r="D62" i="23"/>
  <c r="D61" i="23"/>
  <c r="C63" i="23"/>
  <c r="D63" i="23"/>
  <c r="E64" i="23"/>
  <c r="F64" i="23"/>
  <c r="C64" i="23" s="1"/>
  <c r="G64" i="23"/>
  <c r="H64" i="23"/>
  <c r="I64" i="23"/>
  <c r="K64" i="23"/>
  <c r="L64" i="23"/>
  <c r="M64" i="23"/>
  <c r="N64" i="23"/>
  <c r="P64" i="23"/>
  <c r="Q64" i="23"/>
  <c r="C65" i="23"/>
  <c r="D65" i="23"/>
  <c r="C66" i="23"/>
  <c r="D66" i="23"/>
  <c r="D64" i="23" s="1"/>
  <c r="E67" i="23"/>
  <c r="C67" i="23" s="1"/>
  <c r="F67" i="23"/>
  <c r="G67" i="23"/>
  <c r="H67" i="23"/>
  <c r="I67" i="23"/>
  <c r="J67" i="23"/>
  <c r="K67" i="23"/>
  <c r="M67" i="23"/>
  <c r="N67" i="23"/>
  <c r="P67" i="23"/>
  <c r="Q67" i="23"/>
  <c r="C68" i="23"/>
  <c r="D68" i="23"/>
  <c r="D67" i="23" s="1"/>
  <c r="C69" i="23"/>
  <c r="D69" i="23"/>
  <c r="E70" i="23"/>
  <c r="F70" i="23"/>
  <c r="G70" i="23"/>
  <c r="C70" i="23" s="1"/>
  <c r="H70" i="23"/>
  <c r="I70" i="23"/>
  <c r="J70" i="23"/>
  <c r="K70" i="23"/>
  <c r="M70" i="23"/>
  <c r="P70" i="23"/>
  <c r="Q70" i="23"/>
  <c r="C71" i="23"/>
  <c r="D71" i="23"/>
  <c r="C72" i="23"/>
  <c r="D72" i="23"/>
  <c r="D70" i="23"/>
  <c r="E73" i="23"/>
  <c r="F73" i="23"/>
  <c r="G73" i="23"/>
  <c r="C73" i="23" s="1"/>
  <c r="H73" i="23"/>
  <c r="I73" i="23"/>
  <c r="K73" i="23"/>
  <c r="M73" i="23"/>
  <c r="N73" i="23"/>
  <c r="P73" i="23"/>
  <c r="Q73" i="23"/>
  <c r="C74" i="23"/>
  <c r="D74" i="23"/>
  <c r="C75" i="23"/>
  <c r="D75" i="23"/>
  <c r="D73" i="23"/>
  <c r="E76" i="23"/>
  <c r="C76" i="23" s="1"/>
  <c r="F76" i="23"/>
  <c r="G76" i="23"/>
  <c r="H76" i="23"/>
  <c r="I76" i="23"/>
  <c r="K76" i="23"/>
  <c r="L76" i="23"/>
  <c r="M76" i="23"/>
  <c r="N76" i="23"/>
  <c r="O76" i="23"/>
  <c r="P76" i="23"/>
  <c r="Q76" i="23"/>
  <c r="C77" i="23"/>
  <c r="D77" i="23"/>
  <c r="D76" i="23"/>
  <c r="C78" i="23"/>
  <c r="D78" i="23"/>
  <c r="E79" i="23"/>
  <c r="F79" i="23"/>
  <c r="H79" i="23"/>
  <c r="I79" i="23"/>
  <c r="J79" i="23"/>
  <c r="C79" i="23"/>
  <c r="K79" i="23"/>
  <c r="L79" i="23"/>
  <c r="N79" i="23"/>
  <c r="Q79" i="23"/>
  <c r="C80" i="23"/>
  <c r="D80" i="23"/>
  <c r="C81" i="23"/>
  <c r="D81" i="23"/>
  <c r="D79" i="23" s="1"/>
  <c r="E82" i="23"/>
  <c r="F82" i="23"/>
  <c r="C82" i="23"/>
  <c r="G82" i="23"/>
  <c r="H82" i="23"/>
  <c r="I82" i="23"/>
  <c r="K82" i="23"/>
  <c r="M82" i="23"/>
  <c r="N82" i="23"/>
  <c r="P82" i="23"/>
  <c r="Q82" i="23"/>
  <c r="C83" i="23"/>
  <c r="D83" i="23"/>
  <c r="D82" i="23"/>
  <c r="C84" i="23"/>
  <c r="D84" i="23"/>
  <c r="E85" i="23"/>
  <c r="C85" i="23" s="1"/>
  <c r="F85" i="23"/>
  <c r="G85" i="23"/>
  <c r="H85" i="23"/>
  <c r="I85" i="23"/>
  <c r="K85" i="23"/>
  <c r="L85" i="23"/>
  <c r="M85" i="23"/>
  <c r="N85" i="23"/>
  <c r="Q85" i="23"/>
  <c r="C86" i="23"/>
  <c r="D86" i="23"/>
  <c r="D85" i="23" s="1"/>
  <c r="C87" i="23"/>
  <c r="D87" i="23"/>
  <c r="E88" i="23"/>
  <c r="F88" i="23"/>
  <c r="G88" i="23"/>
  <c r="C88" i="23" s="1"/>
  <c r="H88" i="23"/>
  <c r="I88" i="23"/>
  <c r="K88" i="23"/>
  <c r="M88" i="23"/>
  <c r="P88" i="23"/>
  <c r="Q88" i="23"/>
  <c r="C89" i="23"/>
  <c r="D89" i="23"/>
  <c r="C90" i="23"/>
  <c r="D90" i="23"/>
  <c r="D88" i="23"/>
  <c r="E91" i="23"/>
  <c r="C91" i="23" s="1"/>
  <c r="F91" i="23"/>
  <c r="H91" i="23"/>
  <c r="I91" i="23"/>
  <c r="K91" i="23"/>
  <c r="L91" i="23"/>
  <c r="M91" i="23"/>
  <c r="P91" i="23"/>
  <c r="Q91" i="23"/>
  <c r="C92" i="23"/>
  <c r="D92" i="23"/>
  <c r="C93" i="23"/>
  <c r="D93" i="23"/>
  <c r="D91" i="23" s="1"/>
  <c r="E94" i="23"/>
  <c r="C94" i="23" s="1"/>
  <c r="F94" i="23"/>
  <c r="H94" i="23"/>
  <c r="I94" i="23"/>
  <c r="K94" i="23"/>
  <c r="M94" i="23"/>
  <c r="N94" i="23"/>
  <c r="P94" i="23"/>
  <c r="Q94" i="23"/>
  <c r="C95" i="23"/>
  <c r="D95" i="23"/>
  <c r="D94" i="23"/>
  <c r="C96" i="23"/>
  <c r="D96" i="23"/>
  <c r="E97" i="23"/>
  <c r="C97" i="23" s="1"/>
  <c r="F97" i="23"/>
  <c r="G97" i="23"/>
  <c r="H97" i="23"/>
  <c r="I97" i="23"/>
  <c r="K97" i="23"/>
  <c r="L97" i="23"/>
  <c r="M97" i="23"/>
  <c r="P97" i="23"/>
  <c r="C98" i="23"/>
  <c r="D98" i="23"/>
  <c r="D97" i="23" s="1"/>
  <c r="C99" i="23"/>
  <c r="D99" i="23"/>
  <c r="E100" i="23"/>
  <c r="F100" i="23"/>
  <c r="G100" i="23"/>
  <c r="H100" i="23"/>
  <c r="C100" i="23" s="1"/>
  <c r="I100" i="23"/>
  <c r="K100" i="23"/>
  <c r="M100" i="23"/>
  <c r="N100" i="23"/>
  <c r="P100" i="23"/>
  <c r="Q100" i="23"/>
  <c r="C101" i="23"/>
  <c r="D101" i="23"/>
  <c r="C102" i="23"/>
  <c r="D102" i="23"/>
  <c r="D100" i="23"/>
  <c r="E103" i="23"/>
  <c r="C103" i="23" s="1"/>
  <c r="F103" i="23"/>
  <c r="G103" i="23"/>
  <c r="H103" i="23"/>
  <c r="I103" i="23"/>
  <c r="J103" i="23"/>
  <c r="K103" i="23"/>
  <c r="L103" i="23"/>
  <c r="M103" i="23"/>
  <c r="N103" i="23"/>
  <c r="O103" i="23"/>
  <c r="P103" i="23"/>
  <c r="Q103" i="23"/>
  <c r="C104" i="23"/>
  <c r="D104" i="23"/>
  <c r="D103" i="23" s="1"/>
  <c r="C105" i="23"/>
  <c r="D105" i="23"/>
  <c r="E106" i="23"/>
  <c r="F106" i="23"/>
  <c r="G106" i="23"/>
  <c r="C106" i="23" s="1"/>
  <c r="H106" i="23"/>
  <c r="I106" i="23"/>
  <c r="J106" i="23"/>
  <c r="K106" i="23"/>
  <c r="L106" i="23"/>
  <c r="M106" i="23"/>
  <c r="N106" i="23"/>
  <c r="O106" i="23"/>
  <c r="P106" i="23"/>
  <c r="Q106" i="23"/>
  <c r="C107" i="23"/>
  <c r="D107" i="23"/>
  <c r="C108" i="23"/>
  <c r="D108" i="23"/>
  <c r="D106" i="23" s="1"/>
  <c r="E109" i="23"/>
  <c r="F109" i="23"/>
  <c r="G109" i="23"/>
  <c r="H109" i="23"/>
  <c r="I109" i="23"/>
  <c r="J109" i="23"/>
  <c r="K109" i="23"/>
  <c r="L109" i="23"/>
  <c r="M109" i="23"/>
  <c r="N109" i="23"/>
  <c r="O109" i="23"/>
  <c r="P109" i="23"/>
  <c r="Q109" i="23"/>
  <c r="C110" i="23"/>
  <c r="C109" i="23" s="1"/>
  <c r="D110" i="23"/>
  <c r="D109" i="23" s="1"/>
  <c r="C111" i="23"/>
  <c r="D111" i="23"/>
  <c r="C112" i="23"/>
  <c r="C118" i="23"/>
  <c r="C124" i="23"/>
  <c r="D124" i="23"/>
</calcChain>
</file>

<file path=xl/sharedStrings.xml><?xml version="1.0" encoding="utf-8"?>
<sst xmlns="http://schemas.openxmlformats.org/spreadsheetml/2006/main" count="185" uniqueCount="68">
  <si>
    <t>女</t>
    <rPh sb="0" eb="1">
      <t>ジョ</t>
    </rPh>
    <phoneticPr fontId="2"/>
  </si>
  <si>
    <t>男</t>
    <rPh sb="0" eb="1">
      <t>ダン</t>
    </rPh>
    <phoneticPr fontId="2"/>
  </si>
  <si>
    <t>総数</t>
    <rPh sb="0" eb="1">
      <t>フサ</t>
    </rPh>
    <rPh sb="1" eb="2">
      <t>カズ</t>
    </rPh>
    <phoneticPr fontId="2"/>
  </si>
  <si>
    <t>就職者</t>
    <rPh sb="0" eb="3">
      <t>シュウショクシャ</t>
    </rPh>
    <phoneticPr fontId="2"/>
  </si>
  <si>
    <t>総 数</t>
    <rPh sb="0" eb="1">
      <t>フサ</t>
    </rPh>
    <rPh sb="2" eb="3">
      <t>カズ</t>
    </rPh>
    <phoneticPr fontId="2"/>
  </si>
  <si>
    <t>平成15年3月卒業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</si>
  <si>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平成14年3月卒業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</si>
  <si>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平成13年3月卒業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</si>
  <si>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平成12年3月卒業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</si>
  <si>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平成11年3月卒業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</si>
  <si>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平成10年3月卒業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</si>
  <si>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平成9年3月卒業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</si>
  <si>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平成8年3月卒業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</si>
  <si>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平成7年3月卒業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</si>
  <si>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平成6年3月卒業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</si>
  <si>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平成5年3月卒業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</si>
  <si>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平成4年3月卒業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</si>
  <si>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平成3年3月卒業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</si>
  <si>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平成2年3月卒業</t>
    <rPh sb="0" eb="2">
      <t>ヘイセイ</t>
    </rPh>
    <rPh sb="3" eb="4">
      <t>ネン</t>
    </rPh>
    <rPh sb="5" eb="6">
      <t>ガツ</t>
    </rPh>
    <rPh sb="6" eb="8">
      <t>ソツギョウ</t>
    </rPh>
    <phoneticPr fontId="2"/>
  </si>
  <si>
    <t>平成元年3月卒業</t>
    <rPh sb="0" eb="2">
      <t>ヘイセイ</t>
    </rPh>
    <rPh sb="2" eb="3">
      <t>モト</t>
    </rPh>
    <rPh sb="3" eb="4">
      <t>ネン</t>
    </rPh>
    <rPh sb="5" eb="6">
      <t>ガツ</t>
    </rPh>
    <rPh sb="6" eb="8">
      <t>ソツギョウ</t>
    </rPh>
    <phoneticPr fontId="2"/>
  </si>
  <si>
    <t>昭和63年3月卒業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</si>
  <si>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昭和62年3月卒業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</si>
  <si>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昭和61年3月卒業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</si>
  <si>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昭和60年3月卒業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</si>
  <si>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昭和59年3月卒業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</si>
  <si>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昭和58年3月卒業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</si>
  <si>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昭和57年3月卒業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</si>
  <si>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昭和56年3月卒業</t>
    <rPh sb="0" eb="2">
      <t>ショウワ</t>
    </rPh>
    <rPh sb="4" eb="5">
      <t>ネン</t>
    </rPh>
    <rPh sb="6" eb="7">
      <t>ガツ</t>
    </rPh>
    <rPh sb="7" eb="9">
      <t>ソツギョウ</t>
    </rPh>
    <phoneticPr fontId="2"/>
  </si>
  <si>
    <t>私立</t>
    <rPh sb="0" eb="1">
      <t>ワタシ</t>
    </rPh>
    <rPh sb="1" eb="2">
      <t>リツ</t>
    </rPh>
    <phoneticPr fontId="2"/>
  </si>
  <si>
    <t>国・公立</t>
    <rPh sb="0" eb="1">
      <t>クニ</t>
    </rPh>
    <rPh sb="2" eb="4">
      <t>コウリツ</t>
    </rPh>
    <phoneticPr fontId="2"/>
  </si>
  <si>
    <t>県外</t>
    <rPh sb="0" eb="2">
      <t>ケンガイ</t>
    </rPh>
    <phoneticPr fontId="2"/>
  </si>
  <si>
    <t>県内</t>
    <rPh sb="0" eb="2">
      <t>ケンナイ</t>
    </rPh>
    <phoneticPr fontId="2"/>
  </si>
  <si>
    <t>県外</t>
    <rPh sb="0" eb="1">
      <t>ケン</t>
    </rPh>
    <rPh sb="1" eb="2">
      <t>ガイ</t>
    </rPh>
    <phoneticPr fontId="2"/>
  </si>
  <si>
    <t>県内</t>
    <rPh sb="0" eb="1">
      <t>ケン</t>
    </rPh>
    <rPh sb="1" eb="2">
      <t>ナイ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</si>
  <si>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</si>
  <si>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</si>
  <si>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通信制</t>
    <rPh sb="0" eb="3">
      <t>ツウシンセイ</t>
    </rPh>
    <phoneticPr fontId="2"/>
  </si>
  <si>
    <t>定時制</t>
    <rPh sb="0" eb="3">
      <t>テイジセイ</t>
    </rPh>
    <phoneticPr fontId="2"/>
  </si>
  <si>
    <t>全日制</t>
    <rPh sb="0" eb="1">
      <t>ゼン</t>
    </rPh>
    <rPh sb="1" eb="2">
      <t>ニチ</t>
    </rPh>
    <rPh sb="2" eb="3">
      <t>セイ</t>
    </rPh>
    <phoneticPr fontId="2"/>
  </si>
  <si>
    <t>無業者</t>
    <rPh sb="0" eb="1">
      <t>ナ</t>
    </rPh>
    <rPh sb="1" eb="2">
      <t>ギョウ</t>
    </rPh>
    <rPh sb="2" eb="3">
      <t>シャ</t>
    </rPh>
    <phoneticPr fontId="2"/>
  </si>
  <si>
    <t>職業訓練所</t>
    <rPh sb="0" eb="2">
      <t>ショクギョウ</t>
    </rPh>
    <rPh sb="2" eb="4">
      <t>クンレン</t>
    </rPh>
    <rPh sb="4" eb="5">
      <t>ジョ</t>
    </rPh>
    <phoneticPr fontId="2"/>
  </si>
  <si>
    <t>各年5月1日現在  単位：人</t>
    <rPh sb="0" eb="1">
      <t>カク</t>
    </rPh>
    <rPh sb="1" eb="2">
      <t>ネン</t>
    </rPh>
    <phoneticPr fontId="2"/>
  </si>
  <si>
    <t>総数</t>
    <rPh sb="0" eb="1">
      <t>ソウ</t>
    </rPh>
    <rPh sb="1" eb="2">
      <t>スウ</t>
    </rPh>
    <phoneticPr fontId="2"/>
  </si>
  <si>
    <t>平成16年3月</t>
    <rPh sb="0" eb="2">
      <t>ヘイセイ</t>
    </rPh>
    <rPh sb="4" eb="5">
      <t>ネン</t>
    </rPh>
    <rPh sb="6" eb="7">
      <t>ガツ</t>
    </rPh>
    <phoneticPr fontId="2"/>
  </si>
  <si>
    <t>進路状況</t>
    <rPh sb="0" eb="1">
      <t>ススム</t>
    </rPh>
    <rPh sb="1" eb="2">
      <t>ロ</t>
    </rPh>
    <rPh sb="2" eb="3">
      <t>ジョウ</t>
    </rPh>
    <rPh sb="3" eb="4">
      <t>キョウ</t>
    </rPh>
    <phoneticPr fontId="2"/>
  </si>
  <si>
    <t>各種学校
専修学校</t>
    <rPh sb="0" eb="2">
      <t>カクシュ</t>
    </rPh>
    <rPh sb="2" eb="4">
      <t>ガッコウ</t>
    </rPh>
    <rPh sb="5" eb="7">
      <t>センシュウ</t>
    </rPh>
    <rPh sb="7" eb="9">
      <t>ガッコウ</t>
    </rPh>
    <phoneticPr fontId="2"/>
  </si>
  <si>
    <t>30年3月</t>
    <phoneticPr fontId="2"/>
  </si>
  <si>
    <t>進学者</t>
    <rPh sb="0" eb="1">
      <t>ススム</t>
    </rPh>
    <rPh sb="1" eb="2">
      <t>ガク</t>
    </rPh>
    <rPh sb="2" eb="3">
      <t>シャ</t>
    </rPh>
    <phoneticPr fontId="2"/>
  </si>
  <si>
    <t>17年3月</t>
    <rPh sb="2" eb="3">
      <t>ネン</t>
    </rPh>
    <rPh sb="4" eb="5">
      <t>ガツ</t>
    </rPh>
    <phoneticPr fontId="2"/>
  </si>
  <si>
    <t>18年3月</t>
    <rPh sb="2" eb="3">
      <t>ネン</t>
    </rPh>
    <rPh sb="4" eb="5">
      <t>ガツ</t>
    </rPh>
    <phoneticPr fontId="2"/>
  </si>
  <si>
    <t>19年3月</t>
    <rPh sb="2" eb="3">
      <t>ネン</t>
    </rPh>
    <rPh sb="4" eb="5">
      <t>ガツ</t>
    </rPh>
    <phoneticPr fontId="2"/>
  </si>
  <si>
    <t>20年3月</t>
    <rPh sb="2" eb="3">
      <t>ネン</t>
    </rPh>
    <rPh sb="4" eb="5">
      <t>ガツ</t>
    </rPh>
    <phoneticPr fontId="2"/>
  </si>
  <si>
    <t>21年3月</t>
    <rPh sb="2" eb="3">
      <t>ネン</t>
    </rPh>
    <rPh sb="4" eb="5">
      <t>ガツ</t>
    </rPh>
    <phoneticPr fontId="2"/>
  </si>
  <si>
    <t>22年3月</t>
    <rPh sb="2" eb="3">
      <t>ネン</t>
    </rPh>
    <rPh sb="4" eb="5">
      <t>ガツ</t>
    </rPh>
    <phoneticPr fontId="2"/>
  </si>
  <si>
    <t>23年3月</t>
    <rPh sb="2" eb="3">
      <t>ネン</t>
    </rPh>
    <rPh sb="4" eb="5">
      <t>ガツ</t>
    </rPh>
    <phoneticPr fontId="2"/>
  </si>
  <si>
    <t>24年3月</t>
    <rPh sb="2" eb="3">
      <t>ネン</t>
    </rPh>
    <rPh sb="4" eb="5">
      <t>ガツ</t>
    </rPh>
    <phoneticPr fontId="2"/>
  </si>
  <si>
    <t>25年3月</t>
    <rPh sb="2" eb="3">
      <t>ネン</t>
    </rPh>
    <rPh sb="4" eb="5">
      <t>ガツ</t>
    </rPh>
    <phoneticPr fontId="2"/>
  </si>
  <si>
    <t>26年3月</t>
    <rPh sb="2" eb="3">
      <t>ネン</t>
    </rPh>
    <rPh sb="4" eb="5">
      <t>ガツ</t>
    </rPh>
    <phoneticPr fontId="2"/>
  </si>
  <si>
    <t>27年3月</t>
    <rPh sb="2" eb="3">
      <t>ネン</t>
    </rPh>
    <rPh sb="4" eb="5">
      <t>ガツ</t>
    </rPh>
    <phoneticPr fontId="2"/>
  </si>
  <si>
    <t>28年3月</t>
    <rPh sb="2" eb="3">
      <t>ネン</t>
    </rPh>
    <rPh sb="4" eb="5">
      <t>ガツ</t>
    </rPh>
    <phoneticPr fontId="2"/>
  </si>
  <si>
    <t>29年3月</t>
    <rPh sb="2" eb="3">
      <t>ネン</t>
    </rPh>
    <rPh sb="4" eb="5">
      <t>ガツ</t>
    </rPh>
    <phoneticPr fontId="2"/>
  </si>
  <si>
    <t>　卒業年月</t>
    <rPh sb="1" eb="3">
      <t>ソツギョウ</t>
    </rPh>
    <rPh sb="3" eb="5">
      <t>ネンゲツ</t>
    </rPh>
    <phoneticPr fontId="2"/>
  </si>
  <si>
    <t>　区分</t>
    <rPh sb="1" eb="2">
      <t>ク</t>
    </rPh>
    <rPh sb="2" eb="3">
      <t>ブン</t>
    </rPh>
    <phoneticPr fontId="2"/>
  </si>
  <si>
    <t>　卒業者</t>
    <rPh sb="1" eb="4">
      <t>ソツギョウシャ</t>
    </rPh>
    <phoneticPr fontId="2"/>
  </si>
  <si>
    <t>31年3月</t>
    <rPh sb="2" eb="3">
      <t>ネン</t>
    </rPh>
    <rPh sb="4" eb="5">
      <t>ガツ</t>
    </rPh>
    <phoneticPr fontId="2"/>
  </si>
  <si>
    <t>令和2年3月</t>
    <rPh sb="0" eb="2">
      <t>レイワ</t>
    </rPh>
    <rPh sb="3" eb="4">
      <t>ネン</t>
    </rPh>
    <rPh sb="5" eb="6">
      <t>ガツ</t>
    </rPh>
    <phoneticPr fontId="2"/>
  </si>
  <si>
    <t>中学校等卒業者の進路状況</t>
    <rPh sb="0" eb="3">
      <t>チュウガッコウ</t>
    </rPh>
    <rPh sb="3" eb="4">
      <t>トウ</t>
    </rPh>
    <rPh sb="4" eb="7">
      <t>ソツギョウシャ</t>
    </rPh>
    <rPh sb="8" eb="10">
      <t>シンロ</t>
    </rPh>
    <rPh sb="10" eb="12">
      <t>ジョウキョウ</t>
    </rPh>
    <phoneticPr fontId="2"/>
  </si>
  <si>
    <t>3年3月</t>
    <rPh sb="1" eb="2">
      <t>ネン</t>
    </rPh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</si>
</sst>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2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2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vertical="center"/>
    </xf>
    <xf numFmtId="38" fontId="3" fillId="0" borderId="8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8" fontId="6" fillId="0" borderId="4" xfId="2" applyFont="1" applyFill="1" applyBorder="1" applyAlignment="1">
      <alignment vertical="center"/>
    </xf>
    <xf numFmtId="192" fontId="6" fillId="0" borderId="5" xfId="3" applyNumberFormat="1" applyFont="1" applyFill="1" applyBorder="1" applyAlignment="1">
      <alignment vertical="center"/>
    </xf>
    <xf numFmtId="192" fontId="6" fillId="0" borderId="7" xfId="3" applyNumberFormat="1" applyFont="1" applyFill="1" applyBorder="1" applyAlignment="1">
      <alignment vertical="center"/>
    </xf>
    <xf numFmtId="38" fontId="6" fillId="0" borderId="8" xfId="2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38" fontId="6" fillId="0" borderId="5" xfId="2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top" textRotation="255"/>
    </xf>
    <xf numFmtId="38" fontId="3" fillId="0" borderId="0" xfId="2" applyFont="1" applyFill="1" applyBorder="1" applyAlignment="1">
      <alignment vertical="center"/>
    </xf>
    <xf numFmtId="38" fontId="3" fillId="0" borderId="1" xfId="2" applyFont="1" applyFill="1" applyBorder="1" applyAlignment="1">
      <alignment vertical="center"/>
    </xf>
    <xf numFmtId="38" fontId="3" fillId="0" borderId="11" xfId="2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2" xfId="2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92" fontId="6" fillId="0" borderId="9" xfId="3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38" fontId="6" fillId="0" borderId="7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38" fontId="6" fillId="0" borderId="18" xfId="2" applyFont="1" applyFill="1" applyBorder="1" applyAlignment="1">
      <alignment vertical="center"/>
    </xf>
    <xf numFmtId="192" fontId="6" fillId="0" borderId="18" xfId="3" applyNumberFormat="1" applyFont="1" applyFill="1" applyBorder="1" applyAlignment="1">
      <alignment vertical="center"/>
    </xf>
    <xf numFmtId="192" fontId="6" fillId="0" borderId="19" xfId="3" applyNumberFormat="1" applyFont="1" applyFill="1" applyBorder="1" applyAlignment="1">
      <alignment vertical="center"/>
    </xf>
    <xf numFmtId="38" fontId="6" fillId="0" borderId="12" xfId="2" applyFont="1" applyFill="1" applyBorder="1" applyAlignment="1">
      <alignment vertical="center"/>
    </xf>
    <xf numFmtId="192" fontId="6" fillId="0" borderId="12" xfId="3" applyNumberFormat="1" applyFont="1" applyFill="1" applyBorder="1" applyAlignment="1">
      <alignment vertical="center"/>
    </xf>
    <xf numFmtId="38" fontId="3" fillId="0" borderId="19" xfId="2" applyFont="1" applyFill="1" applyBorder="1" applyAlignment="1">
      <alignment vertical="center"/>
    </xf>
    <xf numFmtId="38" fontId="3" fillId="0" borderId="20" xfId="2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38" fontId="6" fillId="0" borderId="20" xfId="2" applyFont="1" applyFill="1" applyBorder="1" applyAlignment="1">
      <alignment vertical="center"/>
    </xf>
    <xf numFmtId="38" fontId="6" fillId="0" borderId="19" xfId="2" applyFont="1" applyFill="1" applyBorder="1" applyAlignment="1">
      <alignment vertical="center"/>
    </xf>
    <xf numFmtId="192" fontId="6" fillId="0" borderId="20" xfId="3" applyNumberFormat="1" applyFont="1" applyFill="1" applyBorder="1" applyAlignment="1">
      <alignment vertical="center"/>
    </xf>
    <xf numFmtId="192" fontId="6" fillId="2" borderId="18" xfId="3" applyNumberFormat="1" applyFont="1" applyFill="1" applyBorder="1" applyAlignment="1">
      <alignment vertical="center"/>
    </xf>
    <xf numFmtId="192" fontId="6" fillId="2" borderId="19" xfId="3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192" fontId="6" fillId="0" borderId="2" xfId="3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top" textRotation="255"/>
    </xf>
    <xf numFmtId="0" fontId="3" fillId="0" borderId="7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top" textRotation="255"/>
    </xf>
    <xf numFmtId="0" fontId="3" fillId="0" borderId="25" xfId="0" applyFont="1" applyFill="1" applyBorder="1" applyAlignment="1">
      <alignment vertical="top" textRotation="255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38" fontId="3" fillId="0" borderId="30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192" fontId="6" fillId="0" borderId="32" xfId="3" applyNumberFormat="1" applyFont="1" applyFill="1" applyBorder="1" applyAlignment="1">
      <alignment vertical="center"/>
    </xf>
    <xf numFmtId="192" fontId="6" fillId="0" borderId="33" xfId="3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38" fontId="3" fillId="0" borderId="37" xfId="2" applyFont="1" applyFill="1" applyBorder="1" applyAlignment="1">
      <alignment vertical="center"/>
    </xf>
    <xf numFmtId="38" fontId="3" fillId="0" borderId="38" xfId="2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38" fontId="3" fillId="0" borderId="44" xfId="2" applyFont="1" applyFill="1" applyBorder="1" applyAlignment="1">
      <alignment vertical="center"/>
    </xf>
    <xf numFmtId="38" fontId="3" fillId="0" borderId="45" xfId="2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38" fontId="3" fillId="0" borderId="42" xfId="2" applyFont="1" applyFill="1" applyBorder="1" applyAlignment="1">
      <alignment vertical="center"/>
    </xf>
    <xf numFmtId="38" fontId="3" fillId="0" borderId="50" xfId="2" applyFont="1" applyFill="1" applyBorder="1" applyAlignment="1">
      <alignment vertical="center"/>
    </xf>
    <xf numFmtId="38" fontId="6" fillId="0" borderId="37" xfId="2" applyFont="1" applyFill="1" applyBorder="1" applyAlignment="1">
      <alignment vertical="center"/>
    </xf>
    <xf numFmtId="38" fontId="6" fillId="0" borderId="38" xfId="2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38" fontId="6" fillId="0" borderId="42" xfId="2" applyFont="1" applyFill="1" applyBorder="1" applyAlignment="1">
      <alignment vertical="center"/>
    </xf>
    <xf numFmtId="38" fontId="6" fillId="0" borderId="51" xfId="2" applyFont="1" applyFill="1" applyBorder="1" applyAlignment="1">
      <alignment vertical="center"/>
    </xf>
    <xf numFmtId="38" fontId="6" fillId="0" borderId="52" xfId="2" applyFont="1" applyFill="1" applyBorder="1" applyAlignment="1">
      <alignment vertical="center"/>
    </xf>
    <xf numFmtId="0" fontId="6" fillId="0" borderId="53" xfId="0" applyFont="1" applyFill="1" applyBorder="1" applyAlignment="1">
      <alignment vertical="center"/>
    </xf>
    <xf numFmtId="0" fontId="6" fillId="0" borderId="54" xfId="0" applyFont="1" applyFill="1" applyBorder="1" applyAlignment="1">
      <alignment vertical="center"/>
    </xf>
    <xf numFmtId="0" fontId="6" fillId="0" borderId="55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192" fontId="6" fillId="0" borderId="37" xfId="3" applyNumberFormat="1" applyFont="1" applyFill="1" applyBorder="1" applyAlignment="1">
      <alignment vertical="center"/>
    </xf>
    <xf numFmtId="192" fontId="6" fillId="0" borderId="38" xfId="3" applyNumberFormat="1" applyFont="1" applyFill="1" applyBorder="1" applyAlignment="1">
      <alignment vertical="center"/>
    </xf>
    <xf numFmtId="192" fontId="6" fillId="0" borderId="44" xfId="3" applyNumberFormat="1" applyFont="1" applyFill="1" applyBorder="1" applyAlignment="1">
      <alignment vertical="center"/>
    </xf>
    <xf numFmtId="192" fontId="6" fillId="0" borderId="45" xfId="3" applyNumberFormat="1" applyFont="1" applyFill="1" applyBorder="1" applyAlignment="1">
      <alignment vertical="center"/>
    </xf>
    <xf numFmtId="192" fontId="6" fillId="0" borderId="46" xfId="3" applyNumberFormat="1" applyFont="1" applyFill="1" applyBorder="1" applyAlignment="1">
      <alignment vertical="center"/>
    </xf>
    <xf numFmtId="192" fontId="6" fillId="0" borderId="47" xfId="3" applyNumberFormat="1" applyFont="1" applyFill="1" applyBorder="1" applyAlignment="1">
      <alignment vertical="center"/>
    </xf>
    <xf numFmtId="192" fontId="6" fillId="0" borderId="48" xfId="3" applyNumberFormat="1" applyFont="1" applyFill="1" applyBorder="1" applyAlignment="1">
      <alignment vertical="center"/>
    </xf>
    <xf numFmtId="192" fontId="6" fillId="0" borderId="49" xfId="3" applyNumberFormat="1" applyFont="1" applyFill="1" applyBorder="1" applyAlignment="1">
      <alignment vertical="center"/>
    </xf>
    <xf numFmtId="192" fontId="6" fillId="2" borderId="44" xfId="3" applyNumberFormat="1" applyFont="1" applyFill="1" applyBorder="1" applyAlignment="1">
      <alignment vertical="center"/>
    </xf>
    <xf numFmtId="192" fontId="6" fillId="2" borderId="45" xfId="3" applyNumberFormat="1" applyFont="1" applyFill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0" fontId="6" fillId="2" borderId="47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6" fillId="2" borderId="49" xfId="0" applyFont="1" applyFill="1" applyBorder="1" applyAlignment="1">
      <alignment vertical="center"/>
    </xf>
    <xf numFmtId="38" fontId="6" fillId="2" borderId="49" xfId="2" applyFont="1" applyFill="1" applyBorder="1" applyAlignment="1">
      <alignment vertical="center"/>
    </xf>
    <xf numFmtId="0" fontId="3" fillId="0" borderId="5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6" fillId="0" borderId="47" xfId="0" applyFont="1" applyFill="1" applyBorder="1" applyAlignment="1">
      <alignment vertical="center"/>
    </xf>
    <xf numFmtId="0" fontId="6" fillId="0" borderId="48" xfId="0" applyFont="1" applyFill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6" fillId="0" borderId="49" xfId="0" applyFont="1" applyFill="1" applyBorder="1" applyAlignment="1">
      <alignment vertical="center"/>
    </xf>
    <xf numFmtId="38" fontId="6" fillId="0" borderId="49" xfId="2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92" fontId="6" fillId="2" borderId="5" xfId="3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8" fontId="6" fillId="2" borderId="4" xfId="2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192" fontId="6" fillId="2" borderId="7" xfId="3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38" fontId="6" fillId="2" borderId="8" xfId="2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top" textRotation="255"/>
    </xf>
    <xf numFmtId="0" fontId="3" fillId="0" borderId="5" xfId="0" applyFont="1" applyFill="1" applyBorder="1" applyAlignment="1">
      <alignment horizontal="center" vertical="top" textRotation="255"/>
    </xf>
    <xf numFmtId="0" fontId="3" fillId="0" borderId="65" xfId="0" applyFont="1" applyFill="1" applyBorder="1" applyAlignment="1">
      <alignment horizontal="center" vertical="top" textRotation="255"/>
    </xf>
    <xf numFmtId="0" fontId="3" fillId="0" borderId="63" xfId="0" applyFont="1" applyFill="1" applyBorder="1" applyAlignment="1">
      <alignment horizontal="center" vertical="top"/>
    </xf>
    <xf numFmtId="0" fontId="3" fillId="0" borderId="61" xfId="0" applyFont="1" applyFill="1" applyBorder="1" applyAlignment="1">
      <alignment horizontal="center" vertical="top"/>
    </xf>
    <xf numFmtId="0" fontId="3" fillId="0" borderId="62" xfId="0" applyFont="1" applyFill="1" applyBorder="1" applyAlignment="1">
      <alignment horizontal="center" vertical="top"/>
    </xf>
    <xf numFmtId="0" fontId="3" fillId="0" borderId="62" xfId="0" applyFont="1" applyFill="1" applyBorder="1" applyAlignment="1">
      <alignment vertical="top"/>
    </xf>
    <xf numFmtId="0" fontId="3" fillId="0" borderId="9" xfId="0" applyFont="1" applyFill="1" applyBorder="1" applyAlignment="1">
      <alignment vertical="top" textRotation="255"/>
    </xf>
    <xf numFmtId="0" fontId="3" fillId="0" borderId="4" xfId="0" applyFont="1" applyFill="1" applyBorder="1" applyAlignment="1">
      <alignment vertical="top" textRotation="255"/>
    </xf>
    <xf numFmtId="0" fontId="3" fillId="0" borderId="57" xfId="0" applyFont="1" applyFill="1" applyBorder="1" applyAlignment="1">
      <alignment vertical="top" textRotation="255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top" textRotation="255"/>
    </xf>
    <xf numFmtId="0" fontId="3" fillId="0" borderId="4" xfId="0" applyFont="1" applyFill="1" applyBorder="1" applyAlignment="1">
      <alignment horizontal="center" vertical="top" textRotation="255"/>
    </xf>
    <xf numFmtId="0" fontId="3" fillId="0" borderId="57" xfId="0" applyFont="1" applyFill="1" applyBorder="1" applyAlignment="1">
      <alignment horizontal="center" vertical="top" textRotation="255"/>
    </xf>
    <xf numFmtId="0" fontId="3" fillId="0" borderId="2" xfId="0" applyFont="1" applyFill="1" applyBorder="1" applyAlignment="1">
      <alignment horizontal="center" vertical="top" textRotation="255" wrapText="1"/>
    </xf>
    <xf numFmtId="0" fontId="3" fillId="0" borderId="15" xfId="0" applyFont="1" applyFill="1" applyBorder="1" applyAlignment="1">
      <alignment horizontal="center" vertical="top" textRotation="255" wrapText="1"/>
    </xf>
    <xf numFmtId="0" fontId="3" fillId="0" borderId="58" xfId="0" applyFont="1" applyFill="1" applyBorder="1" applyAlignment="1">
      <alignment horizontal="center" vertical="top" textRotation="255" wrapText="1"/>
    </xf>
    <xf numFmtId="0" fontId="3" fillId="0" borderId="33" xfId="0" applyFont="1" applyFill="1" applyBorder="1" applyAlignment="1">
      <alignment vertical="top" textRotation="255"/>
    </xf>
    <xf numFmtId="0" fontId="3" fillId="0" borderId="64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 textRotation="255"/>
    </xf>
    <xf numFmtId="0" fontId="3" fillId="0" borderId="65" xfId="0" applyFont="1" applyFill="1" applyBorder="1" applyAlignment="1">
      <alignment vertical="top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 textRotation="255"/>
    </xf>
    <xf numFmtId="0" fontId="3" fillId="0" borderId="15" xfId="0" applyFont="1" applyFill="1" applyBorder="1" applyAlignment="1">
      <alignment horizontal="center" vertical="top" textRotation="255"/>
    </xf>
    <xf numFmtId="0" fontId="3" fillId="0" borderId="58" xfId="0" applyFont="1" applyFill="1" applyBorder="1" applyAlignment="1">
      <alignment horizontal="center" vertical="top" textRotation="255"/>
    </xf>
    <xf numFmtId="0" fontId="3" fillId="0" borderId="16" xfId="0" applyFont="1" applyFill="1" applyBorder="1" applyAlignment="1">
      <alignment horizontal="center" vertical="top" textRotation="255"/>
    </xf>
    <xf numFmtId="0" fontId="3" fillId="0" borderId="3" xfId="0" applyFont="1" applyFill="1" applyBorder="1" applyAlignment="1">
      <alignment horizontal="center" vertical="top" textRotation="255"/>
    </xf>
    <xf numFmtId="0" fontId="3" fillId="0" borderId="59" xfId="0" applyFont="1" applyFill="1" applyBorder="1" applyAlignment="1">
      <alignment horizontal="center" vertical="top" textRotation="255"/>
    </xf>
    <xf numFmtId="0" fontId="3" fillId="0" borderId="20" xfId="0" applyFont="1" applyFill="1" applyBorder="1" applyAlignment="1">
      <alignment horizontal="center" vertical="top" textRotation="255"/>
    </xf>
    <xf numFmtId="0" fontId="3" fillId="0" borderId="18" xfId="0" applyFont="1" applyFill="1" applyBorder="1" applyAlignment="1">
      <alignment horizontal="center" vertical="top" textRotation="255"/>
    </xf>
    <xf numFmtId="0" fontId="3" fillId="0" borderId="60" xfId="0" applyFont="1" applyFill="1" applyBorder="1" applyAlignment="1">
      <alignment horizontal="center" vertical="top" textRotation="255"/>
    </xf>
  </cellXfs>
  <cellStyles count="4">
    <cellStyle name="Normal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v_www/04&#32113;&#35336;&#25285;&#24403;/&#32113;&#35336;&#12388;&#12427;&#12364;&#12375;&#12414;/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tabSelected="1" view="pageBreakPreview" zoomScaleNormal="100" zoomScaleSheetLayoutView="100" workbookViewId="0">
      <pane xSplit="2" ySplit="69" topLeftCell="C70" activePane="bottomRight" state="frozen"/>
      <selection activeCell="E49" sqref="E49"/>
      <selection pane="topRight" activeCell="E49" sqref="E49"/>
      <selection pane="bottomLeft" activeCell="E49" sqref="E49"/>
      <selection pane="bottomRight" activeCell="A2" sqref="A2:E2"/>
    </sheetView>
  </sheetViews>
  <sheetFormatPr defaultRowHeight="11.25" x14ac:dyDescent="0.15"/>
  <cols>
    <col min="1" max="1" width="10.625" style="18" customWidth="1"/>
    <col min="2" max="4" width="6.125" style="18" customWidth="1"/>
    <col min="5" max="17" width="4.5" style="18" customWidth="1"/>
    <col min="18" max="18" width="7.375" style="18" customWidth="1"/>
    <col min="19" max="16384" width="9" style="18"/>
  </cols>
  <sheetData>
    <row r="1" spans="1:17" ht="12.2" customHeight="1" x14ac:dyDescent="0.15"/>
    <row r="2" spans="1:17" ht="20.100000000000001" customHeight="1" x14ac:dyDescent="0.15">
      <c r="A2" s="201" t="s">
        <v>66</v>
      </c>
      <c r="B2" s="201"/>
      <c r="C2" s="201"/>
      <c r="D2" s="201"/>
      <c r="E2" s="201"/>
      <c r="F2" s="1"/>
      <c r="G2" s="1"/>
      <c r="H2" s="1"/>
      <c r="I2" s="1"/>
      <c r="J2" s="202" t="s">
        <v>41</v>
      </c>
      <c r="K2" s="202"/>
      <c r="L2" s="202"/>
      <c r="M2" s="202"/>
      <c r="N2" s="202"/>
      <c r="O2" s="202"/>
      <c r="P2" s="202"/>
      <c r="Q2" s="202"/>
    </row>
    <row r="3" spans="1:17" ht="14.1" customHeight="1" x14ac:dyDescent="0.15">
      <c r="A3" s="203" t="s">
        <v>61</v>
      </c>
      <c r="B3" s="206" t="s">
        <v>62</v>
      </c>
      <c r="C3" s="209" t="s">
        <v>63</v>
      </c>
      <c r="D3" s="189" t="s">
        <v>44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90"/>
    </row>
    <row r="4" spans="1:17" ht="14.1" customHeight="1" x14ac:dyDescent="0.15">
      <c r="A4" s="204"/>
      <c r="B4" s="207"/>
      <c r="C4" s="210"/>
      <c r="D4" s="183" t="s">
        <v>47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91" t="s">
        <v>40</v>
      </c>
      <c r="P4" s="191" t="s">
        <v>3</v>
      </c>
      <c r="Q4" s="191" t="s">
        <v>39</v>
      </c>
    </row>
    <row r="5" spans="1:17" ht="14.1" customHeight="1" x14ac:dyDescent="0.15">
      <c r="A5" s="204"/>
      <c r="B5" s="207"/>
      <c r="C5" s="210"/>
      <c r="D5" s="179" t="s">
        <v>42</v>
      </c>
      <c r="E5" s="182" t="s">
        <v>38</v>
      </c>
      <c r="F5" s="183"/>
      <c r="G5" s="183"/>
      <c r="H5" s="184"/>
      <c r="I5" s="182" t="s">
        <v>37</v>
      </c>
      <c r="J5" s="185"/>
      <c r="K5" s="186" t="s">
        <v>36</v>
      </c>
      <c r="L5" s="186" t="s">
        <v>35</v>
      </c>
      <c r="M5" s="186" t="s">
        <v>34</v>
      </c>
      <c r="N5" s="194" t="s">
        <v>45</v>
      </c>
      <c r="O5" s="192"/>
      <c r="P5" s="192"/>
      <c r="Q5" s="192"/>
    </row>
    <row r="6" spans="1:17" ht="14.1" customHeight="1" x14ac:dyDescent="0.15">
      <c r="A6" s="204"/>
      <c r="B6" s="207"/>
      <c r="C6" s="210"/>
      <c r="D6" s="180"/>
      <c r="E6" s="182" t="s">
        <v>33</v>
      </c>
      <c r="F6" s="184"/>
      <c r="G6" s="182" t="s">
        <v>32</v>
      </c>
      <c r="H6" s="184"/>
      <c r="I6" s="197" t="s">
        <v>31</v>
      </c>
      <c r="J6" s="199" t="s">
        <v>30</v>
      </c>
      <c r="K6" s="187"/>
      <c r="L6" s="187"/>
      <c r="M6" s="187"/>
      <c r="N6" s="195"/>
      <c r="O6" s="192"/>
      <c r="P6" s="192"/>
      <c r="Q6" s="192"/>
    </row>
    <row r="7" spans="1:17" ht="47.65" customHeight="1" thickBot="1" x14ac:dyDescent="0.2">
      <c r="A7" s="205"/>
      <c r="B7" s="208"/>
      <c r="C7" s="211"/>
      <c r="D7" s="181"/>
      <c r="E7" s="19" t="s">
        <v>29</v>
      </c>
      <c r="F7" s="66" t="s">
        <v>28</v>
      </c>
      <c r="G7" s="67" t="s">
        <v>29</v>
      </c>
      <c r="H7" s="62" t="s">
        <v>28</v>
      </c>
      <c r="I7" s="198"/>
      <c r="J7" s="200"/>
      <c r="K7" s="188"/>
      <c r="L7" s="188"/>
      <c r="M7" s="188"/>
      <c r="N7" s="196"/>
      <c r="O7" s="193"/>
      <c r="P7" s="193"/>
      <c r="Q7" s="193"/>
    </row>
    <row r="8" spans="1:17" hidden="1" x14ac:dyDescent="0.15">
      <c r="A8" s="173" t="s">
        <v>27</v>
      </c>
      <c r="B8" s="3" t="s">
        <v>4</v>
      </c>
      <c r="C8" s="44">
        <f t="shared" ref="C8:C16" si="0">SUM(E8:Q8)</f>
        <v>450</v>
      </c>
      <c r="D8" s="20">
        <f>D9+D10</f>
        <v>430</v>
      </c>
      <c r="E8" s="9">
        <f>SUM(E9:E10)</f>
        <v>314</v>
      </c>
      <c r="F8" s="68">
        <f>SUM(F9:F10)</f>
        <v>75</v>
      </c>
      <c r="G8" s="69">
        <f>SUM(G9:G10)</f>
        <v>1</v>
      </c>
      <c r="H8" s="9">
        <f>SUM(H9:H10)</f>
        <v>26</v>
      </c>
      <c r="I8" s="9"/>
      <c r="J8" s="9"/>
      <c r="K8" s="9"/>
      <c r="L8" s="9"/>
      <c r="M8" s="9"/>
      <c r="N8" s="9">
        <f>SUM(N9:N10)</f>
        <v>14</v>
      </c>
      <c r="O8" s="9">
        <f>SUM(O9:O10)</f>
        <v>4</v>
      </c>
      <c r="P8" s="9">
        <f>SUM(P9:P10)</f>
        <v>12</v>
      </c>
      <c r="Q8" s="10">
        <f>SUM(Q9:Q10)</f>
        <v>4</v>
      </c>
    </row>
    <row r="9" spans="1:17" hidden="1" x14ac:dyDescent="0.15">
      <c r="A9" s="173"/>
      <c r="B9" s="3" t="s">
        <v>1</v>
      </c>
      <c r="C9" s="44">
        <f t="shared" si="0"/>
        <v>231</v>
      </c>
      <c r="D9" s="20">
        <f>SUM(E9:N9)</f>
        <v>217</v>
      </c>
      <c r="E9" s="9">
        <v>178</v>
      </c>
      <c r="F9" s="68">
        <v>25</v>
      </c>
      <c r="G9" s="69">
        <v>1</v>
      </c>
      <c r="H9" s="9">
        <v>7</v>
      </c>
      <c r="I9" s="9"/>
      <c r="J9" s="9"/>
      <c r="K9" s="9"/>
      <c r="L9" s="9"/>
      <c r="M9" s="9"/>
      <c r="N9" s="9">
        <v>6</v>
      </c>
      <c r="O9" s="20">
        <v>4</v>
      </c>
      <c r="P9" s="20">
        <v>8</v>
      </c>
      <c r="Q9" s="5">
        <v>2</v>
      </c>
    </row>
    <row r="10" spans="1:17" hidden="1" x14ac:dyDescent="0.15">
      <c r="A10" s="174"/>
      <c r="B10" s="6" t="s">
        <v>0</v>
      </c>
      <c r="C10" s="50">
        <f t="shared" si="0"/>
        <v>219</v>
      </c>
      <c r="D10" s="21">
        <f>SUM(E10:N10)</f>
        <v>213</v>
      </c>
      <c r="E10" s="1">
        <v>136</v>
      </c>
      <c r="F10" s="70">
        <v>50</v>
      </c>
      <c r="G10" s="71"/>
      <c r="H10" s="1">
        <v>19</v>
      </c>
      <c r="I10" s="1"/>
      <c r="J10" s="1"/>
      <c r="K10" s="1"/>
      <c r="L10" s="1"/>
      <c r="M10" s="1"/>
      <c r="N10" s="1">
        <v>8</v>
      </c>
      <c r="O10" s="21"/>
      <c r="P10" s="21">
        <v>4</v>
      </c>
      <c r="Q10" s="7">
        <v>2</v>
      </c>
    </row>
    <row r="11" spans="1:17" hidden="1" x14ac:dyDescent="0.15">
      <c r="A11" s="172" t="s">
        <v>26</v>
      </c>
      <c r="B11" s="3" t="s">
        <v>4</v>
      </c>
      <c r="C11" s="51">
        <f t="shared" si="0"/>
        <v>495</v>
      </c>
      <c r="D11" s="22">
        <f>D12+D13</f>
        <v>477</v>
      </c>
      <c r="E11" s="23">
        <f>SUM(E12:E13)</f>
        <v>355</v>
      </c>
      <c r="F11" s="72">
        <f>SUM(F12:F13)</f>
        <v>91</v>
      </c>
      <c r="G11" s="73">
        <f>SUM(G12:G13)</f>
        <v>2</v>
      </c>
      <c r="H11" s="23">
        <f>SUM(H12:H13)</f>
        <v>14</v>
      </c>
      <c r="I11" s="23">
        <f>SUM(I12:I13)</f>
        <v>1</v>
      </c>
      <c r="J11" s="23"/>
      <c r="K11" s="23"/>
      <c r="L11" s="23">
        <f>SUM(L12:L13)</f>
        <v>3</v>
      </c>
      <c r="M11" s="23"/>
      <c r="N11" s="23">
        <f>SUM(N12:N13)</f>
        <v>11</v>
      </c>
      <c r="O11" s="23">
        <f>SUM(O12:O13)</f>
        <v>6</v>
      </c>
      <c r="P11" s="23">
        <f>SUM(P12:P13)</f>
        <v>10</v>
      </c>
      <c r="Q11" s="24">
        <f>SUM(Q12:Q13)</f>
        <v>2</v>
      </c>
    </row>
    <row r="12" spans="1:17" hidden="1" x14ac:dyDescent="0.15">
      <c r="A12" s="173"/>
      <c r="B12" s="3" t="s">
        <v>1</v>
      </c>
      <c r="C12" s="44">
        <f t="shared" si="0"/>
        <v>241</v>
      </c>
      <c r="D12" s="20">
        <f>SUM(E12:N12)</f>
        <v>227</v>
      </c>
      <c r="E12" s="9">
        <v>186</v>
      </c>
      <c r="F12" s="68">
        <v>26</v>
      </c>
      <c r="G12" s="69">
        <v>1</v>
      </c>
      <c r="H12" s="9">
        <v>8</v>
      </c>
      <c r="I12" s="9">
        <v>1</v>
      </c>
      <c r="J12" s="9"/>
      <c r="K12" s="9"/>
      <c r="L12" s="9">
        <v>3</v>
      </c>
      <c r="M12" s="9"/>
      <c r="N12" s="9">
        <v>2</v>
      </c>
      <c r="O12" s="20">
        <v>6</v>
      </c>
      <c r="P12" s="20">
        <v>7</v>
      </c>
      <c r="Q12" s="5">
        <v>1</v>
      </c>
    </row>
    <row r="13" spans="1:17" hidden="1" x14ac:dyDescent="0.15">
      <c r="A13" s="174"/>
      <c r="B13" s="6" t="s">
        <v>0</v>
      </c>
      <c r="C13" s="50">
        <f t="shared" si="0"/>
        <v>254</v>
      </c>
      <c r="D13" s="21">
        <f>SUM(E13:N13)</f>
        <v>250</v>
      </c>
      <c r="E13" s="1">
        <v>169</v>
      </c>
      <c r="F13" s="70">
        <v>65</v>
      </c>
      <c r="G13" s="71">
        <v>1</v>
      </c>
      <c r="H13" s="1">
        <v>6</v>
      </c>
      <c r="I13" s="1"/>
      <c r="J13" s="1"/>
      <c r="K13" s="1"/>
      <c r="L13" s="1"/>
      <c r="M13" s="1"/>
      <c r="N13" s="1">
        <v>9</v>
      </c>
      <c r="O13" s="21"/>
      <c r="P13" s="21">
        <v>3</v>
      </c>
      <c r="Q13" s="7">
        <v>1</v>
      </c>
    </row>
    <row r="14" spans="1:17" hidden="1" x14ac:dyDescent="0.15">
      <c r="A14" s="172" t="s">
        <v>25</v>
      </c>
      <c r="B14" s="3" t="s">
        <v>4</v>
      </c>
      <c r="C14" s="51">
        <f t="shared" si="0"/>
        <v>677</v>
      </c>
      <c r="D14" s="22">
        <f>D15+D16</f>
        <v>657</v>
      </c>
      <c r="E14" s="23">
        <f>SUM(E15:E16)</f>
        <v>442</v>
      </c>
      <c r="F14" s="72">
        <f>SUM(F15:F16)</f>
        <v>163</v>
      </c>
      <c r="G14" s="73"/>
      <c r="H14" s="23">
        <f>SUM(H15:H16)</f>
        <v>38</v>
      </c>
      <c r="I14" s="23">
        <f>SUM(I15:I16)</f>
        <v>3</v>
      </c>
      <c r="J14" s="23"/>
      <c r="K14" s="23"/>
      <c r="L14" s="23">
        <f>SUM(L15:L16)</f>
        <v>1</v>
      </c>
      <c r="M14" s="23"/>
      <c r="N14" s="23">
        <f>SUM(N15:N16)</f>
        <v>10</v>
      </c>
      <c r="O14" s="23">
        <f>SUM(O15:O16)</f>
        <v>4</v>
      </c>
      <c r="P14" s="23">
        <f>SUM(P15:P16)</f>
        <v>11</v>
      </c>
      <c r="Q14" s="24">
        <f>SUM(Q15:Q16)</f>
        <v>5</v>
      </c>
    </row>
    <row r="15" spans="1:17" hidden="1" x14ac:dyDescent="0.15">
      <c r="A15" s="173"/>
      <c r="B15" s="3" t="s">
        <v>1</v>
      </c>
      <c r="C15" s="44">
        <f t="shared" si="0"/>
        <v>353</v>
      </c>
      <c r="D15" s="20">
        <f>SUM(E15:N15)</f>
        <v>339</v>
      </c>
      <c r="E15" s="9">
        <v>256</v>
      </c>
      <c r="F15" s="68">
        <v>65</v>
      </c>
      <c r="G15" s="69"/>
      <c r="H15" s="9">
        <v>14</v>
      </c>
      <c r="I15" s="9">
        <v>2</v>
      </c>
      <c r="J15" s="9"/>
      <c r="K15" s="9"/>
      <c r="L15" s="9"/>
      <c r="M15" s="9"/>
      <c r="N15" s="9">
        <v>2</v>
      </c>
      <c r="O15" s="20">
        <v>4</v>
      </c>
      <c r="P15" s="20">
        <v>7</v>
      </c>
      <c r="Q15" s="5">
        <v>3</v>
      </c>
    </row>
    <row r="16" spans="1:17" hidden="1" x14ac:dyDescent="0.15">
      <c r="A16" s="174"/>
      <c r="B16" s="6" t="s">
        <v>0</v>
      </c>
      <c r="C16" s="50">
        <f t="shared" si="0"/>
        <v>324</v>
      </c>
      <c r="D16" s="21">
        <f>SUM(E16:N16)</f>
        <v>318</v>
      </c>
      <c r="E16" s="1">
        <v>186</v>
      </c>
      <c r="F16" s="70">
        <v>98</v>
      </c>
      <c r="G16" s="71"/>
      <c r="H16" s="1">
        <v>24</v>
      </c>
      <c r="I16" s="1">
        <v>1</v>
      </c>
      <c r="J16" s="1"/>
      <c r="K16" s="1"/>
      <c r="L16" s="1">
        <v>1</v>
      </c>
      <c r="M16" s="1"/>
      <c r="N16" s="1">
        <v>8</v>
      </c>
      <c r="O16" s="21"/>
      <c r="P16" s="21">
        <v>4</v>
      </c>
      <c r="Q16" s="7">
        <v>2</v>
      </c>
    </row>
    <row r="17" spans="1:17" hidden="1" x14ac:dyDescent="0.15">
      <c r="A17" s="172" t="s">
        <v>24</v>
      </c>
      <c r="B17" s="3" t="s">
        <v>4</v>
      </c>
      <c r="C17" s="51">
        <f>C18+C19</f>
        <v>733</v>
      </c>
      <c r="D17" s="22">
        <f>D18+D19</f>
        <v>702</v>
      </c>
      <c r="E17" s="23">
        <f>SUM(E18:E19)</f>
        <v>473</v>
      </c>
      <c r="F17" s="72">
        <f>SUM(F18:F19)</f>
        <v>192</v>
      </c>
      <c r="G17" s="73"/>
      <c r="H17" s="23">
        <f>SUM(H18:H19)</f>
        <v>29</v>
      </c>
      <c r="I17" s="23">
        <f>SUM(I18:I19)</f>
        <v>6</v>
      </c>
      <c r="J17" s="23"/>
      <c r="K17" s="23"/>
      <c r="L17" s="23"/>
      <c r="M17" s="23"/>
      <c r="N17" s="23">
        <f>SUM(N18:N19)</f>
        <v>11</v>
      </c>
      <c r="O17" s="23">
        <f>SUM(O18:O19)</f>
        <v>3</v>
      </c>
      <c r="P17" s="23">
        <f>SUM(P18:P19)</f>
        <v>12</v>
      </c>
      <c r="Q17" s="24">
        <f>SUM(Q18:Q19)</f>
        <v>5</v>
      </c>
    </row>
    <row r="18" spans="1:17" hidden="1" x14ac:dyDescent="0.15">
      <c r="A18" s="173"/>
      <c r="B18" s="3" t="s">
        <v>1</v>
      </c>
      <c r="C18" s="44">
        <v>370</v>
      </c>
      <c r="D18" s="20">
        <v>352</v>
      </c>
      <c r="E18" s="9">
        <v>261</v>
      </c>
      <c r="F18" s="68">
        <v>71</v>
      </c>
      <c r="G18" s="69"/>
      <c r="H18" s="9">
        <v>14</v>
      </c>
      <c r="I18" s="9">
        <v>6</v>
      </c>
      <c r="J18" s="9"/>
      <c r="K18" s="9"/>
      <c r="L18" s="9"/>
      <c r="M18" s="9"/>
      <c r="N18" s="9">
        <v>7</v>
      </c>
      <c r="O18" s="20">
        <v>3</v>
      </c>
      <c r="P18" s="20">
        <v>7</v>
      </c>
      <c r="Q18" s="5">
        <v>4</v>
      </c>
    </row>
    <row r="19" spans="1:17" hidden="1" x14ac:dyDescent="0.15">
      <c r="A19" s="174"/>
      <c r="B19" s="6" t="s">
        <v>0</v>
      </c>
      <c r="C19" s="50">
        <v>363</v>
      </c>
      <c r="D19" s="21">
        <v>350</v>
      </c>
      <c r="E19" s="1">
        <v>212</v>
      </c>
      <c r="F19" s="70">
        <v>121</v>
      </c>
      <c r="G19" s="71"/>
      <c r="H19" s="1">
        <v>15</v>
      </c>
      <c r="I19" s="1"/>
      <c r="J19" s="1"/>
      <c r="K19" s="1"/>
      <c r="L19" s="1"/>
      <c r="M19" s="1"/>
      <c r="N19" s="1">
        <v>4</v>
      </c>
      <c r="O19" s="21"/>
      <c r="P19" s="21">
        <v>5</v>
      </c>
      <c r="Q19" s="7">
        <v>1</v>
      </c>
    </row>
    <row r="20" spans="1:17" hidden="1" x14ac:dyDescent="0.15">
      <c r="A20" s="172" t="s">
        <v>23</v>
      </c>
      <c r="B20" s="3" t="s">
        <v>4</v>
      </c>
      <c r="C20" s="51">
        <f>C21+C22</f>
        <v>790</v>
      </c>
      <c r="D20" s="22">
        <f>D21+D22</f>
        <v>751</v>
      </c>
      <c r="E20" s="23">
        <f>SUM(E21:E22)</f>
        <v>464</v>
      </c>
      <c r="F20" s="72">
        <f>SUM(F21:F22)</f>
        <v>242</v>
      </c>
      <c r="G20" s="73"/>
      <c r="H20" s="23">
        <f>SUM(H21:H22)</f>
        <v>36</v>
      </c>
      <c r="I20" s="23">
        <f>SUM(I21:I22)</f>
        <v>5</v>
      </c>
      <c r="J20" s="23"/>
      <c r="K20" s="23"/>
      <c r="L20" s="23"/>
      <c r="M20" s="23"/>
      <c r="N20" s="23">
        <f>SUM(N21:N22)</f>
        <v>13</v>
      </c>
      <c r="O20" s="23"/>
      <c r="P20" s="23">
        <f>SUM(P21:P22)</f>
        <v>14</v>
      </c>
      <c r="Q20" s="24">
        <f>SUM(Q21:Q22)</f>
        <v>4</v>
      </c>
    </row>
    <row r="21" spans="1:17" hidden="1" x14ac:dyDescent="0.15">
      <c r="A21" s="173"/>
      <c r="B21" s="3" t="s">
        <v>1</v>
      </c>
      <c r="C21" s="44">
        <v>393</v>
      </c>
      <c r="D21" s="20">
        <v>364</v>
      </c>
      <c r="E21" s="9">
        <v>245</v>
      </c>
      <c r="F21" s="68">
        <v>104</v>
      </c>
      <c r="G21" s="69"/>
      <c r="H21" s="9">
        <v>11</v>
      </c>
      <c r="I21" s="9">
        <v>3</v>
      </c>
      <c r="J21" s="9"/>
      <c r="K21" s="9"/>
      <c r="L21" s="9"/>
      <c r="M21" s="9"/>
      <c r="N21" s="9">
        <v>11</v>
      </c>
      <c r="O21" s="20"/>
      <c r="P21" s="20">
        <v>10</v>
      </c>
      <c r="Q21" s="5">
        <v>3</v>
      </c>
    </row>
    <row r="22" spans="1:17" hidden="1" x14ac:dyDescent="0.15">
      <c r="A22" s="174"/>
      <c r="B22" s="6" t="s">
        <v>0</v>
      </c>
      <c r="C22" s="50">
        <v>397</v>
      </c>
      <c r="D22" s="21">
        <v>387</v>
      </c>
      <c r="E22" s="1">
        <v>219</v>
      </c>
      <c r="F22" s="70">
        <v>138</v>
      </c>
      <c r="G22" s="71"/>
      <c r="H22" s="1">
        <v>25</v>
      </c>
      <c r="I22" s="1">
        <v>2</v>
      </c>
      <c r="J22" s="1"/>
      <c r="K22" s="1"/>
      <c r="L22" s="1"/>
      <c r="M22" s="1"/>
      <c r="N22" s="1">
        <v>2</v>
      </c>
      <c r="O22" s="21"/>
      <c r="P22" s="21">
        <v>4</v>
      </c>
      <c r="Q22" s="7">
        <v>1</v>
      </c>
    </row>
    <row r="23" spans="1:17" hidden="1" x14ac:dyDescent="0.15">
      <c r="A23" s="172" t="s">
        <v>22</v>
      </c>
      <c r="B23" s="3" t="s">
        <v>4</v>
      </c>
      <c r="C23" s="51">
        <f>C24+C25</f>
        <v>894</v>
      </c>
      <c r="D23" s="22">
        <f>D24+D25</f>
        <v>834</v>
      </c>
      <c r="E23" s="23">
        <f>SUM(E24:E25)</f>
        <v>562</v>
      </c>
      <c r="F23" s="72">
        <f>SUM(F24:F25)</f>
        <v>212</v>
      </c>
      <c r="G23" s="73">
        <f>SUM(G24:G25)</f>
        <v>1</v>
      </c>
      <c r="H23" s="23">
        <f>SUM(H24:H25)</f>
        <v>45</v>
      </c>
      <c r="I23" s="23">
        <f>SUM(I24:I25)</f>
        <v>8</v>
      </c>
      <c r="J23" s="23"/>
      <c r="K23" s="23"/>
      <c r="L23" s="23">
        <f>SUM(L24:L25)</f>
        <v>1</v>
      </c>
      <c r="M23" s="23"/>
      <c r="N23" s="23">
        <f>SUM(N24:N25)</f>
        <v>9</v>
      </c>
      <c r="O23" s="23">
        <f>SUM(O24:O25)</f>
        <v>3</v>
      </c>
      <c r="P23" s="23">
        <f>SUM(P24:P25)</f>
        <v>19</v>
      </c>
      <c r="Q23" s="24">
        <f>SUM(Q24:Q25)</f>
        <v>6</v>
      </c>
    </row>
    <row r="24" spans="1:17" hidden="1" x14ac:dyDescent="0.15">
      <c r="A24" s="173"/>
      <c r="B24" s="3" t="s">
        <v>1</v>
      </c>
      <c r="C24" s="44">
        <v>468</v>
      </c>
      <c r="D24" s="20">
        <v>431</v>
      </c>
      <c r="E24" s="9">
        <v>317</v>
      </c>
      <c r="F24" s="68">
        <v>93</v>
      </c>
      <c r="G24" s="69"/>
      <c r="H24" s="9">
        <v>12</v>
      </c>
      <c r="I24" s="9">
        <v>6</v>
      </c>
      <c r="J24" s="9"/>
      <c r="K24" s="9"/>
      <c r="L24" s="9">
        <v>1</v>
      </c>
      <c r="M24" s="9"/>
      <c r="N24" s="9">
        <v>3</v>
      </c>
      <c r="O24" s="20">
        <v>3</v>
      </c>
      <c r="P24" s="20">
        <v>10</v>
      </c>
      <c r="Q24" s="5">
        <v>5</v>
      </c>
    </row>
    <row r="25" spans="1:17" hidden="1" x14ac:dyDescent="0.15">
      <c r="A25" s="174"/>
      <c r="B25" s="6" t="s">
        <v>0</v>
      </c>
      <c r="C25" s="50">
        <v>426</v>
      </c>
      <c r="D25" s="21">
        <v>403</v>
      </c>
      <c r="E25" s="1">
        <v>245</v>
      </c>
      <c r="F25" s="70">
        <v>119</v>
      </c>
      <c r="G25" s="71">
        <v>1</v>
      </c>
      <c r="H25" s="1">
        <v>33</v>
      </c>
      <c r="I25" s="1">
        <v>2</v>
      </c>
      <c r="J25" s="1"/>
      <c r="K25" s="1"/>
      <c r="L25" s="1"/>
      <c r="M25" s="1"/>
      <c r="N25" s="1">
        <v>6</v>
      </c>
      <c r="O25" s="21"/>
      <c r="P25" s="21">
        <v>9</v>
      </c>
      <c r="Q25" s="7">
        <v>1</v>
      </c>
    </row>
    <row r="26" spans="1:17" hidden="1" x14ac:dyDescent="0.15">
      <c r="A26" s="172" t="s">
        <v>21</v>
      </c>
      <c r="B26" s="3" t="s">
        <v>4</v>
      </c>
      <c r="C26" s="51">
        <f t="shared" ref="C26:C57" si="1">SUM(E26:Q26)</f>
        <v>1039</v>
      </c>
      <c r="D26" s="22">
        <f>D27+D28</f>
        <v>995</v>
      </c>
      <c r="E26" s="23">
        <f>SUM(E27:E28)</f>
        <v>636</v>
      </c>
      <c r="F26" s="72">
        <f>SUM(F27:F28)</f>
        <v>244</v>
      </c>
      <c r="G26" s="73"/>
      <c r="H26" s="23">
        <f t="shared" ref="H26:Q26" si="2">SUM(H27:H28)</f>
        <v>64</v>
      </c>
      <c r="I26" s="23">
        <f t="shared" si="2"/>
        <v>8</v>
      </c>
      <c r="J26" s="23">
        <f t="shared" si="2"/>
        <v>3</v>
      </c>
      <c r="K26" s="23">
        <f t="shared" si="2"/>
        <v>5</v>
      </c>
      <c r="L26" s="23">
        <f t="shared" si="2"/>
        <v>2</v>
      </c>
      <c r="M26" s="23">
        <f t="shared" si="2"/>
        <v>1</v>
      </c>
      <c r="N26" s="23">
        <f t="shared" si="2"/>
        <v>32</v>
      </c>
      <c r="O26" s="23">
        <f t="shared" si="2"/>
        <v>3</v>
      </c>
      <c r="P26" s="23">
        <f t="shared" si="2"/>
        <v>37</v>
      </c>
      <c r="Q26" s="24">
        <f t="shared" si="2"/>
        <v>4</v>
      </c>
    </row>
    <row r="27" spans="1:17" hidden="1" x14ac:dyDescent="0.15">
      <c r="A27" s="173"/>
      <c r="B27" s="3" t="s">
        <v>1</v>
      </c>
      <c r="C27" s="44">
        <f t="shared" si="1"/>
        <v>526</v>
      </c>
      <c r="D27" s="20">
        <f>SUM(E27:N27)</f>
        <v>497</v>
      </c>
      <c r="E27" s="9">
        <v>356</v>
      </c>
      <c r="F27" s="68">
        <v>96</v>
      </c>
      <c r="G27" s="69"/>
      <c r="H27" s="9">
        <v>18</v>
      </c>
      <c r="I27" s="9">
        <v>7</v>
      </c>
      <c r="J27" s="9">
        <v>2</v>
      </c>
      <c r="K27" s="9"/>
      <c r="L27" s="9">
        <v>2</v>
      </c>
      <c r="M27" s="9">
        <v>1</v>
      </c>
      <c r="N27" s="9">
        <v>15</v>
      </c>
      <c r="O27" s="20">
        <v>3</v>
      </c>
      <c r="P27" s="20">
        <v>23</v>
      </c>
      <c r="Q27" s="5">
        <v>3</v>
      </c>
    </row>
    <row r="28" spans="1:17" hidden="1" x14ac:dyDescent="0.15">
      <c r="A28" s="174"/>
      <c r="B28" s="6" t="s">
        <v>0</v>
      </c>
      <c r="C28" s="50">
        <f t="shared" si="1"/>
        <v>513</v>
      </c>
      <c r="D28" s="21">
        <f>SUM(E28:N28)</f>
        <v>498</v>
      </c>
      <c r="E28" s="1">
        <v>280</v>
      </c>
      <c r="F28" s="70">
        <v>148</v>
      </c>
      <c r="G28" s="71"/>
      <c r="H28" s="1">
        <v>46</v>
      </c>
      <c r="I28" s="1">
        <v>1</v>
      </c>
      <c r="J28" s="1">
        <v>1</v>
      </c>
      <c r="K28" s="1">
        <v>5</v>
      </c>
      <c r="L28" s="1"/>
      <c r="M28" s="1"/>
      <c r="N28" s="1">
        <v>17</v>
      </c>
      <c r="O28" s="21"/>
      <c r="P28" s="21">
        <v>14</v>
      </c>
      <c r="Q28" s="7">
        <v>1</v>
      </c>
    </row>
    <row r="29" spans="1:17" hidden="1" x14ac:dyDescent="0.15">
      <c r="A29" s="172" t="s">
        <v>20</v>
      </c>
      <c r="B29" s="3" t="s">
        <v>4</v>
      </c>
      <c r="C29" s="51">
        <f t="shared" si="1"/>
        <v>1178</v>
      </c>
      <c r="D29" s="22">
        <f>D30+D31</f>
        <v>1148</v>
      </c>
      <c r="E29" s="23">
        <f t="shared" ref="E29:Q29" si="3">SUM(E30:E31)</f>
        <v>692</v>
      </c>
      <c r="F29" s="72">
        <f t="shared" si="3"/>
        <v>316</v>
      </c>
      <c r="G29" s="73">
        <f t="shared" si="3"/>
        <v>5</v>
      </c>
      <c r="H29" s="23">
        <f t="shared" si="3"/>
        <v>58</v>
      </c>
      <c r="I29" s="23">
        <f t="shared" si="3"/>
        <v>9</v>
      </c>
      <c r="J29" s="23">
        <f t="shared" si="3"/>
        <v>1</v>
      </c>
      <c r="K29" s="23">
        <f t="shared" si="3"/>
        <v>1</v>
      </c>
      <c r="L29" s="23">
        <f t="shared" si="3"/>
        <v>2</v>
      </c>
      <c r="M29" s="23">
        <f t="shared" si="3"/>
        <v>2</v>
      </c>
      <c r="N29" s="23">
        <f t="shared" si="3"/>
        <v>62</v>
      </c>
      <c r="O29" s="23">
        <f t="shared" si="3"/>
        <v>2</v>
      </c>
      <c r="P29" s="23">
        <f t="shared" si="3"/>
        <v>23</v>
      </c>
      <c r="Q29" s="24">
        <f t="shared" si="3"/>
        <v>5</v>
      </c>
    </row>
    <row r="30" spans="1:17" hidden="1" x14ac:dyDescent="0.15">
      <c r="A30" s="173"/>
      <c r="B30" s="3" t="s">
        <v>1</v>
      </c>
      <c r="C30" s="44">
        <f t="shared" si="1"/>
        <v>594</v>
      </c>
      <c r="D30" s="20">
        <f>SUM(E30:N30)</f>
        <v>569</v>
      </c>
      <c r="E30" s="9">
        <v>365</v>
      </c>
      <c r="F30" s="68">
        <v>137</v>
      </c>
      <c r="G30" s="69">
        <v>2</v>
      </c>
      <c r="H30" s="9">
        <v>21</v>
      </c>
      <c r="I30" s="9">
        <v>8</v>
      </c>
      <c r="J30" s="9">
        <v>1</v>
      </c>
      <c r="K30" s="9"/>
      <c r="L30" s="9">
        <v>2</v>
      </c>
      <c r="M30" s="9">
        <v>1</v>
      </c>
      <c r="N30" s="9">
        <v>32</v>
      </c>
      <c r="O30" s="20">
        <v>2</v>
      </c>
      <c r="P30" s="20">
        <v>19</v>
      </c>
      <c r="Q30" s="5">
        <v>4</v>
      </c>
    </row>
    <row r="31" spans="1:17" hidden="1" x14ac:dyDescent="0.15">
      <c r="A31" s="174"/>
      <c r="B31" s="6" t="s">
        <v>0</v>
      </c>
      <c r="C31" s="50">
        <f t="shared" si="1"/>
        <v>584</v>
      </c>
      <c r="D31" s="21">
        <f>SUM(E31:N31)</f>
        <v>579</v>
      </c>
      <c r="E31" s="1">
        <v>327</v>
      </c>
      <c r="F31" s="70">
        <v>179</v>
      </c>
      <c r="G31" s="71">
        <v>3</v>
      </c>
      <c r="H31" s="1">
        <v>37</v>
      </c>
      <c r="I31" s="1">
        <v>1</v>
      </c>
      <c r="J31" s="1"/>
      <c r="K31" s="1">
        <v>1</v>
      </c>
      <c r="L31" s="1"/>
      <c r="M31" s="1">
        <v>1</v>
      </c>
      <c r="N31" s="1">
        <v>30</v>
      </c>
      <c r="O31" s="21"/>
      <c r="P31" s="21">
        <v>4</v>
      </c>
      <c r="Q31" s="7">
        <v>1</v>
      </c>
    </row>
    <row r="32" spans="1:17" hidden="1" x14ac:dyDescent="0.15">
      <c r="A32" s="172" t="s">
        <v>19</v>
      </c>
      <c r="B32" s="3" t="s">
        <v>4</v>
      </c>
      <c r="C32" s="51">
        <f t="shared" si="1"/>
        <v>1262</v>
      </c>
      <c r="D32" s="22">
        <f>D33+D34</f>
        <v>1233</v>
      </c>
      <c r="E32" s="23">
        <f>SUM(E33:E34)</f>
        <v>773</v>
      </c>
      <c r="F32" s="72">
        <f>SUM(F33:F34)</f>
        <v>301</v>
      </c>
      <c r="G32" s="73"/>
      <c r="H32" s="23">
        <f t="shared" ref="H32:Q32" si="4">SUM(H33:H34)</f>
        <v>85</v>
      </c>
      <c r="I32" s="23">
        <f t="shared" si="4"/>
        <v>6</v>
      </c>
      <c r="J32" s="23">
        <f t="shared" si="4"/>
        <v>3</v>
      </c>
      <c r="K32" s="23">
        <f t="shared" si="4"/>
        <v>2</v>
      </c>
      <c r="L32" s="23">
        <f t="shared" si="4"/>
        <v>2</v>
      </c>
      <c r="M32" s="23">
        <f t="shared" si="4"/>
        <v>2</v>
      </c>
      <c r="N32" s="23">
        <f t="shared" si="4"/>
        <v>59</v>
      </c>
      <c r="O32" s="23">
        <f t="shared" si="4"/>
        <v>4</v>
      </c>
      <c r="P32" s="23">
        <f t="shared" si="4"/>
        <v>18</v>
      </c>
      <c r="Q32" s="24">
        <f t="shared" si="4"/>
        <v>7</v>
      </c>
    </row>
    <row r="33" spans="1:17" hidden="1" x14ac:dyDescent="0.15">
      <c r="A33" s="173"/>
      <c r="B33" s="3" t="s">
        <v>1</v>
      </c>
      <c r="C33" s="44">
        <f t="shared" si="1"/>
        <v>649</v>
      </c>
      <c r="D33" s="20">
        <f>SUM(E33:N33)</f>
        <v>632</v>
      </c>
      <c r="E33" s="9">
        <v>418</v>
      </c>
      <c r="F33" s="68">
        <v>141</v>
      </c>
      <c r="G33" s="69"/>
      <c r="H33" s="9">
        <v>35</v>
      </c>
      <c r="I33" s="9">
        <v>4</v>
      </c>
      <c r="J33" s="9">
        <v>2</v>
      </c>
      <c r="K33" s="9"/>
      <c r="L33" s="9">
        <v>2</v>
      </c>
      <c r="M33" s="9">
        <v>1</v>
      </c>
      <c r="N33" s="9">
        <v>29</v>
      </c>
      <c r="O33" s="20">
        <v>4</v>
      </c>
      <c r="P33" s="20">
        <v>12</v>
      </c>
      <c r="Q33" s="5">
        <v>1</v>
      </c>
    </row>
    <row r="34" spans="1:17" hidden="1" x14ac:dyDescent="0.15">
      <c r="A34" s="174"/>
      <c r="B34" s="6" t="s">
        <v>0</v>
      </c>
      <c r="C34" s="50">
        <f t="shared" si="1"/>
        <v>613</v>
      </c>
      <c r="D34" s="21">
        <f>SUM(E34:N34)</f>
        <v>601</v>
      </c>
      <c r="E34" s="1">
        <v>355</v>
      </c>
      <c r="F34" s="70">
        <v>160</v>
      </c>
      <c r="G34" s="71"/>
      <c r="H34" s="1">
        <v>50</v>
      </c>
      <c r="I34" s="1">
        <v>2</v>
      </c>
      <c r="J34" s="1">
        <v>1</v>
      </c>
      <c r="K34" s="1">
        <v>2</v>
      </c>
      <c r="L34" s="1"/>
      <c r="M34" s="1">
        <v>1</v>
      </c>
      <c r="N34" s="1">
        <v>30</v>
      </c>
      <c r="O34" s="21"/>
      <c r="P34" s="21">
        <v>6</v>
      </c>
      <c r="Q34" s="7">
        <v>6</v>
      </c>
    </row>
    <row r="35" spans="1:17" hidden="1" x14ac:dyDescent="0.15">
      <c r="A35" s="172" t="s">
        <v>18</v>
      </c>
      <c r="B35" s="3" t="s">
        <v>4</v>
      </c>
      <c r="C35" s="51">
        <f t="shared" si="1"/>
        <v>1274</v>
      </c>
      <c r="D35" s="22">
        <f>D36+D37</f>
        <v>1241</v>
      </c>
      <c r="E35" s="23">
        <f>SUM(E36:E37)</f>
        <v>715</v>
      </c>
      <c r="F35" s="72">
        <f>SUM(F36:F37)</f>
        <v>387</v>
      </c>
      <c r="G35" s="73"/>
      <c r="H35" s="23">
        <f>SUM(H36:H37)</f>
        <v>79</v>
      </c>
      <c r="I35" s="23">
        <f>SUM(I36:I37)</f>
        <v>9</v>
      </c>
      <c r="J35" s="23">
        <f>SUM(J36:J37)</f>
        <v>1</v>
      </c>
      <c r="K35" s="23">
        <f>SUM(K36:K37)</f>
        <v>1</v>
      </c>
      <c r="L35" s="23">
        <f>SUM(L36:L37)</f>
        <v>2</v>
      </c>
      <c r="M35" s="23"/>
      <c r="N35" s="23">
        <f>SUM(N36:N37)</f>
        <v>47</v>
      </c>
      <c r="O35" s="23">
        <f>SUM(O36:O37)</f>
        <v>6</v>
      </c>
      <c r="P35" s="23">
        <f>SUM(P36:P37)</f>
        <v>21</v>
      </c>
      <c r="Q35" s="24">
        <f>SUM(Q36:Q37)</f>
        <v>6</v>
      </c>
    </row>
    <row r="36" spans="1:17" hidden="1" x14ac:dyDescent="0.15">
      <c r="A36" s="173"/>
      <c r="B36" s="3" t="s">
        <v>1</v>
      </c>
      <c r="C36" s="44">
        <f t="shared" si="1"/>
        <v>670</v>
      </c>
      <c r="D36" s="20">
        <f>SUM(E36:N36)</f>
        <v>646</v>
      </c>
      <c r="E36" s="9">
        <v>408</v>
      </c>
      <c r="F36" s="68">
        <v>178</v>
      </c>
      <c r="G36" s="69"/>
      <c r="H36" s="9">
        <v>30</v>
      </c>
      <c r="I36" s="9">
        <v>5</v>
      </c>
      <c r="J36" s="9"/>
      <c r="K36" s="9"/>
      <c r="L36" s="9">
        <v>2</v>
      </c>
      <c r="M36" s="9"/>
      <c r="N36" s="9">
        <v>23</v>
      </c>
      <c r="O36" s="20">
        <v>6</v>
      </c>
      <c r="P36" s="20">
        <v>16</v>
      </c>
      <c r="Q36" s="5">
        <v>2</v>
      </c>
    </row>
    <row r="37" spans="1:17" hidden="1" x14ac:dyDescent="0.15">
      <c r="A37" s="174"/>
      <c r="B37" s="6" t="s">
        <v>0</v>
      </c>
      <c r="C37" s="50">
        <f t="shared" si="1"/>
        <v>604</v>
      </c>
      <c r="D37" s="21">
        <f>SUM(E37:N37)</f>
        <v>595</v>
      </c>
      <c r="E37" s="1">
        <v>307</v>
      </c>
      <c r="F37" s="70">
        <v>209</v>
      </c>
      <c r="G37" s="71"/>
      <c r="H37" s="1">
        <v>49</v>
      </c>
      <c r="I37" s="1">
        <v>4</v>
      </c>
      <c r="J37" s="1">
        <v>1</v>
      </c>
      <c r="K37" s="1">
        <v>1</v>
      </c>
      <c r="L37" s="1"/>
      <c r="M37" s="1"/>
      <c r="N37" s="1">
        <v>24</v>
      </c>
      <c r="O37" s="21"/>
      <c r="P37" s="21">
        <v>5</v>
      </c>
      <c r="Q37" s="7">
        <v>4</v>
      </c>
    </row>
    <row r="38" spans="1:17" hidden="1" x14ac:dyDescent="0.15">
      <c r="A38" s="172" t="s">
        <v>17</v>
      </c>
      <c r="B38" s="3" t="s">
        <v>4</v>
      </c>
      <c r="C38" s="51">
        <f t="shared" si="1"/>
        <v>1223</v>
      </c>
      <c r="D38" s="22">
        <f t="shared" ref="D38:K38" si="5">D39+D40</f>
        <v>1192</v>
      </c>
      <c r="E38" s="22">
        <f t="shared" si="5"/>
        <v>662</v>
      </c>
      <c r="F38" s="74">
        <f t="shared" si="5"/>
        <v>355</v>
      </c>
      <c r="G38" s="75">
        <f t="shared" si="5"/>
        <v>2</v>
      </c>
      <c r="H38" s="22">
        <f t="shared" si="5"/>
        <v>94</v>
      </c>
      <c r="I38" s="22">
        <f t="shared" si="5"/>
        <v>8</v>
      </c>
      <c r="J38" s="22">
        <f t="shared" si="5"/>
        <v>1</v>
      </c>
      <c r="K38" s="22">
        <f t="shared" si="5"/>
        <v>8</v>
      </c>
      <c r="L38" s="22"/>
      <c r="M38" s="22">
        <f>M39+M40</f>
        <v>3</v>
      </c>
      <c r="N38" s="22">
        <f>N39+N40</f>
        <v>59</v>
      </c>
      <c r="O38" s="22">
        <f>O39+O40</f>
        <v>2</v>
      </c>
      <c r="P38" s="22">
        <f>P39+P40</f>
        <v>12</v>
      </c>
      <c r="Q38" s="25">
        <f>Q39+Q40</f>
        <v>17</v>
      </c>
    </row>
    <row r="39" spans="1:17" hidden="1" x14ac:dyDescent="0.15">
      <c r="A39" s="173"/>
      <c r="B39" s="3" t="s">
        <v>1</v>
      </c>
      <c r="C39" s="44">
        <f t="shared" si="1"/>
        <v>626</v>
      </c>
      <c r="D39" s="20">
        <f>SUM(E39:N39)</f>
        <v>606</v>
      </c>
      <c r="E39" s="9">
        <v>338</v>
      </c>
      <c r="F39" s="68">
        <v>161</v>
      </c>
      <c r="G39" s="69">
        <v>2</v>
      </c>
      <c r="H39" s="9">
        <v>49</v>
      </c>
      <c r="I39" s="9">
        <v>6</v>
      </c>
      <c r="J39" s="9"/>
      <c r="K39" s="9">
        <v>6</v>
      </c>
      <c r="L39" s="9"/>
      <c r="M39" s="9">
        <v>2</v>
      </c>
      <c r="N39" s="9">
        <v>42</v>
      </c>
      <c r="O39" s="20">
        <v>2</v>
      </c>
      <c r="P39" s="20">
        <v>10</v>
      </c>
      <c r="Q39" s="5">
        <v>8</v>
      </c>
    </row>
    <row r="40" spans="1:17" hidden="1" x14ac:dyDescent="0.15">
      <c r="A40" s="174"/>
      <c r="B40" s="6" t="s">
        <v>0</v>
      </c>
      <c r="C40" s="50">
        <f t="shared" si="1"/>
        <v>597</v>
      </c>
      <c r="D40" s="21">
        <f>SUM(E40:N40)</f>
        <v>586</v>
      </c>
      <c r="E40" s="1">
        <v>324</v>
      </c>
      <c r="F40" s="70">
        <v>194</v>
      </c>
      <c r="G40" s="71"/>
      <c r="H40" s="1">
        <v>45</v>
      </c>
      <c r="I40" s="1">
        <v>2</v>
      </c>
      <c r="J40" s="1">
        <v>1</v>
      </c>
      <c r="K40" s="1">
        <v>2</v>
      </c>
      <c r="L40" s="1"/>
      <c r="M40" s="1">
        <v>1</v>
      </c>
      <c r="N40" s="1">
        <v>17</v>
      </c>
      <c r="O40" s="21"/>
      <c r="P40" s="21">
        <v>2</v>
      </c>
      <c r="Q40" s="7">
        <v>9</v>
      </c>
    </row>
    <row r="41" spans="1:17" hidden="1" x14ac:dyDescent="0.15">
      <c r="A41" s="172" t="s">
        <v>16</v>
      </c>
      <c r="B41" s="3" t="s">
        <v>4</v>
      </c>
      <c r="C41" s="51">
        <f t="shared" si="1"/>
        <v>1092</v>
      </c>
      <c r="D41" s="22">
        <f t="shared" ref="D41:J41" si="6">D42+D43</f>
        <v>1073</v>
      </c>
      <c r="E41" s="22">
        <f t="shared" si="6"/>
        <v>630</v>
      </c>
      <c r="F41" s="74">
        <f t="shared" si="6"/>
        <v>350</v>
      </c>
      <c r="G41" s="75">
        <f t="shared" si="6"/>
        <v>5</v>
      </c>
      <c r="H41" s="22">
        <f t="shared" si="6"/>
        <v>56</v>
      </c>
      <c r="I41" s="22">
        <f t="shared" si="6"/>
        <v>3</v>
      </c>
      <c r="J41" s="22">
        <f t="shared" si="6"/>
        <v>1</v>
      </c>
      <c r="K41" s="22"/>
      <c r="L41" s="22">
        <f t="shared" ref="L41:Q41" si="7">L42+L43</f>
        <v>1</v>
      </c>
      <c r="M41" s="22">
        <f t="shared" si="7"/>
        <v>2</v>
      </c>
      <c r="N41" s="22">
        <f t="shared" si="7"/>
        <v>25</v>
      </c>
      <c r="O41" s="22">
        <f t="shared" si="7"/>
        <v>2</v>
      </c>
      <c r="P41" s="22">
        <f t="shared" si="7"/>
        <v>11</v>
      </c>
      <c r="Q41" s="25">
        <f t="shared" si="7"/>
        <v>6</v>
      </c>
    </row>
    <row r="42" spans="1:17" hidden="1" x14ac:dyDescent="0.15">
      <c r="A42" s="173"/>
      <c r="B42" s="3" t="s">
        <v>1</v>
      </c>
      <c r="C42" s="44">
        <f t="shared" si="1"/>
        <v>584</v>
      </c>
      <c r="D42" s="20">
        <f>SUM(E42:N42)</f>
        <v>573</v>
      </c>
      <c r="E42" s="9">
        <v>333</v>
      </c>
      <c r="F42" s="68">
        <v>179</v>
      </c>
      <c r="G42" s="69">
        <v>2</v>
      </c>
      <c r="H42" s="9">
        <v>34</v>
      </c>
      <c r="I42" s="9">
        <v>3</v>
      </c>
      <c r="J42" s="9">
        <v>1</v>
      </c>
      <c r="K42" s="9"/>
      <c r="L42" s="9">
        <v>1</v>
      </c>
      <c r="M42" s="9">
        <v>2</v>
      </c>
      <c r="N42" s="9">
        <v>18</v>
      </c>
      <c r="O42" s="20">
        <v>2</v>
      </c>
      <c r="P42" s="20">
        <v>7</v>
      </c>
      <c r="Q42" s="5">
        <v>2</v>
      </c>
    </row>
    <row r="43" spans="1:17" hidden="1" x14ac:dyDescent="0.15">
      <c r="A43" s="174"/>
      <c r="B43" s="6" t="s">
        <v>0</v>
      </c>
      <c r="C43" s="50">
        <f t="shared" si="1"/>
        <v>508</v>
      </c>
      <c r="D43" s="21">
        <f>SUM(E43:N43)</f>
        <v>500</v>
      </c>
      <c r="E43" s="1">
        <v>297</v>
      </c>
      <c r="F43" s="70">
        <v>171</v>
      </c>
      <c r="G43" s="71">
        <v>3</v>
      </c>
      <c r="H43" s="1">
        <v>22</v>
      </c>
      <c r="I43" s="1"/>
      <c r="J43" s="1"/>
      <c r="K43" s="1"/>
      <c r="L43" s="1"/>
      <c r="M43" s="1"/>
      <c r="N43" s="1">
        <v>7</v>
      </c>
      <c r="O43" s="21"/>
      <c r="P43" s="21">
        <v>4</v>
      </c>
      <c r="Q43" s="7">
        <v>4</v>
      </c>
    </row>
    <row r="44" spans="1:17" hidden="1" x14ac:dyDescent="0.15">
      <c r="A44" s="172" t="s">
        <v>15</v>
      </c>
      <c r="B44" s="3" t="s">
        <v>4</v>
      </c>
      <c r="C44" s="51">
        <f t="shared" si="1"/>
        <v>1172</v>
      </c>
      <c r="D44" s="22">
        <f>D45+D46</f>
        <v>1155</v>
      </c>
      <c r="E44" s="23">
        <f>SUM(E45:E46)</f>
        <v>626</v>
      </c>
      <c r="F44" s="72">
        <f>SUM(F45:F46)</f>
        <v>415</v>
      </c>
      <c r="G44" s="73">
        <f>SUM(G45:G46)</f>
        <v>2</v>
      </c>
      <c r="H44" s="23">
        <f>SUM(H45:H46)</f>
        <v>85</v>
      </c>
      <c r="I44" s="23">
        <f>SUM(I45:I46)</f>
        <v>5</v>
      </c>
      <c r="J44" s="23"/>
      <c r="K44" s="23">
        <f>SUM(K45:K46)</f>
        <v>7</v>
      </c>
      <c r="L44" s="23"/>
      <c r="M44" s="23">
        <f>SUM(M45:M46)</f>
        <v>2</v>
      </c>
      <c r="N44" s="23">
        <f>SUM(N45:N46)</f>
        <v>13</v>
      </c>
      <c r="O44" s="23">
        <f>SUM(O45:O46)</f>
        <v>4</v>
      </c>
      <c r="P44" s="23">
        <f>SUM(P45:P46)</f>
        <v>8</v>
      </c>
      <c r="Q44" s="24">
        <f>SUM(Q45:Q46)</f>
        <v>5</v>
      </c>
    </row>
    <row r="45" spans="1:17" hidden="1" x14ac:dyDescent="0.15">
      <c r="A45" s="173"/>
      <c r="B45" s="3" t="s">
        <v>1</v>
      </c>
      <c r="C45" s="44">
        <f t="shared" si="1"/>
        <v>582</v>
      </c>
      <c r="D45" s="20">
        <f>SUM(E45:N45)</f>
        <v>572</v>
      </c>
      <c r="E45" s="9">
        <v>311</v>
      </c>
      <c r="F45" s="68">
        <v>207</v>
      </c>
      <c r="G45" s="69">
        <v>2</v>
      </c>
      <c r="H45" s="9">
        <v>35</v>
      </c>
      <c r="I45" s="9">
        <v>5</v>
      </c>
      <c r="J45" s="9"/>
      <c r="K45" s="9">
        <v>5</v>
      </c>
      <c r="L45" s="9"/>
      <c r="M45" s="9"/>
      <c r="N45" s="9">
        <v>7</v>
      </c>
      <c r="O45" s="20">
        <v>4</v>
      </c>
      <c r="P45" s="20">
        <v>4</v>
      </c>
      <c r="Q45" s="5">
        <v>2</v>
      </c>
    </row>
    <row r="46" spans="1:17" hidden="1" x14ac:dyDescent="0.15">
      <c r="A46" s="174"/>
      <c r="B46" s="6" t="s">
        <v>0</v>
      </c>
      <c r="C46" s="50">
        <f t="shared" si="1"/>
        <v>590</v>
      </c>
      <c r="D46" s="21">
        <f>SUM(E46:N46)</f>
        <v>583</v>
      </c>
      <c r="E46" s="1">
        <v>315</v>
      </c>
      <c r="F46" s="70">
        <v>208</v>
      </c>
      <c r="G46" s="71"/>
      <c r="H46" s="1">
        <v>50</v>
      </c>
      <c r="I46" s="1"/>
      <c r="J46" s="1"/>
      <c r="K46" s="1">
        <v>2</v>
      </c>
      <c r="L46" s="1"/>
      <c r="M46" s="1">
        <v>2</v>
      </c>
      <c r="N46" s="1">
        <v>6</v>
      </c>
      <c r="O46" s="21"/>
      <c r="P46" s="21">
        <v>4</v>
      </c>
      <c r="Q46" s="7">
        <v>3</v>
      </c>
    </row>
    <row r="47" spans="1:17" hidden="1" x14ac:dyDescent="0.15">
      <c r="A47" s="2" t="s">
        <v>14</v>
      </c>
      <c r="B47" s="52" t="s">
        <v>4</v>
      </c>
      <c r="C47" s="51">
        <f t="shared" si="1"/>
        <v>1080</v>
      </c>
      <c r="D47" s="22">
        <f>SUM(E47:N47)</f>
        <v>1067</v>
      </c>
      <c r="E47" s="23">
        <v>571</v>
      </c>
      <c r="F47" s="72">
        <v>417</v>
      </c>
      <c r="G47" s="73">
        <v>3</v>
      </c>
      <c r="H47" s="23">
        <v>49</v>
      </c>
      <c r="I47" s="178">
        <v>3</v>
      </c>
      <c r="J47" s="178"/>
      <c r="K47" s="23">
        <v>3</v>
      </c>
      <c r="L47" s="23"/>
      <c r="M47" s="23">
        <v>5</v>
      </c>
      <c r="N47" s="23">
        <v>16</v>
      </c>
      <c r="O47" s="23">
        <v>2</v>
      </c>
      <c r="P47" s="23">
        <v>7</v>
      </c>
      <c r="Q47" s="24">
        <v>4</v>
      </c>
    </row>
    <row r="48" spans="1:17" hidden="1" x14ac:dyDescent="0.15">
      <c r="A48" s="172" t="s">
        <v>13</v>
      </c>
      <c r="B48" s="3" t="s">
        <v>4</v>
      </c>
      <c r="C48" s="51">
        <f t="shared" si="1"/>
        <v>955</v>
      </c>
      <c r="D48" s="22">
        <f>D49+D50</f>
        <v>947</v>
      </c>
      <c r="E48" s="23">
        <f>SUM(E49:E50)</f>
        <v>548</v>
      </c>
      <c r="F48" s="72">
        <f>SUM(F49:F50)</f>
        <v>300</v>
      </c>
      <c r="G48" s="73">
        <f>SUM(G49:G50)</f>
        <v>4</v>
      </c>
      <c r="H48" s="23">
        <f>SUM(H49:H50)</f>
        <v>72</v>
      </c>
      <c r="I48" s="23">
        <f>SUM(I49:I50)</f>
        <v>2</v>
      </c>
      <c r="J48" s="23"/>
      <c r="K48" s="23">
        <f t="shared" ref="K48:Q48" si="8">SUM(K49:K50)</f>
        <v>5</v>
      </c>
      <c r="L48" s="23">
        <f t="shared" si="8"/>
        <v>1</v>
      </c>
      <c r="M48" s="23">
        <f t="shared" si="8"/>
        <v>3</v>
      </c>
      <c r="N48" s="23">
        <f t="shared" si="8"/>
        <v>12</v>
      </c>
      <c r="O48" s="23">
        <f t="shared" si="8"/>
        <v>1</v>
      </c>
      <c r="P48" s="23">
        <f t="shared" si="8"/>
        <v>4</v>
      </c>
      <c r="Q48" s="24">
        <f t="shared" si="8"/>
        <v>3</v>
      </c>
    </row>
    <row r="49" spans="1:17" hidden="1" x14ac:dyDescent="0.15">
      <c r="A49" s="173"/>
      <c r="B49" s="3" t="s">
        <v>1</v>
      </c>
      <c r="C49" s="44">
        <f t="shared" si="1"/>
        <v>467</v>
      </c>
      <c r="D49" s="20">
        <f>SUM(E49:N49)</f>
        <v>464</v>
      </c>
      <c r="E49" s="9">
        <v>284</v>
      </c>
      <c r="F49" s="68">
        <v>136</v>
      </c>
      <c r="G49" s="69">
        <v>2</v>
      </c>
      <c r="H49" s="9">
        <v>31</v>
      </c>
      <c r="I49" s="9">
        <v>2</v>
      </c>
      <c r="J49" s="9"/>
      <c r="K49" s="9">
        <v>2</v>
      </c>
      <c r="L49" s="9">
        <v>1</v>
      </c>
      <c r="M49" s="9">
        <v>2</v>
      </c>
      <c r="N49" s="9">
        <v>4</v>
      </c>
      <c r="O49" s="20">
        <v>1</v>
      </c>
      <c r="P49" s="20">
        <v>1</v>
      </c>
      <c r="Q49" s="5">
        <v>1</v>
      </c>
    </row>
    <row r="50" spans="1:17" hidden="1" x14ac:dyDescent="0.15">
      <c r="A50" s="174"/>
      <c r="B50" s="6" t="s">
        <v>0</v>
      </c>
      <c r="C50" s="50">
        <f t="shared" si="1"/>
        <v>488</v>
      </c>
      <c r="D50" s="21">
        <f>SUM(E50:N50)</f>
        <v>483</v>
      </c>
      <c r="E50" s="1">
        <v>264</v>
      </c>
      <c r="F50" s="70">
        <v>164</v>
      </c>
      <c r="G50" s="71">
        <v>2</v>
      </c>
      <c r="H50" s="1">
        <v>41</v>
      </c>
      <c r="I50" s="1"/>
      <c r="J50" s="1"/>
      <c r="K50" s="1">
        <v>3</v>
      </c>
      <c r="L50" s="1"/>
      <c r="M50" s="1">
        <v>1</v>
      </c>
      <c r="N50" s="1">
        <v>8</v>
      </c>
      <c r="O50" s="21"/>
      <c r="P50" s="21">
        <v>3</v>
      </c>
      <c r="Q50" s="7">
        <v>2</v>
      </c>
    </row>
    <row r="51" spans="1:17" hidden="1" x14ac:dyDescent="0.15">
      <c r="A51" s="2" t="s">
        <v>12</v>
      </c>
      <c r="B51" s="52" t="s">
        <v>4</v>
      </c>
      <c r="C51" s="51">
        <f t="shared" si="1"/>
        <v>933</v>
      </c>
      <c r="D51" s="22">
        <f>SUM(E51:N51)</f>
        <v>924</v>
      </c>
      <c r="E51" s="23">
        <v>558</v>
      </c>
      <c r="F51" s="72">
        <v>280</v>
      </c>
      <c r="G51" s="73">
        <v>6</v>
      </c>
      <c r="H51" s="23">
        <v>59</v>
      </c>
      <c r="I51" s="178">
        <v>2</v>
      </c>
      <c r="J51" s="178"/>
      <c r="K51" s="23">
        <v>2</v>
      </c>
      <c r="L51" s="23"/>
      <c r="M51" s="23">
        <v>2</v>
      </c>
      <c r="N51" s="23">
        <v>15</v>
      </c>
      <c r="O51" s="23">
        <v>2</v>
      </c>
      <c r="P51" s="23">
        <v>4</v>
      </c>
      <c r="Q51" s="24">
        <v>3</v>
      </c>
    </row>
    <row r="52" spans="1:17" hidden="1" x14ac:dyDescent="0.15">
      <c r="A52" s="172" t="s">
        <v>11</v>
      </c>
      <c r="B52" s="3" t="s">
        <v>4</v>
      </c>
      <c r="C52" s="51">
        <f t="shared" si="1"/>
        <v>902</v>
      </c>
      <c r="D52" s="22">
        <f>D53+D54</f>
        <v>891</v>
      </c>
      <c r="E52" s="23">
        <f>SUM(E53:E54)</f>
        <v>509</v>
      </c>
      <c r="F52" s="72">
        <f>SUM(F53:F54)</f>
        <v>306</v>
      </c>
      <c r="G52" s="73">
        <f>SUM(G53:G54)</f>
        <v>3</v>
      </c>
      <c r="H52" s="23">
        <f>SUM(H53:H54)</f>
        <v>50</v>
      </c>
      <c r="I52" s="23">
        <f>SUM(I53:I54)</f>
        <v>3</v>
      </c>
      <c r="J52" s="23"/>
      <c r="K52" s="23">
        <f t="shared" ref="K52:Q52" si="9">SUM(K53:K54)</f>
        <v>8</v>
      </c>
      <c r="L52" s="23">
        <f t="shared" si="9"/>
        <v>1</v>
      </c>
      <c r="M52" s="23">
        <f t="shared" si="9"/>
        <v>2</v>
      </c>
      <c r="N52" s="23">
        <f t="shared" si="9"/>
        <v>9</v>
      </c>
      <c r="O52" s="23">
        <f t="shared" si="9"/>
        <v>1</v>
      </c>
      <c r="P52" s="23">
        <f t="shared" si="9"/>
        <v>6</v>
      </c>
      <c r="Q52" s="24">
        <f t="shared" si="9"/>
        <v>4</v>
      </c>
    </row>
    <row r="53" spans="1:17" hidden="1" x14ac:dyDescent="0.15">
      <c r="A53" s="173"/>
      <c r="B53" s="3" t="s">
        <v>1</v>
      </c>
      <c r="C53" s="44">
        <f t="shared" si="1"/>
        <v>475</v>
      </c>
      <c r="D53" s="20">
        <f>SUM(E53:N53)</f>
        <v>464</v>
      </c>
      <c r="E53" s="9">
        <v>267</v>
      </c>
      <c r="F53" s="68">
        <v>149</v>
      </c>
      <c r="G53" s="69">
        <v>2</v>
      </c>
      <c r="H53" s="9">
        <v>32</v>
      </c>
      <c r="I53" s="9">
        <v>2</v>
      </c>
      <c r="J53" s="9"/>
      <c r="K53" s="9">
        <v>4</v>
      </c>
      <c r="L53" s="9">
        <v>1</v>
      </c>
      <c r="M53" s="9">
        <v>2</v>
      </c>
      <c r="N53" s="9">
        <v>5</v>
      </c>
      <c r="O53" s="20">
        <v>1</v>
      </c>
      <c r="P53" s="20">
        <v>6</v>
      </c>
      <c r="Q53" s="5">
        <v>4</v>
      </c>
    </row>
    <row r="54" spans="1:17" hidden="1" x14ac:dyDescent="0.15">
      <c r="A54" s="174"/>
      <c r="B54" s="6" t="s">
        <v>0</v>
      </c>
      <c r="C54" s="50">
        <f t="shared" si="1"/>
        <v>427</v>
      </c>
      <c r="D54" s="21">
        <f>SUM(E54:N54)</f>
        <v>427</v>
      </c>
      <c r="E54" s="1">
        <v>242</v>
      </c>
      <c r="F54" s="70">
        <v>157</v>
      </c>
      <c r="G54" s="71">
        <v>1</v>
      </c>
      <c r="H54" s="1">
        <v>18</v>
      </c>
      <c r="I54" s="1">
        <v>1</v>
      </c>
      <c r="J54" s="1"/>
      <c r="K54" s="1">
        <v>4</v>
      </c>
      <c r="L54" s="1"/>
      <c r="M54" s="1"/>
      <c r="N54" s="1">
        <v>4</v>
      </c>
      <c r="O54" s="21"/>
      <c r="P54" s="21"/>
      <c r="Q54" s="7"/>
    </row>
    <row r="55" spans="1:17" hidden="1" x14ac:dyDescent="0.15">
      <c r="A55" s="172" t="s">
        <v>10</v>
      </c>
      <c r="B55" s="3" t="s">
        <v>4</v>
      </c>
      <c r="C55" s="51">
        <f t="shared" si="1"/>
        <v>824</v>
      </c>
      <c r="D55" s="22">
        <f>D56+D57</f>
        <v>810</v>
      </c>
      <c r="E55" s="23">
        <f>SUM(E56:E57)</f>
        <v>469</v>
      </c>
      <c r="F55" s="72">
        <f>SUM(F56:F57)</f>
        <v>268</v>
      </c>
      <c r="G55" s="73">
        <f>SUM(G56:G57)</f>
        <v>3</v>
      </c>
      <c r="H55" s="23">
        <f>SUM(H56:H57)</f>
        <v>53</v>
      </c>
      <c r="I55" s="23">
        <f>SUM(I56:I57)</f>
        <v>2</v>
      </c>
      <c r="J55" s="23"/>
      <c r="K55" s="23">
        <f>SUM(K56:K57)</f>
        <v>8</v>
      </c>
      <c r="L55" s="23"/>
      <c r="M55" s="23">
        <f>SUM(M56:M57)</f>
        <v>1</v>
      </c>
      <c r="N55" s="23">
        <f>SUM(N56:N57)</f>
        <v>6</v>
      </c>
      <c r="O55" s="23"/>
      <c r="P55" s="23">
        <f>SUM(P56:P57)</f>
        <v>6</v>
      </c>
      <c r="Q55" s="24">
        <f>SUM(Q56:Q57)</f>
        <v>8</v>
      </c>
    </row>
    <row r="56" spans="1:17" hidden="1" x14ac:dyDescent="0.15">
      <c r="A56" s="173"/>
      <c r="B56" s="3" t="s">
        <v>1</v>
      </c>
      <c r="C56" s="44">
        <f t="shared" si="1"/>
        <v>413</v>
      </c>
      <c r="D56" s="20">
        <f>SUM(E56:N56)</f>
        <v>405</v>
      </c>
      <c r="E56" s="9">
        <v>231</v>
      </c>
      <c r="F56" s="68">
        <v>135</v>
      </c>
      <c r="G56" s="69">
        <v>2</v>
      </c>
      <c r="H56" s="9">
        <v>27</v>
      </c>
      <c r="I56" s="9">
        <v>1</v>
      </c>
      <c r="J56" s="9"/>
      <c r="K56" s="9">
        <v>5</v>
      </c>
      <c r="L56" s="9"/>
      <c r="M56" s="9">
        <v>1</v>
      </c>
      <c r="N56" s="9">
        <v>3</v>
      </c>
      <c r="O56" s="20"/>
      <c r="P56" s="20">
        <v>3</v>
      </c>
      <c r="Q56" s="5">
        <v>5</v>
      </c>
    </row>
    <row r="57" spans="1:17" hidden="1" x14ac:dyDescent="0.15">
      <c r="A57" s="174"/>
      <c r="B57" s="6" t="s">
        <v>0</v>
      </c>
      <c r="C57" s="50">
        <f t="shared" si="1"/>
        <v>411</v>
      </c>
      <c r="D57" s="21">
        <f>SUM(E57:N57)</f>
        <v>405</v>
      </c>
      <c r="E57" s="1">
        <v>238</v>
      </c>
      <c r="F57" s="70">
        <v>133</v>
      </c>
      <c r="G57" s="71">
        <v>1</v>
      </c>
      <c r="H57" s="1">
        <v>26</v>
      </c>
      <c r="I57" s="1">
        <v>1</v>
      </c>
      <c r="J57" s="1"/>
      <c r="K57" s="1">
        <v>3</v>
      </c>
      <c r="L57" s="1"/>
      <c r="M57" s="1"/>
      <c r="N57" s="1">
        <v>3</v>
      </c>
      <c r="O57" s="21"/>
      <c r="P57" s="21">
        <v>3</v>
      </c>
      <c r="Q57" s="7">
        <v>3</v>
      </c>
    </row>
    <row r="58" spans="1:17" hidden="1" x14ac:dyDescent="0.15">
      <c r="A58" s="172" t="s">
        <v>9</v>
      </c>
      <c r="B58" s="3" t="s">
        <v>4</v>
      </c>
      <c r="C58" s="51">
        <f>C59+C60</f>
        <v>834</v>
      </c>
      <c r="D58" s="22">
        <f>D59+D60</f>
        <v>820</v>
      </c>
      <c r="E58" s="23">
        <f>SUM(E59:E60)</f>
        <v>480</v>
      </c>
      <c r="F58" s="72">
        <f>SUM(F59:F60)</f>
        <v>274</v>
      </c>
      <c r="G58" s="73">
        <f>SUM(G59:G60)</f>
        <v>3</v>
      </c>
      <c r="H58" s="23">
        <f>SUM(H59:H60)</f>
        <v>44</v>
      </c>
      <c r="I58" s="23">
        <f>SUM(I59:I60)</f>
        <v>2</v>
      </c>
      <c r="J58" s="23"/>
      <c r="K58" s="23">
        <f>SUM(K59:K60)</f>
        <v>9</v>
      </c>
      <c r="L58" s="23">
        <f>SUM(L59:L60)</f>
        <v>1</v>
      </c>
      <c r="M58" s="23">
        <f>SUM(M59:M60)</f>
        <v>2</v>
      </c>
      <c r="N58" s="23">
        <f>SUM(N59:N60)</f>
        <v>3</v>
      </c>
      <c r="O58" s="23"/>
      <c r="P58" s="23">
        <f>SUM(P59:P60)</f>
        <v>1</v>
      </c>
      <c r="Q58" s="24">
        <f>SUM(Q59:Q60)</f>
        <v>10</v>
      </c>
    </row>
    <row r="59" spans="1:17" hidden="1" x14ac:dyDescent="0.15">
      <c r="A59" s="173"/>
      <c r="B59" s="3" t="s">
        <v>1</v>
      </c>
      <c r="C59" s="44">
        <f>SUM(E59:Q59)</f>
        <v>438</v>
      </c>
      <c r="D59" s="20">
        <v>430</v>
      </c>
      <c r="E59" s="9">
        <v>249</v>
      </c>
      <c r="F59" s="68">
        <v>143</v>
      </c>
      <c r="G59" s="69">
        <v>2</v>
      </c>
      <c r="H59" s="9">
        <v>26</v>
      </c>
      <c r="I59" s="9">
        <v>1</v>
      </c>
      <c r="J59" s="9"/>
      <c r="K59" s="9">
        <v>6</v>
      </c>
      <c r="L59" s="9">
        <v>1</v>
      </c>
      <c r="M59" s="9">
        <v>2</v>
      </c>
      <c r="N59" s="9">
        <v>2</v>
      </c>
      <c r="O59" s="20"/>
      <c r="P59" s="20"/>
      <c r="Q59" s="5">
        <v>6</v>
      </c>
    </row>
    <row r="60" spans="1:17" hidden="1" x14ac:dyDescent="0.15">
      <c r="A60" s="174"/>
      <c r="B60" s="6" t="s">
        <v>0</v>
      </c>
      <c r="C60" s="50">
        <v>396</v>
      </c>
      <c r="D60" s="21">
        <v>390</v>
      </c>
      <c r="E60" s="1">
        <v>231</v>
      </c>
      <c r="F60" s="70">
        <v>131</v>
      </c>
      <c r="G60" s="71">
        <v>1</v>
      </c>
      <c r="H60" s="1">
        <v>18</v>
      </c>
      <c r="I60" s="1">
        <v>1</v>
      </c>
      <c r="J60" s="1"/>
      <c r="K60" s="1">
        <v>3</v>
      </c>
      <c r="L60" s="1"/>
      <c r="M60" s="1"/>
      <c r="N60" s="1">
        <v>1</v>
      </c>
      <c r="O60" s="21"/>
      <c r="P60" s="21">
        <v>1</v>
      </c>
      <c r="Q60" s="7">
        <v>4</v>
      </c>
    </row>
    <row r="61" spans="1:17" hidden="1" x14ac:dyDescent="0.15">
      <c r="A61" s="172" t="s">
        <v>8</v>
      </c>
      <c r="B61" s="3" t="s">
        <v>4</v>
      </c>
      <c r="C61" s="51">
        <f t="shared" ref="C61:C108" si="10">SUM(E61:Q61)</f>
        <v>784</v>
      </c>
      <c r="D61" s="22">
        <f>D62+D63</f>
        <v>774</v>
      </c>
      <c r="E61" s="23">
        <f t="shared" ref="E61:K61" si="11">SUM(E62:E63)</f>
        <v>469</v>
      </c>
      <c r="F61" s="72">
        <f t="shared" si="11"/>
        <v>254</v>
      </c>
      <c r="G61" s="73">
        <f t="shared" si="11"/>
        <v>4</v>
      </c>
      <c r="H61" s="23">
        <f t="shared" si="11"/>
        <v>28</v>
      </c>
      <c r="I61" s="23">
        <f t="shared" si="11"/>
        <v>4</v>
      </c>
      <c r="J61" s="23">
        <f t="shared" si="11"/>
        <v>1</v>
      </c>
      <c r="K61" s="23">
        <f t="shared" si="11"/>
        <v>8</v>
      </c>
      <c r="L61" s="23"/>
      <c r="M61" s="23">
        <f>SUM(M62:M63)</f>
        <v>1</v>
      </c>
      <c r="N61" s="23">
        <f>SUM(N62:N63)</f>
        <v>5</v>
      </c>
      <c r="O61" s="23">
        <f>SUM(O62:O63)</f>
        <v>1</v>
      </c>
      <c r="P61" s="23">
        <f>SUM(P62:P63)</f>
        <v>4</v>
      </c>
      <c r="Q61" s="24">
        <f>SUM(Q62:Q63)</f>
        <v>5</v>
      </c>
    </row>
    <row r="62" spans="1:17" hidden="1" x14ac:dyDescent="0.15">
      <c r="A62" s="173"/>
      <c r="B62" s="3" t="s">
        <v>1</v>
      </c>
      <c r="C62" s="44">
        <f t="shared" si="10"/>
        <v>388</v>
      </c>
      <c r="D62" s="20">
        <f>SUM(E62:N62)</f>
        <v>381</v>
      </c>
      <c r="E62" s="9">
        <v>229</v>
      </c>
      <c r="F62" s="68">
        <v>123</v>
      </c>
      <c r="G62" s="69">
        <v>3</v>
      </c>
      <c r="H62" s="9">
        <v>16</v>
      </c>
      <c r="I62" s="9">
        <v>2</v>
      </c>
      <c r="J62" s="9">
        <v>1</v>
      </c>
      <c r="K62" s="9">
        <v>6</v>
      </c>
      <c r="L62" s="9"/>
      <c r="M62" s="9"/>
      <c r="N62" s="9">
        <v>1</v>
      </c>
      <c r="O62" s="20">
        <v>1</v>
      </c>
      <c r="P62" s="20">
        <v>3</v>
      </c>
      <c r="Q62" s="5">
        <v>3</v>
      </c>
    </row>
    <row r="63" spans="1:17" hidden="1" x14ac:dyDescent="0.15">
      <c r="A63" s="174"/>
      <c r="B63" s="6" t="s">
        <v>0</v>
      </c>
      <c r="C63" s="50">
        <f t="shared" si="10"/>
        <v>396</v>
      </c>
      <c r="D63" s="21">
        <f>SUM(E63:N63)</f>
        <v>393</v>
      </c>
      <c r="E63" s="1">
        <v>240</v>
      </c>
      <c r="F63" s="70">
        <v>131</v>
      </c>
      <c r="G63" s="71">
        <v>1</v>
      </c>
      <c r="H63" s="1">
        <v>12</v>
      </c>
      <c r="I63" s="1">
        <v>2</v>
      </c>
      <c r="J63" s="1"/>
      <c r="K63" s="1">
        <v>2</v>
      </c>
      <c r="L63" s="1"/>
      <c r="M63" s="1">
        <v>1</v>
      </c>
      <c r="N63" s="1">
        <v>4</v>
      </c>
      <c r="O63" s="21"/>
      <c r="P63" s="21">
        <v>1</v>
      </c>
      <c r="Q63" s="7">
        <v>2</v>
      </c>
    </row>
    <row r="64" spans="1:17" hidden="1" x14ac:dyDescent="0.15">
      <c r="A64" s="172" t="s">
        <v>7</v>
      </c>
      <c r="B64" s="3" t="s">
        <v>4</v>
      </c>
      <c r="C64" s="51">
        <f t="shared" si="10"/>
        <v>795</v>
      </c>
      <c r="D64" s="22">
        <f>D65+D66</f>
        <v>772</v>
      </c>
      <c r="E64" s="23">
        <f>SUM(E65:E66)</f>
        <v>459</v>
      </c>
      <c r="F64" s="72">
        <f>SUM(F65:F66)</f>
        <v>244</v>
      </c>
      <c r="G64" s="73">
        <f>SUM(G65:G66)</f>
        <v>1</v>
      </c>
      <c r="H64" s="23">
        <f>SUM(H65:H66)</f>
        <v>40</v>
      </c>
      <c r="I64" s="23">
        <f>SUM(I65:I66)</f>
        <v>10</v>
      </c>
      <c r="J64" s="23"/>
      <c r="K64" s="23">
        <f>SUM(K65:K66)</f>
        <v>6</v>
      </c>
      <c r="L64" s="23">
        <f>SUM(L65:L66)</f>
        <v>2</v>
      </c>
      <c r="M64" s="23">
        <f>SUM(M65:M66)</f>
        <v>3</v>
      </c>
      <c r="N64" s="23">
        <f>SUM(N65:N66)</f>
        <v>7</v>
      </c>
      <c r="O64" s="23"/>
      <c r="P64" s="23">
        <f>SUM(P65:P66)</f>
        <v>13</v>
      </c>
      <c r="Q64" s="24">
        <f>SUM(Q65:Q66)</f>
        <v>10</v>
      </c>
    </row>
    <row r="65" spans="1:17" hidden="1" x14ac:dyDescent="0.15">
      <c r="A65" s="173"/>
      <c r="B65" s="3" t="s">
        <v>1</v>
      </c>
      <c r="C65" s="44">
        <f t="shared" si="10"/>
        <v>412</v>
      </c>
      <c r="D65" s="20">
        <f>SUM(E65:N65)</f>
        <v>397</v>
      </c>
      <c r="E65" s="9">
        <v>218</v>
      </c>
      <c r="F65" s="68">
        <v>135</v>
      </c>
      <c r="G65" s="69"/>
      <c r="H65" s="9">
        <v>21</v>
      </c>
      <c r="I65" s="9">
        <v>8</v>
      </c>
      <c r="J65" s="9"/>
      <c r="K65" s="9">
        <v>5</v>
      </c>
      <c r="L65" s="9">
        <v>2</v>
      </c>
      <c r="M65" s="9">
        <v>3</v>
      </c>
      <c r="N65" s="9">
        <v>5</v>
      </c>
      <c r="O65" s="20"/>
      <c r="P65" s="20">
        <v>13</v>
      </c>
      <c r="Q65" s="5">
        <v>2</v>
      </c>
    </row>
    <row r="66" spans="1:17" hidden="1" x14ac:dyDescent="0.15">
      <c r="A66" s="174"/>
      <c r="B66" s="6" t="s">
        <v>0</v>
      </c>
      <c r="C66" s="50">
        <f t="shared" si="10"/>
        <v>383</v>
      </c>
      <c r="D66" s="21">
        <f>SUM(E66:N66)</f>
        <v>375</v>
      </c>
      <c r="E66" s="1">
        <v>241</v>
      </c>
      <c r="F66" s="70">
        <v>109</v>
      </c>
      <c r="G66" s="71">
        <v>1</v>
      </c>
      <c r="H66" s="1">
        <v>19</v>
      </c>
      <c r="I66" s="1">
        <v>2</v>
      </c>
      <c r="J66" s="1"/>
      <c r="K66" s="1">
        <v>1</v>
      </c>
      <c r="L66" s="1"/>
      <c r="M66" s="1"/>
      <c r="N66" s="1">
        <v>2</v>
      </c>
      <c r="O66" s="21"/>
      <c r="P66" s="21"/>
      <c r="Q66" s="7">
        <v>8</v>
      </c>
    </row>
    <row r="67" spans="1:17" hidden="1" x14ac:dyDescent="0.15">
      <c r="A67" s="172" t="s">
        <v>6</v>
      </c>
      <c r="B67" s="3" t="s">
        <v>4</v>
      </c>
      <c r="C67" s="51">
        <f t="shared" si="10"/>
        <v>698</v>
      </c>
      <c r="D67" s="22">
        <f>D68+D69</f>
        <v>687</v>
      </c>
      <c r="E67" s="23">
        <f t="shared" ref="E67:K67" si="12">SUM(E68:E69)</f>
        <v>399</v>
      </c>
      <c r="F67" s="72">
        <f t="shared" si="12"/>
        <v>238</v>
      </c>
      <c r="G67" s="73">
        <f t="shared" si="12"/>
        <v>3</v>
      </c>
      <c r="H67" s="23">
        <f t="shared" si="12"/>
        <v>28</v>
      </c>
      <c r="I67" s="23">
        <f t="shared" si="12"/>
        <v>1</v>
      </c>
      <c r="J67" s="23">
        <f t="shared" si="12"/>
        <v>2</v>
      </c>
      <c r="K67" s="23">
        <f t="shared" si="12"/>
        <v>7</v>
      </c>
      <c r="L67" s="23"/>
      <c r="M67" s="23">
        <f>SUM(M68:M69)</f>
        <v>3</v>
      </c>
      <c r="N67" s="23">
        <f>SUM(N68:N69)</f>
        <v>6</v>
      </c>
      <c r="O67" s="23"/>
      <c r="P67" s="23">
        <f>SUM(P68:P69)</f>
        <v>3</v>
      </c>
      <c r="Q67" s="24">
        <f>SUM(Q68:Q69)</f>
        <v>8</v>
      </c>
    </row>
    <row r="68" spans="1:17" hidden="1" x14ac:dyDescent="0.15">
      <c r="A68" s="173"/>
      <c r="B68" s="3" t="s">
        <v>1</v>
      </c>
      <c r="C68" s="44">
        <f t="shared" si="10"/>
        <v>346</v>
      </c>
      <c r="D68" s="20">
        <f>SUM(E68:N68)</f>
        <v>340</v>
      </c>
      <c r="E68" s="9">
        <v>197</v>
      </c>
      <c r="F68" s="68">
        <v>114</v>
      </c>
      <c r="G68" s="69">
        <v>2</v>
      </c>
      <c r="H68" s="9">
        <v>20</v>
      </c>
      <c r="I68" s="9">
        <v>1</v>
      </c>
      <c r="J68" s="9">
        <v>1</v>
      </c>
      <c r="K68" s="9">
        <v>1</v>
      </c>
      <c r="L68" s="9"/>
      <c r="M68" s="9">
        <v>1</v>
      </c>
      <c r="N68" s="9">
        <v>3</v>
      </c>
      <c r="O68" s="20"/>
      <c r="P68" s="20">
        <v>2</v>
      </c>
      <c r="Q68" s="5">
        <v>4</v>
      </c>
    </row>
    <row r="69" spans="1:17" hidden="1" x14ac:dyDescent="0.15">
      <c r="A69" s="174"/>
      <c r="B69" s="6" t="s">
        <v>0</v>
      </c>
      <c r="C69" s="50">
        <f t="shared" si="10"/>
        <v>352</v>
      </c>
      <c r="D69" s="21">
        <f>SUM(E69:N69)</f>
        <v>347</v>
      </c>
      <c r="E69" s="1">
        <v>202</v>
      </c>
      <c r="F69" s="70">
        <v>124</v>
      </c>
      <c r="G69" s="71">
        <v>1</v>
      </c>
      <c r="H69" s="1">
        <v>8</v>
      </c>
      <c r="I69" s="1"/>
      <c r="J69" s="1">
        <v>1</v>
      </c>
      <c r="K69" s="1">
        <v>6</v>
      </c>
      <c r="L69" s="1"/>
      <c r="M69" s="1">
        <v>2</v>
      </c>
      <c r="N69" s="1">
        <v>3</v>
      </c>
      <c r="O69" s="21"/>
      <c r="P69" s="21">
        <v>1</v>
      </c>
      <c r="Q69" s="7">
        <v>4</v>
      </c>
    </row>
    <row r="70" spans="1:17" hidden="1" x14ac:dyDescent="0.15">
      <c r="A70" s="172" t="s">
        <v>5</v>
      </c>
      <c r="B70" s="3" t="s">
        <v>4</v>
      </c>
      <c r="C70" s="51">
        <f t="shared" si="10"/>
        <v>672</v>
      </c>
      <c r="D70" s="25">
        <f>D71+D72</f>
        <v>661</v>
      </c>
      <c r="E70" s="58">
        <f t="shared" ref="E70:K70" si="13">SUM(E71:E72)</f>
        <v>420</v>
      </c>
      <c r="F70" s="76">
        <f t="shared" si="13"/>
        <v>195</v>
      </c>
      <c r="G70" s="77">
        <f t="shared" si="13"/>
        <v>2</v>
      </c>
      <c r="H70" s="24">
        <f t="shared" si="13"/>
        <v>33</v>
      </c>
      <c r="I70" s="16">
        <f t="shared" si="13"/>
        <v>2</v>
      </c>
      <c r="J70" s="16">
        <f t="shared" si="13"/>
        <v>1</v>
      </c>
      <c r="K70" s="16">
        <f t="shared" si="13"/>
        <v>4</v>
      </c>
      <c r="L70" s="16"/>
      <c r="M70" s="16">
        <f>SUM(M71:M72)</f>
        <v>4</v>
      </c>
      <c r="N70" s="16"/>
      <c r="O70" s="16"/>
      <c r="P70" s="16">
        <f>SUM(P71:P72)</f>
        <v>4</v>
      </c>
      <c r="Q70" s="16">
        <f>SUM(Q71:Q72)</f>
        <v>7</v>
      </c>
    </row>
    <row r="71" spans="1:17" hidden="1" x14ac:dyDescent="0.15">
      <c r="A71" s="173"/>
      <c r="B71" s="3" t="s">
        <v>1</v>
      </c>
      <c r="C71" s="44">
        <f t="shared" si="10"/>
        <v>329</v>
      </c>
      <c r="D71" s="5">
        <f>SUM(E71:N71)</f>
        <v>322</v>
      </c>
      <c r="E71" s="40">
        <v>184</v>
      </c>
      <c r="F71" s="78">
        <v>112</v>
      </c>
      <c r="G71" s="42">
        <v>1</v>
      </c>
      <c r="H71" s="10">
        <v>20</v>
      </c>
      <c r="I71" s="11"/>
      <c r="J71" s="11">
        <v>1</v>
      </c>
      <c r="K71" s="11">
        <v>1</v>
      </c>
      <c r="L71" s="11"/>
      <c r="M71" s="11">
        <v>3</v>
      </c>
      <c r="N71" s="11"/>
      <c r="O71" s="4"/>
      <c r="P71" s="4">
        <v>3</v>
      </c>
      <c r="Q71" s="4">
        <v>4</v>
      </c>
    </row>
    <row r="72" spans="1:17" ht="12" hidden="1" thickTop="1" x14ac:dyDescent="0.15">
      <c r="A72" s="174"/>
      <c r="B72" s="6" t="s">
        <v>0</v>
      </c>
      <c r="C72" s="50">
        <f t="shared" si="10"/>
        <v>343</v>
      </c>
      <c r="D72" s="7">
        <f>SUM(E72:N72)</f>
        <v>339</v>
      </c>
      <c r="E72" s="59">
        <v>236</v>
      </c>
      <c r="F72" s="79">
        <v>83</v>
      </c>
      <c r="G72" s="80">
        <v>1</v>
      </c>
      <c r="H72" s="63">
        <v>13</v>
      </c>
      <c r="I72" s="26">
        <v>2</v>
      </c>
      <c r="J72" s="26"/>
      <c r="K72" s="26">
        <v>3</v>
      </c>
      <c r="L72" s="26"/>
      <c r="M72" s="26">
        <v>1</v>
      </c>
      <c r="N72" s="26"/>
      <c r="O72" s="8"/>
      <c r="P72" s="8">
        <v>1</v>
      </c>
      <c r="Q72" s="8">
        <v>3</v>
      </c>
    </row>
    <row r="73" spans="1:17" ht="14.1" customHeight="1" thickTop="1" x14ac:dyDescent="0.15">
      <c r="A73" s="172" t="s">
        <v>43</v>
      </c>
      <c r="B73" s="3" t="s">
        <v>2</v>
      </c>
      <c r="C73" s="51">
        <f t="shared" si="10"/>
        <v>691</v>
      </c>
      <c r="D73" s="25">
        <f>D74+D75</f>
        <v>688</v>
      </c>
      <c r="E73" s="58">
        <f>SUM(E74:E75)</f>
        <v>426</v>
      </c>
      <c r="F73" s="76">
        <f>SUM(F74:F75)</f>
        <v>219</v>
      </c>
      <c r="G73" s="77">
        <f>SUM(G74:G75)</f>
        <v>3</v>
      </c>
      <c r="H73" s="24">
        <f>SUM(H74:H75)</f>
        <v>21</v>
      </c>
      <c r="I73" s="77">
        <f>SUM(I74:I75)</f>
        <v>4</v>
      </c>
      <c r="J73" s="24"/>
      <c r="K73" s="16">
        <f>SUM(K74:K75)</f>
        <v>7</v>
      </c>
      <c r="L73" s="16"/>
      <c r="M73" s="16">
        <f>SUM(M74:M75)</f>
        <v>6</v>
      </c>
      <c r="N73" s="16">
        <f>SUM(N74:N75)</f>
        <v>2</v>
      </c>
      <c r="O73" s="16"/>
      <c r="P73" s="16">
        <f>SUM(P74:P75)</f>
        <v>1</v>
      </c>
      <c r="Q73" s="16">
        <f>SUM(Q74:Q75)</f>
        <v>2</v>
      </c>
    </row>
    <row r="74" spans="1:17" ht="14.1" customHeight="1" x14ac:dyDescent="0.15">
      <c r="A74" s="173"/>
      <c r="B74" s="33" t="s">
        <v>1</v>
      </c>
      <c r="C74" s="91">
        <f t="shared" si="10"/>
        <v>367</v>
      </c>
      <c r="D74" s="92">
        <f>SUM(E74:N74)</f>
        <v>364</v>
      </c>
      <c r="E74" s="93">
        <v>218</v>
      </c>
      <c r="F74" s="94">
        <v>124</v>
      </c>
      <c r="G74" s="95">
        <v>1</v>
      </c>
      <c r="H74" s="96">
        <v>11</v>
      </c>
      <c r="I74" s="95">
        <v>4</v>
      </c>
      <c r="J74" s="96"/>
      <c r="K74" s="97">
        <v>2</v>
      </c>
      <c r="L74" s="97"/>
      <c r="M74" s="97">
        <v>2</v>
      </c>
      <c r="N74" s="97">
        <v>2</v>
      </c>
      <c r="O74" s="97"/>
      <c r="P74" s="97">
        <v>1</v>
      </c>
      <c r="Q74" s="97">
        <v>2</v>
      </c>
    </row>
    <row r="75" spans="1:17" ht="14.1" customHeight="1" x14ac:dyDescent="0.15">
      <c r="A75" s="174"/>
      <c r="B75" s="6" t="s">
        <v>0</v>
      </c>
      <c r="C75" s="50">
        <f t="shared" si="10"/>
        <v>324</v>
      </c>
      <c r="D75" s="7">
        <f>SUM(E75:N75)</f>
        <v>324</v>
      </c>
      <c r="E75" s="59">
        <v>208</v>
      </c>
      <c r="F75" s="79">
        <v>95</v>
      </c>
      <c r="G75" s="80">
        <v>2</v>
      </c>
      <c r="H75" s="63">
        <v>10</v>
      </c>
      <c r="I75" s="80"/>
      <c r="J75" s="63"/>
      <c r="K75" s="26">
        <v>5</v>
      </c>
      <c r="L75" s="26"/>
      <c r="M75" s="26">
        <v>4</v>
      </c>
      <c r="N75" s="26"/>
      <c r="O75" s="26"/>
      <c r="P75" s="26"/>
      <c r="Q75" s="26"/>
    </row>
    <row r="76" spans="1:17" ht="14.1" customHeight="1" x14ac:dyDescent="0.15">
      <c r="A76" s="175" t="s">
        <v>48</v>
      </c>
      <c r="B76" s="98" t="s">
        <v>2</v>
      </c>
      <c r="C76" s="99">
        <f t="shared" si="10"/>
        <v>662</v>
      </c>
      <c r="D76" s="100">
        <f>D77+D78</f>
        <v>649</v>
      </c>
      <c r="E76" s="101">
        <f>SUM(E77:E78)</f>
        <v>406</v>
      </c>
      <c r="F76" s="102">
        <f>SUM(F77:F78)</f>
        <v>195</v>
      </c>
      <c r="G76" s="103">
        <f>SUM(G77:G78)</f>
        <v>1</v>
      </c>
      <c r="H76" s="104">
        <f>SUM(H77:H78)</f>
        <v>26</v>
      </c>
      <c r="I76" s="103">
        <f>SUM(I77:I78)</f>
        <v>4</v>
      </c>
      <c r="J76" s="104"/>
      <c r="K76" s="105">
        <f t="shared" ref="K76:Q76" si="14">SUM(K77:K78)</f>
        <v>9</v>
      </c>
      <c r="L76" s="105">
        <f t="shared" si="14"/>
        <v>3</v>
      </c>
      <c r="M76" s="105">
        <f t="shared" si="14"/>
        <v>4</v>
      </c>
      <c r="N76" s="105">
        <f t="shared" si="14"/>
        <v>1</v>
      </c>
      <c r="O76" s="105">
        <f t="shared" si="14"/>
        <v>1</v>
      </c>
      <c r="P76" s="105">
        <f t="shared" si="14"/>
        <v>3</v>
      </c>
      <c r="Q76" s="105">
        <f t="shared" si="14"/>
        <v>9</v>
      </c>
    </row>
    <row r="77" spans="1:17" ht="14.1" customHeight="1" x14ac:dyDescent="0.15">
      <c r="A77" s="176"/>
      <c r="B77" s="3" t="s">
        <v>1</v>
      </c>
      <c r="C77" s="44">
        <f t="shared" si="10"/>
        <v>321</v>
      </c>
      <c r="D77" s="5">
        <f>SUM(E77:N77)</f>
        <v>314</v>
      </c>
      <c r="E77" s="40">
        <v>192</v>
      </c>
      <c r="F77" s="78">
        <v>95</v>
      </c>
      <c r="G77" s="42">
        <v>1</v>
      </c>
      <c r="H77" s="10">
        <v>14</v>
      </c>
      <c r="I77" s="42">
        <v>3</v>
      </c>
      <c r="J77" s="10"/>
      <c r="K77" s="11">
        <v>5</v>
      </c>
      <c r="L77" s="11">
        <v>3</v>
      </c>
      <c r="M77" s="11"/>
      <c r="N77" s="11">
        <v>1</v>
      </c>
      <c r="O77" s="4">
        <v>1</v>
      </c>
      <c r="P77" s="4">
        <v>2</v>
      </c>
      <c r="Q77" s="4">
        <v>4</v>
      </c>
    </row>
    <row r="78" spans="1:17" ht="14.1" customHeight="1" x14ac:dyDescent="0.15">
      <c r="A78" s="177"/>
      <c r="B78" s="6" t="s">
        <v>0</v>
      </c>
      <c r="C78" s="50">
        <f t="shared" si="10"/>
        <v>341</v>
      </c>
      <c r="D78" s="7">
        <f>SUM(E78:N78)</f>
        <v>335</v>
      </c>
      <c r="E78" s="59">
        <v>214</v>
      </c>
      <c r="F78" s="79">
        <v>100</v>
      </c>
      <c r="G78" s="80"/>
      <c r="H78" s="63">
        <v>12</v>
      </c>
      <c r="I78" s="80">
        <v>1</v>
      </c>
      <c r="J78" s="63"/>
      <c r="K78" s="26">
        <v>4</v>
      </c>
      <c r="L78" s="26"/>
      <c r="M78" s="26">
        <v>4</v>
      </c>
      <c r="N78" s="26"/>
      <c r="O78" s="8"/>
      <c r="P78" s="8">
        <v>1</v>
      </c>
      <c r="Q78" s="8">
        <v>5</v>
      </c>
    </row>
    <row r="79" spans="1:17" ht="14.1" customHeight="1" x14ac:dyDescent="0.15">
      <c r="A79" s="175" t="s">
        <v>49</v>
      </c>
      <c r="B79" s="3" t="s">
        <v>2</v>
      </c>
      <c r="C79" s="51">
        <f t="shared" si="10"/>
        <v>596</v>
      </c>
      <c r="D79" s="25">
        <f>D80+D81</f>
        <v>594</v>
      </c>
      <c r="E79" s="58">
        <f>SUM(E80:E81)</f>
        <v>367</v>
      </c>
      <c r="F79" s="76">
        <f>SUM(F80:F81)</f>
        <v>191</v>
      </c>
      <c r="G79" s="77"/>
      <c r="H79" s="24">
        <f>SUM(H80:H81)</f>
        <v>22</v>
      </c>
      <c r="I79" s="77">
        <f>SUM(I80:I81)</f>
        <v>6</v>
      </c>
      <c r="J79" s="24">
        <f>SUM(J80:J81)</f>
        <v>1</v>
      </c>
      <c r="K79" s="16">
        <f>SUM(K80:K81)</f>
        <v>5</v>
      </c>
      <c r="L79" s="16">
        <f>SUM(L80:L81)</f>
        <v>1</v>
      </c>
      <c r="M79" s="16"/>
      <c r="N79" s="16">
        <f>SUM(N80:N81)</f>
        <v>1</v>
      </c>
      <c r="O79" s="16"/>
      <c r="P79" s="16"/>
      <c r="Q79" s="16">
        <f>SUM(Q80:Q81)</f>
        <v>2</v>
      </c>
    </row>
    <row r="80" spans="1:17" ht="14.1" customHeight="1" x14ac:dyDescent="0.15">
      <c r="A80" s="176"/>
      <c r="B80" s="33" t="s">
        <v>1</v>
      </c>
      <c r="C80" s="91">
        <f t="shared" si="10"/>
        <v>297</v>
      </c>
      <c r="D80" s="92">
        <f>SUM(E80:N80)</f>
        <v>296</v>
      </c>
      <c r="E80" s="93">
        <v>177</v>
      </c>
      <c r="F80" s="94">
        <v>102</v>
      </c>
      <c r="G80" s="95"/>
      <c r="H80" s="96">
        <v>11</v>
      </c>
      <c r="I80" s="95">
        <v>3</v>
      </c>
      <c r="J80" s="96">
        <v>1</v>
      </c>
      <c r="K80" s="97"/>
      <c r="L80" s="97">
        <v>1</v>
      </c>
      <c r="M80" s="97"/>
      <c r="N80" s="97">
        <v>1</v>
      </c>
      <c r="O80" s="106"/>
      <c r="P80" s="106"/>
      <c r="Q80" s="106">
        <v>1</v>
      </c>
    </row>
    <row r="81" spans="1:17" ht="14.1" customHeight="1" x14ac:dyDescent="0.15">
      <c r="A81" s="177"/>
      <c r="B81" s="6" t="s">
        <v>0</v>
      </c>
      <c r="C81" s="50">
        <f t="shared" si="10"/>
        <v>299</v>
      </c>
      <c r="D81" s="7">
        <f>SUM(E81:N81)</f>
        <v>298</v>
      </c>
      <c r="E81" s="59">
        <v>190</v>
      </c>
      <c r="F81" s="79">
        <v>89</v>
      </c>
      <c r="G81" s="80"/>
      <c r="H81" s="63">
        <v>11</v>
      </c>
      <c r="I81" s="80">
        <v>3</v>
      </c>
      <c r="J81" s="63"/>
      <c r="K81" s="26">
        <v>5</v>
      </c>
      <c r="L81" s="26"/>
      <c r="M81" s="26"/>
      <c r="N81" s="26"/>
      <c r="O81" s="8"/>
      <c r="P81" s="8"/>
      <c r="Q81" s="8">
        <v>1</v>
      </c>
    </row>
    <row r="82" spans="1:17" ht="14.1" customHeight="1" x14ac:dyDescent="0.15">
      <c r="A82" s="175" t="s">
        <v>50</v>
      </c>
      <c r="B82" s="3" t="s">
        <v>2</v>
      </c>
      <c r="C82" s="99">
        <f t="shared" si="10"/>
        <v>590</v>
      </c>
      <c r="D82" s="100">
        <f>D83+D84</f>
        <v>581</v>
      </c>
      <c r="E82" s="101">
        <f>SUM(E83:E84)</f>
        <v>373</v>
      </c>
      <c r="F82" s="102">
        <f>SUM(F83:F84)</f>
        <v>162</v>
      </c>
      <c r="G82" s="103">
        <f>SUM(G83:G84)</f>
        <v>4</v>
      </c>
      <c r="H82" s="104">
        <f>SUM(H83:H84)</f>
        <v>17</v>
      </c>
      <c r="I82" s="103">
        <f>SUM(I83:I84)</f>
        <v>9</v>
      </c>
      <c r="J82" s="104"/>
      <c r="K82" s="105">
        <f>SUM(K83:K84)</f>
        <v>11</v>
      </c>
      <c r="L82" s="105"/>
      <c r="M82" s="105">
        <f>SUM(M83:M84)</f>
        <v>3</v>
      </c>
      <c r="N82" s="105">
        <f>SUM(N83:N84)</f>
        <v>2</v>
      </c>
      <c r="O82" s="105"/>
      <c r="P82" s="105">
        <f>SUM(P83:P84)</f>
        <v>1</v>
      </c>
      <c r="Q82" s="105">
        <f>SUM(Q83:Q84)</f>
        <v>8</v>
      </c>
    </row>
    <row r="83" spans="1:17" ht="14.1" customHeight="1" x14ac:dyDescent="0.15">
      <c r="A83" s="176"/>
      <c r="B83" s="139" t="s">
        <v>1</v>
      </c>
      <c r="C83" s="44">
        <f t="shared" si="10"/>
        <v>321</v>
      </c>
      <c r="D83" s="5">
        <f>SUM(E83:N83)</f>
        <v>317</v>
      </c>
      <c r="E83" s="40">
        <v>200</v>
      </c>
      <c r="F83" s="78">
        <v>91</v>
      </c>
      <c r="G83" s="42">
        <v>1</v>
      </c>
      <c r="H83" s="10">
        <v>10</v>
      </c>
      <c r="I83" s="42">
        <v>6</v>
      </c>
      <c r="J83" s="10"/>
      <c r="K83" s="11">
        <v>6</v>
      </c>
      <c r="L83" s="11"/>
      <c r="M83" s="11">
        <v>2</v>
      </c>
      <c r="N83" s="11">
        <v>1</v>
      </c>
      <c r="O83" s="4"/>
      <c r="P83" s="4">
        <v>1</v>
      </c>
      <c r="Q83" s="4">
        <v>3</v>
      </c>
    </row>
    <row r="84" spans="1:17" ht="14.1" customHeight="1" x14ac:dyDescent="0.15">
      <c r="A84" s="177"/>
      <c r="B84" s="6" t="s">
        <v>0</v>
      </c>
      <c r="C84" s="50">
        <f t="shared" si="10"/>
        <v>269</v>
      </c>
      <c r="D84" s="7">
        <f>SUM(E84:N84)</f>
        <v>264</v>
      </c>
      <c r="E84" s="59">
        <v>173</v>
      </c>
      <c r="F84" s="79">
        <v>71</v>
      </c>
      <c r="G84" s="80">
        <v>3</v>
      </c>
      <c r="H84" s="63">
        <v>7</v>
      </c>
      <c r="I84" s="80">
        <v>3</v>
      </c>
      <c r="J84" s="63"/>
      <c r="K84" s="26">
        <v>5</v>
      </c>
      <c r="L84" s="26"/>
      <c r="M84" s="26">
        <v>1</v>
      </c>
      <c r="N84" s="26">
        <v>1</v>
      </c>
      <c r="O84" s="8"/>
      <c r="P84" s="8"/>
      <c r="Q84" s="8">
        <v>5</v>
      </c>
    </row>
    <row r="85" spans="1:17" ht="14.1" customHeight="1" x14ac:dyDescent="0.15">
      <c r="A85" s="175" t="s">
        <v>51</v>
      </c>
      <c r="B85" s="3" t="s">
        <v>2</v>
      </c>
      <c r="C85" s="51">
        <f t="shared" si="10"/>
        <v>592</v>
      </c>
      <c r="D85" s="25">
        <f>D86+D87</f>
        <v>589</v>
      </c>
      <c r="E85" s="58">
        <f>SUM(E86:E87)</f>
        <v>369</v>
      </c>
      <c r="F85" s="76">
        <f>SUM(F86:F87)</f>
        <v>174</v>
      </c>
      <c r="G85" s="77">
        <f>SUM(G86:G87)</f>
        <v>2</v>
      </c>
      <c r="H85" s="24">
        <f>SUM(H86:H87)</f>
        <v>20</v>
      </c>
      <c r="I85" s="77">
        <f>SUM(I86:I87)</f>
        <v>8</v>
      </c>
      <c r="J85" s="24"/>
      <c r="K85" s="16">
        <f>SUM(K86:K87)</f>
        <v>9</v>
      </c>
      <c r="L85" s="16">
        <f>SUM(L86:L87)</f>
        <v>2</v>
      </c>
      <c r="M85" s="16">
        <f>SUM(M86:M87)</f>
        <v>3</v>
      </c>
      <c r="N85" s="16">
        <f>SUM(N86:N87)</f>
        <v>2</v>
      </c>
      <c r="O85" s="16"/>
      <c r="P85" s="16"/>
      <c r="Q85" s="16">
        <f>SUM(Q86:Q87)</f>
        <v>3</v>
      </c>
    </row>
    <row r="86" spans="1:17" ht="14.1" customHeight="1" x14ac:dyDescent="0.15">
      <c r="A86" s="176"/>
      <c r="B86" s="33" t="s">
        <v>1</v>
      </c>
      <c r="C86" s="91">
        <f t="shared" si="10"/>
        <v>287</v>
      </c>
      <c r="D86" s="92">
        <f>SUM(E86:N86)</f>
        <v>285</v>
      </c>
      <c r="E86" s="93">
        <v>179</v>
      </c>
      <c r="F86" s="94">
        <v>84</v>
      </c>
      <c r="G86" s="95"/>
      <c r="H86" s="96">
        <v>10</v>
      </c>
      <c r="I86" s="95">
        <v>3</v>
      </c>
      <c r="J86" s="96"/>
      <c r="K86" s="97">
        <v>4</v>
      </c>
      <c r="L86" s="97">
        <v>2</v>
      </c>
      <c r="M86" s="97">
        <v>3</v>
      </c>
      <c r="N86" s="97"/>
      <c r="O86" s="106"/>
      <c r="P86" s="106"/>
      <c r="Q86" s="106">
        <v>2</v>
      </c>
    </row>
    <row r="87" spans="1:17" ht="14.1" customHeight="1" x14ac:dyDescent="0.15">
      <c r="A87" s="177"/>
      <c r="B87" s="6" t="s">
        <v>0</v>
      </c>
      <c r="C87" s="50">
        <f t="shared" si="10"/>
        <v>305</v>
      </c>
      <c r="D87" s="7">
        <f>SUM(E87:N87)</f>
        <v>304</v>
      </c>
      <c r="E87" s="59">
        <v>190</v>
      </c>
      <c r="F87" s="79">
        <v>90</v>
      </c>
      <c r="G87" s="80">
        <v>2</v>
      </c>
      <c r="H87" s="63">
        <v>10</v>
      </c>
      <c r="I87" s="80">
        <v>5</v>
      </c>
      <c r="J87" s="63"/>
      <c r="K87" s="26">
        <v>5</v>
      </c>
      <c r="L87" s="26"/>
      <c r="M87" s="26"/>
      <c r="N87" s="26">
        <v>2</v>
      </c>
      <c r="O87" s="8"/>
      <c r="P87" s="8"/>
      <c r="Q87" s="8">
        <v>1</v>
      </c>
    </row>
    <row r="88" spans="1:17" ht="14.1" customHeight="1" x14ac:dyDescent="0.15">
      <c r="A88" s="175" t="s">
        <v>52</v>
      </c>
      <c r="B88" s="32" t="s">
        <v>2</v>
      </c>
      <c r="C88" s="99">
        <f t="shared" si="10"/>
        <v>617</v>
      </c>
      <c r="D88" s="100">
        <f>D89+D90</f>
        <v>613</v>
      </c>
      <c r="E88" s="101">
        <f>SUM(E89:E90)</f>
        <v>391</v>
      </c>
      <c r="F88" s="102">
        <f>SUM(F89:F90)</f>
        <v>185</v>
      </c>
      <c r="G88" s="103">
        <f>SUM(G89:G90)</f>
        <v>1</v>
      </c>
      <c r="H88" s="104">
        <f>SUM(H89:H90)</f>
        <v>16</v>
      </c>
      <c r="I88" s="103">
        <f>SUM(I89:I90)</f>
        <v>6</v>
      </c>
      <c r="J88" s="104"/>
      <c r="K88" s="105">
        <f>SUM(K89:K90)</f>
        <v>10</v>
      </c>
      <c r="L88" s="105"/>
      <c r="M88" s="105">
        <f>SUM(M89:M90)</f>
        <v>4</v>
      </c>
      <c r="N88" s="105"/>
      <c r="O88" s="105"/>
      <c r="P88" s="105">
        <f>SUM(P89:P90)</f>
        <v>1</v>
      </c>
      <c r="Q88" s="105">
        <f>SUM(Q89:Q90)</f>
        <v>3</v>
      </c>
    </row>
    <row r="89" spans="1:17" ht="14.1" customHeight="1" x14ac:dyDescent="0.15">
      <c r="A89" s="176"/>
      <c r="B89" s="3" t="s">
        <v>1</v>
      </c>
      <c r="C89" s="44">
        <f t="shared" si="10"/>
        <v>318</v>
      </c>
      <c r="D89" s="5">
        <f>SUM(E89:N89)</f>
        <v>315</v>
      </c>
      <c r="E89" s="40">
        <v>187</v>
      </c>
      <c r="F89" s="78">
        <v>108</v>
      </c>
      <c r="G89" s="42">
        <v>1</v>
      </c>
      <c r="H89" s="10">
        <v>8</v>
      </c>
      <c r="I89" s="42">
        <v>3</v>
      </c>
      <c r="J89" s="10"/>
      <c r="K89" s="11">
        <v>4</v>
      </c>
      <c r="L89" s="11"/>
      <c r="M89" s="11">
        <v>4</v>
      </c>
      <c r="N89" s="11"/>
      <c r="O89" s="4"/>
      <c r="P89" s="4"/>
      <c r="Q89" s="4">
        <v>3</v>
      </c>
    </row>
    <row r="90" spans="1:17" ht="14.1" customHeight="1" x14ac:dyDescent="0.15">
      <c r="A90" s="177"/>
      <c r="B90" s="6" t="s">
        <v>0</v>
      </c>
      <c r="C90" s="50">
        <f t="shared" si="10"/>
        <v>299</v>
      </c>
      <c r="D90" s="7">
        <f>SUM(E90:N90)</f>
        <v>298</v>
      </c>
      <c r="E90" s="59">
        <v>204</v>
      </c>
      <c r="F90" s="79">
        <v>77</v>
      </c>
      <c r="G90" s="80"/>
      <c r="H90" s="63">
        <v>8</v>
      </c>
      <c r="I90" s="80">
        <v>3</v>
      </c>
      <c r="J90" s="63"/>
      <c r="K90" s="26">
        <v>6</v>
      </c>
      <c r="L90" s="26"/>
      <c r="M90" s="26"/>
      <c r="N90" s="26"/>
      <c r="O90" s="8"/>
      <c r="P90" s="8">
        <v>1</v>
      </c>
      <c r="Q90" s="8"/>
    </row>
    <row r="91" spans="1:17" ht="14.1" customHeight="1" x14ac:dyDescent="0.15">
      <c r="A91" s="175" t="s">
        <v>53</v>
      </c>
      <c r="B91" s="32" t="s">
        <v>2</v>
      </c>
      <c r="C91" s="51">
        <f t="shared" si="10"/>
        <v>613</v>
      </c>
      <c r="D91" s="25">
        <f>D92+D93</f>
        <v>608</v>
      </c>
      <c r="E91" s="58">
        <f>SUM(E92:E93)</f>
        <v>392</v>
      </c>
      <c r="F91" s="76">
        <f>SUM(F92:F93)</f>
        <v>179</v>
      </c>
      <c r="G91" s="77"/>
      <c r="H91" s="24">
        <f>SUM(H92:H93)</f>
        <v>13</v>
      </c>
      <c r="I91" s="77">
        <f>SUM(I92:I93)</f>
        <v>8</v>
      </c>
      <c r="J91" s="24"/>
      <c r="K91" s="16">
        <f>SUM(K92:K93)</f>
        <v>13</v>
      </c>
      <c r="L91" s="16">
        <f>SUM(L92:L93)</f>
        <v>1</v>
      </c>
      <c r="M91" s="16">
        <f>SUM(M92:M93)</f>
        <v>2</v>
      </c>
      <c r="N91" s="16"/>
      <c r="O91" s="16"/>
      <c r="P91" s="16">
        <f>SUM(P92:P93)</f>
        <v>2</v>
      </c>
      <c r="Q91" s="16">
        <f>SUM(Q92:Q93)</f>
        <v>3</v>
      </c>
    </row>
    <row r="92" spans="1:17" ht="14.1" customHeight="1" x14ac:dyDescent="0.15">
      <c r="A92" s="176"/>
      <c r="B92" s="3" t="s">
        <v>1</v>
      </c>
      <c r="C92" s="91">
        <f t="shared" si="10"/>
        <v>317</v>
      </c>
      <c r="D92" s="92">
        <f>SUM(E92:N92)</f>
        <v>312</v>
      </c>
      <c r="E92" s="93">
        <v>198</v>
      </c>
      <c r="F92" s="94">
        <v>94</v>
      </c>
      <c r="G92" s="95"/>
      <c r="H92" s="96">
        <v>7</v>
      </c>
      <c r="I92" s="95">
        <v>6</v>
      </c>
      <c r="J92" s="96"/>
      <c r="K92" s="97">
        <v>4</v>
      </c>
      <c r="L92" s="97">
        <v>1</v>
      </c>
      <c r="M92" s="97">
        <v>2</v>
      </c>
      <c r="N92" s="97"/>
      <c r="O92" s="106"/>
      <c r="P92" s="106">
        <v>2</v>
      </c>
      <c r="Q92" s="106">
        <v>3</v>
      </c>
    </row>
    <row r="93" spans="1:17" ht="14.1" customHeight="1" x14ac:dyDescent="0.15">
      <c r="A93" s="177"/>
      <c r="B93" s="6" t="s">
        <v>0</v>
      </c>
      <c r="C93" s="50">
        <f t="shared" si="10"/>
        <v>296</v>
      </c>
      <c r="D93" s="7">
        <f>SUM(E93:N93)</f>
        <v>296</v>
      </c>
      <c r="E93" s="59">
        <v>194</v>
      </c>
      <c r="F93" s="79">
        <v>85</v>
      </c>
      <c r="G93" s="80"/>
      <c r="H93" s="63">
        <v>6</v>
      </c>
      <c r="I93" s="80">
        <v>2</v>
      </c>
      <c r="J93" s="63"/>
      <c r="K93" s="26">
        <v>9</v>
      </c>
      <c r="L93" s="26"/>
      <c r="M93" s="26"/>
      <c r="N93" s="26"/>
      <c r="O93" s="8"/>
      <c r="P93" s="8"/>
      <c r="Q93" s="8"/>
    </row>
    <row r="94" spans="1:17" ht="14.1" customHeight="1" x14ac:dyDescent="0.15">
      <c r="A94" s="175" t="s">
        <v>54</v>
      </c>
      <c r="B94" s="3" t="s">
        <v>2</v>
      </c>
      <c r="C94" s="99">
        <f t="shared" si="10"/>
        <v>574</v>
      </c>
      <c r="D94" s="100">
        <f>D95+D96</f>
        <v>565</v>
      </c>
      <c r="E94" s="101">
        <f>SUM(E95:E96)</f>
        <v>353</v>
      </c>
      <c r="F94" s="102">
        <f>SUM(F95:F96)</f>
        <v>169</v>
      </c>
      <c r="G94" s="103"/>
      <c r="H94" s="104">
        <f>SUM(H95:H96)</f>
        <v>16</v>
      </c>
      <c r="I94" s="103">
        <f>SUM(I95:I96)</f>
        <v>10</v>
      </c>
      <c r="J94" s="104"/>
      <c r="K94" s="105">
        <f>SUM(K95:K96)</f>
        <v>14</v>
      </c>
      <c r="L94" s="105"/>
      <c r="M94" s="105">
        <f>SUM(M95:M96)</f>
        <v>2</v>
      </c>
      <c r="N94" s="105">
        <f>SUM(N95:N96)</f>
        <v>1</v>
      </c>
      <c r="O94" s="105"/>
      <c r="P94" s="105">
        <f>SUM(P95:P96)</f>
        <v>3</v>
      </c>
      <c r="Q94" s="105">
        <f>SUM(Q95:Q96)</f>
        <v>6</v>
      </c>
    </row>
    <row r="95" spans="1:17" ht="14.1" customHeight="1" x14ac:dyDescent="0.15">
      <c r="A95" s="176"/>
      <c r="B95" s="33" t="s">
        <v>1</v>
      </c>
      <c r="C95" s="44">
        <f t="shared" si="10"/>
        <v>302</v>
      </c>
      <c r="D95" s="5">
        <f>SUM(E95:N95)</f>
        <v>296</v>
      </c>
      <c r="E95" s="40">
        <v>174</v>
      </c>
      <c r="F95" s="78">
        <v>92</v>
      </c>
      <c r="G95" s="42"/>
      <c r="H95" s="10">
        <v>10</v>
      </c>
      <c r="I95" s="42">
        <v>10</v>
      </c>
      <c r="J95" s="10"/>
      <c r="K95" s="11">
        <v>9</v>
      </c>
      <c r="L95" s="11"/>
      <c r="M95" s="11">
        <v>1</v>
      </c>
      <c r="N95" s="11"/>
      <c r="O95" s="4"/>
      <c r="P95" s="4">
        <v>2</v>
      </c>
      <c r="Q95" s="4">
        <v>4</v>
      </c>
    </row>
    <row r="96" spans="1:17" ht="14.1" customHeight="1" x14ac:dyDescent="0.15">
      <c r="A96" s="177"/>
      <c r="B96" s="6" t="s">
        <v>0</v>
      </c>
      <c r="C96" s="50">
        <f t="shared" si="10"/>
        <v>272</v>
      </c>
      <c r="D96" s="7">
        <f>SUM(E96:N96)</f>
        <v>269</v>
      </c>
      <c r="E96" s="59">
        <v>179</v>
      </c>
      <c r="F96" s="79">
        <v>77</v>
      </c>
      <c r="G96" s="80"/>
      <c r="H96" s="63">
        <v>6</v>
      </c>
      <c r="I96" s="80"/>
      <c r="J96" s="63"/>
      <c r="K96" s="26">
        <v>5</v>
      </c>
      <c r="L96" s="26"/>
      <c r="M96" s="26">
        <v>1</v>
      </c>
      <c r="N96" s="26">
        <v>1</v>
      </c>
      <c r="O96" s="8"/>
      <c r="P96" s="8">
        <v>1</v>
      </c>
      <c r="Q96" s="8">
        <v>2</v>
      </c>
    </row>
    <row r="97" spans="1:17" ht="14.1" customHeight="1" x14ac:dyDescent="0.15">
      <c r="A97" s="175" t="s">
        <v>55</v>
      </c>
      <c r="B97" s="3" t="s">
        <v>2</v>
      </c>
      <c r="C97" s="51">
        <f t="shared" si="10"/>
        <v>608</v>
      </c>
      <c r="D97" s="25">
        <f>D98+D99</f>
        <v>604</v>
      </c>
      <c r="E97" s="58">
        <f>SUM(E98:E99)</f>
        <v>392</v>
      </c>
      <c r="F97" s="76">
        <f>SUM(F98:F99)</f>
        <v>168</v>
      </c>
      <c r="G97" s="77">
        <f>SUM(G98:G99)</f>
        <v>2</v>
      </c>
      <c r="H97" s="24">
        <f>SUM(H98:H99)</f>
        <v>13</v>
      </c>
      <c r="I97" s="77">
        <f>SUM(I98:I99)</f>
        <v>3</v>
      </c>
      <c r="J97" s="24"/>
      <c r="K97" s="16">
        <f>SUM(K98:K99)</f>
        <v>24</v>
      </c>
      <c r="L97" s="16">
        <f>SUM(L98:L99)</f>
        <v>1</v>
      </c>
      <c r="M97" s="16">
        <f>SUM(M98:M99)</f>
        <v>1</v>
      </c>
      <c r="N97" s="16"/>
      <c r="O97" s="4"/>
      <c r="P97" s="4">
        <f>SUM(P98:P99)</f>
        <v>4</v>
      </c>
      <c r="Q97" s="4"/>
    </row>
    <row r="98" spans="1:17" ht="14.1" customHeight="1" x14ac:dyDescent="0.15">
      <c r="A98" s="176"/>
      <c r="B98" s="33" t="s">
        <v>1</v>
      </c>
      <c r="C98" s="91">
        <f t="shared" si="10"/>
        <v>312</v>
      </c>
      <c r="D98" s="92">
        <f>SUM(E98:N98)</f>
        <v>308</v>
      </c>
      <c r="E98" s="93">
        <v>195</v>
      </c>
      <c r="F98" s="94">
        <v>95</v>
      </c>
      <c r="G98" s="95">
        <v>2</v>
      </c>
      <c r="H98" s="96">
        <v>6</v>
      </c>
      <c r="I98" s="95">
        <v>2</v>
      </c>
      <c r="J98" s="96"/>
      <c r="K98" s="97">
        <v>6</v>
      </c>
      <c r="L98" s="97">
        <v>1</v>
      </c>
      <c r="M98" s="97">
        <v>1</v>
      </c>
      <c r="N98" s="97"/>
      <c r="O98" s="106"/>
      <c r="P98" s="106">
        <v>4</v>
      </c>
      <c r="Q98" s="106"/>
    </row>
    <row r="99" spans="1:17" ht="14.1" customHeight="1" x14ac:dyDescent="0.15">
      <c r="A99" s="177"/>
      <c r="B99" s="6" t="s">
        <v>0</v>
      </c>
      <c r="C99" s="50">
        <f t="shared" si="10"/>
        <v>296</v>
      </c>
      <c r="D99" s="7">
        <f>SUM(E99:N99)</f>
        <v>296</v>
      </c>
      <c r="E99" s="59">
        <v>197</v>
      </c>
      <c r="F99" s="79">
        <v>73</v>
      </c>
      <c r="G99" s="80"/>
      <c r="H99" s="63">
        <v>7</v>
      </c>
      <c r="I99" s="80">
        <v>1</v>
      </c>
      <c r="J99" s="63"/>
      <c r="K99" s="26">
        <v>18</v>
      </c>
      <c r="L99" s="26"/>
      <c r="M99" s="26"/>
      <c r="N99" s="26"/>
      <c r="O99" s="8"/>
      <c r="P99" s="8"/>
      <c r="Q99" s="8"/>
    </row>
    <row r="100" spans="1:17" ht="14.1" customHeight="1" x14ac:dyDescent="0.15">
      <c r="A100" s="175" t="s">
        <v>56</v>
      </c>
      <c r="B100" s="32" t="s">
        <v>2</v>
      </c>
      <c r="C100" s="99">
        <f t="shared" si="10"/>
        <v>611</v>
      </c>
      <c r="D100" s="100">
        <f>D101+D102</f>
        <v>609</v>
      </c>
      <c r="E100" s="101">
        <f>SUM(E101:E102)</f>
        <v>388</v>
      </c>
      <c r="F100" s="102">
        <f>SUM(F101:F102)</f>
        <v>173</v>
      </c>
      <c r="G100" s="103">
        <f>SUM(G101:G102)</f>
        <v>1</v>
      </c>
      <c r="H100" s="104">
        <f>SUM(H101:H102)</f>
        <v>21</v>
      </c>
      <c r="I100" s="103">
        <f>SUM(I101:I102)</f>
        <v>3</v>
      </c>
      <c r="J100" s="104"/>
      <c r="K100" s="105">
        <f>SUM(K101:K102)</f>
        <v>12</v>
      </c>
      <c r="L100" s="105"/>
      <c r="M100" s="105">
        <f>SUM(M101:M102)</f>
        <v>10</v>
      </c>
      <c r="N100" s="105">
        <f>SUM(N101:N102)</f>
        <v>1</v>
      </c>
      <c r="O100" s="107"/>
      <c r="P100" s="107">
        <f>SUM(P101:P102)</f>
        <v>1</v>
      </c>
      <c r="Q100" s="107">
        <f>SUM(Q101:Q102)</f>
        <v>1</v>
      </c>
    </row>
    <row r="101" spans="1:17" ht="14.1" customHeight="1" x14ac:dyDescent="0.15">
      <c r="A101" s="176"/>
      <c r="B101" s="3" t="s">
        <v>1</v>
      </c>
      <c r="C101" s="44">
        <f t="shared" si="10"/>
        <v>318</v>
      </c>
      <c r="D101" s="5">
        <f>SUM(E101:N101)</f>
        <v>316</v>
      </c>
      <c r="E101" s="40">
        <v>193</v>
      </c>
      <c r="F101" s="78">
        <v>89</v>
      </c>
      <c r="G101" s="42">
        <v>1</v>
      </c>
      <c r="H101" s="10">
        <v>12</v>
      </c>
      <c r="I101" s="42">
        <v>1</v>
      </c>
      <c r="J101" s="10"/>
      <c r="K101" s="11">
        <v>10</v>
      </c>
      <c r="L101" s="11"/>
      <c r="M101" s="11">
        <v>10</v>
      </c>
      <c r="N101" s="11"/>
      <c r="O101" s="4"/>
      <c r="P101" s="4">
        <v>1</v>
      </c>
      <c r="Q101" s="4">
        <v>1</v>
      </c>
    </row>
    <row r="102" spans="1:17" ht="14.1" customHeight="1" x14ac:dyDescent="0.15">
      <c r="A102" s="176"/>
      <c r="B102" s="3" t="s">
        <v>0</v>
      </c>
      <c r="C102" s="44">
        <f t="shared" si="10"/>
        <v>293</v>
      </c>
      <c r="D102" s="5">
        <f>SUM(E102:N102)</f>
        <v>293</v>
      </c>
      <c r="E102" s="40">
        <v>195</v>
      </c>
      <c r="F102" s="78">
        <v>84</v>
      </c>
      <c r="G102" s="42"/>
      <c r="H102" s="10">
        <v>9</v>
      </c>
      <c r="I102" s="42">
        <v>2</v>
      </c>
      <c r="J102" s="10"/>
      <c r="K102" s="11">
        <v>2</v>
      </c>
      <c r="L102" s="11"/>
      <c r="M102" s="11"/>
      <c r="N102" s="11">
        <v>1</v>
      </c>
      <c r="O102" s="4"/>
      <c r="P102" s="4"/>
      <c r="Q102" s="4"/>
    </row>
    <row r="103" spans="1:17" ht="14.1" customHeight="1" x14ac:dyDescent="0.15">
      <c r="A103" s="169" t="s">
        <v>57</v>
      </c>
      <c r="B103" s="34" t="s">
        <v>2</v>
      </c>
      <c r="C103" s="53">
        <f t="shared" si="10"/>
        <v>639</v>
      </c>
      <c r="D103" s="48">
        <f>D104+D105</f>
        <v>631</v>
      </c>
      <c r="E103" s="41">
        <f t="shared" ref="E103:Q103" si="15">IF(E104="","",(SUM(E104:E105)))</f>
        <v>396</v>
      </c>
      <c r="F103" s="81">
        <f t="shared" si="15"/>
        <v>196</v>
      </c>
      <c r="G103" s="82">
        <f t="shared" si="15"/>
        <v>2</v>
      </c>
      <c r="H103" s="64">
        <f t="shared" si="15"/>
        <v>22</v>
      </c>
      <c r="I103" s="82">
        <f t="shared" si="15"/>
        <v>4</v>
      </c>
      <c r="J103" s="64" t="str">
        <f t="shared" si="15"/>
        <v/>
      </c>
      <c r="K103" s="28">
        <f t="shared" si="15"/>
        <v>8</v>
      </c>
      <c r="L103" s="28" t="str">
        <f t="shared" si="15"/>
        <v/>
      </c>
      <c r="M103" s="28">
        <f t="shared" si="15"/>
        <v>3</v>
      </c>
      <c r="N103" s="28" t="str">
        <f t="shared" si="15"/>
        <v/>
      </c>
      <c r="O103" s="28" t="str">
        <f t="shared" si="15"/>
        <v/>
      </c>
      <c r="P103" s="28">
        <f t="shared" si="15"/>
        <v>2</v>
      </c>
      <c r="Q103" s="28">
        <f t="shared" si="15"/>
        <v>6</v>
      </c>
    </row>
    <row r="104" spans="1:17" ht="14.1" customHeight="1" x14ac:dyDescent="0.15">
      <c r="A104" s="170"/>
      <c r="B104" s="36" t="s">
        <v>1</v>
      </c>
      <c r="C104" s="108">
        <f t="shared" si="10"/>
        <v>318</v>
      </c>
      <c r="D104" s="109">
        <f>SUM(E104:N104)</f>
        <v>311</v>
      </c>
      <c r="E104" s="110">
        <v>178</v>
      </c>
      <c r="F104" s="111">
        <v>110</v>
      </c>
      <c r="G104" s="112">
        <v>1</v>
      </c>
      <c r="H104" s="113">
        <v>14</v>
      </c>
      <c r="I104" s="112">
        <v>2</v>
      </c>
      <c r="J104" s="113"/>
      <c r="K104" s="114">
        <v>5</v>
      </c>
      <c r="L104" s="114"/>
      <c r="M104" s="114">
        <v>1</v>
      </c>
      <c r="N104" s="114"/>
      <c r="O104" s="115"/>
      <c r="P104" s="115">
        <v>2</v>
      </c>
      <c r="Q104" s="115">
        <v>5</v>
      </c>
    </row>
    <row r="105" spans="1:17" ht="14.1" customHeight="1" x14ac:dyDescent="0.15">
      <c r="A105" s="171"/>
      <c r="B105" s="37" t="s">
        <v>0</v>
      </c>
      <c r="C105" s="54">
        <f t="shared" si="10"/>
        <v>321</v>
      </c>
      <c r="D105" s="43">
        <f>SUM(E105:N105)</f>
        <v>320</v>
      </c>
      <c r="E105" s="60">
        <v>218</v>
      </c>
      <c r="F105" s="85">
        <v>86</v>
      </c>
      <c r="G105" s="86">
        <v>1</v>
      </c>
      <c r="H105" s="89">
        <v>8</v>
      </c>
      <c r="I105" s="86">
        <v>2</v>
      </c>
      <c r="J105" s="89"/>
      <c r="K105" s="90">
        <v>3</v>
      </c>
      <c r="L105" s="90"/>
      <c r="M105" s="90">
        <v>2</v>
      </c>
      <c r="N105" s="90"/>
      <c r="O105" s="15"/>
      <c r="P105" s="15"/>
      <c r="Q105" s="15">
        <v>1</v>
      </c>
    </row>
    <row r="106" spans="1:17" ht="14.1" customHeight="1" x14ac:dyDescent="0.15">
      <c r="A106" s="170" t="s">
        <v>58</v>
      </c>
      <c r="B106" s="36" t="s">
        <v>2</v>
      </c>
      <c r="C106" s="116">
        <f t="shared" si="10"/>
        <v>603</v>
      </c>
      <c r="D106" s="117">
        <f>D107+D108</f>
        <v>596</v>
      </c>
      <c r="E106" s="118">
        <f t="shared" ref="E106:M106" si="16">IF(E107="","",(SUM(E107:E108)))</f>
        <v>362</v>
      </c>
      <c r="F106" s="119">
        <f t="shared" si="16"/>
        <v>199</v>
      </c>
      <c r="G106" s="120">
        <f t="shared" si="16"/>
        <v>1</v>
      </c>
      <c r="H106" s="121">
        <f t="shared" si="16"/>
        <v>17</v>
      </c>
      <c r="I106" s="120" t="str">
        <f t="shared" si="16"/>
        <v/>
      </c>
      <c r="J106" s="121" t="str">
        <f t="shared" si="16"/>
        <v/>
      </c>
      <c r="K106" s="122">
        <f t="shared" si="16"/>
        <v>12</v>
      </c>
      <c r="L106" s="122" t="str">
        <f t="shared" si="16"/>
        <v/>
      </c>
      <c r="M106" s="122">
        <f t="shared" si="16"/>
        <v>3</v>
      </c>
      <c r="N106" s="122">
        <f>SUM(N107:N108)</f>
        <v>2</v>
      </c>
      <c r="O106" s="122" t="str">
        <f>IF(O107="","",(SUM(O107:O108)))</f>
        <v/>
      </c>
      <c r="P106" s="122">
        <f>IF(P107="","",(SUM(P107:P108)))</f>
        <v>1</v>
      </c>
      <c r="Q106" s="122">
        <f>IF(Q107="","",(SUM(Q107:Q108)))</f>
        <v>6</v>
      </c>
    </row>
    <row r="107" spans="1:17" ht="14.1" customHeight="1" x14ac:dyDescent="0.15">
      <c r="A107" s="170"/>
      <c r="B107" s="140" t="s">
        <v>1</v>
      </c>
      <c r="C107" s="45">
        <f t="shared" si="10"/>
        <v>304</v>
      </c>
      <c r="D107" s="17">
        <f>SUM(E107:N107)</f>
        <v>300</v>
      </c>
      <c r="E107" s="35">
        <v>167</v>
      </c>
      <c r="F107" s="83">
        <v>115</v>
      </c>
      <c r="G107" s="84">
        <v>1</v>
      </c>
      <c r="H107" s="65">
        <v>6</v>
      </c>
      <c r="I107" s="84"/>
      <c r="J107" s="65"/>
      <c r="K107" s="29">
        <v>9</v>
      </c>
      <c r="L107" s="29"/>
      <c r="M107" s="29">
        <v>2</v>
      </c>
      <c r="N107" s="29"/>
      <c r="O107" s="12"/>
      <c r="P107" s="12">
        <v>1</v>
      </c>
      <c r="Q107" s="12">
        <v>3</v>
      </c>
    </row>
    <row r="108" spans="1:17" ht="14.1" customHeight="1" x14ac:dyDescent="0.15">
      <c r="A108" s="171"/>
      <c r="B108" s="37" t="s">
        <v>0</v>
      </c>
      <c r="C108" s="54">
        <f t="shared" si="10"/>
        <v>299</v>
      </c>
      <c r="D108" s="43">
        <f>SUM(E108:N108)</f>
        <v>296</v>
      </c>
      <c r="E108" s="60">
        <v>195</v>
      </c>
      <c r="F108" s="85">
        <v>84</v>
      </c>
      <c r="G108" s="86"/>
      <c r="H108" s="39">
        <v>11</v>
      </c>
      <c r="I108" s="86"/>
      <c r="J108" s="39"/>
      <c r="K108" s="30">
        <v>3</v>
      </c>
      <c r="L108" s="30"/>
      <c r="M108" s="30">
        <v>1</v>
      </c>
      <c r="N108" s="30">
        <v>2</v>
      </c>
      <c r="O108" s="15"/>
      <c r="P108" s="15"/>
      <c r="Q108" s="15">
        <v>3</v>
      </c>
    </row>
    <row r="109" spans="1:17" ht="14.1" customHeight="1" x14ac:dyDescent="0.15">
      <c r="A109" s="170" t="s">
        <v>59</v>
      </c>
      <c r="B109" s="36" t="s">
        <v>2</v>
      </c>
      <c r="C109" s="55">
        <f t="shared" ref="C109:Q109" si="17">IF(SUM(C110:C111)=0,"",SUM(C110:C111))</f>
        <v>633</v>
      </c>
      <c r="D109" s="49">
        <f t="shared" si="17"/>
        <v>628</v>
      </c>
      <c r="E109" s="61">
        <f t="shared" si="17"/>
        <v>394</v>
      </c>
      <c r="F109" s="87">
        <f t="shared" si="17"/>
        <v>198</v>
      </c>
      <c r="G109" s="88" t="str">
        <f t="shared" si="17"/>
        <v/>
      </c>
      <c r="H109" s="49">
        <f t="shared" si="17"/>
        <v>12</v>
      </c>
      <c r="I109" s="88">
        <f t="shared" si="17"/>
        <v>5</v>
      </c>
      <c r="J109" s="49" t="str">
        <f t="shared" si="17"/>
        <v/>
      </c>
      <c r="K109" s="27">
        <f t="shared" si="17"/>
        <v>14</v>
      </c>
      <c r="L109" s="27" t="str">
        <f t="shared" si="17"/>
        <v/>
      </c>
      <c r="M109" s="27">
        <f t="shared" si="17"/>
        <v>5</v>
      </c>
      <c r="N109" s="27" t="str">
        <f t="shared" si="17"/>
        <v/>
      </c>
      <c r="O109" s="27" t="str">
        <f t="shared" si="17"/>
        <v/>
      </c>
      <c r="P109" s="27" t="str">
        <f t="shared" si="17"/>
        <v/>
      </c>
      <c r="Q109" s="27">
        <f t="shared" si="17"/>
        <v>5</v>
      </c>
    </row>
    <row r="110" spans="1:17" ht="14.1" customHeight="1" x14ac:dyDescent="0.15">
      <c r="A110" s="170"/>
      <c r="B110" s="140" t="s">
        <v>1</v>
      </c>
      <c r="C110" s="123">
        <f>IF(SUM(E110:Q110)=0,"",SUM(E110:Q110))</f>
        <v>326</v>
      </c>
      <c r="D110" s="124">
        <f>IF(SUM(E110:N110)=0,"",SUM(E110:N110))</f>
        <v>322</v>
      </c>
      <c r="E110" s="110">
        <v>185</v>
      </c>
      <c r="F110" s="111">
        <v>112</v>
      </c>
      <c r="G110" s="112"/>
      <c r="H110" s="113">
        <v>8</v>
      </c>
      <c r="I110" s="112">
        <v>3</v>
      </c>
      <c r="J110" s="113"/>
      <c r="K110" s="114">
        <v>9</v>
      </c>
      <c r="L110" s="114"/>
      <c r="M110" s="114">
        <v>5</v>
      </c>
      <c r="N110" s="114"/>
      <c r="O110" s="115"/>
      <c r="P110" s="115"/>
      <c r="Q110" s="115">
        <v>4</v>
      </c>
    </row>
    <row r="111" spans="1:17" ht="14.1" customHeight="1" x14ac:dyDescent="0.15">
      <c r="A111" s="171"/>
      <c r="B111" s="37" t="s">
        <v>0</v>
      </c>
      <c r="C111" s="47">
        <f>IF(SUM(E111:Q111)=0,"",SUM(E111:Q111))</f>
        <v>307</v>
      </c>
      <c r="D111" s="13">
        <f>IF(SUM(E111:N111)=0,"",SUM(E111:N111))</f>
        <v>306</v>
      </c>
      <c r="E111" s="60">
        <v>209</v>
      </c>
      <c r="F111" s="85">
        <v>86</v>
      </c>
      <c r="G111" s="86"/>
      <c r="H111" s="89">
        <v>4</v>
      </c>
      <c r="I111" s="86">
        <v>2</v>
      </c>
      <c r="J111" s="89"/>
      <c r="K111" s="90">
        <v>5</v>
      </c>
      <c r="L111" s="90"/>
      <c r="M111" s="90"/>
      <c r="N111" s="90"/>
      <c r="O111" s="15"/>
      <c r="P111" s="15"/>
      <c r="Q111" s="15">
        <v>1</v>
      </c>
    </row>
    <row r="112" spans="1:17" ht="14.1" customHeight="1" x14ac:dyDescent="0.15">
      <c r="A112" s="170" t="s">
        <v>60</v>
      </c>
      <c r="B112" s="34" t="s">
        <v>2</v>
      </c>
      <c r="C112" s="125">
        <f t="shared" ref="C112:Q112" si="18">IF(SUM(C113:C114)=0,"",SUM(C113:C114))</f>
        <v>654</v>
      </c>
      <c r="D112" s="126">
        <f t="shared" si="18"/>
        <v>651</v>
      </c>
      <c r="E112" s="127">
        <f>IF(SUM(E113:E114)=0,"",SUM(E113:E114))</f>
        <v>403</v>
      </c>
      <c r="F112" s="128">
        <f t="shared" si="18"/>
        <v>205</v>
      </c>
      <c r="G112" s="129" t="str">
        <f t="shared" si="18"/>
        <v/>
      </c>
      <c r="H112" s="126">
        <f t="shared" si="18"/>
        <v>22</v>
      </c>
      <c r="I112" s="129">
        <f t="shared" si="18"/>
        <v>2</v>
      </c>
      <c r="J112" s="126" t="str">
        <f t="shared" si="18"/>
        <v/>
      </c>
      <c r="K112" s="130">
        <f t="shared" si="18"/>
        <v>16</v>
      </c>
      <c r="L112" s="130" t="str">
        <f t="shared" si="18"/>
        <v/>
      </c>
      <c r="M112" s="130">
        <f t="shared" si="18"/>
        <v>3</v>
      </c>
      <c r="N112" s="130" t="str">
        <f t="shared" si="18"/>
        <v/>
      </c>
      <c r="O112" s="130" t="str">
        <f t="shared" si="18"/>
        <v/>
      </c>
      <c r="P112" s="130" t="str">
        <f t="shared" si="18"/>
        <v/>
      </c>
      <c r="Q112" s="130">
        <f t="shared" si="18"/>
        <v>3</v>
      </c>
    </row>
    <row r="113" spans="1:17" ht="14.1" customHeight="1" x14ac:dyDescent="0.15">
      <c r="A113" s="170"/>
      <c r="B113" s="36" t="s">
        <v>1</v>
      </c>
      <c r="C113" s="46">
        <f>IF(SUM(E113:Q113)=0,"",SUM(E113:Q113))</f>
        <v>347</v>
      </c>
      <c r="D113" s="13">
        <f>IF(SUM(E113:N113)=0,"",SUM(E113:N113))</f>
        <v>345</v>
      </c>
      <c r="E113" s="35">
        <v>206</v>
      </c>
      <c r="F113" s="83">
        <v>113</v>
      </c>
      <c r="G113" s="84"/>
      <c r="H113" s="65">
        <v>16</v>
      </c>
      <c r="I113" s="84">
        <v>1</v>
      </c>
      <c r="J113" s="65"/>
      <c r="K113" s="29">
        <v>8</v>
      </c>
      <c r="L113" s="29"/>
      <c r="M113" s="29">
        <v>1</v>
      </c>
      <c r="N113" s="29"/>
      <c r="O113" s="12"/>
      <c r="P113" s="12"/>
      <c r="Q113" s="12">
        <v>2</v>
      </c>
    </row>
    <row r="114" spans="1:17" ht="14.1" customHeight="1" x14ac:dyDescent="0.15">
      <c r="A114" s="170"/>
      <c r="B114" s="36" t="s">
        <v>0</v>
      </c>
      <c r="C114" s="46">
        <f>IF(SUM(E114:Q114)=0,"",SUM(E114:Q114))</f>
        <v>307</v>
      </c>
      <c r="D114" s="13">
        <f>IF(SUM(E114:N114)=0,"",SUM(E114:N114))</f>
        <v>306</v>
      </c>
      <c r="E114" s="35">
        <v>197</v>
      </c>
      <c r="F114" s="83">
        <v>92</v>
      </c>
      <c r="G114" s="84"/>
      <c r="H114" s="65">
        <v>6</v>
      </c>
      <c r="I114" s="84">
        <v>1</v>
      </c>
      <c r="J114" s="65"/>
      <c r="K114" s="29">
        <v>8</v>
      </c>
      <c r="L114" s="29"/>
      <c r="M114" s="29">
        <v>2</v>
      </c>
      <c r="N114" s="29"/>
      <c r="O114" s="12"/>
      <c r="P114" s="12"/>
      <c r="Q114" s="12">
        <v>1</v>
      </c>
    </row>
    <row r="115" spans="1:17" ht="14.1" customHeight="1" x14ac:dyDescent="0.15">
      <c r="A115" s="166" t="s">
        <v>46</v>
      </c>
      <c r="B115" s="38" t="s">
        <v>2</v>
      </c>
      <c r="C115" s="131">
        <f t="shared" ref="C115:Q115" si="19">IF(SUM(C116:C117)=0,"",SUM(C116:C117))</f>
        <v>666</v>
      </c>
      <c r="D115" s="132">
        <f t="shared" si="19"/>
        <v>660</v>
      </c>
      <c r="E115" s="133">
        <f t="shared" si="19"/>
        <v>435</v>
      </c>
      <c r="F115" s="134">
        <f t="shared" si="19"/>
        <v>176</v>
      </c>
      <c r="G115" s="135">
        <f t="shared" si="19"/>
        <v>1</v>
      </c>
      <c r="H115" s="136">
        <f t="shared" si="19"/>
        <v>17</v>
      </c>
      <c r="I115" s="135">
        <f t="shared" si="19"/>
        <v>1</v>
      </c>
      <c r="J115" s="136" t="str">
        <f t="shared" si="19"/>
        <v/>
      </c>
      <c r="K115" s="137">
        <f t="shared" si="19"/>
        <v>24</v>
      </c>
      <c r="L115" s="137">
        <f t="shared" si="19"/>
        <v>1</v>
      </c>
      <c r="M115" s="137">
        <f t="shared" si="19"/>
        <v>5</v>
      </c>
      <c r="N115" s="137" t="str">
        <f t="shared" si="19"/>
        <v/>
      </c>
      <c r="O115" s="138" t="str">
        <f t="shared" si="19"/>
        <v/>
      </c>
      <c r="P115" s="138">
        <f t="shared" si="19"/>
        <v>2</v>
      </c>
      <c r="Q115" s="138">
        <f t="shared" si="19"/>
        <v>4</v>
      </c>
    </row>
    <row r="116" spans="1:17" ht="14.1" customHeight="1" x14ac:dyDescent="0.15">
      <c r="A116" s="167"/>
      <c r="B116" s="140" t="s">
        <v>1</v>
      </c>
      <c r="C116" s="56">
        <f>IF(SUM(E116:Q116)=0,"",SUM(E116:Q116))</f>
        <v>351</v>
      </c>
      <c r="D116" s="13">
        <f>IF(SUM(E116:N116)=0,"",SUM(E116:N116))</f>
        <v>347</v>
      </c>
      <c r="E116" s="35">
        <v>220</v>
      </c>
      <c r="F116" s="83">
        <v>101</v>
      </c>
      <c r="G116" s="84">
        <v>0</v>
      </c>
      <c r="H116" s="65">
        <v>8</v>
      </c>
      <c r="I116" s="84">
        <v>1</v>
      </c>
      <c r="J116" s="65">
        <v>0</v>
      </c>
      <c r="K116" s="29">
        <v>13</v>
      </c>
      <c r="L116" s="29">
        <v>0</v>
      </c>
      <c r="M116" s="29">
        <v>4</v>
      </c>
      <c r="N116" s="29">
        <v>0</v>
      </c>
      <c r="O116" s="12">
        <v>0</v>
      </c>
      <c r="P116" s="12">
        <v>2</v>
      </c>
      <c r="Q116" s="12">
        <v>2</v>
      </c>
    </row>
    <row r="117" spans="1:17" ht="14.1" customHeight="1" x14ac:dyDescent="0.15">
      <c r="A117" s="168"/>
      <c r="B117" s="37" t="s">
        <v>0</v>
      </c>
      <c r="C117" s="57">
        <f>IF(SUM(E117:Q117)=0,"",SUM(E117:Q117))</f>
        <v>315</v>
      </c>
      <c r="D117" s="14">
        <f>IF(SUM(E117:N117)=0,"",SUM(E117:N117))</f>
        <v>313</v>
      </c>
      <c r="E117" s="60">
        <v>215</v>
      </c>
      <c r="F117" s="85">
        <v>75</v>
      </c>
      <c r="G117" s="86">
        <v>1</v>
      </c>
      <c r="H117" s="39">
        <v>9</v>
      </c>
      <c r="I117" s="86">
        <v>0</v>
      </c>
      <c r="J117" s="39">
        <v>0</v>
      </c>
      <c r="K117" s="30">
        <v>11</v>
      </c>
      <c r="L117" s="30">
        <v>1</v>
      </c>
      <c r="M117" s="30">
        <v>1</v>
      </c>
      <c r="N117" s="30">
        <v>0</v>
      </c>
      <c r="O117" s="15">
        <v>0</v>
      </c>
      <c r="P117" s="15">
        <v>0</v>
      </c>
      <c r="Q117" s="15">
        <v>2</v>
      </c>
    </row>
    <row r="118" spans="1:17" ht="14.1" customHeight="1" x14ac:dyDescent="0.15">
      <c r="A118" s="169" t="s">
        <v>64</v>
      </c>
      <c r="B118" s="38" t="s">
        <v>2</v>
      </c>
      <c r="C118" s="125">
        <f t="shared" ref="C118:Q118" si="20">IF(SUM(C119:C120)=0,"",SUM(C119:C120))</f>
        <v>647</v>
      </c>
      <c r="D118" s="126">
        <f t="shared" si="20"/>
        <v>644</v>
      </c>
      <c r="E118" s="143">
        <f t="shared" si="20"/>
        <v>376</v>
      </c>
      <c r="F118" s="144">
        <f t="shared" si="20"/>
        <v>209</v>
      </c>
      <c r="G118" s="145">
        <f t="shared" si="20"/>
        <v>3</v>
      </c>
      <c r="H118" s="146">
        <f t="shared" si="20"/>
        <v>15</v>
      </c>
      <c r="I118" s="145">
        <f t="shared" si="20"/>
        <v>3</v>
      </c>
      <c r="J118" s="146" t="str">
        <f t="shared" si="20"/>
        <v/>
      </c>
      <c r="K118" s="147">
        <f t="shared" si="20"/>
        <v>27</v>
      </c>
      <c r="L118" s="147" t="str">
        <f t="shared" si="20"/>
        <v/>
      </c>
      <c r="M118" s="147">
        <f t="shared" si="20"/>
        <v>9</v>
      </c>
      <c r="N118" s="147">
        <f t="shared" si="20"/>
        <v>2</v>
      </c>
      <c r="O118" s="148" t="str">
        <f t="shared" si="20"/>
        <v/>
      </c>
      <c r="P118" s="148" t="str">
        <f t="shared" si="20"/>
        <v/>
      </c>
      <c r="Q118" s="148">
        <f t="shared" si="20"/>
        <v>3</v>
      </c>
    </row>
    <row r="119" spans="1:17" ht="14.1" customHeight="1" x14ac:dyDescent="0.15">
      <c r="A119" s="170"/>
      <c r="B119" s="140" t="s">
        <v>1</v>
      </c>
      <c r="C119" s="46">
        <f>IF(SUM(E119:Q119)=0,"",SUM(E119:Q119))</f>
        <v>315</v>
      </c>
      <c r="D119" s="13">
        <f>IF(SUM(E119:N119)=0,"",SUM(E119:N119))</f>
        <v>313</v>
      </c>
      <c r="E119" s="35">
        <v>177</v>
      </c>
      <c r="F119" s="83">
        <v>99</v>
      </c>
      <c r="G119" s="84">
        <v>2</v>
      </c>
      <c r="H119" s="65">
        <v>10</v>
      </c>
      <c r="I119" s="84">
        <v>3</v>
      </c>
      <c r="J119" s="65">
        <v>0</v>
      </c>
      <c r="K119" s="141">
        <v>15</v>
      </c>
      <c r="L119" s="141">
        <v>0</v>
      </c>
      <c r="M119" s="141">
        <v>6</v>
      </c>
      <c r="N119" s="141">
        <v>1</v>
      </c>
      <c r="O119" s="12">
        <v>0</v>
      </c>
      <c r="P119" s="12">
        <v>0</v>
      </c>
      <c r="Q119" s="12">
        <v>2</v>
      </c>
    </row>
    <row r="120" spans="1:17" ht="14.1" customHeight="1" x14ac:dyDescent="0.15">
      <c r="A120" s="171"/>
      <c r="B120" s="37" t="s">
        <v>0</v>
      </c>
      <c r="C120" s="47">
        <f>IF(SUM(E120:Q120)=0,"",SUM(E120:Q120))</f>
        <v>332</v>
      </c>
      <c r="D120" s="14">
        <f>IF(SUM(E120:N120)=0,"",SUM(E120:N120))</f>
        <v>331</v>
      </c>
      <c r="E120" s="60">
        <v>199</v>
      </c>
      <c r="F120" s="85">
        <v>110</v>
      </c>
      <c r="G120" s="86">
        <v>1</v>
      </c>
      <c r="H120" s="89">
        <v>5</v>
      </c>
      <c r="I120" s="86">
        <v>0</v>
      </c>
      <c r="J120" s="89">
        <v>0</v>
      </c>
      <c r="K120" s="142">
        <v>12</v>
      </c>
      <c r="L120" s="142">
        <v>0</v>
      </c>
      <c r="M120" s="142">
        <v>3</v>
      </c>
      <c r="N120" s="142">
        <v>1</v>
      </c>
      <c r="O120" s="15">
        <v>0</v>
      </c>
      <c r="P120" s="15">
        <v>0</v>
      </c>
      <c r="Q120" s="15">
        <v>1</v>
      </c>
    </row>
    <row r="121" spans="1:17" ht="14.1" customHeight="1" x14ac:dyDescent="0.15">
      <c r="A121" s="166" t="s">
        <v>65</v>
      </c>
      <c r="B121" s="149" t="s">
        <v>2</v>
      </c>
      <c r="C121" s="131">
        <f t="shared" ref="C121:Q121" si="21">IF(SUM(C122:C123)=0,"",SUM(C122:C123))</f>
        <v>663</v>
      </c>
      <c r="D121" s="132">
        <f t="shared" si="21"/>
        <v>660</v>
      </c>
      <c r="E121" s="133">
        <f t="shared" si="21"/>
        <v>405</v>
      </c>
      <c r="F121" s="134">
        <f t="shared" si="21"/>
        <v>194</v>
      </c>
      <c r="G121" s="135">
        <f t="shared" si="21"/>
        <v>3</v>
      </c>
      <c r="H121" s="136">
        <f t="shared" si="21"/>
        <v>25</v>
      </c>
      <c r="I121" s="135">
        <f t="shared" si="21"/>
        <v>1</v>
      </c>
      <c r="J121" s="136" t="str">
        <f t="shared" si="21"/>
        <v/>
      </c>
      <c r="K121" s="137">
        <f t="shared" si="21"/>
        <v>26</v>
      </c>
      <c r="L121" s="137" t="str">
        <f t="shared" si="21"/>
        <v/>
      </c>
      <c r="M121" s="137">
        <f t="shared" si="21"/>
        <v>6</v>
      </c>
      <c r="N121" s="137" t="str">
        <f t="shared" si="21"/>
        <v/>
      </c>
      <c r="O121" s="138" t="str">
        <f t="shared" si="21"/>
        <v/>
      </c>
      <c r="P121" s="138" t="str">
        <f t="shared" si="21"/>
        <v/>
      </c>
      <c r="Q121" s="138">
        <f t="shared" si="21"/>
        <v>3</v>
      </c>
    </row>
    <row r="122" spans="1:17" ht="14.1" customHeight="1" x14ac:dyDescent="0.15">
      <c r="A122" s="167"/>
      <c r="B122" s="150" t="s">
        <v>1</v>
      </c>
      <c r="C122" s="56">
        <f>IF(SUM(E122:Q122)=0,"",SUM(E122:Q122))</f>
        <v>338</v>
      </c>
      <c r="D122" s="151">
        <f>IF(SUM(E122:N122)=0,"",SUM(E122:N122))</f>
        <v>337</v>
      </c>
      <c r="E122" s="152">
        <v>189</v>
      </c>
      <c r="F122" s="153">
        <v>110</v>
      </c>
      <c r="G122" s="154">
        <v>2</v>
      </c>
      <c r="H122" s="155">
        <v>14</v>
      </c>
      <c r="I122" s="154">
        <v>0</v>
      </c>
      <c r="J122" s="155">
        <v>0</v>
      </c>
      <c r="K122" s="156">
        <v>16</v>
      </c>
      <c r="L122" s="156">
        <v>0</v>
      </c>
      <c r="M122" s="156">
        <v>6</v>
      </c>
      <c r="N122" s="156">
        <v>0</v>
      </c>
      <c r="O122" s="157">
        <v>0</v>
      </c>
      <c r="P122" s="157">
        <v>0</v>
      </c>
      <c r="Q122" s="157">
        <v>1</v>
      </c>
    </row>
    <row r="123" spans="1:17" ht="14.1" customHeight="1" x14ac:dyDescent="0.15">
      <c r="A123" s="168"/>
      <c r="B123" s="158" t="s">
        <v>0</v>
      </c>
      <c r="C123" s="57">
        <f>IF(SUM(E123:Q123)=0,"",SUM(E123:Q123))</f>
        <v>325</v>
      </c>
      <c r="D123" s="159">
        <f>IF(SUM(E123:N123)=0,"",SUM(E123:N123))</f>
        <v>323</v>
      </c>
      <c r="E123" s="160">
        <v>216</v>
      </c>
      <c r="F123" s="161">
        <v>84</v>
      </c>
      <c r="G123" s="162">
        <v>1</v>
      </c>
      <c r="H123" s="163">
        <v>11</v>
      </c>
      <c r="I123" s="162">
        <v>1</v>
      </c>
      <c r="J123" s="163">
        <v>0</v>
      </c>
      <c r="K123" s="164">
        <v>10</v>
      </c>
      <c r="L123" s="164">
        <v>0</v>
      </c>
      <c r="M123" s="164">
        <v>0</v>
      </c>
      <c r="N123" s="164">
        <v>0</v>
      </c>
      <c r="O123" s="165">
        <v>0</v>
      </c>
      <c r="P123" s="165">
        <v>0</v>
      </c>
      <c r="Q123" s="165">
        <v>2</v>
      </c>
    </row>
    <row r="124" spans="1:17" ht="14.1" customHeight="1" x14ac:dyDescent="0.15">
      <c r="A124" s="166" t="s">
        <v>67</v>
      </c>
      <c r="B124" s="38" t="s">
        <v>2</v>
      </c>
      <c r="C124" s="131">
        <f t="shared" ref="C124:Q124" si="22">IF(SUM(C125:C126)=0,"",SUM(C125:C126))</f>
        <v>579</v>
      </c>
      <c r="D124" s="132">
        <f t="shared" si="22"/>
        <v>578</v>
      </c>
      <c r="E124" s="133">
        <f t="shared" si="22"/>
        <v>353</v>
      </c>
      <c r="F124" s="134">
        <f t="shared" si="22"/>
        <v>170</v>
      </c>
      <c r="G124" s="135">
        <f t="shared" si="22"/>
        <v>3</v>
      </c>
      <c r="H124" s="136">
        <f t="shared" si="22"/>
        <v>16</v>
      </c>
      <c r="I124" s="135">
        <f t="shared" si="22"/>
        <v>1</v>
      </c>
      <c r="J124" s="136" t="str">
        <f t="shared" si="22"/>
        <v/>
      </c>
      <c r="K124" s="137">
        <f t="shared" si="22"/>
        <v>25</v>
      </c>
      <c r="L124" s="137">
        <f t="shared" si="22"/>
        <v>1</v>
      </c>
      <c r="M124" s="137">
        <f t="shared" si="22"/>
        <v>9</v>
      </c>
      <c r="N124" s="137" t="str">
        <f t="shared" si="22"/>
        <v/>
      </c>
      <c r="O124" s="138" t="str">
        <f t="shared" si="22"/>
        <v/>
      </c>
      <c r="P124" s="138" t="str">
        <f t="shared" si="22"/>
        <v/>
      </c>
      <c r="Q124" s="138">
        <f t="shared" si="22"/>
        <v>1</v>
      </c>
    </row>
    <row r="125" spans="1:17" ht="14.1" customHeight="1" x14ac:dyDescent="0.15">
      <c r="A125" s="167"/>
      <c r="B125" s="140" t="s">
        <v>1</v>
      </c>
      <c r="C125" s="56">
        <v>295</v>
      </c>
      <c r="D125" s="151">
        <f>IF(SUM(E125:N125)=0,"",SUM(E125:N125))</f>
        <v>294</v>
      </c>
      <c r="E125" s="152">
        <v>159</v>
      </c>
      <c r="F125" s="153">
        <v>99</v>
      </c>
      <c r="G125" s="154">
        <v>1</v>
      </c>
      <c r="H125" s="155">
        <v>12</v>
      </c>
      <c r="I125" s="154">
        <v>0</v>
      </c>
      <c r="J125" s="155">
        <v>0</v>
      </c>
      <c r="K125" s="156">
        <v>14</v>
      </c>
      <c r="L125" s="156">
        <v>1</v>
      </c>
      <c r="M125" s="156">
        <v>8</v>
      </c>
      <c r="N125" s="156">
        <v>0</v>
      </c>
      <c r="O125" s="157">
        <v>0</v>
      </c>
      <c r="P125" s="157">
        <v>0</v>
      </c>
      <c r="Q125" s="157">
        <v>1</v>
      </c>
    </row>
    <row r="126" spans="1:17" ht="14.1" customHeight="1" x14ac:dyDescent="0.15">
      <c r="A126" s="168"/>
      <c r="B126" s="37" t="s">
        <v>0</v>
      </c>
      <c r="C126" s="57">
        <f>IF(SUM(E126:Q126)=0,"",SUM(E126:Q126))</f>
        <v>284</v>
      </c>
      <c r="D126" s="159">
        <f>IF(SUM(E126:N126)=0,"",SUM(E126:N126))</f>
        <v>284</v>
      </c>
      <c r="E126" s="160">
        <v>194</v>
      </c>
      <c r="F126" s="161">
        <v>71</v>
      </c>
      <c r="G126" s="162">
        <v>2</v>
      </c>
      <c r="H126" s="163">
        <v>4</v>
      </c>
      <c r="I126" s="162">
        <v>1</v>
      </c>
      <c r="J126" s="163">
        <v>0</v>
      </c>
      <c r="K126" s="164">
        <v>11</v>
      </c>
      <c r="L126" s="164">
        <v>0</v>
      </c>
      <c r="M126" s="164">
        <v>1</v>
      </c>
      <c r="N126" s="164">
        <v>0</v>
      </c>
      <c r="O126" s="165">
        <v>0</v>
      </c>
      <c r="P126" s="165">
        <v>0</v>
      </c>
      <c r="Q126" s="165">
        <v>0</v>
      </c>
    </row>
    <row r="127" spans="1:17" ht="14.1" customHeight="1" x14ac:dyDescent="0.15">
      <c r="Q127" s="31"/>
    </row>
    <row r="128" spans="1:17" ht="14.1" customHeight="1" x14ac:dyDescent="0.15"/>
    <row r="129" ht="14.1" customHeight="1" x14ac:dyDescent="0.15"/>
    <row r="130" ht="14.1" customHeight="1" x14ac:dyDescent="0.15"/>
    <row r="131" ht="14.1" customHeight="1" x14ac:dyDescent="0.15"/>
    <row r="132" ht="14.1" customHeight="1" x14ac:dyDescent="0.15"/>
    <row r="133" ht="14.1" customHeight="1" x14ac:dyDescent="0.15"/>
    <row r="134" ht="14.1" customHeight="1" x14ac:dyDescent="0.15"/>
  </sheetData>
  <mergeCells count="62">
    <mergeCell ref="A124:A126"/>
    <mergeCell ref="P4:P7"/>
    <mergeCell ref="Q4:Q7"/>
    <mergeCell ref="L5:L7"/>
    <mergeCell ref="M5:M7"/>
    <mergeCell ref="A2:E2"/>
    <mergeCell ref="J2:Q2"/>
    <mergeCell ref="A3:A7"/>
    <mergeCell ref="B3:B7"/>
    <mergeCell ref="C3:C7"/>
    <mergeCell ref="D3:Q3"/>
    <mergeCell ref="D4:N4"/>
    <mergeCell ref="O4:O7"/>
    <mergeCell ref="N5:N7"/>
    <mergeCell ref="E6:F6"/>
    <mergeCell ref="G6:H6"/>
    <mergeCell ref="I6:I7"/>
    <mergeCell ref="J6:J7"/>
    <mergeCell ref="A8:A10"/>
    <mergeCell ref="D5:D7"/>
    <mergeCell ref="E5:H5"/>
    <mergeCell ref="I5:J5"/>
    <mergeCell ref="K5:K7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I47:J47"/>
    <mergeCell ref="I51:J51"/>
    <mergeCell ref="A52:A54"/>
    <mergeCell ref="A55:A57"/>
    <mergeCell ref="A58:A60"/>
    <mergeCell ref="A94:A96"/>
    <mergeCell ref="A61:A63"/>
    <mergeCell ref="A64:A66"/>
    <mergeCell ref="A67:A69"/>
    <mergeCell ref="A70:A72"/>
    <mergeCell ref="A82:A84"/>
    <mergeCell ref="A85:A87"/>
    <mergeCell ref="A88:A90"/>
    <mergeCell ref="A48:A50"/>
    <mergeCell ref="A91:A93"/>
    <mergeCell ref="A106:A108"/>
    <mergeCell ref="A112:A114"/>
    <mergeCell ref="A121:A123"/>
    <mergeCell ref="A115:A117"/>
    <mergeCell ref="A118:A120"/>
    <mergeCell ref="A73:A75"/>
    <mergeCell ref="A76:A78"/>
    <mergeCell ref="A97:A99"/>
    <mergeCell ref="A100:A102"/>
    <mergeCell ref="A103:A105"/>
    <mergeCell ref="A109:A111"/>
    <mergeCell ref="A79:A81"/>
  </mergeCells>
  <phoneticPr fontId="2"/>
  <pageMargins left="0.78740157480314965" right="0.74803149606299213" top="0.59055118110236227" bottom="0.19685039370078741" header="0.23622047244094491" footer="0.19685039370078741"/>
  <pageSetup paperSize="9" scale="95" firstPageNumber="37" orientation="portrait" useFirstPageNumber="1" r:id="rId1"/>
  <headerFooter scaleWithDoc="0" alignWithMargins="0">
    <oddHeader>&amp;F</oddHeader>
    <evenFooter>&amp;C&amp;[41</evenFooter>
  </headerFooter>
  <ignoredErrors>
    <ignoredError sqref="D73:D76 D78:D111" formula="1"/>
    <ignoredError sqref="D7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中学校等卒業者の進路状況</vt:lpstr>
      <vt:lpstr>中学校等卒業者の進路状況!Print_Area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2021-12-27T06:03:21Z</cp:lastPrinted>
  <dcterms:created xsi:type="dcterms:W3CDTF">2012-12-21T04:04:40Z</dcterms:created>
  <dcterms:modified xsi:type="dcterms:W3CDTF">2023-12-28T04:59:53Z</dcterms:modified>
</cp:coreProperties>
</file>