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7_オープンデータ\03政策推進課更新用データ\"/>
    </mc:Choice>
  </mc:AlternateContent>
  <xr:revisionPtr revIDLastSave="0" documentId="13_ncr:1_{371AA4C3-C576-48FB-ABBF-661133E84689}" xr6:coauthVersionLast="47" xr6:coauthVersionMax="47" xr10:uidLastSave="{00000000-0000-0000-0000-000000000000}"/>
  <bookViews>
    <workbookView xWindow="-120" yWindow="-120" windowWidth="20730" windowHeight="11160" xr2:uid="{C1623CEA-B9D9-4C0C-B6BB-7CEE6DB4D02C}"/>
  </bookViews>
  <sheets>
    <sheet name="業種別概要" sheetId="1" r:id="rId1"/>
  </sheets>
  <definedNames>
    <definedName name="_xlnm.Print_Area" localSheetId="0">業種別概要!$A$1:$P$60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E5" i="1"/>
  <c r="B6" i="1"/>
  <c r="E6" i="1"/>
  <c r="B7" i="1"/>
  <c r="E7" i="1"/>
  <c r="B8" i="1"/>
  <c r="E8" i="1"/>
  <c r="B9" i="1"/>
  <c r="E9" i="1"/>
  <c r="B10" i="1"/>
  <c r="E10" i="1"/>
  <c r="B12" i="1"/>
  <c r="E12" i="1"/>
  <c r="D16" i="1"/>
  <c r="B17" i="1"/>
  <c r="E17" i="1"/>
  <c r="D23" i="1"/>
</calcChain>
</file>

<file path=xl/sharedStrings.xml><?xml version="1.0" encoding="utf-8"?>
<sst xmlns="http://schemas.openxmlformats.org/spreadsheetml/2006/main" count="322" uniqueCount="61">
  <si>
    <t xml:space="preserve">   </t>
    <phoneticPr fontId="3"/>
  </si>
  <si>
    <t>－</t>
  </si>
  <si>
    <t>その他の製品</t>
    <rPh sb="2" eb="3">
      <t>タ</t>
    </rPh>
    <rPh sb="4" eb="6">
      <t>セイヒン</t>
    </rPh>
    <phoneticPr fontId="1"/>
  </si>
  <si>
    <t>輸送用機械</t>
    <rPh sb="0" eb="3">
      <t>ユソウヨウ</t>
    </rPh>
    <rPh sb="3" eb="5">
      <t>キカイ</t>
    </rPh>
    <phoneticPr fontId="1"/>
  </si>
  <si>
    <t>情報通信機械</t>
    <rPh sb="0" eb="2">
      <t>ジョウホウ</t>
    </rPh>
    <rPh sb="2" eb="4">
      <t>ツウシン</t>
    </rPh>
    <rPh sb="4" eb="6">
      <t>キカイ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</si>
  <si>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</si>
  <si>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電子部品</t>
    <rPh sb="0" eb="2">
      <t>デンシ</t>
    </rPh>
    <rPh sb="2" eb="4">
      <t>ブヒン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</si>
  <si>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</si>
  <si>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</si>
  <si>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はん用機械器具</t>
    <rPh sb="2" eb="3">
      <t>ヨウ</t>
    </rPh>
    <rPh sb="3" eb="5">
      <t>キカイ</t>
    </rPh>
    <rPh sb="5" eb="7">
      <t>キグ</t>
    </rPh>
    <phoneticPr fontId="1"/>
  </si>
  <si>
    <t>金属製品</t>
    <rPh sb="0" eb="2">
      <t>キンゾク</t>
    </rPh>
    <rPh sb="2" eb="4">
      <t>セイヒン</t>
    </rPh>
    <phoneticPr fontId="1"/>
  </si>
  <si>
    <t>非鉄金属</t>
    <rPh sb="0" eb="2">
      <t>ヒテツ</t>
    </rPh>
    <rPh sb="2" eb="4">
      <t>キンゾク</t>
    </rPh>
    <phoneticPr fontId="1"/>
  </si>
  <si>
    <t>鉄鋼業</t>
    <rPh sb="0" eb="2">
      <t>テッコウ</t>
    </rPh>
    <rPh sb="2" eb="3">
      <t>ギョウ</t>
    </rPh>
    <phoneticPr fontId="1"/>
  </si>
  <si>
    <t>窯業・土石製品</t>
    <rPh sb="0" eb="2">
      <t>ヨウギョウ</t>
    </rPh>
    <rPh sb="3" eb="5">
      <t>ドセキ</t>
    </rPh>
    <rPh sb="5" eb="7">
      <t>セイヒン</t>
    </rPh>
    <phoneticPr fontId="1"/>
  </si>
  <si>
    <t>皮革・革製品</t>
    <rPh sb="0" eb="2">
      <t>ヒカク</t>
    </rPh>
    <rPh sb="3" eb="4">
      <t>カワ</t>
    </rPh>
    <rPh sb="4" eb="6">
      <t>セイヒン</t>
    </rPh>
    <phoneticPr fontId="1"/>
  </si>
  <si>
    <t>ゴム製品</t>
    <rPh sb="2" eb="4">
      <t>セイヒン</t>
    </rPh>
    <phoneticPr fontId="1"/>
  </si>
  <si>
    <t>プラ製品</t>
    <rPh sb="2" eb="4">
      <t>セイヒン</t>
    </rPh>
    <phoneticPr fontId="1"/>
  </si>
  <si>
    <t>石油・石炭</t>
    <rPh sb="0" eb="2">
      <t>セキユ</t>
    </rPh>
    <rPh sb="3" eb="5">
      <t>セキタン</t>
    </rPh>
    <phoneticPr fontId="1"/>
  </si>
  <si>
    <t>化学工業</t>
    <rPh sb="0" eb="2">
      <t>カガク</t>
    </rPh>
    <rPh sb="2" eb="4">
      <t>コウギョウ</t>
    </rPh>
    <phoneticPr fontId="1"/>
  </si>
  <si>
    <t>印刷</t>
    <rPh sb="0" eb="2">
      <t>インサツ</t>
    </rPh>
    <phoneticPr fontId="1"/>
  </si>
  <si>
    <t>パルプ・紙</t>
    <rPh sb="4" eb="5">
      <t>カミ</t>
    </rPh>
    <phoneticPr fontId="1"/>
  </si>
  <si>
    <t>家具・装備品</t>
    <rPh sb="0" eb="2">
      <t>カグ</t>
    </rPh>
    <rPh sb="3" eb="4">
      <t>ソウ</t>
    </rPh>
    <rPh sb="4" eb="6">
      <t>ビヒン</t>
    </rPh>
    <phoneticPr fontId="1"/>
  </si>
  <si>
    <t>木材・木製品</t>
    <rPh sb="0" eb="2">
      <t>モクザイ</t>
    </rPh>
    <rPh sb="3" eb="6">
      <t>モクセイヒン</t>
    </rPh>
    <phoneticPr fontId="1"/>
  </si>
  <si>
    <t>繊維</t>
    <rPh sb="0" eb="2">
      <t>センイ</t>
    </rPh>
    <phoneticPr fontId="1"/>
  </si>
  <si>
    <t>飲料・飼料</t>
    <rPh sb="0" eb="2">
      <t>インリョウ</t>
    </rPh>
    <rPh sb="3" eb="5">
      <t>シリョウ</t>
    </rPh>
    <phoneticPr fontId="1"/>
  </si>
  <si>
    <t>食料品</t>
    <rPh sb="0" eb="3">
      <t>ショクリョウヒン</t>
    </rPh>
    <phoneticPr fontId="1"/>
  </si>
  <si>
    <t>令和元　総数</t>
    <rPh sb="0" eb="3">
      <t>レイワモト</t>
    </rPh>
    <rPh sb="4" eb="6">
      <t>ソウスウ</t>
    </rPh>
    <phoneticPr fontId="1"/>
  </si>
  <si>
    <t>-</t>
    <phoneticPr fontId="3"/>
  </si>
  <si>
    <t>平成8</t>
    <rPh sb="0" eb="2">
      <t>ヘイセイ</t>
    </rPh>
    <phoneticPr fontId="3"/>
  </si>
  <si>
    <t>建築
面積</t>
    <rPh sb="0" eb="2">
      <t>ケンチク</t>
    </rPh>
    <rPh sb="3" eb="5">
      <t>メンセキ</t>
    </rPh>
    <phoneticPr fontId="3"/>
  </si>
  <si>
    <t>敷地
面積</t>
    <rPh sb="0" eb="2">
      <t>シキチ</t>
    </rPh>
    <rPh sb="3" eb="5">
      <t>メンセキ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</si>
  <si>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</si>
  <si>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</si>
  <si>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総数</t>
    <rPh sb="0" eb="1">
      <t>フサ</t>
    </rPh>
    <rPh sb="1" eb="2">
      <t>カズ</t>
    </rPh>
    <phoneticPr fontId="3"/>
  </si>
  <si>
    <t>29人
以下</t>
    <rPh sb="2" eb="3">
      <t>ニン</t>
    </rPh>
    <rPh sb="4" eb="6">
      <t>イカ</t>
    </rPh>
    <phoneticPr fontId="3"/>
  </si>
  <si>
    <t>30人
以上</t>
    <rPh sb="2" eb="3">
      <t>ニン</t>
    </rPh>
    <rPh sb="4" eb="6">
      <t>イジョウ</t>
    </rPh>
    <phoneticPr fontId="3"/>
  </si>
  <si>
    <t>付加価値額</t>
    <rPh sb="0" eb="4">
      <t>フカカチ</t>
    </rPh>
    <rPh sb="4" eb="5">
      <t>ガク</t>
    </rPh>
    <phoneticPr fontId="3"/>
  </si>
  <si>
    <t>生産額</t>
    <rPh sb="0" eb="3">
      <t>セイサンガク</t>
    </rPh>
    <phoneticPr fontId="3"/>
  </si>
  <si>
    <t>有形固定　　資産投資　　総額</t>
    <rPh sb="0" eb="2">
      <t>ユウケイ</t>
    </rPh>
    <rPh sb="2" eb="4">
      <t>コテイ</t>
    </rPh>
    <rPh sb="6" eb="8">
      <t>シサン</t>
    </rPh>
    <rPh sb="8" eb="9">
      <t>ナ</t>
    </rPh>
    <rPh sb="9" eb="10">
      <t>シ</t>
    </rPh>
    <rPh sb="12" eb="13">
      <t>フサ</t>
    </rPh>
    <rPh sb="13" eb="14">
      <t>ガク</t>
    </rPh>
    <phoneticPr fontId="3"/>
  </si>
  <si>
    <r>
      <t xml:space="preserve">
淡水計
(ｍ</t>
    </r>
    <r>
      <rPr>
        <vertAlign val="superscript"/>
        <sz val="9"/>
        <rFont val="ＭＳ 明朝"/>
        <family val="1"/>
        <charset val="128"/>
      </rPr>
      <t>３</t>
    </r>
    <r>
      <rPr>
        <sz val="9"/>
        <rFont val="ＭＳ 明朝"/>
        <family val="1"/>
        <charset val="128"/>
      </rPr>
      <t>）</t>
    </r>
    <rPh sb="1" eb="4">
      <t>タンスイケイ</t>
    </rPh>
    <phoneticPr fontId="3"/>
  </si>
  <si>
    <t>事業所（㎡）</t>
    <rPh sb="0" eb="3">
      <t>ジギョウショ</t>
    </rPh>
    <phoneticPr fontId="3"/>
  </si>
  <si>
    <t xml:space="preserve"> 製造品
 出荷額等</t>
    <rPh sb="1" eb="2">
      <t>セイ</t>
    </rPh>
    <rPh sb="2" eb="3">
      <t>ヅクリ</t>
    </rPh>
    <rPh sb="3" eb="4">
      <t>ヒン</t>
    </rPh>
    <rPh sb="6" eb="9">
      <t>シュッカガク</t>
    </rPh>
    <rPh sb="9" eb="10">
      <t>トウ</t>
    </rPh>
    <phoneticPr fontId="3"/>
  </si>
  <si>
    <t xml:space="preserve"> 原材料
 使用額等</t>
    <rPh sb="1" eb="2">
      <t>ハラ</t>
    </rPh>
    <rPh sb="2" eb="3">
      <t>ザイ</t>
    </rPh>
    <rPh sb="3" eb="4">
      <t>リョウ</t>
    </rPh>
    <rPh sb="6" eb="8">
      <t>シヨウ</t>
    </rPh>
    <rPh sb="8" eb="9">
      <t>ガク</t>
    </rPh>
    <rPh sb="9" eb="10">
      <t>トウ</t>
    </rPh>
    <phoneticPr fontId="3"/>
  </si>
  <si>
    <t xml:space="preserve"> 現金給与
 総額</t>
    <rPh sb="1" eb="2">
      <t>ゲン</t>
    </rPh>
    <rPh sb="2" eb="3">
      <t>キン</t>
    </rPh>
    <rPh sb="7" eb="8">
      <t>フサ</t>
    </rPh>
    <rPh sb="8" eb="9">
      <t>ガク</t>
    </rPh>
    <phoneticPr fontId="3"/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</si>
  <si>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</si>
  <si>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事業所数</t>
    <rPh sb="0" eb="1">
      <t>コト</t>
    </rPh>
    <rPh sb="1" eb="2">
      <t>ギョウ</t>
    </rPh>
    <rPh sb="2" eb="3">
      <t>ジョ</t>
    </rPh>
    <rPh sb="3" eb="4">
      <t>スウ</t>
    </rPh>
    <phoneticPr fontId="3"/>
  </si>
  <si>
    <t>年</t>
    <rPh sb="0" eb="1">
      <t>ネン</t>
    </rPh>
    <phoneticPr fontId="3"/>
  </si>
  <si>
    <t>単位：万円</t>
    <phoneticPr fontId="3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</si>
  <si>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</si>
  <si>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注：事業所敷地面積・建築面積、淡水計は従業員30人以 上の事業所についての集計である。(県工業統計データ）</t>
    <phoneticPr fontId="3"/>
  </si>
  <si>
    <t>注：有形固定資産投資総額は平成12年まで及び17年は従業員10人以上・平成13から16年及び18年以降は従業員30人以上の事業所についての集計である。</t>
    <phoneticPr fontId="3"/>
  </si>
  <si>
    <t>注：平成27年は平成28年経済センサス活動調査において把握するため実施していない。</t>
    <phoneticPr fontId="3"/>
  </si>
  <si>
    <t>注：平成8年から平成25年までは12月1日現在。</t>
    <phoneticPr fontId="3"/>
  </si>
  <si>
    <t>注：平成23年は平成24年経済センサス活動調査。　</t>
    <rPh sb="0" eb="1">
      <t>チュウ</t>
    </rPh>
    <phoneticPr fontId="3"/>
  </si>
  <si>
    <t>業種別概要</t>
    <rPh sb="0" eb="3">
      <t>ギョウシュベツ</t>
    </rPh>
    <rPh sb="3" eb="5">
      <t>ガイヨウ</t>
    </rPh>
    <phoneticPr fontId="3"/>
  </si>
  <si>
    <t>資料：政策推進課（工業統計調査、経済センサス）</t>
    <rPh sb="0" eb="2">
      <t>シリョウ</t>
    </rPh>
    <rPh sb="3" eb="8">
      <t>セイサクスイシンカ</t>
    </rPh>
    <rPh sb="9" eb="15">
      <t>コウギョウトウケイチョウサ</t>
    </rPh>
    <rPh sb="16" eb="18">
      <t>ケイザイ</t>
    </rPh>
    <phoneticPr fontId="3"/>
  </si>
  <si>
    <t>注：事業所建築面積は平成29年度から国調査対象外。</t>
    <phoneticPr fontId="3"/>
  </si>
  <si>
    <t xml:space="preserve">    ２　総数</t>
    <rPh sb="6" eb="8">
      <t>ソウスウ</t>
    </rPh>
    <phoneticPr fontId="1"/>
  </si>
  <si>
    <t>注：令和2年（2020年）県工業統計データ。</t>
    <rPh sb="2" eb="4">
      <t>レイワ</t>
    </rPh>
    <rPh sb="5" eb="6">
      <t>ネン</t>
    </rPh>
    <rPh sb="11" eb="12">
      <t>ネン</t>
    </rPh>
    <rPh sb="13" eb="14">
      <t>ケン</t>
    </rPh>
    <rPh sb="14" eb="16">
      <t>コウギョウ</t>
    </rPh>
    <rPh sb="16" eb="18">
      <t>トウケイ</t>
    </rPh>
    <phoneticPr fontId="3"/>
  </si>
  <si>
    <t>注：令和2年（2020年）工業統計調査終了。</t>
    <rPh sb="17" eb="19">
      <t>チョウサ</t>
    </rPh>
    <rPh sb="19" eb="21">
      <t>シュウリョウ</t>
    </rPh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</si>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</sst>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5" xfId="1" applyNumberFormat="1" applyFont="1" applyFill="1" applyBorder="1" applyAlignment="1">
      <alignment vertical="center"/>
    </xf>
    <xf numFmtId="0" fontId="2" fillId="0" borderId="6" xfId="1" applyNumberFormat="1" applyFont="1" applyFill="1" applyBorder="1" applyAlignment="1">
      <alignment vertical="center"/>
    </xf>
    <xf numFmtId="38" fontId="2" fillId="0" borderId="2" xfId="2" applyNumberFormat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38" fontId="2" fillId="0" borderId="8" xfId="2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1" xfId="1" applyNumberFormat="1" applyFont="1" applyFill="1" applyBorder="1" applyAlignment="1">
      <alignment horizontal="right" vertical="center"/>
    </xf>
    <xf numFmtId="0" fontId="2" fillId="0" borderId="12" xfId="1" applyNumberFormat="1" applyFont="1" applyFill="1" applyBorder="1" applyAlignment="1">
      <alignment horizontal="right" vertical="center"/>
    </xf>
    <xf numFmtId="38" fontId="2" fillId="0" borderId="8" xfId="2" applyNumberFormat="1" applyFont="1" applyFill="1" applyBorder="1" applyAlignment="1">
      <alignment vertical="center"/>
    </xf>
    <xf numFmtId="0" fontId="2" fillId="0" borderId="11" xfId="1" applyNumberFormat="1" applyFont="1" applyFill="1" applyBorder="1" applyAlignment="1">
      <alignment vertical="center"/>
    </xf>
    <xf numFmtId="0" fontId="2" fillId="0" borderId="12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8" fontId="2" fillId="0" borderId="14" xfId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17" xfId="2" applyNumberFormat="1" applyFont="1" applyFill="1" applyBorder="1" applyAlignment="1">
      <alignment vertical="center"/>
    </xf>
    <xf numFmtId="38" fontId="2" fillId="0" borderId="18" xfId="2" applyNumberFormat="1" applyFont="1" applyFill="1" applyBorder="1" applyAlignment="1">
      <alignment vertical="center"/>
    </xf>
    <xf numFmtId="38" fontId="2" fillId="0" borderId="14" xfId="2" applyNumberFormat="1" applyFont="1" applyFill="1" applyBorder="1" applyAlignment="1">
      <alignment vertical="center"/>
    </xf>
    <xf numFmtId="38" fontId="2" fillId="0" borderId="16" xfId="2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38" fontId="2" fillId="0" borderId="6" xfId="2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38" fontId="2" fillId="0" borderId="11" xfId="2" applyNumberFormat="1" applyFont="1" applyFill="1" applyBorder="1" applyAlignment="1">
      <alignment vertical="center"/>
    </xf>
    <xf numFmtId="38" fontId="2" fillId="0" borderId="12" xfId="2" applyNumberFormat="1" applyFont="1" applyFill="1" applyBorder="1" applyAlignment="1">
      <alignment vertical="center"/>
    </xf>
    <xf numFmtId="38" fontId="2" fillId="0" borderId="10" xfId="2" applyNumberFormat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38" fontId="2" fillId="0" borderId="33" xfId="2" applyNumberFormat="1" applyFont="1" applyFill="1" applyBorder="1" applyAlignment="1">
      <alignment vertical="center"/>
    </xf>
    <xf numFmtId="38" fontId="2" fillId="0" borderId="9" xfId="2" applyNumberFormat="1" applyFont="1" applyFill="1" applyBorder="1" applyAlignment="1">
      <alignment vertical="center"/>
    </xf>
    <xf numFmtId="38" fontId="2" fillId="0" borderId="34" xfId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F596C50-84ED-4586-A450-78F1E35D39D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B783-102A-4BEA-8523-983418AFAE49}">
  <sheetPr>
    <pageSetUpPr fitToPage="1"/>
  </sheetPr>
  <dimension ref="A1:IV66"/>
  <sheetViews>
    <sheetView tabSelected="1" view="pageBreakPreview" zoomScale="80" zoomScaleNormal="80" zoomScaleSheetLayoutView="80" workbookViewId="0">
      <pane xSplit="1" ySplit="4" topLeftCell="B5" activePane="bottomRight" state="frozen"/>
      <selection pane="topRight"/>
      <selection pane="bottomLeft"/>
      <selection pane="bottomRight" activeCell="J31" sqref="J31"/>
    </sheetView>
  </sheetViews>
  <sheetFormatPr defaultRowHeight="12.2" customHeight="1" x14ac:dyDescent="0.15"/>
  <cols>
    <col min="1" max="1" width="13.625" style="1" customWidth="1"/>
    <col min="2" max="4" width="7.625" style="1" customWidth="1"/>
    <col min="5" max="7" width="8.625" style="1" customWidth="1"/>
    <col min="8" max="16" width="9.625" style="1" customWidth="1"/>
    <col min="17" max="18" width="9" style="1"/>
    <col min="19" max="19" width="2.875" style="1" customWidth="1"/>
    <col min="20" max="20" width="8.125" style="1" customWidth="1"/>
    <col min="21" max="16384" width="9" style="1"/>
  </cols>
  <sheetData>
    <row r="1" spans="1:256" s="3" customFormat="1" ht="24.95" customHeight="1" x14ac:dyDescent="0.15">
      <c r="A1" s="51" t="s">
        <v>54</v>
      </c>
      <c r="B1" s="50"/>
      <c r="C1" s="50"/>
      <c r="D1" s="50"/>
      <c r="E1" s="50"/>
      <c r="F1" s="50"/>
      <c r="G1" s="50"/>
      <c r="H1" s="49"/>
      <c r="I1" s="49"/>
      <c r="J1" s="49"/>
      <c r="K1" s="49"/>
      <c r="L1" s="49"/>
      <c r="M1" s="49"/>
      <c r="N1" s="84" t="s">
        <v>48</v>
      </c>
      <c r="O1" s="84"/>
      <c r="P1" s="55" t="s">
        <v>47</v>
      </c>
    </row>
    <row r="2" spans="1:256" s="3" customFormat="1" ht="15" customHeight="1" x14ac:dyDescent="0.15">
      <c r="A2" s="75" t="s">
        <v>46</v>
      </c>
      <c r="B2" s="78" t="s">
        <v>45</v>
      </c>
      <c r="C2" s="79"/>
      <c r="D2" s="69"/>
      <c r="E2" s="68" t="s">
        <v>44</v>
      </c>
      <c r="F2" s="79"/>
      <c r="G2" s="79"/>
      <c r="H2" s="65" t="s">
        <v>43</v>
      </c>
      <c r="I2" s="65" t="s">
        <v>42</v>
      </c>
      <c r="J2" s="65" t="s">
        <v>41</v>
      </c>
      <c r="K2" s="68" t="s">
        <v>40</v>
      </c>
      <c r="L2" s="69"/>
      <c r="M2" s="72" t="s">
        <v>39</v>
      </c>
      <c r="N2" s="65" t="s">
        <v>38</v>
      </c>
      <c r="O2" s="79" t="s">
        <v>37</v>
      </c>
      <c r="P2" s="87" t="s">
        <v>36</v>
      </c>
    </row>
    <row r="3" spans="1:256" s="3" customFormat="1" ht="15" customHeight="1" x14ac:dyDescent="0.15">
      <c r="A3" s="76"/>
      <c r="B3" s="80"/>
      <c r="C3" s="81"/>
      <c r="D3" s="71"/>
      <c r="E3" s="70"/>
      <c r="F3" s="81"/>
      <c r="G3" s="81"/>
      <c r="H3" s="66"/>
      <c r="I3" s="66"/>
      <c r="J3" s="66"/>
      <c r="K3" s="70"/>
      <c r="L3" s="71"/>
      <c r="M3" s="73"/>
      <c r="N3" s="66"/>
      <c r="O3" s="85"/>
      <c r="P3" s="88"/>
    </row>
    <row r="4" spans="1:256" s="3" customFormat="1" ht="15" customHeight="1" thickBot="1" x14ac:dyDescent="0.2">
      <c r="A4" s="77"/>
      <c r="B4" s="57" t="s">
        <v>33</v>
      </c>
      <c r="C4" s="47" t="s">
        <v>35</v>
      </c>
      <c r="D4" s="48" t="s">
        <v>34</v>
      </c>
      <c r="E4" s="47" t="s">
        <v>33</v>
      </c>
      <c r="F4" s="45" t="s">
        <v>32</v>
      </c>
      <c r="G4" s="46" t="s">
        <v>31</v>
      </c>
      <c r="H4" s="67"/>
      <c r="I4" s="67"/>
      <c r="J4" s="67"/>
      <c r="K4" s="45" t="s">
        <v>30</v>
      </c>
      <c r="L4" s="44" t="s">
        <v>29</v>
      </c>
      <c r="M4" s="74"/>
      <c r="N4" s="67"/>
      <c r="O4" s="86"/>
      <c r="P4" s="89"/>
    </row>
    <row r="5" spans="1:256" s="3" customFormat="1" ht="15" customHeight="1" thickTop="1" x14ac:dyDescent="0.15">
      <c r="A5" s="58" t="s">
        <v>28</v>
      </c>
      <c r="B5" s="15">
        <f t="shared" ref="B5:B10" si="0">C5+D5</f>
        <v>88</v>
      </c>
      <c r="C5" s="14">
        <v>22</v>
      </c>
      <c r="D5" s="13">
        <v>66</v>
      </c>
      <c r="E5" s="12">
        <f t="shared" ref="E5:E10" si="1">F5+G5</f>
        <v>4819</v>
      </c>
      <c r="F5" s="16">
        <v>3232</v>
      </c>
      <c r="G5" s="15">
        <v>1587</v>
      </c>
      <c r="H5" s="12">
        <v>2319000</v>
      </c>
      <c r="I5" s="12">
        <v>5519007</v>
      </c>
      <c r="J5" s="12">
        <v>12182399</v>
      </c>
      <c r="K5" s="16">
        <v>431605</v>
      </c>
      <c r="L5" s="15">
        <v>137143</v>
      </c>
      <c r="M5" s="12">
        <v>11926</v>
      </c>
      <c r="N5" s="12">
        <v>559836</v>
      </c>
      <c r="O5" s="12">
        <v>12046419</v>
      </c>
      <c r="P5" s="12">
        <v>5890395</v>
      </c>
    </row>
    <row r="6" spans="1:256" s="3" customFormat="1" ht="15" customHeight="1" x14ac:dyDescent="0.15">
      <c r="A6" s="41">
        <v>9</v>
      </c>
      <c r="B6" s="15">
        <f t="shared" si="0"/>
        <v>88</v>
      </c>
      <c r="C6" s="14">
        <v>22</v>
      </c>
      <c r="D6" s="13">
        <v>66</v>
      </c>
      <c r="E6" s="12">
        <f t="shared" si="1"/>
        <v>4820</v>
      </c>
      <c r="F6" s="16">
        <v>3206</v>
      </c>
      <c r="G6" s="15">
        <v>1614</v>
      </c>
      <c r="H6" s="12">
        <v>2469998</v>
      </c>
      <c r="I6" s="12">
        <v>6389767</v>
      </c>
      <c r="J6" s="12">
        <v>12868571</v>
      </c>
      <c r="K6" s="16">
        <v>433781</v>
      </c>
      <c r="L6" s="15">
        <v>144782</v>
      </c>
      <c r="M6" s="12">
        <v>11858</v>
      </c>
      <c r="N6" s="12">
        <v>1049731</v>
      </c>
      <c r="O6" s="12">
        <v>12872269</v>
      </c>
      <c r="P6" s="12">
        <v>5775544</v>
      </c>
    </row>
    <row r="7" spans="1:256" s="3" customFormat="1" ht="15" customHeight="1" x14ac:dyDescent="0.15">
      <c r="A7" s="41">
        <v>10</v>
      </c>
      <c r="B7" s="15">
        <f t="shared" si="0"/>
        <v>92</v>
      </c>
      <c r="C7" s="14">
        <v>22</v>
      </c>
      <c r="D7" s="13">
        <v>70</v>
      </c>
      <c r="E7" s="12">
        <f t="shared" si="1"/>
        <v>4146</v>
      </c>
      <c r="F7" s="16">
        <v>2740</v>
      </c>
      <c r="G7" s="15">
        <v>1406</v>
      </c>
      <c r="H7" s="12">
        <v>2039479</v>
      </c>
      <c r="I7" s="12">
        <v>4737942</v>
      </c>
      <c r="J7" s="12">
        <v>9702034</v>
      </c>
      <c r="K7" s="16">
        <v>391644</v>
      </c>
      <c r="L7" s="15">
        <v>130757</v>
      </c>
      <c r="M7" s="12">
        <v>8603</v>
      </c>
      <c r="N7" s="12">
        <v>1020300</v>
      </c>
      <c r="O7" s="12">
        <v>9715824</v>
      </c>
      <c r="P7" s="12">
        <v>4338547</v>
      </c>
    </row>
    <row r="8" spans="1:256" s="3" customFormat="1" ht="15" customHeight="1" x14ac:dyDescent="0.15">
      <c r="A8" s="41">
        <v>11</v>
      </c>
      <c r="B8" s="15">
        <f t="shared" si="0"/>
        <v>91</v>
      </c>
      <c r="C8" s="14">
        <v>23</v>
      </c>
      <c r="D8" s="13">
        <v>68</v>
      </c>
      <c r="E8" s="12">
        <f t="shared" si="1"/>
        <v>4852</v>
      </c>
      <c r="F8" s="16">
        <v>3196</v>
      </c>
      <c r="G8" s="15">
        <v>1656</v>
      </c>
      <c r="H8" s="12">
        <v>2342915</v>
      </c>
      <c r="I8" s="12">
        <v>4834823</v>
      </c>
      <c r="J8" s="12">
        <v>10284569</v>
      </c>
      <c r="K8" s="16">
        <v>393181</v>
      </c>
      <c r="L8" s="15">
        <v>132407</v>
      </c>
      <c r="M8" s="12">
        <v>8677</v>
      </c>
      <c r="N8" s="12">
        <v>853006</v>
      </c>
      <c r="O8" s="12">
        <v>10284117</v>
      </c>
      <c r="P8" s="12">
        <v>4789949</v>
      </c>
    </row>
    <row r="9" spans="1:256" s="3" customFormat="1" ht="15" customHeight="1" x14ac:dyDescent="0.15">
      <c r="A9" s="41">
        <v>12</v>
      </c>
      <c r="B9" s="15">
        <f t="shared" si="0"/>
        <v>94</v>
      </c>
      <c r="C9" s="14">
        <v>23</v>
      </c>
      <c r="D9" s="13">
        <v>71</v>
      </c>
      <c r="E9" s="12">
        <f t="shared" si="1"/>
        <v>5018</v>
      </c>
      <c r="F9" s="16">
        <v>3281</v>
      </c>
      <c r="G9" s="15">
        <v>1737</v>
      </c>
      <c r="H9" s="12">
        <v>2463658</v>
      </c>
      <c r="I9" s="12">
        <v>5135930</v>
      </c>
      <c r="J9" s="12">
        <v>11023008</v>
      </c>
      <c r="K9" s="16">
        <v>399414</v>
      </c>
      <c r="L9" s="15">
        <v>141301</v>
      </c>
      <c r="M9" s="12">
        <v>8864</v>
      </c>
      <c r="N9" s="12">
        <v>515728</v>
      </c>
      <c r="O9" s="12">
        <v>11042663</v>
      </c>
      <c r="P9" s="12">
        <v>5125425</v>
      </c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3" customFormat="1" ht="15" customHeight="1" x14ac:dyDescent="0.15">
      <c r="A10" s="41">
        <v>13</v>
      </c>
      <c r="B10" s="15">
        <f t="shared" si="0"/>
        <v>90</v>
      </c>
      <c r="C10" s="14">
        <v>21</v>
      </c>
      <c r="D10" s="13">
        <v>69</v>
      </c>
      <c r="E10" s="12">
        <f t="shared" si="1"/>
        <v>4930</v>
      </c>
      <c r="F10" s="16">
        <v>3103</v>
      </c>
      <c r="G10" s="15">
        <v>1827</v>
      </c>
      <c r="H10" s="12">
        <v>2239652</v>
      </c>
      <c r="I10" s="12">
        <v>4477836</v>
      </c>
      <c r="J10" s="12">
        <v>9146410</v>
      </c>
      <c r="K10" s="16">
        <v>373285</v>
      </c>
      <c r="L10" s="15">
        <v>124677</v>
      </c>
      <c r="M10" s="12">
        <v>8614</v>
      </c>
      <c r="N10" s="12">
        <v>788856</v>
      </c>
      <c r="O10" s="12">
        <v>9139701</v>
      </c>
      <c r="P10" s="12">
        <v>4116607</v>
      </c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  <row r="11" spans="1:256" s="3" customFormat="1" ht="15" customHeight="1" x14ac:dyDescent="0.15">
      <c r="A11" s="41">
        <v>14</v>
      </c>
      <c r="B11" s="15">
        <v>83</v>
      </c>
      <c r="C11" s="14">
        <v>20</v>
      </c>
      <c r="D11" s="13">
        <v>63</v>
      </c>
      <c r="E11" s="12">
        <v>4371</v>
      </c>
      <c r="F11" s="16">
        <v>2813</v>
      </c>
      <c r="G11" s="15">
        <v>1558</v>
      </c>
      <c r="H11" s="12">
        <v>2082819</v>
      </c>
      <c r="I11" s="12">
        <v>4272304</v>
      </c>
      <c r="J11" s="12">
        <v>8529573</v>
      </c>
      <c r="K11" s="16">
        <v>364149</v>
      </c>
      <c r="L11" s="15">
        <v>120790</v>
      </c>
      <c r="M11" s="12">
        <v>24954</v>
      </c>
      <c r="N11" s="12">
        <v>607997</v>
      </c>
      <c r="O11" s="12">
        <v>8563938</v>
      </c>
      <c r="P11" s="12">
        <v>3606297</v>
      </c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pans="1:256" s="3" customFormat="1" ht="15" customHeight="1" x14ac:dyDescent="0.15">
      <c r="A12" s="41">
        <v>15</v>
      </c>
      <c r="B12" s="15">
        <f>C12+D12</f>
        <v>83</v>
      </c>
      <c r="C12" s="14">
        <v>22</v>
      </c>
      <c r="D12" s="13">
        <v>61</v>
      </c>
      <c r="E12" s="12">
        <f>F12+G12</f>
        <v>4205</v>
      </c>
      <c r="F12" s="16">
        <v>2679</v>
      </c>
      <c r="G12" s="15">
        <v>1526</v>
      </c>
      <c r="H12" s="12">
        <v>1718891</v>
      </c>
      <c r="I12" s="12">
        <v>4973895</v>
      </c>
      <c r="J12" s="12">
        <v>9611764</v>
      </c>
      <c r="K12" s="16">
        <v>369151</v>
      </c>
      <c r="L12" s="15">
        <v>123032</v>
      </c>
      <c r="M12" s="12">
        <v>20053</v>
      </c>
      <c r="N12" s="12">
        <v>418664</v>
      </c>
      <c r="O12" s="12">
        <v>9728353</v>
      </c>
      <c r="P12" s="12">
        <v>4027929</v>
      </c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  <c r="IT12" s="43"/>
      <c r="IU12" s="43"/>
      <c r="IV12" s="43"/>
    </row>
    <row r="13" spans="1:256" s="3" customFormat="1" ht="15" customHeight="1" x14ac:dyDescent="0.15">
      <c r="A13" s="41">
        <v>16</v>
      </c>
      <c r="B13" s="15">
        <v>84</v>
      </c>
      <c r="C13" s="14">
        <v>20</v>
      </c>
      <c r="D13" s="13">
        <v>64</v>
      </c>
      <c r="E13" s="12">
        <v>3038</v>
      </c>
      <c r="F13" s="16">
        <v>1850</v>
      </c>
      <c r="G13" s="15">
        <v>1188</v>
      </c>
      <c r="H13" s="12">
        <v>1174331</v>
      </c>
      <c r="I13" s="12">
        <v>3869530</v>
      </c>
      <c r="J13" s="12">
        <v>8785992</v>
      </c>
      <c r="K13" s="16">
        <v>339026</v>
      </c>
      <c r="L13" s="15">
        <v>112641</v>
      </c>
      <c r="M13" s="12">
        <v>5572</v>
      </c>
      <c r="N13" s="12">
        <v>145088</v>
      </c>
      <c r="O13" s="12">
        <v>8792045</v>
      </c>
      <c r="P13" s="12">
        <v>4443458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  <c r="IT13" s="43"/>
      <c r="IU13" s="43"/>
      <c r="IV13" s="43"/>
    </row>
    <row r="14" spans="1:256" s="3" customFormat="1" ht="15" customHeight="1" x14ac:dyDescent="0.15">
      <c r="A14" s="41">
        <v>17</v>
      </c>
      <c r="B14" s="15">
        <v>86</v>
      </c>
      <c r="C14" s="14">
        <v>20</v>
      </c>
      <c r="D14" s="13">
        <v>66</v>
      </c>
      <c r="E14" s="12">
        <v>3016</v>
      </c>
      <c r="F14" s="16">
        <v>1833</v>
      </c>
      <c r="G14" s="15">
        <v>1183</v>
      </c>
      <c r="H14" s="12">
        <v>1220108</v>
      </c>
      <c r="I14" s="12">
        <v>3342427</v>
      </c>
      <c r="J14" s="12">
        <v>9196063</v>
      </c>
      <c r="K14" s="16">
        <v>344133</v>
      </c>
      <c r="L14" s="15">
        <v>114614</v>
      </c>
      <c r="M14" s="12">
        <v>6453</v>
      </c>
      <c r="N14" s="12">
        <v>167727</v>
      </c>
      <c r="O14" s="12">
        <v>9206240</v>
      </c>
      <c r="P14" s="12">
        <v>5364164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s="3" customFormat="1" ht="15" customHeight="1" x14ac:dyDescent="0.15">
      <c r="A15" s="41">
        <v>18</v>
      </c>
      <c r="B15" s="15">
        <v>77</v>
      </c>
      <c r="C15" s="14">
        <v>21</v>
      </c>
      <c r="D15" s="13">
        <v>56</v>
      </c>
      <c r="E15" s="12">
        <v>3110</v>
      </c>
      <c r="F15" s="16">
        <v>1831</v>
      </c>
      <c r="G15" s="15">
        <v>1279</v>
      </c>
      <c r="H15" s="12">
        <v>1125504</v>
      </c>
      <c r="I15" s="12">
        <v>3562057</v>
      </c>
      <c r="J15" s="12">
        <v>9664163</v>
      </c>
      <c r="K15" s="16">
        <v>262561</v>
      </c>
      <c r="L15" s="15">
        <v>107680</v>
      </c>
      <c r="M15" s="12">
        <v>4089</v>
      </c>
      <c r="N15" s="12">
        <v>215958</v>
      </c>
      <c r="O15" s="12">
        <v>9645019</v>
      </c>
      <c r="P15" s="12">
        <v>5705646</v>
      </c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</row>
    <row r="16" spans="1:256" s="35" customFormat="1" ht="15" customHeight="1" x14ac:dyDescent="0.15">
      <c r="A16" s="41">
        <v>19</v>
      </c>
      <c r="B16" s="15">
        <v>77</v>
      </c>
      <c r="C16" s="14">
        <v>20</v>
      </c>
      <c r="D16" s="13">
        <f>B16-C16</f>
        <v>57</v>
      </c>
      <c r="E16" s="12">
        <v>3091</v>
      </c>
      <c r="F16" s="16">
        <v>1824</v>
      </c>
      <c r="G16" s="15">
        <v>1267</v>
      </c>
      <c r="H16" s="12">
        <v>1121836</v>
      </c>
      <c r="I16" s="12">
        <v>3996287</v>
      </c>
      <c r="J16" s="12">
        <v>8952706</v>
      </c>
      <c r="K16" s="16">
        <v>262446</v>
      </c>
      <c r="L16" s="15">
        <v>107763</v>
      </c>
      <c r="M16" s="12">
        <v>3570</v>
      </c>
      <c r="N16" s="12">
        <v>394717</v>
      </c>
      <c r="O16" s="12">
        <v>8996892</v>
      </c>
      <c r="P16" s="12">
        <v>4668819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s="3" customFormat="1" ht="15" customHeight="1" x14ac:dyDescent="0.15">
      <c r="A17" s="41">
        <v>20</v>
      </c>
      <c r="B17" s="15">
        <f>SUM(C17:D17)</f>
        <v>72</v>
      </c>
      <c r="C17" s="14">
        <v>19</v>
      </c>
      <c r="D17" s="13">
        <v>53</v>
      </c>
      <c r="E17" s="12">
        <f>SUM(F17:G17)</f>
        <v>3121</v>
      </c>
      <c r="F17" s="16">
        <v>1844</v>
      </c>
      <c r="G17" s="15">
        <v>1277</v>
      </c>
      <c r="H17" s="12">
        <v>1175128</v>
      </c>
      <c r="I17" s="12">
        <v>3913432</v>
      </c>
      <c r="J17" s="12">
        <v>9101038</v>
      </c>
      <c r="K17" s="16">
        <v>230166</v>
      </c>
      <c r="L17" s="15">
        <v>104741</v>
      </c>
      <c r="M17" s="12">
        <v>4172</v>
      </c>
      <c r="N17" s="12">
        <v>209269</v>
      </c>
      <c r="O17" s="12">
        <v>9143558</v>
      </c>
      <c r="P17" s="12">
        <v>4828157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</row>
    <row r="18" spans="1:256" s="35" customFormat="1" ht="15" customHeight="1" x14ac:dyDescent="0.15">
      <c r="A18" s="41">
        <v>21</v>
      </c>
      <c r="B18" s="15">
        <v>64</v>
      </c>
      <c r="C18" s="42">
        <v>17</v>
      </c>
      <c r="D18" s="40">
        <v>47</v>
      </c>
      <c r="E18" s="12">
        <v>2795</v>
      </c>
      <c r="F18" s="16">
        <v>1700</v>
      </c>
      <c r="G18" s="15">
        <v>1095</v>
      </c>
      <c r="H18" s="12">
        <v>1043513</v>
      </c>
      <c r="I18" s="12">
        <v>3285348</v>
      </c>
      <c r="J18" s="12">
        <v>7697197</v>
      </c>
      <c r="K18" s="16">
        <v>228459</v>
      </c>
      <c r="L18" s="15">
        <v>105191</v>
      </c>
      <c r="M18" s="12">
        <v>3815</v>
      </c>
      <c r="N18" s="12">
        <v>115307</v>
      </c>
      <c r="O18" s="12">
        <v>7763469</v>
      </c>
      <c r="P18" s="12">
        <v>4090786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</row>
    <row r="19" spans="1:256" s="35" customFormat="1" ht="15" customHeight="1" x14ac:dyDescent="0.15">
      <c r="A19" s="41">
        <v>22</v>
      </c>
      <c r="B19" s="15">
        <v>64</v>
      </c>
      <c r="C19" s="14">
        <v>18</v>
      </c>
      <c r="D19" s="13">
        <v>46</v>
      </c>
      <c r="E19" s="12">
        <v>2708</v>
      </c>
      <c r="F19" s="16">
        <v>1648</v>
      </c>
      <c r="G19" s="15">
        <v>1060</v>
      </c>
      <c r="H19" s="12">
        <v>1007792</v>
      </c>
      <c r="I19" s="12">
        <v>3186868</v>
      </c>
      <c r="J19" s="12">
        <v>7327753</v>
      </c>
      <c r="K19" s="16">
        <v>232957</v>
      </c>
      <c r="L19" s="15">
        <v>103160</v>
      </c>
      <c r="M19" s="12">
        <v>4776</v>
      </c>
      <c r="N19" s="12">
        <v>111494</v>
      </c>
      <c r="O19" s="12">
        <v>7158577</v>
      </c>
      <c r="P19" s="12">
        <v>3579518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</row>
    <row r="20" spans="1:256" s="35" customFormat="1" ht="15" customHeight="1" x14ac:dyDescent="0.15">
      <c r="A20" s="41">
        <v>23</v>
      </c>
      <c r="B20" s="15">
        <v>72</v>
      </c>
      <c r="C20" s="14">
        <v>21</v>
      </c>
      <c r="D20" s="13">
        <v>51</v>
      </c>
      <c r="E20" s="12">
        <v>2909</v>
      </c>
      <c r="F20" s="16">
        <v>2070</v>
      </c>
      <c r="G20" s="15">
        <v>850</v>
      </c>
      <c r="H20" s="12">
        <v>1257532</v>
      </c>
      <c r="I20" s="12">
        <v>3538235</v>
      </c>
      <c r="J20" s="12">
        <v>8159213</v>
      </c>
      <c r="K20" s="16">
        <v>312158</v>
      </c>
      <c r="L20" s="15" t="s">
        <v>27</v>
      </c>
      <c r="M20" s="12">
        <v>4094</v>
      </c>
      <c r="N20" s="12">
        <v>101204</v>
      </c>
      <c r="O20" s="12">
        <v>8185815</v>
      </c>
      <c r="P20" s="12">
        <v>4317819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</row>
    <row r="21" spans="1:256" s="35" customFormat="1" ht="15" customHeight="1" x14ac:dyDescent="0.15">
      <c r="A21" s="41">
        <v>24</v>
      </c>
      <c r="B21" s="15">
        <v>55</v>
      </c>
      <c r="C21" s="14">
        <v>14</v>
      </c>
      <c r="D21" s="13">
        <v>41</v>
      </c>
      <c r="E21" s="21">
        <v>1924</v>
      </c>
      <c r="F21" s="16">
        <v>1313</v>
      </c>
      <c r="G21" s="15">
        <v>611</v>
      </c>
      <c r="H21" s="12">
        <v>740141</v>
      </c>
      <c r="I21" s="12">
        <v>4582271</v>
      </c>
      <c r="J21" s="12">
        <v>7190111</v>
      </c>
      <c r="K21" s="16">
        <v>212949</v>
      </c>
      <c r="L21" s="15">
        <v>98461</v>
      </c>
      <c r="M21" s="12">
        <v>4564</v>
      </c>
      <c r="N21" s="12">
        <v>103432</v>
      </c>
      <c r="O21" s="12">
        <v>7022100</v>
      </c>
      <c r="P21" s="12">
        <v>2339775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</row>
    <row r="22" spans="1:256" s="35" customFormat="1" ht="15" customHeight="1" x14ac:dyDescent="0.15">
      <c r="A22" s="58">
        <v>25</v>
      </c>
      <c r="B22" s="15">
        <v>52</v>
      </c>
      <c r="C22" s="14">
        <v>14</v>
      </c>
      <c r="D22" s="13">
        <v>38</v>
      </c>
      <c r="E22" s="21">
        <v>1888</v>
      </c>
      <c r="F22" s="16">
        <v>1328</v>
      </c>
      <c r="G22" s="15">
        <v>560</v>
      </c>
      <c r="H22" s="12">
        <v>801024</v>
      </c>
      <c r="I22" s="12">
        <v>4618708</v>
      </c>
      <c r="J22" s="12">
        <v>7262699</v>
      </c>
      <c r="K22" s="16">
        <v>213921</v>
      </c>
      <c r="L22" s="15">
        <v>99433</v>
      </c>
      <c r="M22" s="12">
        <v>4421</v>
      </c>
      <c r="N22" s="12">
        <v>200333</v>
      </c>
      <c r="O22" s="12">
        <v>7209456</v>
      </c>
      <c r="P22" s="12">
        <v>2386241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s="35" customFormat="1" ht="15" customHeight="1" x14ac:dyDescent="0.15">
      <c r="A23" s="58">
        <v>26</v>
      </c>
      <c r="B23" s="37">
        <v>52</v>
      </c>
      <c r="C23" s="39">
        <v>16</v>
      </c>
      <c r="D23" s="13">
        <f>IF(C23="-",B23,B23-C23)</f>
        <v>36</v>
      </c>
      <c r="E23" s="21">
        <v>2337</v>
      </c>
      <c r="F23" s="38">
        <v>1502</v>
      </c>
      <c r="G23" s="37">
        <v>835</v>
      </c>
      <c r="H23" s="12">
        <v>949552</v>
      </c>
      <c r="I23" s="12">
        <v>4027783</v>
      </c>
      <c r="J23" s="12">
        <v>6763786</v>
      </c>
      <c r="K23" s="14">
        <v>234081</v>
      </c>
      <c r="L23" s="40">
        <v>105153</v>
      </c>
      <c r="M23" s="12">
        <v>5525</v>
      </c>
      <c r="N23" s="12">
        <v>348652</v>
      </c>
      <c r="O23" s="12">
        <v>6723818</v>
      </c>
      <c r="P23" s="12">
        <v>2386854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s="35" customFormat="1" ht="15" customHeight="1" x14ac:dyDescent="0.15">
      <c r="A24" s="58">
        <v>29</v>
      </c>
      <c r="B24" s="37">
        <v>45</v>
      </c>
      <c r="C24" s="39">
        <v>15</v>
      </c>
      <c r="D24" s="13">
        <v>30</v>
      </c>
      <c r="E24" s="21">
        <v>2200</v>
      </c>
      <c r="F24" s="38">
        <v>1407</v>
      </c>
      <c r="G24" s="37">
        <v>793</v>
      </c>
      <c r="H24" s="12">
        <v>898355</v>
      </c>
      <c r="I24" s="12">
        <v>4901175</v>
      </c>
      <c r="J24" s="12">
        <v>7518809</v>
      </c>
      <c r="K24" s="14">
        <v>223822</v>
      </c>
      <c r="L24" s="13" t="s">
        <v>1</v>
      </c>
      <c r="M24" s="12">
        <v>1781</v>
      </c>
      <c r="N24" s="12">
        <v>364937</v>
      </c>
      <c r="O24" s="12">
        <v>7503996</v>
      </c>
      <c r="P24" s="12">
        <v>2208288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s="3" customFormat="1" ht="15" customHeight="1" x14ac:dyDescent="0.15">
      <c r="A25" s="61">
        <v>30</v>
      </c>
      <c r="B25" s="37">
        <v>44</v>
      </c>
      <c r="C25" s="38">
        <v>15</v>
      </c>
      <c r="D25" s="13">
        <v>29</v>
      </c>
      <c r="E25" s="21">
        <v>2438</v>
      </c>
      <c r="F25" s="38">
        <v>1638</v>
      </c>
      <c r="G25" s="63">
        <v>800</v>
      </c>
      <c r="H25" s="12">
        <v>890409</v>
      </c>
      <c r="I25" s="12">
        <v>4089127</v>
      </c>
      <c r="J25" s="12">
        <v>6617400</v>
      </c>
      <c r="K25" s="16">
        <v>213263</v>
      </c>
      <c r="L25" s="13" t="s">
        <v>1</v>
      </c>
      <c r="M25" s="12">
        <v>1842</v>
      </c>
      <c r="N25" s="12">
        <v>358515</v>
      </c>
      <c r="O25" s="12">
        <v>6587014</v>
      </c>
      <c r="P25" s="12">
        <v>2120039</v>
      </c>
    </row>
    <row r="26" spans="1:256" s="3" customFormat="1" ht="15" customHeight="1" x14ac:dyDescent="0.15">
      <c r="A26" s="34" t="s">
        <v>26</v>
      </c>
      <c r="B26" s="62">
        <v>40</v>
      </c>
      <c r="C26" s="39">
        <v>15</v>
      </c>
      <c r="D26" s="13">
        <v>25</v>
      </c>
      <c r="E26" s="9">
        <v>2279</v>
      </c>
      <c r="F26" s="33">
        <v>1488</v>
      </c>
      <c r="G26" s="37">
        <v>791</v>
      </c>
      <c r="H26" s="4">
        <v>867809</v>
      </c>
      <c r="I26" s="4">
        <v>3571367</v>
      </c>
      <c r="J26" s="4">
        <v>6119139</v>
      </c>
      <c r="K26" s="14">
        <v>210164</v>
      </c>
      <c r="L26" s="5" t="s">
        <v>1</v>
      </c>
      <c r="M26" s="4">
        <v>1809</v>
      </c>
      <c r="N26" s="12">
        <v>263420</v>
      </c>
      <c r="O26" s="12">
        <v>6106856</v>
      </c>
      <c r="P26" s="12">
        <v>2163938</v>
      </c>
    </row>
    <row r="27" spans="1:256" s="3" customFormat="1" ht="15" customHeight="1" thickBot="1" x14ac:dyDescent="0.2">
      <c r="A27" s="32" t="s">
        <v>57</v>
      </c>
      <c r="B27" s="28">
        <v>35</v>
      </c>
      <c r="C27" s="31">
        <v>13</v>
      </c>
      <c r="D27" s="26">
        <v>22</v>
      </c>
      <c r="E27" s="30">
        <v>1993</v>
      </c>
      <c r="F27" s="29">
        <v>1271</v>
      </c>
      <c r="G27" s="28">
        <v>722</v>
      </c>
      <c r="H27" s="25">
        <v>792104</v>
      </c>
      <c r="I27" s="25">
        <v>3129797</v>
      </c>
      <c r="J27" s="25">
        <v>5449059</v>
      </c>
      <c r="K27" s="27">
        <v>215739</v>
      </c>
      <c r="L27" s="26" t="s">
        <v>1</v>
      </c>
      <c r="M27" s="25">
        <v>1775</v>
      </c>
      <c r="N27" s="25">
        <v>138926</v>
      </c>
      <c r="O27" s="25">
        <v>5526645</v>
      </c>
      <c r="P27" s="25">
        <v>2024253</v>
      </c>
      <c r="Q27" s="82"/>
      <c r="R27" s="83"/>
      <c r="S27" s="83"/>
      <c r="T27" s="24"/>
    </row>
    <row r="28" spans="1:256" s="3" customFormat="1" ht="15" customHeight="1" thickTop="1" x14ac:dyDescent="0.15">
      <c r="A28" s="18" t="s">
        <v>25</v>
      </c>
      <c r="B28" s="15">
        <v>2</v>
      </c>
      <c r="C28" s="14">
        <v>2</v>
      </c>
      <c r="D28" s="13" t="s">
        <v>1</v>
      </c>
      <c r="E28" s="21">
        <v>345</v>
      </c>
      <c r="F28" s="23">
        <v>204</v>
      </c>
      <c r="G28" s="22">
        <v>141</v>
      </c>
      <c r="H28" s="12" t="s">
        <v>60</v>
      </c>
      <c r="I28" s="12" t="s">
        <v>60</v>
      </c>
      <c r="J28" s="12" t="s">
        <v>60</v>
      </c>
      <c r="K28" s="14" t="s">
        <v>1</v>
      </c>
      <c r="L28" s="13" t="s">
        <v>1</v>
      </c>
      <c r="M28" s="12" t="s">
        <v>1</v>
      </c>
      <c r="N28" s="12" t="s">
        <v>1</v>
      </c>
      <c r="O28" s="12" t="s">
        <v>60</v>
      </c>
      <c r="P28" s="12" t="s">
        <v>60</v>
      </c>
      <c r="Q28" s="82"/>
      <c r="R28" s="83"/>
      <c r="S28" s="83"/>
    </row>
    <row r="29" spans="1:256" s="3" customFormat="1" ht="15" customHeight="1" x14ac:dyDescent="0.15">
      <c r="A29" s="18" t="s">
        <v>24</v>
      </c>
      <c r="B29" s="15" t="s">
        <v>1</v>
      </c>
      <c r="C29" s="14" t="s">
        <v>1</v>
      </c>
      <c r="D29" s="13" t="s">
        <v>1</v>
      </c>
      <c r="E29" s="17" t="s">
        <v>1</v>
      </c>
      <c r="F29" s="16" t="s">
        <v>1</v>
      </c>
      <c r="G29" s="15" t="s">
        <v>1</v>
      </c>
      <c r="H29" s="12" t="s">
        <v>1</v>
      </c>
      <c r="I29" s="12" t="s">
        <v>1</v>
      </c>
      <c r="J29" s="12" t="s">
        <v>1</v>
      </c>
      <c r="K29" s="14" t="s">
        <v>1</v>
      </c>
      <c r="L29" s="13" t="s">
        <v>1</v>
      </c>
      <c r="M29" s="12" t="s">
        <v>1</v>
      </c>
      <c r="N29" s="12" t="s">
        <v>1</v>
      </c>
      <c r="O29" s="12" t="s">
        <v>1</v>
      </c>
      <c r="P29" s="12" t="s">
        <v>1</v>
      </c>
    </row>
    <row r="30" spans="1:256" s="3" customFormat="1" ht="15" customHeight="1" x14ac:dyDescent="0.15">
      <c r="A30" s="18" t="s">
        <v>23</v>
      </c>
      <c r="B30" s="15">
        <v>1</v>
      </c>
      <c r="C30" s="14" t="s">
        <v>1</v>
      </c>
      <c r="D30" s="13" t="s">
        <v>1</v>
      </c>
      <c r="E30" s="21">
        <v>28</v>
      </c>
      <c r="F30" s="23">
        <v>14</v>
      </c>
      <c r="G30" s="22">
        <v>14</v>
      </c>
      <c r="H30" s="12" t="s">
        <v>60</v>
      </c>
      <c r="I30" s="12" t="s">
        <v>60</v>
      </c>
      <c r="J30" s="12" t="s">
        <v>60</v>
      </c>
      <c r="K30" s="14" t="s">
        <v>1</v>
      </c>
      <c r="L30" s="13" t="s">
        <v>1</v>
      </c>
      <c r="M30" s="12" t="s">
        <v>1</v>
      </c>
      <c r="N30" s="12" t="s">
        <v>1</v>
      </c>
      <c r="O30" s="12" t="s">
        <v>60</v>
      </c>
      <c r="P30" s="12" t="s">
        <v>60</v>
      </c>
    </row>
    <row r="31" spans="1:256" s="3" customFormat="1" ht="15" customHeight="1" x14ac:dyDescent="0.15">
      <c r="A31" s="18" t="s">
        <v>22</v>
      </c>
      <c r="B31" s="15" t="s">
        <v>1</v>
      </c>
      <c r="C31" s="14" t="s">
        <v>1</v>
      </c>
      <c r="D31" s="13" t="s">
        <v>1</v>
      </c>
      <c r="E31" s="17" t="s">
        <v>1</v>
      </c>
      <c r="F31" s="16" t="s">
        <v>1</v>
      </c>
      <c r="G31" s="15" t="s">
        <v>1</v>
      </c>
      <c r="H31" s="12" t="s">
        <v>1</v>
      </c>
      <c r="I31" s="12" t="s">
        <v>1</v>
      </c>
      <c r="J31" s="12" t="s">
        <v>1</v>
      </c>
      <c r="K31" s="14" t="s">
        <v>1</v>
      </c>
      <c r="L31" s="13" t="s">
        <v>1</v>
      </c>
      <c r="M31" s="12" t="s">
        <v>1</v>
      </c>
      <c r="N31" s="12" t="s">
        <v>1</v>
      </c>
      <c r="O31" s="12" t="s">
        <v>1</v>
      </c>
      <c r="P31" s="12" t="s">
        <v>1</v>
      </c>
    </row>
    <row r="32" spans="1:256" s="3" customFormat="1" ht="15" customHeight="1" x14ac:dyDescent="0.15">
      <c r="A32" s="18" t="s">
        <v>21</v>
      </c>
      <c r="B32" s="15">
        <v>1</v>
      </c>
      <c r="C32" s="14" t="s">
        <v>1</v>
      </c>
      <c r="D32" s="13" t="s">
        <v>1</v>
      </c>
      <c r="E32" s="21">
        <v>6</v>
      </c>
      <c r="F32" s="23">
        <v>5</v>
      </c>
      <c r="G32" s="22">
        <v>1</v>
      </c>
      <c r="H32" s="12" t="s">
        <v>60</v>
      </c>
      <c r="I32" s="12" t="s">
        <v>60</v>
      </c>
      <c r="J32" s="12" t="s">
        <v>1</v>
      </c>
      <c r="K32" s="14" t="s">
        <v>1</v>
      </c>
      <c r="L32" s="13" t="s">
        <v>1</v>
      </c>
      <c r="M32" s="12" t="s">
        <v>1</v>
      </c>
      <c r="N32" s="12" t="s">
        <v>1</v>
      </c>
      <c r="O32" s="12" t="s">
        <v>60</v>
      </c>
      <c r="P32" s="12" t="s">
        <v>60</v>
      </c>
    </row>
    <row r="33" spans="1:16" s="3" customFormat="1" ht="15" customHeight="1" x14ac:dyDescent="0.15">
      <c r="A33" s="18" t="s">
        <v>20</v>
      </c>
      <c r="B33" s="15">
        <v>3</v>
      </c>
      <c r="C33" s="14">
        <v>2</v>
      </c>
      <c r="D33" s="13" t="s">
        <v>1</v>
      </c>
      <c r="E33" s="21">
        <v>199</v>
      </c>
      <c r="F33" s="23">
        <v>172</v>
      </c>
      <c r="G33" s="22">
        <v>27</v>
      </c>
      <c r="H33" s="12">
        <v>89075</v>
      </c>
      <c r="I33" s="12">
        <v>655797</v>
      </c>
      <c r="J33" s="12">
        <v>1332926</v>
      </c>
      <c r="K33" s="14" t="s">
        <v>1</v>
      </c>
      <c r="L33" s="13" t="s">
        <v>1</v>
      </c>
      <c r="M33" s="12" t="s">
        <v>1</v>
      </c>
      <c r="N33" s="12" t="s">
        <v>1</v>
      </c>
      <c r="O33" s="12">
        <v>1345665</v>
      </c>
      <c r="P33" s="12">
        <v>609317</v>
      </c>
    </row>
    <row r="34" spans="1:16" s="3" customFormat="1" ht="15" customHeight="1" x14ac:dyDescent="0.15">
      <c r="A34" s="18" t="s">
        <v>19</v>
      </c>
      <c r="B34" s="15">
        <v>3</v>
      </c>
      <c r="C34" s="14">
        <v>3</v>
      </c>
      <c r="D34" s="13" t="s">
        <v>1</v>
      </c>
      <c r="E34" s="21">
        <v>422</v>
      </c>
      <c r="F34" s="23">
        <v>287</v>
      </c>
      <c r="G34" s="22">
        <v>135</v>
      </c>
      <c r="H34" s="12">
        <v>198108</v>
      </c>
      <c r="I34" s="12">
        <v>1142677</v>
      </c>
      <c r="J34" s="12">
        <v>1563436</v>
      </c>
      <c r="K34" s="14" t="s">
        <v>1</v>
      </c>
      <c r="L34" s="13" t="s">
        <v>1</v>
      </c>
      <c r="M34" s="12" t="s">
        <v>1</v>
      </c>
      <c r="N34" s="12" t="s">
        <v>1</v>
      </c>
      <c r="O34" s="12">
        <v>1588601</v>
      </c>
      <c r="P34" s="12">
        <v>336677</v>
      </c>
    </row>
    <row r="35" spans="1:16" s="3" customFormat="1" ht="15" customHeight="1" x14ac:dyDescent="0.15">
      <c r="A35" s="18" t="s">
        <v>18</v>
      </c>
      <c r="B35" s="15" t="s">
        <v>1</v>
      </c>
      <c r="C35" s="14" t="s">
        <v>1</v>
      </c>
      <c r="D35" s="13" t="s">
        <v>1</v>
      </c>
      <c r="E35" s="17" t="s">
        <v>1</v>
      </c>
      <c r="F35" s="16" t="s">
        <v>1</v>
      </c>
      <c r="G35" s="15" t="s">
        <v>1</v>
      </c>
      <c r="H35" s="12" t="s">
        <v>1</v>
      </c>
      <c r="I35" s="12" t="s">
        <v>1</v>
      </c>
      <c r="J35" s="12" t="s">
        <v>1</v>
      </c>
      <c r="K35" s="14" t="s">
        <v>1</v>
      </c>
      <c r="L35" s="13" t="s">
        <v>1</v>
      </c>
      <c r="M35" s="12" t="s">
        <v>1</v>
      </c>
      <c r="N35" s="12" t="s">
        <v>1</v>
      </c>
      <c r="O35" s="12" t="s">
        <v>1</v>
      </c>
      <c r="P35" s="12" t="s">
        <v>1</v>
      </c>
    </row>
    <row r="36" spans="1:16" s="3" customFormat="1" ht="15" customHeight="1" x14ac:dyDescent="0.15">
      <c r="A36" s="18" t="s">
        <v>17</v>
      </c>
      <c r="B36" s="15" t="s">
        <v>1</v>
      </c>
      <c r="C36" s="14" t="s">
        <v>1</v>
      </c>
      <c r="D36" s="13" t="s">
        <v>1</v>
      </c>
      <c r="E36" s="17" t="s">
        <v>1</v>
      </c>
      <c r="F36" s="16" t="s">
        <v>1</v>
      </c>
      <c r="G36" s="15" t="s">
        <v>1</v>
      </c>
      <c r="H36" s="12" t="s">
        <v>1</v>
      </c>
      <c r="I36" s="12" t="s">
        <v>1</v>
      </c>
      <c r="J36" s="12" t="s">
        <v>1</v>
      </c>
      <c r="K36" s="14" t="s">
        <v>1</v>
      </c>
      <c r="L36" s="13" t="s">
        <v>1</v>
      </c>
      <c r="M36" s="12" t="s">
        <v>1</v>
      </c>
      <c r="N36" s="12" t="s">
        <v>1</v>
      </c>
      <c r="O36" s="12" t="s">
        <v>1</v>
      </c>
      <c r="P36" s="12" t="s">
        <v>1</v>
      </c>
    </row>
    <row r="37" spans="1:16" s="3" customFormat="1" ht="15" customHeight="1" x14ac:dyDescent="0.15">
      <c r="A37" s="18" t="s">
        <v>16</v>
      </c>
      <c r="B37" s="15">
        <v>3</v>
      </c>
      <c r="C37" s="14">
        <v>1</v>
      </c>
      <c r="D37" s="13" t="s">
        <v>1</v>
      </c>
      <c r="E37" s="21">
        <v>209</v>
      </c>
      <c r="F37" s="23">
        <v>179</v>
      </c>
      <c r="G37" s="22">
        <v>30</v>
      </c>
      <c r="H37" s="12">
        <v>93646</v>
      </c>
      <c r="I37" s="12">
        <v>273092</v>
      </c>
      <c r="J37" s="12">
        <v>562768</v>
      </c>
      <c r="K37" s="14" t="s">
        <v>1</v>
      </c>
      <c r="L37" s="13" t="s">
        <v>1</v>
      </c>
      <c r="M37" s="12" t="s">
        <v>1</v>
      </c>
      <c r="N37" s="12" t="s">
        <v>1</v>
      </c>
      <c r="O37" s="12">
        <v>556346</v>
      </c>
      <c r="P37" s="12">
        <v>241199</v>
      </c>
    </row>
    <row r="38" spans="1:16" s="3" customFormat="1" ht="15" customHeight="1" x14ac:dyDescent="0.15">
      <c r="A38" s="18" t="s">
        <v>15</v>
      </c>
      <c r="B38" s="15" t="s">
        <v>1</v>
      </c>
      <c r="C38" s="14" t="s">
        <v>1</v>
      </c>
      <c r="D38" s="13" t="s">
        <v>1</v>
      </c>
      <c r="E38" s="17" t="s">
        <v>1</v>
      </c>
      <c r="F38" s="16" t="s">
        <v>1</v>
      </c>
      <c r="G38" s="15" t="s">
        <v>1</v>
      </c>
      <c r="H38" s="12" t="s">
        <v>1</v>
      </c>
      <c r="I38" s="12" t="s">
        <v>1</v>
      </c>
      <c r="J38" s="12" t="s">
        <v>1</v>
      </c>
      <c r="K38" s="14" t="s">
        <v>1</v>
      </c>
      <c r="L38" s="13" t="s">
        <v>1</v>
      </c>
      <c r="M38" s="12" t="s">
        <v>1</v>
      </c>
      <c r="N38" s="12" t="s">
        <v>1</v>
      </c>
      <c r="O38" s="12" t="s">
        <v>1</v>
      </c>
      <c r="P38" s="12" t="s">
        <v>1</v>
      </c>
    </row>
    <row r="39" spans="1:16" s="3" customFormat="1" ht="15" customHeight="1" x14ac:dyDescent="0.15">
      <c r="A39" s="18" t="s">
        <v>14</v>
      </c>
      <c r="B39" s="15">
        <v>1</v>
      </c>
      <c r="C39" s="14" t="s">
        <v>1</v>
      </c>
      <c r="D39" s="13" t="s">
        <v>1</v>
      </c>
      <c r="E39" s="17">
        <v>5</v>
      </c>
      <c r="F39" s="16">
        <v>4</v>
      </c>
      <c r="G39" s="15">
        <v>1</v>
      </c>
      <c r="H39" s="12" t="s">
        <v>60</v>
      </c>
      <c r="I39" s="12" t="s">
        <v>60</v>
      </c>
      <c r="J39" s="12" t="s">
        <v>60</v>
      </c>
      <c r="K39" s="14" t="s">
        <v>1</v>
      </c>
      <c r="L39" s="13" t="s">
        <v>1</v>
      </c>
      <c r="M39" s="12" t="s">
        <v>1</v>
      </c>
      <c r="N39" s="12" t="s">
        <v>1</v>
      </c>
      <c r="O39" s="12" t="s">
        <v>60</v>
      </c>
      <c r="P39" s="12" t="s">
        <v>60</v>
      </c>
    </row>
    <row r="40" spans="1:16" s="3" customFormat="1" ht="15" customHeight="1" x14ac:dyDescent="0.15">
      <c r="A40" s="18" t="s">
        <v>13</v>
      </c>
      <c r="B40" s="15">
        <v>2</v>
      </c>
      <c r="C40" s="14">
        <v>1</v>
      </c>
      <c r="D40" s="13" t="s">
        <v>1</v>
      </c>
      <c r="E40" s="21">
        <v>53</v>
      </c>
      <c r="F40" s="23">
        <v>49</v>
      </c>
      <c r="G40" s="22">
        <v>4</v>
      </c>
      <c r="H40" s="12" t="s">
        <v>60</v>
      </c>
      <c r="I40" s="12" t="s">
        <v>60</v>
      </c>
      <c r="J40" s="12" t="s">
        <v>60</v>
      </c>
      <c r="K40" s="14" t="s">
        <v>1</v>
      </c>
      <c r="L40" s="13" t="s">
        <v>1</v>
      </c>
      <c r="M40" s="12" t="s">
        <v>1</v>
      </c>
      <c r="N40" s="12" t="s">
        <v>1</v>
      </c>
      <c r="O40" s="12" t="s">
        <v>60</v>
      </c>
      <c r="P40" s="12" t="s">
        <v>60</v>
      </c>
    </row>
    <row r="41" spans="1:16" s="3" customFormat="1" ht="15" customHeight="1" x14ac:dyDescent="0.15">
      <c r="A41" s="18" t="s">
        <v>12</v>
      </c>
      <c r="B41" s="15">
        <v>1</v>
      </c>
      <c r="C41" s="14" t="s">
        <v>1</v>
      </c>
      <c r="D41" s="13" t="s">
        <v>1</v>
      </c>
      <c r="E41" s="21">
        <v>12</v>
      </c>
      <c r="F41" s="23">
        <v>10</v>
      </c>
      <c r="G41" s="22">
        <v>2</v>
      </c>
      <c r="H41" s="12" t="s">
        <v>60</v>
      </c>
      <c r="I41" s="12" t="s">
        <v>60</v>
      </c>
      <c r="J41" s="12" t="s">
        <v>60</v>
      </c>
      <c r="K41" s="14" t="s">
        <v>1</v>
      </c>
      <c r="L41" s="13" t="s">
        <v>1</v>
      </c>
      <c r="M41" s="12" t="s">
        <v>1</v>
      </c>
      <c r="N41" s="12" t="s">
        <v>1</v>
      </c>
      <c r="O41" s="12" t="s">
        <v>60</v>
      </c>
      <c r="P41" s="12" t="s">
        <v>60</v>
      </c>
    </row>
    <row r="42" spans="1:16" s="3" customFormat="1" ht="15" customHeight="1" x14ac:dyDescent="0.15">
      <c r="A42" s="18" t="s">
        <v>11</v>
      </c>
      <c r="B42" s="15" t="s">
        <v>1</v>
      </c>
      <c r="C42" s="14" t="s">
        <v>1</v>
      </c>
      <c r="D42" s="13" t="s">
        <v>1</v>
      </c>
      <c r="E42" s="17" t="s">
        <v>1</v>
      </c>
      <c r="F42" s="16" t="s">
        <v>1</v>
      </c>
      <c r="G42" s="15" t="s">
        <v>1</v>
      </c>
      <c r="H42" s="12" t="s">
        <v>1</v>
      </c>
      <c r="I42" s="12" t="s">
        <v>1</v>
      </c>
      <c r="J42" s="12" t="s">
        <v>1</v>
      </c>
      <c r="K42" s="14" t="s">
        <v>1</v>
      </c>
      <c r="L42" s="13" t="s">
        <v>1</v>
      </c>
      <c r="M42" s="12" t="s">
        <v>1</v>
      </c>
      <c r="N42" s="12" t="s">
        <v>1</v>
      </c>
      <c r="O42" s="12" t="s">
        <v>1</v>
      </c>
      <c r="P42" s="12" t="s">
        <v>1</v>
      </c>
    </row>
    <row r="43" spans="1:16" s="3" customFormat="1" ht="15" customHeight="1" x14ac:dyDescent="0.15">
      <c r="A43" s="18" t="s">
        <v>10</v>
      </c>
      <c r="B43" s="15">
        <v>2</v>
      </c>
      <c r="C43" s="14" t="s">
        <v>1</v>
      </c>
      <c r="D43" s="13" t="s">
        <v>1</v>
      </c>
      <c r="E43" s="21">
        <v>13</v>
      </c>
      <c r="F43" s="23">
        <v>10</v>
      </c>
      <c r="G43" s="22">
        <v>3</v>
      </c>
      <c r="H43" s="12" t="s">
        <v>60</v>
      </c>
      <c r="I43" s="12" t="s">
        <v>60</v>
      </c>
      <c r="J43" s="12" t="s">
        <v>60</v>
      </c>
      <c r="K43" s="14" t="s">
        <v>1</v>
      </c>
      <c r="L43" s="13" t="s">
        <v>1</v>
      </c>
      <c r="M43" s="12" t="s">
        <v>1</v>
      </c>
      <c r="N43" s="12" t="s">
        <v>1</v>
      </c>
      <c r="O43" s="12" t="s">
        <v>60</v>
      </c>
      <c r="P43" s="12" t="s">
        <v>60</v>
      </c>
    </row>
    <row r="44" spans="1:16" s="3" customFormat="1" ht="15" customHeight="1" x14ac:dyDescent="0.15">
      <c r="A44" s="18" t="s">
        <v>9</v>
      </c>
      <c r="B44" s="64" t="s">
        <v>1</v>
      </c>
      <c r="C44" s="14" t="s">
        <v>1</v>
      </c>
      <c r="D44" s="13" t="s">
        <v>1</v>
      </c>
      <c r="E44" s="17" t="s">
        <v>1</v>
      </c>
      <c r="F44" s="16" t="s">
        <v>1</v>
      </c>
      <c r="G44" s="15" t="s">
        <v>1</v>
      </c>
      <c r="H44" s="12" t="s">
        <v>1</v>
      </c>
      <c r="I44" s="12" t="s">
        <v>1</v>
      </c>
      <c r="J44" s="12" t="s">
        <v>1</v>
      </c>
      <c r="K44" s="14" t="s">
        <v>1</v>
      </c>
      <c r="L44" s="13" t="s">
        <v>1</v>
      </c>
      <c r="M44" s="12" t="s">
        <v>1</v>
      </c>
      <c r="N44" s="12" t="s">
        <v>1</v>
      </c>
      <c r="O44" s="12" t="s">
        <v>1</v>
      </c>
      <c r="P44" s="12" t="s">
        <v>1</v>
      </c>
    </row>
    <row r="45" spans="1:16" s="3" customFormat="1" ht="15" customHeight="1" x14ac:dyDescent="0.15">
      <c r="A45" s="18" t="s">
        <v>8</v>
      </c>
      <c r="B45" s="15">
        <v>5</v>
      </c>
      <c r="C45" s="14" t="s">
        <v>1</v>
      </c>
      <c r="D45" s="13" t="s">
        <v>1</v>
      </c>
      <c r="E45" s="21">
        <v>39</v>
      </c>
      <c r="F45" s="23">
        <v>30</v>
      </c>
      <c r="G45" s="22">
        <v>9</v>
      </c>
      <c r="H45" s="12">
        <v>16120</v>
      </c>
      <c r="I45" s="12">
        <v>16643</v>
      </c>
      <c r="J45" s="12" t="s">
        <v>60</v>
      </c>
      <c r="K45" s="14" t="s">
        <v>1</v>
      </c>
      <c r="L45" s="13" t="s">
        <v>1</v>
      </c>
      <c r="M45" s="12" t="s">
        <v>1</v>
      </c>
      <c r="N45" s="12" t="s">
        <v>1</v>
      </c>
      <c r="O45" s="12">
        <v>37201</v>
      </c>
      <c r="P45" s="12">
        <v>21632</v>
      </c>
    </row>
    <row r="46" spans="1:16" s="3" customFormat="1" ht="15" customHeight="1" x14ac:dyDescent="0.15">
      <c r="A46" s="18" t="s">
        <v>7</v>
      </c>
      <c r="B46" s="15">
        <v>1</v>
      </c>
      <c r="C46" s="14" t="s">
        <v>1</v>
      </c>
      <c r="D46" s="13" t="s">
        <v>1</v>
      </c>
      <c r="E46" s="21">
        <v>12</v>
      </c>
      <c r="F46" s="23">
        <v>3</v>
      </c>
      <c r="G46" s="22">
        <v>9</v>
      </c>
      <c r="H46" s="12" t="s">
        <v>60</v>
      </c>
      <c r="I46" s="12" t="s">
        <v>60</v>
      </c>
      <c r="J46" s="12" t="s">
        <v>1</v>
      </c>
      <c r="K46" s="14" t="s">
        <v>1</v>
      </c>
      <c r="L46" s="13" t="s">
        <v>1</v>
      </c>
      <c r="M46" s="12" t="s">
        <v>1</v>
      </c>
      <c r="N46" s="12" t="s">
        <v>1</v>
      </c>
      <c r="O46" s="12" t="s">
        <v>60</v>
      </c>
      <c r="P46" s="12" t="s">
        <v>60</v>
      </c>
    </row>
    <row r="47" spans="1:16" s="3" customFormat="1" ht="15" customHeight="1" x14ac:dyDescent="0.15">
      <c r="A47" s="18" t="s">
        <v>6</v>
      </c>
      <c r="B47" s="15">
        <v>3</v>
      </c>
      <c r="C47" s="14">
        <v>1</v>
      </c>
      <c r="D47" s="13" t="s">
        <v>1</v>
      </c>
      <c r="E47" s="21">
        <v>67</v>
      </c>
      <c r="F47" s="23">
        <v>38</v>
      </c>
      <c r="G47" s="22">
        <v>29</v>
      </c>
      <c r="H47" s="12">
        <v>29650</v>
      </c>
      <c r="I47" s="12">
        <v>313011</v>
      </c>
      <c r="J47" s="12">
        <v>377475</v>
      </c>
      <c r="K47" s="14" t="s">
        <v>1</v>
      </c>
      <c r="L47" s="13" t="s">
        <v>1</v>
      </c>
      <c r="M47" s="12" t="s">
        <v>1</v>
      </c>
      <c r="N47" s="12" t="s">
        <v>1</v>
      </c>
      <c r="O47" s="12">
        <v>380319</v>
      </c>
      <c r="P47" s="12">
        <v>68372</v>
      </c>
    </row>
    <row r="48" spans="1:16" s="3" customFormat="1" ht="15" customHeight="1" x14ac:dyDescent="0.15">
      <c r="A48" s="18" t="s">
        <v>5</v>
      </c>
      <c r="B48" s="15">
        <v>3</v>
      </c>
      <c r="C48" s="14">
        <v>2</v>
      </c>
      <c r="D48" s="13" t="s">
        <v>1</v>
      </c>
      <c r="E48" s="21">
        <v>127</v>
      </c>
      <c r="F48" s="23">
        <v>106</v>
      </c>
      <c r="G48" s="22">
        <v>21</v>
      </c>
      <c r="H48" s="12">
        <v>84128</v>
      </c>
      <c r="I48" s="12">
        <v>86715</v>
      </c>
      <c r="J48" s="12">
        <v>202294</v>
      </c>
      <c r="K48" s="14" t="s">
        <v>1</v>
      </c>
      <c r="L48" s="13" t="s">
        <v>1</v>
      </c>
      <c r="M48" s="12" t="s">
        <v>1</v>
      </c>
      <c r="N48" s="12" t="s">
        <v>1</v>
      </c>
      <c r="O48" s="12">
        <v>206537</v>
      </c>
      <c r="P48" s="12">
        <v>110202</v>
      </c>
    </row>
    <row r="49" spans="1:19" s="3" customFormat="1" ht="15" customHeight="1" x14ac:dyDescent="0.15">
      <c r="A49" s="18" t="s">
        <v>4</v>
      </c>
      <c r="B49" s="15" t="s">
        <v>1</v>
      </c>
      <c r="C49" s="14" t="s">
        <v>1</v>
      </c>
      <c r="D49" s="13" t="s">
        <v>1</v>
      </c>
      <c r="E49" s="17" t="s">
        <v>1</v>
      </c>
      <c r="F49" s="20" t="s">
        <v>1</v>
      </c>
      <c r="G49" s="19" t="s">
        <v>1</v>
      </c>
      <c r="H49" s="12" t="s">
        <v>1</v>
      </c>
      <c r="I49" s="12" t="s">
        <v>1</v>
      </c>
      <c r="J49" s="12" t="s">
        <v>1</v>
      </c>
      <c r="K49" s="14" t="s">
        <v>1</v>
      </c>
      <c r="L49" s="13" t="s">
        <v>1</v>
      </c>
      <c r="M49" s="12" t="s">
        <v>1</v>
      </c>
      <c r="N49" s="12" t="s">
        <v>1</v>
      </c>
      <c r="O49" s="12" t="s">
        <v>1</v>
      </c>
      <c r="P49" s="12" t="s">
        <v>1</v>
      </c>
    </row>
    <row r="50" spans="1:19" s="3" customFormat="1" ht="15" customHeight="1" x14ac:dyDescent="0.15">
      <c r="A50" s="18" t="s">
        <v>3</v>
      </c>
      <c r="B50" s="15" t="s">
        <v>1</v>
      </c>
      <c r="C50" s="14" t="s">
        <v>1</v>
      </c>
      <c r="D50" s="13" t="s">
        <v>1</v>
      </c>
      <c r="E50" s="17" t="s">
        <v>1</v>
      </c>
      <c r="F50" s="16" t="s">
        <v>1</v>
      </c>
      <c r="G50" s="15" t="s">
        <v>1</v>
      </c>
      <c r="H50" s="12" t="s">
        <v>1</v>
      </c>
      <c r="I50" s="12" t="s">
        <v>1</v>
      </c>
      <c r="J50" s="12" t="s">
        <v>1</v>
      </c>
      <c r="K50" s="14" t="s">
        <v>1</v>
      </c>
      <c r="L50" s="13" t="s">
        <v>1</v>
      </c>
      <c r="M50" s="12" t="s">
        <v>1</v>
      </c>
      <c r="N50" s="12" t="s">
        <v>1</v>
      </c>
      <c r="O50" s="12" t="s">
        <v>1</v>
      </c>
      <c r="P50" s="12" t="s">
        <v>1</v>
      </c>
    </row>
    <row r="51" spans="1:19" s="3" customFormat="1" ht="15" customHeight="1" x14ac:dyDescent="0.15">
      <c r="A51" s="11" t="s">
        <v>2</v>
      </c>
      <c r="B51" s="10">
        <v>4</v>
      </c>
      <c r="C51" s="6">
        <v>1</v>
      </c>
      <c r="D51" s="5" t="s">
        <v>1</v>
      </c>
      <c r="E51" s="9">
        <v>456</v>
      </c>
      <c r="F51" s="8">
        <v>160</v>
      </c>
      <c r="G51" s="7">
        <v>296</v>
      </c>
      <c r="H51" s="4">
        <v>138711</v>
      </c>
      <c r="I51" s="4">
        <v>137242</v>
      </c>
      <c r="J51" s="4">
        <v>412923</v>
      </c>
      <c r="K51" s="6" t="s">
        <v>1</v>
      </c>
      <c r="L51" s="5" t="s">
        <v>1</v>
      </c>
      <c r="M51" s="4" t="s">
        <v>1</v>
      </c>
      <c r="N51" s="4" t="s">
        <v>1</v>
      </c>
      <c r="O51" s="4">
        <v>427428</v>
      </c>
      <c r="P51" s="4">
        <v>213228</v>
      </c>
      <c r="Q51" s="1"/>
      <c r="R51" s="1"/>
      <c r="S51" s="1"/>
    </row>
    <row r="52" spans="1:19" ht="14.1" customHeight="1" x14ac:dyDescent="0.15">
      <c r="A52" s="59" t="s">
        <v>49</v>
      </c>
      <c r="B52" s="60"/>
      <c r="C52" s="60"/>
      <c r="D52" s="60"/>
      <c r="E52" s="3"/>
      <c r="F52" s="3"/>
      <c r="G52" s="3"/>
      <c r="H52" s="3"/>
      <c r="I52" s="3"/>
    </row>
    <row r="53" spans="1:19" ht="14.1" customHeight="1" x14ac:dyDescent="0.15">
      <c r="A53" s="59" t="s">
        <v>50</v>
      </c>
      <c r="B53" s="3"/>
      <c r="C53" s="3"/>
      <c r="D53" s="60"/>
      <c r="P53" s="56"/>
    </row>
    <row r="54" spans="1:19" ht="12.2" customHeight="1" x14ac:dyDescent="0.15">
      <c r="A54" s="59" t="s">
        <v>53</v>
      </c>
      <c r="B54" s="60"/>
      <c r="C54" s="60"/>
      <c r="D54" s="3"/>
    </row>
    <row r="55" spans="1:19" ht="12.2" customHeight="1" x14ac:dyDescent="0.15">
      <c r="A55" s="59" t="s">
        <v>51</v>
      </c>
      <c r="B55" s="60"/>
      <c r="C55" s="60"/>
      <c r="D55" s="35"/>
    </row>
    <row r="56" spans="1:19" ht="12.2" customHeight="1" x14ac:dyDescent="0.15">
      <c r="A56" s="59" t="s">
        <v>52</v>
      </c>
      <c r="B56" s="60"/>
      <c r="C56" s="60"/>
      <c r="D56" s="60"/>
    </row>
    <row r="57" spans="1:19" ht="12.2" customHeight="1" x14ac:dyDescent="0.15">
      <c r="A57" s="59" t="s">
        <v>56</v>
      </c>
      <c r="B57" s="60"/>
      <c r="C57" s="60"/>
      <c r="D57" s="60"/>
    </row>
    <row r="58" spans="1:19" ht="12.2" customHeight="1" x14ac:dyDescent="0.15">
      <c r="A58" s="59" t="s">
        <v>58</v>
      </c>
      <c r="B58" s="60"/>
      <c r="C58" s="60"/>
      <c r="D58" s="60"/>
    </row>
    <row r="59" spans="1:19" ht="12.2" customHeight="1" x14ac:dyDescent="0.15">
      <c r="A59" s="59" t="s">
        <v>59</v>
      </c>
      <c r="B59" s="60"/>
      <c r="C59" s="60"/>
      <c r="D59" s="60"/>
    </row>
    <row r="60" spans="1:19" ht="12.2" customHeight="1" x14ac:dyDescent="0.15">
      <c r="A60" s="59"/>
      <c r="B60" s="3"/>
      <c r="C60" s="3"/>
      <c r="D60" s="60"/>
      <c r="P60" s="56" t="s">
        <v>55</v>
      </c>
    </row>
    <row r="61" spans="1:19" ht="12.2" customHeight="1" x14ac:dyDescent="0.15">
      <c r="A61" s="54"/>
      <c r="B61" s="54"/>
      <c r="C61" s="54"/>
      <c r="D61" s="54"/>
    </row>
    <row r="62" spans="1:19" ht="12.2" customHeight="1" x14ac:dyDescent="0.15">
      <c r="A62" s="53"/>
      <c r="B62" s="53"/>
      <c r="C62" s="53"/>
      <c r="D62" s="53"/>
    </row>
    <row r="63" spans="1:19" ht="12.2" customHeight="1" x14ac:dyDescent="0.15">
      <c r="A63" s="2" t="s">
        <v>0</v>
      </c>
      <c r="B63" s="2"/>
      <c r="C63" s="2"/>
      <c r="D63" s="2"/>
    </row>
    <row r="64" spans="1:19" ht="12.2" customHeight="1" x14ac:dyDescent="0.15">
      <c r="A64" s="52"/>
      <c r="B64" s="52"/>
      <c r="C64" s="52"/>
      <c r="D64" s="52"/>
    </row>
    <row r="65" spans="1:4" ht="12.2" customHeight="1" x14ac:dyDescent="0.15">
      <c r="A65" s="53"/>
      <c r="B65" s="53"/>
      <c r="C65" s="53"/>
      <c r="D65" s="53"/>
    </row>
    <row r="66" spans="1:4" ht="12.2" customHeight="1" x14ac:dyDescent="0.15">
      <c r="A66" s="2"/>
      <c r="B66" s="2"/>
      <c r="C66" s="2"/>
      <c r="D66" s="2"/>
    </row>
  </sheetData>
  <mergeCells count="14">
    <mergeCell ref="Q27:S27"/>
    <mergeCell ref="Q28:S28"/>
    <mergeCell ref="N1:O1"/>
    <mergeCell ref="O2:O4"/>
    <mergeCell ref="P2:P4"/>
    <mergeCell ref="J2:J4"/>
    <mergeCell ref="K2:L3"/>
    <mergeCell ref="M2:M4"/>
    <mergeCell ref="N2:N4"/>
    <mergeCell ref="A2:A4"/>
    <mergeCell ref="B2:D3"/>
    <mergeCell ref="E2:G3"/>
    <mergeCell ref="H2:H4"/>
    <mergeCell ref="I2:I4"/>
  </mergeCells>
  <phoneticPr fontId="3"/>
  <pageMargins left="0.70866141732283472" right="0.70866141732283472" top="0.78740157480314965" bottom="0.39370078740157483" header="0.31496062992125984" footer="0.19685039370078741"/>
  <pageSetup paperSize="9" scale="59" firstPageNumber="30" orientation="portrait" useFirstPageNumber="1" r:id="rId1"/>
  <headerFooter scaleWithDoc="0" alignWithMargins="0">
    <oddFooter>&amp;C&amp;P</oddFooter>
    <evenFooter>&amp;C&amp;[29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業種別概要</vt:lpstr>
      <vt:lpstr>業種別概要!Print_Area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中川　めぐみ</cp:lastModifiedBy>
  <cp:lastPrinted>2024-03-15T02:00:03Z</cp:lastPrinted>
  <dcterms:created xsi:type="dcterms:W3CDTF">2021-08-31T05:19:23Z</dcterms:created>
  <dcterms:modified xsi:type="dcterms:W3CDTF">2024-03-15T02:14:16Z</dcterms:modified>
</cp:coreProperties>
</file>