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人口動態\"/>
    </mc:Choice>
  </mc:AlternateContent>
  <xr:revisionPtr revIDLastSave="0" documentId="8_{85433B05-B7A8-46CA-9E23-B0C9A518323F}" xr6:coauthVersionLast="47" xr6:coauthVersionMax="47" xr10:uidLastSave="{00000000-0000-0000-0000-000000000000}"/>
  <bookViews>
    <workbookView xWindow="-120" yWindow="-120" windowWidth="20730" windowHeight="11160" xr2:uid="{4632FA5E-61C1-46F7-96D8-B4A2DA0E8111}"/>
  </bookViews>
  <sheets>
    <sheet name="人口動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E55" i="1"/>
  <c r="B55" i="1" s="1"/>
  <c r="H54" i="1"/>
  <c r="E54" i="1"/>
  <c r="B54" i="1"/>
  <c r="H53" i="1"/>
  <c r="E53" i="1"/>
  <c r="B53" i="1" s="1"/>
  <c r="H52" i="1"/>
  <c r="E52" i="1"/>
  <c r="B52" i="1"/>
  <c r="H51" i="1"/>
  <c r="E51" i="1"/>
  <c r="B51" i="1" s="1"/>
  <c r="H50" i="1"/>
  <c r="E50" i="1"/>
  <c r="B50" i="1" s="1"/>
  <c r="H49" i="1"/>
  <c r="E49" i="1"/>
  <c r="B49" i="1" s="1"/>
  <c r="H48" i="1"/>
  <c r="E48" i="1"/>
  <c r="B48" i="1"/>
  <c r="H47" i="1"/>
  <c r="E47" i="1"/>
  <c r="B47" i="1" s="1"/>
  <c r="H46" i="1"/>
  <c r="E46" i="1"/>
  <c r="B46" i="1"/>
  <c r="H45" i="1"/>
  <c r="E45" i="1"/>
  <c r="B45" i="1" s="1"/>
  <c r="H44" i="1"/>
  <c r="E44" i="1"/>
  <c r="B44" i="1"/>
  <c r="H43" i="1"/>
  <c r="E43" i="1"/>
  <c r="B43" i="1" s="1"/>
  <c r="H42" i="1"/>
  <c r="E42" i="1"/>
  <c r="H41" i="1"/>
  <c r="E41" i="1"/>
  <c r="B41" i="1" s="1"/>
  <c r="H40" i="1"/>
  <c r="B40" i="1" s="1"/>
  <c r="E40" i="1"/>
  <c r="H39" i="1"/>
  <c r="E39" i="1"/>
  <c r="B39" i="1"/>
  <c r="H38" i="1"/>
  <c r="E38" i="1"/>
  <c r="B38" i="1"/>
  <c r="H37" i="1"/>
  <c r="E37" i="1"/>
  <c r="B37" i="1" s="1"/>
  <c r="H36" i="1"/>
  <c r="E36" i="1"/>
  <c r="B36" i="1" s="1"/>
  <c r="H35" i="1"/>
  <c r="E35" i="1"/>
  <c r="H34" i="1"/>
  <c r="E34" i="1"/>
  <c r="H33" i="1"/>
  <c r="E33" i="1"/>
  <c r="B33" i="1" s="1"/>
  <c r="H32" i="1"/>
  <c r="E32" i="1"/>
  <c r="B32" i="1"/>
  <c r="H31" i="1"/>
  <c r="E31" i="1"/>
  <c r="B31" i="1" s="1"/>
  <c r="H30" i="1"/>
  <c r="E30" i="1"/>
  <c r="B30" i="1"/>
  <c r="H29" i="1"/>
  <c r="E29" i="1"/>
  <c r="H28" i="1"/>
  <c r="E28" i="1"/>
  <c r="B28" i="1"/>
  <c r="H27" i="1"/>
  <c r="E27" i="1"/>
  <c r="B27" i="1" s="1"/>
  <c r="H26" i="1"/>
  <c r="B26" i="1" s="1"/>
  <c r="E26" i="1"/>
  <c r="H25" i="1"/>
  <c r="E25" i="1"/>
  <c r="H24" i="1"/>
  <c r="E24" i="1"/>
  <c r="B24" i="1"/>
  <c r="H23" i="1"/>
  <c r="E23" i="1"/>
  <c r="B23" i="1"/>
  <c r="H22" i="1"/>
  <c r="E22" i="1"/>
  <c r="B22" i="1"/>
  <c r="H21" i="1"/>
  <c r="E21" i="1"/>
  <c r="B21" i="1" s="1"/>
  <c r="H20" i="1"/>
  <c r="E20" i="1"/>
  <c r="B20" i="1"/>
  <c r="H19" i="1"/>
  <c r="E19" i="1"/>
  <c r="B19" i="1" s="1"/>
  <c r="H18" i="1"/>
  <c r="E18" i="1"/>
  <c r="H17" i="1"/>
  <c r="E17" i="1"/>
  <c r="B17" i="1" s="1"/>
  <c r="H16" i="1"/>
  <c r="B16" i="1" s="1"/>
  <c r="E16" i="1"/>
  <c r="H15" i="1"/>
  <c r="E15" i="1"/>
  <c r="B15" i="1"/>
  <c r="H14" i="1"/>
  <c r="E14" i="1"/>
  <c r="B14" i="1"/>
  <c r="H13" i="1"/>
  <c r="E13" i="1"/>
  <c r="B13" i="1" s="1"/>
  <c r="H12" i="1"/>
  <c r="E12" i="1"/>
  <c r="B12" i="1" s="1"/>
  <c r="H11" i="1"/>
  <c r="E11" i="1"/>
  <c r="H10" i="1"/>
  <c r="E10" i="1"/>
  <c r="H9" i="1"/>
  <c r="E9" i="1"/>
  <c r="B9" i="1" s="1"/>
  <c r="H8" i="1"/>
  <c r="E8" i="1"/>
  <c r="B8" i="1"/>
  <c r="E7" i="1"/>
  <c r="B7" i="1"/>
  <c r="E6" i="1"/>
  <c r="B6" i="1"/>
  <c r="E5" i="1"/>
  <c r="B5" i="1"/>
  <c r="B29" i="1" l="1"/>
  <c r="B11" i="1"/>
  <c r="B25" i="1"/>
  <c r="B35" i="1"/>
  <c r="B10" i="1"/>
  <c r="B34" i="1"/>
  <c r="B18" i="1"/>
  <c r="B42" i="1"/>
</calcChain>
</file>

<file path=xl/sharedStrings.xml><?xml version="1.0" encoding="utf-8"?>
<sst xmlns="http://schemas.openxmlformats.org/spreadsheetml/2006/main" count="30" uniqueCount="28">
  <si>
    <t>単位：人</t>
    <rPh sb="0" eb="2">
      <t>タンイ</t>
    </rPh>
    <rPh sb="3" eb="4">
      <t>ニン</t>
    </rPh>
    <phoneticPr fontId="5"/>
  </si>
  <si>
    <t>年度</t>
    <rPh sb="0" eb="1">
      <t>トシ</t>
    </rPh>
    <rPh sb="1" eb="2">
      <t>タビ</t>
    </rPh>
    <phoneticPr fontId="5"/>
  </si>
  <si>
    <t>増減</t>
    <rPh sb="0" eb="1">
      <t>ゾウ</t>
    </rPh>
    <rPh sb="1" eb="2">
      <t>ゲン</t>
    </rPh>
    <phoneticPr fontId="5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</si>
  <si>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5"/>
  </si>
  <si>
    <t>社会動態</t>
    <rPh sb="0" eb="1">
      <t>シャ</t>
    </rPh>
    <rPh sb="1" eb="2">
      <t>カイ</t>
    </rPh>
    <rPh sb="2" eb="3">
      <t>ドウ</t>
    </rPh>
    <rPh sb="3" eb="4">
      <t>タイ</t>
    </rPh>
    <phoneticPr fontId="5"/>
  </si>
  <si>
    <t>婚姻</t>
    <rPh sb="0" eb="2">
      <t>コンイン</t>
    </rPh>
    <phoneticPr fontId="5"/>
  </si>
  <si>
    <t>離婚</t>
    <rPh sb="0" eb="2">
      <t>リコン</t>
    </rPh>
    <phoneticPr fontId="5"/>
  </si>
  <si>
    <t>出生</t>
    <rPh sb="0" eb="2">
      <t>シュッセイ</t>
    </rPh>
    <phoneticPr fontId="5"/>
  </si>
  <si>
    <t>死亡</t>
    <rPh sb="0" eb="2">
      <t>シボウ</t>
    </rPh>
    <phoneticPr fontId="5"/>
  </si>
  <si>
    <t>増減</t>
    <rPh sb="0" eb="2">
      <t>ゾウゲン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</si>
  <si>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</si>
  <si>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</si>
  <si>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（件）</t>
    <rPh sb="1" eb="2">
      <t>ケン</t>
    </rPh>
    <phoneticPr fontId="5"/>
  </si>
  <si>
    <t>昭和40</t>
    <rPh sb="0" eb="2">
      <t>ショウワ</t>
    </rPh>
    <phoneticPr fontId="5"/>
  </si>
  <si>
    <t>平成元</t>
    <rPh sb="0" eb="2">
      <t>ヘイセイ</t>
    </rPh>
    <rPh sb="2" eb="3">
      <t>モト</t>
    </rPh>
    <phoneticPr fontId="5"/>
  </si>
  <si>
    <t xml:space="preserve"> 2</t>
    <phoneticPr fontId="5"/>
  </si>
  <si>
    <t xml:space="preserve"> 3</t>
    <phoneticPr fontId="5"/>
  </si>
  <si>
    <t xml:space="preserve"> 4</t>
    <phoneticPr fontId="5"/>
  </si>
  <si>
    <t xml:space="preserve"> 5</t>
    <phoneticPr fontId="5"/>
  </si>
  <si>
    <t xml:space="preserve"> 6</t>
    <phoneticPr fontId="5"/>
  </si>
  <si>
    <t xml:space="preserve"> 7</t>
    <phoneticPr fontId="5"/>
  </si>
  <si>
    <t xml:space="preserve"> 8</t>
    <phoneticPr fontId="5"/>
  </si>
  <si>
    <t xml:space="preserve"> 9</t>
    <phoneticPr fontId="5"/>
  </si>
  <si>
    <t>令和元</t>
    <rPh sb="0" eb="3">
      <t>レイワモト</t>
    </rPh>
    <phoneticPr fontId="5"/>
  </si>
  <si>
    <t>注：社会動態は昭和47年度から掲載。</t>
    <phoneticPr fontId="5"/>
  </si>
  <si>
    <t xml:space="preserve"> </t>
    <phoneticPr fontId="5"/>
  </si>
  <si>
    <t>注：平成24年7月9日から外国人を含む。</t>
    <phoneticPr fontId="5"/>
  </si>
  <si>
    <t>人口動態</t>
    <rPh sb="0" eb="4">
      <t>ジンコウドウタイ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</si>
</sst>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vertical="center" shrinkToFit="1"/>
    </xf>
    <xf numFmtId="38" fontId="2" fillId="0" borderId="19" xfId="1" applyFont="1" applyFill="1" applyBorder="1" applyAlignment="1">
      <alignment vertical="center" shrinkToFit="1"/>
    </xf>
    <xf numFmtId="38" fontId="2" fillId="0" borderId="20" xfId="1" applyFont="1" applyFill="1" applyBorder="1" applyAlignment="1">
      <alignment vertical="center" shrinkToFit="1"/>
    </xf>
    <xf numFmtId="176" fontId="2" fillId="0" borderId="18" xfId="1" applyNumberFormat="1" applyFont="1" applyFill="1" applyBorder="1" applyAlignment="1">
      <alignment vertical="center" shrinkToFit="1"/>
    </xf>
    <xf numFmtId="38" fontId="2" fillId="0" borderId="19" xfId="1" applyNumberFormat="1" applyFont="1" applyFill="1" applyBorder="1" applyAlignment="1">
      <alignment vertical="center" shrinkToFit="1"/>
    </xf>
    <xf numFmtId="38" fontId="2" fillId="0" borderId="20" xfId="1" applyNumberFormat="1" applyFont="1" applyFill="1" applyBorder="1" applyAlignment="1">
      <alignment vertical="center" shrinkToFit="1"/>
    </xf>
    <xf numFmtId="0" fontId="2" fillId="0" borderId="21" xfId="0" applyFont="1" applyFill="1" applyBorder="1" applyAlignment="1">
      <alignment vertical="center" shrinkToFit="1"/>
    </xf>
    <xf numFmtId="0" fontId="2" fillId="0" borderId="19" xfId="0" applyNumberFormat="1" applyFont="1" applyFill="1" applyBorder="1" applyAlignment="1">
      <alignment vertical="center" shrinkToFit="1"/>
    </xf>
    <xf numFmtId="0" fontId="2" fillId="0" borderId="20" xfId="0" applyNumberFormat="1" applyFont="1" applyFill="1" applyBorder="1" applyAlignment="1">
      <alignment vertical="center" shrinkToFit="1"/>
    </xf>
    <xf numFmtId="0" fontId="2" fillId="0" borderId="21" xfId="0" applyNumberFormat="1" applyFont="1" applyFill="1" applyBorder="1" applyAlignment="1">
      <alignment vertical="center" shrinkToFit="1"/>
    </xf>
    <xf numFmtId="0" fontId="2" fillId="0" borderId="19" xfId="1" applyNumberFormat="1" applyFont="1" applyFill="1" applyBorder="1" applyAlignment="1">
      <alignment vertical="center" shrinkToFit="1"/>
    </xf>
    <xf numFmtId="0" fontId="2" fillId="0" borderId="20" xfId="1" applyNumberFormat="1" applyFont="1" applyFill="1" applyBorder="1" applyAlignment="1">
      <alignment vertical="center" shrinkToFit="1"/>
    </xf>
    <xf numFmtId="49" fontId="2" fillId="0" borderId="17" xfId="0" applyNumberFormat="1" applyFont="1" applyFill="1" applyBorder="1" applyAlignment="1">
      <alignment horizontal="center" vertical="center"/>
    </xf>
    <xf numFmtId="176" fontId="8" fillId="0" borderId="18" xfId="2" applyNumberFormat="1" applyFont="1" applyFill="1" applyBorder="1" applyAlignment="1">
      <alignment vertical="center" shrinkToFit="1"/>
    </xf>
    <xf numFmtId="0" fontId="2" fillId="0" borderId="27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176" fontId="8" fillId="0" borderId="23" xfId="2" applyNumberFormat="1" applyFont="1" applyFill="1" applyBorder="1" applyAlignment="1">
      <alignment vertical="center" shrinkToFit="1"/>
    </xf>
    <xf numFmtId="0" fontId="2" fillId="0" borderId="24" xfId="0" applyNumberFormat="1" applyFont="1" applyFill="1" applyBorder="1" applyAlignment="1">
      <alignment vertical="center" shrinkToFit="1"/>
    </xf>
    <xf numFmtId="0" fontId="2" fillId="0" borderId="25" xfId="0" applyNumberFormat="1" applyFont="1" applyFill="1" applyBorder="1" applyAlignment="1">
      <alignment vertical="center" shrinkToFit="1"/>
    </xf>
    <xf numFmtId="176" fontId="2" fillId="0" borderId="23" xfId="1" applyNumberFormat="1" applyFont="1" applyFill="1" applyBorder="1" applyAlignment="1">
      <alignment vertical="center" shrinkToFit="1"/>
    </xf>
    <xf numFmtId="38" fontId="2" fillId="0" borderId="24" xfId="1" applyFont="1" applyFill="1" applyBorder="1" applyAlignment="1">
      <alignment vertical="center" shrinkToFit="1"/>
    </xf>
    <xf numFmtId="38" fontId="2" fillId="0" borderId="25" xfId="1" applyFont="1" applyFill="1" applyBorder="1" applyAlignment="1">
      <alignment vertical="center" shrinkToFit="1"/>
    </xf>
    <xf numFmtId="0" fontId="2" fillId="0" borderId="26" xfId="0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/>
    </xf>
  </cellXfs>
  <cellStyles count="3">
    <cellStyle name="桁区切り" xfId="1" builtinId="6"/>
    <cellStyle name="桁区切り 2 2" xfId="2" xr:uid="{365692D2-E04C-434D-B50F-D7EA3714F80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ACF8-D632-4572-9060-A646077593A7}">
  <sheetPr>
    <pageSetUpPr fitToPage="1"/>
  </sheetPr>
  <dimension ref="A1:J58"/>
  <sheetViews>
    <sheetView tabSelected="1" workbookViewId="0">
      <selection activeCell="A2" sqref="A2"/>
    </sheetView>
  </sheetViews>
  <sheetFormatPr defaultRowHeight="18.75" x14ac:dyDescent="0.4"/>
  <sheetData>
    <row r="1" spans="1:10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2" t="s">
        <v>27</v>
      </c>
      <c r="B2" s="2"/>
      <c r="C2" s="1"/>
      <c r="D2" s="1"/>
      <c r="E2" s="3"/>
      <c r="F2" s="1"/>
      <c r="G2" s="3"/>
      <c r="H2" s="1"/>
      <c r="I2" s="41" t="s">
        <v>0</v>
      </c>
      <c r="J2" s="41"/>
    </row>
    <row r="3" spans="1:10" x14ac:dyDescent="0.4">
      <c r="A3" s="42" t="s">
        <v>1</v>
      </c>
      <c r="B3" s="44" t="s">
        <v>2</v>
      </c>
      <c r="C3" s="46" t="s">
        <v>3</v>
      </c>
      <c r="D3" s="47"/>
      <c r="E3" s="48"/>
      <c r="F3" s="46" t="s">
        <v>4</v>
      </c>
      <c r="G3" s="47"/>
      <c r="H3" s="48"/>
      <c r="I3" s="4" t="s">
        <v>5</v>
      </c>
      <c r="J3" s="5" t="s">
        <v>6</v>
      </c>
    </row>
    <row r="4" spans="1:10" ht="19.5" thickBot="1" x14ac:dyDescent="0.45">
      <c r="A4" s="43"/>
      <c r="B4" s="45"/>
      <c r="C4" s="6" t="s">
        <v>7</v>
      </c>
      <c r="D4" s="7" t="s">
        <v>8</v>
      </c>
      <c r="E4" s="8" t="s">
        <v>9</v>
      </c>
      <c r="F4" s="9" t="s">
        <v>10</v>
      </c>
      <c r="G4" s="7" t="s">
        <v>11</v>
      </c>
      <c r="H4" s="10" t="s">
        <v>9</v>
      </c>
      <c r="I4" s="9" t="s">
        <v>12</v>
      </c>
      <c r="J4" s="11" t="s">
        <v>12</v>
      </c>
    </row>
    <row r="5" spans="1:10" ht="19.5" thickTop="1" x14ac:dyDescent="0.4">
      <c r="A5" s="12" t="s">
        <v>13</v>
      </c>
      <c r="B5" s="13">
        <f>E5+H5</f>
        <v>181</v>
      </c>
      <c r="C5" s="14">
        <v>235</v>
      </c>
      <c r="D5" s="15">
        <v>54</v>
      </c>
      <c r="E5" s="16">
        <f t="shared" ref="E5:E19" si="0">C5-D5</f>
        <v>181</v>
      </c>
      <c r="F5" s="17"/>
      <c r="G5" s="18"/>
      <c r="H5" s="16"/>
      <c r="I5" s="19">
        <v>137</v>
      </c>
      <c r="J5" s="19">
        <v>4</v>
      </c>
    </row>
    <row r="6" spans="1:10" x14ac:dyDescent="0.4">
      <c r="A6" s="12">
        <v>45</v>
      </c>
      <c r="B6" s="13">
        <f>E6+H6</f>
        <v>319</v>
      </c>
      <c r="C6" s="14">
        <v>391</v>
      </c>
      <c r="D6" s="15">
        <v>72</v>
      </c>
      <c r="E6" s="16">
        <f t="shared" si="0"/>
        <v>319</v>
      </c>
      <c r="F6" s="17"/>
      <c r="G6" s="18"/>
      <c r="H6" s="16"/>
      <c r="I6" s="19">
        <v>159</v>
      </c>
      <c r="J6" s="19">
        <v>10</v>
      </c>
    </row>
    <row r="7" spans="1:10" x14ac:dyDescent="0.4">
      <c r="A7" s="12">
        <v>46</v>
      </c>
      <c r="B7" s="13">
        <f>E7+H7</f>
        <v>337</v>
      </c>
      <c r="C7" s="14">
        <v>422</v>
      </c>
      <c r="D7" s="15">
        <v>85</v>
      </c>
      <c r="E7" s="16">
        <f t="shared" si="0"/>
        <v>337</v>
      </c>
      <c r="F7" s="17"/>
      <c r="G7" s="18"/>
      <c r="H7" s="16"/>
      <c r="I7" s="19">
        <v>191</v>
      </c>
      <c r="J7" s="19">
        <v>13</v>
      </c>
    </row>
    <row r="8" spans="1:10" x14ac:dyDescent="0.4">
      <c r="A8" s="12">
        <v>47</v>
      </c>
      <c r="B8" s="13">
        <f t="shared" ref="B8:B50" si="1">E8+H8</f>
        <v>1181</v>
      </c>
      <c r="C8" s="14">
        <v>480</v>
      </c>
      <c r="D8" s="15">
        <v>71</v>
      </c>
      <c r="E8" s="16">
        <f t="shared" si="0"/>
        <v>409</v>
      </c>
      <c r="F8" s="17">
        <v>2276</v>
      </c>
      <c r="G8" s="18">
        <v>1504</v>
      </c>
      <c r="H8" s="16">
        <f>F8-G8</f>
        <v>772</v>
      </c>
      <c r="I8" s="19">
        <v>216</v>
      </c>
      <c r="J8" s="19">
        <v>17</v>
      </c>
    </row>
    <row r="9" spans="1:10" x14ac:dyDescent="0.4">
      <c r="A9" s="12">
        <v>48</v>
      </c>
      <c r="B9" s="13">
        <f t="shared" si="1"/>
        <v>1245</v>
      </c>
      <c r="C9" s="14">
        <v>487</v>
      </c>
      <c r="D9" s="15">
        <v>85</v>
      </c>
      <c r="E9" s="16">
        <f t="shared" si="0"/>
        <v>402</v>
      </c>
      <c r="F9" s="17">
        <v>2225</v>
      </c>
      <c r="G9" s="18">
        <v>1382</v>
      </c>
      <c r="H9" s="16">
        <f>F9-G9</f>
        <v>843</v>
      </c>
      <c r="I9" s="19">
        <v>204</v>
      </c>
      <c r="J9" s="19">
        <v>18</v>
      </c>
    </row>
    <row r="10" spans="1:10" x14ac:dyDescent="0.4">
      <c r="A10" s="12">
        <v>49</v>
      </c>
      <c r="B10" s="13">
        <f t="shared" si="1"/>
        <v>1381</v>
      </c>
      <c r="C10" s="14">
        <v>456</v>
      </c>
      <c r="D10" s="15">
        <v>68</v>
      </c>
      <c r="E10" s="16">
        <f t="shared" si="0"/>
        <v>388</v>
      </c>
      <c r="F10" s="17">
        <v>2293</v>
      </c>
      <c r="G10" s="18">
        <v>1300</v>
      </c>
      <c r="H10" s="16">
        <f>F10-G10</f>
        <v>993</v>
      </c>
      <c r="I10" s="19">
        <v>172</v>
      </c>
      <c r="J10" s="19">
        <v>11</v>
      </c>
    </row>
    <row r="11" spans="1:10" x14ac:dyDescent="0.4">
      <c r="A11" s="12">
        <v>50</v>
      </c>
      <c r="B11" s="13">
        <f t="shared" si="1"/>
        <v>1724</v>
      </c>
      <c r="C11" s="20">
        <v>456</v>
      </c>
      <c r="D11" s="21">
        <v>89</v>
      </c>
      <c r="E11" s="16">
        <f t="shared" si="0"/>
        <v>367</v>
      </c>
      <c r="F11" s="14">
        <v>2793</v>
      </c>
      <c r="G11" s="15">
        <v>1436</v>
      </c>
      <c r="H11" s="16">
        <f t="shared" ref="H11:H19" si="2">F11-G11</f>
        <v>1357</v>
      </c>
      <c r="I11" s="22">
        <v>207</v>
      </c>
      <c r="J11" s="22">
        <v>21</v>
      </c>
    </row>
    <row r="12" spans="1:10" x14ac:dyDescent="0.4">
      <c r="A12" s="12">
        <v>51</v>
      </c>
      <c r="B12" s="13">
        <f t="shared" si="1"/>
        <v>2433</v>
      </c>
      <c r="C12" s="20">
        <v>452</v>
      </c>
      <c r="D12" s="21">
        <v>89</v>
      </c>
      <c r="E12" s="16">
        <f t="shared" si="0"/>
        <v>363</v>
      </c>
      <c r="F12" s="14">
        <v>3717</v>
      </c>
      <c r="G12" s="15">
        <v>1647</v>
      </c>
      <c r="H12" s="16">
        <f t="shared" si="2"/>
        <v>2070</v>
      </c>
      <c r="I12" s="22">
        <v>189</v>
      </c>
      <c r="J12" s="22">
        <v>28</v>
      </c>
    </row>
    <row r="13" spans="1:10" x14ac:dyDescent="0.4">
      <c r="A13" s="12">
        <v>52</v>
      </c>
      <c r="B13" s="13">
        <f t="shared" si="1"/>
        <v>2469</v>
      </c>
      <c r="C13" s="20">
        <v>529</v>
      </c>
      <c r="D13" s="21">
        <v>73</v>
      </c>
      <c r="E13" s="16">
        <f t="shared" si="0"/>
        <v>456</v>
      </c>
      <c r="F13" s="14">
        <v>3810</v>
      </c>
      <c r="G13" s="15">
        <v>1797</v>
      </c>
      <c r="H13" s="16">
        <f t="shared" si="2"/>
        <v>2013</v>
      </c>
      <c r="I13" s="22">
        <v>78</v>
      </c>
      <c r="J13" s="22">
        <v>21</v>
      </c>
    </row>
    <row r="14" spans="1:10" x14ac:dyDescent="0.4">
      <c r="A14" s="12">
        <v>53</v>
      </c>
      <c r="B14" s="13">
        <f t="shared" si="1"/>
        <v>3113</v>
      </c>
      <c r="C14" s="20">
        <v>554</v>
      </c>
      <c r="D14" s="21">
        <v>82</v>
      </c>
      <c r="E14" s="16">
        <f t="shared" si="0"/>
        <v>472</v>
      </c>
      <c r="F14" s="14">
        <v>4605</v>
      </c>
      <c r="G14" s="15">
        <v>1964</v>
      </c>
      <c r="H14" s="16">
        <f t="shared" si="2"/>
        <v>2641</v>
      </c>
      <c r="I14" s="22">
        <v>249</v>
      </c>
      <c r="J14" s="22">
        <v>30</v>
      </c>
    </row>
    <row r="15" spans="1:10" x14ac:dyDescent="0.4">
      <c r="A15" s="12">
        <v>54</v>
      </c>
      <c r="B15" s="13">
        <f t="shared" si="1"/>
        <v>2782</v>
      </c>
      <c r="C15" s="20">
        <v>519</v>
      </c>
      <c r="D15" s="21">
        <v>101</v>
      </c>
      <c r="E15" s="16">
        <f t="shared" si="0"/>
        <v>418</v>
      </c>
      <c r="F15" s="14">
        <v>4689</v>
      </c>
      <c r="G15" s="15">
        <v>2325</v>
      </c>
      <c r="H15" s="16">
        <f t="shared" si="2"/>
        <v>2364</v>
      </c>
      <c r="I15" s="22">
        <v>240</v>
      </c>
      <c r="J15" s="22">
        <v>38</v>
      </c>
    </row>
    <row r="16" spans="1:10" x14ac:dyDescent="0.4">
      <c r="A16" s="12">
        <v>55</v>
      </c>
      <c r="B16" s="13">
        <f t="shared" si="1"/>
        <v>4751</v>
      </c>
      <c r="C16" s="20">
        <v>584</v>
      </c>
      <c r="D16" s="21">
        <v>106</v>
      </c>
      <c r="E16" s="16">
        <f t="shared" si="0"/>
        <v>478</v>
      </c>
      <c r="F16" s="14">
        <v>6488</v>
      </c>
      <c r="G16" s="15">
        <v>2215</v>
      </c>
      <c r="H16" s="16">
        <f t="shared" si="2"/>
        <v>4273</v>
      </c>
      <c r="I16" s="22">
        <v>288</v>
      </c>
      <c r="J16" s="22">
        <v>37</v>
      </c>
    </row>
    <row r="17" spans="1:10" x14ac:dyDescent="0.4">
      <c r="A17" s="12">
        <v>56</v>
      </c>
      <c r="B17" s="13">
        <f t="shared" si="1"/>
        <v>2873</v>
      </c>
      <c r="C17" s="20">
        <v>576</v>
      </c>
      <c r="D17" s="21">
        <v>119</v>
      </c>
      <c r="E17" s="16">
        <f t="shared" si="0"/>
        <v>457</v>
      </c>
      <c r="F17" s="14">
        <v>4750</v>
      </c>
      <c r="G17" s="15">
        <v>2334</v>
      </c>
      <c r="H17" s="16">
        <f t="shared" si="2"/>
        <v>2416</v>
      </c>
      <c r="I17" s="22">
        <v>260</v>
      </c>
      <c r="J17" s="22">
        <v>57</v>
      </c>
    </row>
    <row r="18" spans="1:10" x14ac:dyDescent="0.4">
      <c r="A18" s="12">
        <v>57</v>
      </c>
      <c r="B18" s="13">
        <f t="shared" si="1"/>
        <v>2365</v>
      </c>
      <c r="C18" s="20">
        <v>597</v>
      </c>
      <c r="D18" s="21">
        <v>122</v>
      </c>
      <c r="E18" s="16">
        <f t="shared" si="0"/>
        <v>475</v>
      </c>
      <c r="F18" s="14">
        <v>4405</v>
      </c>
      <c r="G18" s="15">
        <v>2515</v>
      </c>
      <c r="H18" s="16">
        <f t="shared" si="2"/>
        <v>1890</v>
      </c>
      <c r="I18" s="22">
        <v>268</v>
      </c>
      <c r="J18" s="22">
        <v>66</v>
      </c>
    </row>
    <row r="19" spans="1:10" x14ac:dyDescent="0.4">
      <c r="A19" s="12">
        <v>58</v>
      </c>
      <c r="B19" s="13">
        <f t="shared" si="1"/>
        <v>2238</v>
      </c>
      <c r="C19" s="20">
        <v>559</v>
      </c>
      <c r="D19" s="21">
        <v>124</v>
      </c>
      <c r="E19" s="16">
        <f t="shared" si="0"/>
        <v>435</v>
      </c>
      <c r="F19" s="14">
        <v>4377</v>
      </c>
      <c r="G19" s="15">
        <v>2574</v>
      </c>
      <c r="H19" s="16">
        <f t="shared" si="2"/>
        <v>1803</v>
      </c>
      <c r="I19" s="22">
        <v>304</v>
      </c>
      <c r="J19" s="22">
        <v>59</v>
      </c>
    </row>
    <row r="20" spans="1:10" x14ac:dyDescent="0.4">
      <c r="A20" s="12">
        <v>59</v>
      </c>
      <c r="B20" s="13">
        <f t="shared" si="1"/>
        <v>2224</v>
      </c>
      <c r="C20" s="20">
        <v>586</v>
      </c>
      <c r="D20" s="21">
        <v>130</v>
      </c>
      <c r="E20" s="16">
        <f>C20-D20</f>
        <v>456</v>
      </c>
      <c r="F20" s="14">
        <v>4724</v>
      </c>
      <c r="G20" s="15">
        <v>2956</v>
      </c>
      <c r="H20" s="16">
        <f>F20-G20</f>
        <v>1768</v>
      </c>
      <c r="I20" s="22">
        <v>335</v>
      </c>
      <c r="J20" s="22">
        <v>73</v>
      </c>
    </row>
    <row r="21" spans="1:10" x14ac:dyDescent="0.4">
      <c r="A21" s="12">
        <v>60</v>
      </c>
      <c r="B21" s="13">
        <f t="shared" si="1"/>
        <v>2822</v>
      </c>
      <c r="C21" s="23">
        <v>601</v>
      </c>
      <c r="D21" s="24">
        <v>141</v>
      </c>
      <c r="E21" s="16">
        <f t="shared" ref="E21:E51" si="3">C21-D21</f>
        <v>460</v>
      </c>
      <c r="F21" s="14">
        <v>5193</v>
      </c>
      <c r="G21" s="15">
        <v>2831</v>
      </c>
      <c r="H21" s="16">
        <f t="shared" ref="H21:H46" si="4">F21-G21</f>
        <v>2362</v>
      </c>
      <c r="I21" s="22">
        <v>359</v>
      </c>
      <c r="J21" s="22">
        <v>75</v>
      </c>
    </row>
    <row r="22" spans="1:10" x14ac:dyDescent="0.4">
      <c r="A22" s="12">
        <v>61</v>
      </c>
      <c r="B22" s="13">
        <f t="shared" si="1"/>
        <v>2765</v>
      </c>
      <c r="C22" s="23">
        <v>585</v>
      </c>
      <c r="D22" s="24">
        <v>169</v>
      </c>
      <c r="E22" s="16">
        <f t="shared" si="3"/>
        <v>416</v>
      </c>
      <c r="F22" s="14">
        <v>5311</v>
      </c>
      <c r="G22" s="15">
        <v>2962</v>
      </c>
      <c r="H22" s="16">
        <f t="shared" si="4"/>
        <v>2349</v>
      </c>
      <c r="I22" s="22">
        <v>330</v>
      </c>
      <c r="J22" s="22">
        <v>85</v>
      </c>
    </row>
    <row r="23" spans="1:10" x14ac:dyDescent="0.4">
      <c r="A23" s="12">
        <v>62</v>
      </c>
      <c r="B23" s="13">
        <f t="shared" si="1"/>
        <v>4032</v>
      </c>
      <c r="C23" s="23">
        <v>629</v>
      </c>
      <c r="D23" s="24">
        <v>148</v>
      </c>
      <c r="E23" s="16">
        <f t="shared" si="3"/>
        <v>481</v>
      </c>
      <c r="F23" s="14">
        <v>6693</v>
      </c>
      <c r="G23" s="15">
        <v>3142</v>
      </c>
      <c r="H23" s="16">
        <f t="shared" si="4"/>
        <v>3551</v>
      </c>
      <c r="I23" s="22">
        <v>399</v>
      </c>
      <c r="J23" s="22">
        <v>81</v>
      </c>
    </row>
    <row r="24" spans="1:10" x14ac:dyDescent="0.4">
      <c r="A24" s="12">
        <v>63</v>
      </c>
      <c r="B24" s="13">
        <f t="shared" si="1"/>
        <v>2706</v>
      </c>
      <c r="C24" s="23">
        <v>718</v>
      </c>
      <c r="D24" s="24">
        <v>166</v>
      </c>
      <c r="E24" s="16">
        <f t="shared" si="3"/>
        <v>552</v>
      </c>
      <c r="F24" s="14">
        <v>5934</v>
      </c>
      <c r="G24" s="15">
        <v>3780</v>
      </c>
      <c r="H24" s="16">
        <f t="shared" si="4"/>
        <v>2154</v>
      </c>
      <c r="I24" s="22">
        <v>418</v>
      </c>
      <c r="J24" s="22">
        <v>90</v>
      </c>
    </row>
    <row r="25" spans="1:10" x14ac:dyDescent="0.4">
      <c r="A25" s="12" t="s">
        <v>14</v>
      </c>
      <c r="B25" s="13">
        <f t="shared" si="1"/>
        <v>1863</v>
      </c>
      <c r="C25" s="23">
        <v>651</v>
      </c>
      <c r="D25" s="24">
        <v>196</v>
      </c>
      <c r="E25" s="16">
        <f t="shared" si="3"/>
        <v>455</v>
      </c>
      <c r="F25" s="14">
        <v>5519</v>
      </c>
      <c r="G25" s="15">
        <v>4111</v>
      </c>
      <c r="H25" s="16">
        <f t="shared" si="4"/>
        <v>1408</v>
      </c>
      <c r="I25" s="22">
        <v>467</v>
      </c>
      <c r="J25" s="22">
        <v>87</v>
      </c>
    </row>
    <row r="26" spans="1:10" x14ac:dyDescent="0.4">
      <c r="A26" s="25" t="s">
        <v>15</v>
      </c>
      <c r="B26" s="13">
        <f t="shared" si="1"/>
        <v>1312</v>
      </c>
      <c r="C26" s="23">
        <v>665</v>
      </c>
      <c r="D26" s="24">
        <v>186</v>
      </c>
      <c r="E26" s="16">
        <f t="shared" si="3"/>
        <v>479</v>
      </c>
      <c r="F26" s="14">
        <v>4823</v>
      </c>
      <c r="G26" s="15">
        <v>3990</v>
      </c>
      <c r="H26" s="16">
        <f t="shared" si="4"/>
        <v>833</v>
      </c>
      <c r="I26" s="22">
        <v>495</v>
      </c>
      <c r="J26" s="22">
        <v>89</v>
      </c>
    </row>
    <row r="27" spans="1:10" x14ac:dyDescent="0.4">
      <c r="A27" s="25" t="s">
        <v>16</v>
      </c>
      <c r="B27" s="13">
        <f t="shared" si="1"/>
        <v>1358</v>
      </c>
      <c r="C27" s="23">
        <v>675</v>
      </c>
      <c r="D27" s="24">
        <v>206</v>
      </c>
      <c r="E27" s="16">
        <f t="shared" si="3"/>
        <v>469</v>
      </c>
      <c r="F27" s="14">
        <v>5180</v>
      </c>
      <c r="G27" s="15">
        <v>4291</v>
      </c>
      <c r="H27" s="16">
        <f t="shared" si="4"/>
        <v>889</v>
      </c>
      <c r="I27" s="22">
        <v>573</v>
      </c>
      <c r="J27" s="22">
        <v>94</v>
      </c>
    </row>
    <row r="28" spans="1:10" x14ac:dyDescent="0.4">
      <c r="A28" s="25" t="s">
        <v>17</v>
      </c>
      <c r="B28" s="13">
        <f t="shared" si="1"/>
        <v>634</v>
      </c>
      <c r="C28" s="23">
        <v>693</v>
      </c>
      <c r="D28" s="24">
        <v>223</v>
      </c>
      <c r="E28" s="16">
        <f t="shared" si="3"/>
        <v>470</v>
      </c>
      <c r="F28" s="14">
        <v>4437</v>
      </c>
      <c r="G28" s="15">
        <v>4273</v>
      </c>
      <c r="H28" s="16">
        <f t="shared" si="4"/>
        <v>164</v>
      </c>
      <c r="I28" s="22">
        <v>577</v>
      </c>
      <c r="J28" s="22">
        <v>122</v>
      </c>
    </row>
    <row r="29" spans="1:10" x14ac:dyDescent="0.4">
      <c r="A29" s="25" t="s">
        <v>18</v>
      </c>
      <c r="B29" s="13">
        <f t="shared" si="1"/>
        <v>331</v>
      </c>
      <c r="C29" s="23">
        <v>694</v>
      </c>
      <c r="D29" s="24">
        <v>216</v>
      </c>
      <c r="E29" s="16">
        <f t="shared" si="3"/>
        <v>478</v>
      </c>
      <c r="F29" s="14">
        <v>4359</v>
      </c>
      <c r="G29" s="15">
        <v>4506</v>
      </c>
      <c r="H29" s="16">
        <f t="shared" si="4"/>
        <v>-147</v>
      </c>
      <c r="I29" s="22">
        <v>589</v>
      </c>
      <c r="J29" s="22">
        <v>128</v>
      </c>
    </row>
    <row r="30" spans="1:10" x14ac:dyDescent="0.4">
      <c r="A30" s="25" t="s">
        <v>19</v>
      </c>
      <c r="B30" s="13">
        <f t="shared" si="1"/>
        <v>5</v>
      </c>
      <c r="C30" s="23">
        <v>666</v>
      </c>
      <c r="D30" s="24">
        <v>273</v>
      </c>
      <c r="E30" s="16">
        <f t="shared" si="3"/>
        <v>393</v>
      </c>
      <c r="F30" s="14">
        <v>4114</v>
      </c>
      <c r="G30" s="15">
        <v>4502</v>
      </c>
      <c r="H30" s="16">
        <f t="shared" si="4"/>
        <v>-388</v>
      </c>
      <c r="I30" s="22">
        <v>642</v>
      </c>
      <c r="J30" s="22">
        <v>131</v>
      </c>
    </row>
    <row r="31" spans="1:10" x14ac:dyDescent="0.4">
      <c r="A31" s="25" t="s">
        <v>20</v>
      </c>
      <c r="B31" s="13">
        <f t="shared" si="1"/>
        <v>203</v>
      </c>
      <c r="C31" s="23">
        <v>607</v>
      </c>
      <c r="D31" s="24">
        <v>267</v>
      </c>
      <c r="E31" s="16">
        <f t="shared" si="3"/>
        <v>340</v>
      </c>
      <c r="F31" s="14">
        <v>4374</v>
      </c>
      <c r="G31" s="15">
        <v>4511</v>
      </c>
      <c r="H31" s="16">
        <f t="shared" si="4"/>
        <v>-137</v>
      </c>
      <c r="I31" s="22">
        <v>677</v>
      </c>
      <c r="J31" s="22">
        <v>120</v>
      </c>
    </row>
    <row r="32" spans="1:10" x14ac:dyDescent="0.4">
      <c r="A32" s="25" t="s">
        <v>21</v>
      </c>
      <c r="B32" s="13">
        <f t="shared" si="1"/>
        <v>209</v>
      </c>
      <c r="C32" s="23">
        <v>662</v>
      </c>
      <c r="D32" s="24">
        <v>239</v>
      </c>
      <c r="E32" s="16">
        <f t="shared" si="3"/>
        <v>423</v>
      </c>
      <c r="F32" s="14">
        <v>4295</v>
      </c>
      <c r="G32" s="15">
        <v>4509</v>
      </c>
      <c r="H32" s="16">
        <f t="shared" si="4"/>
        <v>-214</v>
      </c>
      <c r="I32" s="22">
        <v>736</v>
      </c>
      <c r="J32" s="22">
        <v>138</v>
      </c>
    </row>
    <row r="33" spans="1:10" x14ac:dyDescent="0.4">
      <c r="A33" s="25" t="s">
        <v>22</v>
      </c>
      <c r="B33" s="13">
        <f t="shared" si="1"/>
        <v>591</v>
      </c>
      <c r="C33" s="23">
        <v>623</v>
      </c>
      <c r="D33" s="24">
        <v>275</v>
      </c>
      <c r="E33" s="16">
        <f t="shared" si="3"/>
        <v>348</v>
      </c>
      <c r="F33" s="14">
        <v>4394</v>
      </c>
      <c r="G33" s="15">
        <v>4151</v>
      </c>
      <c r="H33" s="16">
        <f t="shared" si="4"/>
        <v>243</v>
      </c>
      <c r="I33" s="22">
        <v>700</v>
      </c>
      <c r="J33" s="22">
        <v>165</v>
      </c>
    </row>
    <row r="34" spans="1:10" x14ac:dyDescent="0.4">
      <c r="A34" s="12">
        <v>10</v>
      </c>
      <c r="B34" s="13">
        <f t="shared" si="1"/>
        <v>-17</v>
      </c>
      <c r="C34" s="23">
        <v>637</v>
      </c>
      <c r="D34" s="24">
        <v>313</v>
      </c>
      <c r="E34" s="16">
        <f t="shared" si="3"/>
        <v>324</v>
      </c>
      <c r="F34" s="14">
        <v>3928</v>
      </c>
      <c r="G34" s="15">
        <v>4269</v>
      </c>
      <c r="H34" s="16">
        <f t="shared" si="4"/>
        <v>-341</v>
      </c>
      <c r="I34" s="22">
        <v>690</v>
      </c>
      <c r="J34" s="22">
        <v>185</v>
      </c>
    </row>
    <row r="35" spans="1:10" x14ac:dyDescent="0.4">
      <c r="A35" s="12">
        <v>11</v>
      </c>
      <c r="B35" s="13">
        <f t="shared" si="1"/>
        <v>459</v>
      </c>
      <c r="C35" s="20">
        <v>604</v>
      </c>
      <c r="D35" s="21">
        <v>265</v>
      </c>
      <c r="E35" s="16">
        <f t="shared" si="3"/>
        <v>339</v>
      </c>
      <c r="F35" s="14">
        <v>4364</v>
      </c>
      <c r="G35" s="15">
        <v>4244</v>
      </c>
      <c r="H35" s="16">
        <f t="shared" si="4"/>
        <v>120</v>
      </c>
      <c r="I35" s="22">
        <v>753</v>
      </c>
      <c r="J35" s="22">
        <v>184</v>
      </c>
    </row>
    <row r="36" spans="1:10" x14ac:dyDescent="0.4">
      <c r="A36" s="12">
        <v>12</v>
      </c>
      <c r="B36" s="13">
        <f t="shared" si="1"/>
        <v>533</v>
      </c>
      <c r="C36" s="20">
        <v>631</v>
      </c>
      <c r="D36" s="21">
        <v>300</v>
      </c>
      <c r="E36" s="16">
        <f t="shared" si="3"/>
        <v>331</v>
      </c>
      <c r="F36" s="14">
        <v>4094</v>
      </c>
      <c r="G36" s="15">
        <v>3892</v>
      </c>
      <c r="H36" s="16">
        <f t="shared" si="4"/>
        <v>202</v>
      </c>
      <c r="I36" s="22">
        <v>795</v>
      </c>
      <c r="J36" s="22">
        <v>187</v>
      </c>
    </row>
    <row r="37" spans="1:10" x14ac:dyDescent="0.4">
      <c r="A37" s="12">
        <v>13</v>
      </c>
      <c r="B37" s="13">
        <f t="shared" si="1"/>
        <v>100</v>
      </c>
      <c r="C37" s="20">
        <v>689</v>
      </c>
      <c r="D37" s="21">
        <v>313</v>
      </c>
      <c r="E37" s="16">
        <f t="shared" si="3"/>
        <v>376</v>
      </c>
      <c r="F37" s="14">
        <v>3940</v>
      </c>
      <c r="G37" s="15">
        <v>4216</v>
      </c>
      <c r="H37" s="16">
        <f t="shared" si="4"/>
        <v>-276</v>
      </c>
      <c r="I37" s="22">
        <v>744</v>
      </c>
      <c r="J37" s="22">
        <v>224</v>
      </c>
    </row>
    <row r="38" spans="1:10" x14ac:dyDescent="0.4">
      <c r="A38" s="12">
        <v>14</v>
      </c>
      <c r="B38" s="13">
        <f t="shared" si="1"/>
        <v>281</v>
      </c>
      <c r="C38" s="20">
        <v>663</v>
      </c>
      <c r="D38" s="21">
        <v>338</v>
      </c>
      <c r="E38" s="16">
        <f t="shared" si="3"/>
        <v>325</v>
      </c>
      <c r="F38" s="14">
        <v>4085</v>
      </c>
      <c r="G38" s="15">
        <v>4129</v>
      </c>
      <c r="H38" s="16">
        <f t="shared" si="4"/>
        <v>-44</v>
      </c>
      <c r="I38" s="22">
        <v>738</v>
      </c>
      <c r="J38" s="22">
        <v>205</v>
      </c>
    </row>
    <row r="39" spans="1:10" x14ac:dyDescent="0.4">
      <c r="A39" s="12">
        <v>15</v>
      </c>
      <c r="B39" s="13">
        <f t="shared" si="1"/>
        <v>922</v>
      </c>
      <c r="C39" s="20">
        <v>633</v>
      </c>
      <c r="D39" s="21">
        <v>308</v>
      </c>
      <c r="E39" s="16">
        <f t="shared" si="3"/>
        <v>325</v>
      </c>
      <c r="F39" s="14">
        <v>4760</v>
      </c>
      <c r="G39" s="15">
        <v>4163</v>
      </c>
      <c r="H39" s="16">
        <f t="shared" si="4"/>
        <v>597</v>
      </c>
      <c r="I39" s="22">
        <v>794</v>
      </c>
      <c r="J39" s="22">
        <v>234</v>
      </c>
    </row>
    <row r="40" spans="1:10" x14ac:dyDescent="0.4">
      <c r="A40" s="12">
        <v>16</v>
      </c>
      <c r="B40" s="13">
        <f t="shared" si="1"/>
        <v>543</v>
      </c>
      <c r="C40" s="20">
        <v>688</v>
      </c>
      <c r="D40" s="21">
        <v>373</v>
      </c>
      <c r="E40" s="16">
        <f t="shared" si="3"/>
        <v>315</v>
      </c>
      <c r="F40" s="14">
        <v>4180</v>
      </c>
      <c r="G40" s="15">
        <v>3952</v>
      </c>
      <c r="H40" s="16">
        <f t="shared" si="4"/>
        <v>228</v>
      </c>
      <c r="I40" s="22">
        <v>789</v>
      </c>
      <c r="J40" s="22">
        <v>237</v>
      </c>
    </row>
    <row r="41" spans="1:10" x14ac:dyDescent="0.4">
      <c r="A41" s="12">
        <v>17</v>
      </c>
      <c r="B41" s="13">
        <f t="shared" si="1"/>
        <v>580</v>
      </c>
      <c r="C41" s="20">
        <v>633</v>
      </c>
      <c r="D41" s="21">
        <v>352</v>
      </c>
      <c r="E41" s="16">
        <f t="shared" si="3"/>
        <v>281</v>
      </c>
      <c r="F41" s="14">
        <v>4326</v>
      </c>
      <c r="G41" s="15">
        <v>4027</v>
      </c>
      <c r="H41" s="16">
        <f t="shared" si="4"/>
        <v>299</v>
      </c>
      <c r="I41" s="22">
        <v>771</v>
      </c>
      <c r="J41" s="22">
        <v>228</v>
      </c>
    </row>
    <row r="42" spans="1:10" x14ac:dyDescent="0.4">
      <c r="A42" s="12">
        <v>18</v>
      </c>
      <c r="B42" s="13">
        <f t="shared" si="1"/>
        <v>-7</v>
      </c>
      <c r="C42" s="20">
        <v>702</v>
      </c>
      <c r="D42" s="21">
        <v>386</v>
      </c>
      <c r="E42" s="16">
        <f t="shared" si="3"/>
        <v>316</v>
      </c>
      <c r="F42" s="14">
        <v>3660</v>
      </c>
      <c r="G42" s="15">
        <v>3983</v>
      </c>
      <c r="H42" s="16">
        <f t="shared" si="4"/>
        <v>-323</v>
      </c>
      <c r="I42" s="22">
        <v>769</v>
      </c>
      <c r="J42" s="22">
        <v>215</v>
      </c>
    </row>
    <row r="43" spans="1:10" x14ac:dyDescent="0.4">
      <c r="A43" s="12">
        <v>19</v>
      </c>
      <c r="B43" s="13">
        <f t="shared" si="1"/>
        <v>67</v>
      </c>
      <c r="C43" s="20">
        <v>659</v>
      </c>
      <c r="D43" s="21">
        <v>395</v>
      </c>
      <c r="E43" s="16">
        <f t="shared" si="3"/>
        <v>264</v>
      </c>
      <c r="F43" s="14">
        <v>3621</v>
      </c>
      <c r="G43" s="15">
        <v>3818</v>
      </c>
      <c r="H43" s="16">
        <f t="shared" si="4"/>
        <v>-197</v>
      </c>
      <c r="I43" s="22">
        <v>741</v>
      </c>
      <c r="J43" s="22">
        <v>218</v>
      </c>
    </row>
    <row r="44" spans="1:10" x14ac:dyDescent="0.4">
      <c r="A44" s="12">
        <v>20</v>
      </c>
      <c r="B44" s="13">
        <f t="shared" si="1"/>
        <v>51</v>
      </c>
      <c r="C44" s="20">
        <v>636</v>
      </c>
      <c r="D44" s="21">
        <v>417</v>
      </c>
      <c r="E44" s="16">
        <f t="shared" si="3"/>
        <v>219</v>
      </c>
      <c r="F44" s="14">
        <v>3639</v>
      </c>
      <c r="G44" s="15">
        <v>3807</v>
      </c>
      <c r="H44" s="16">
        <f t="shared" si="4"/>
        <v>-168</v>
      </c>
      <c r="I44" s="22">
        <v>793</v>
      </c>
      <c r="J44" s="22">
        <v>205</v>
      </c>
    </row>
    <row r="45" spans="1:10" x14ac:dyDescent="0.4">
      <c r="A45" s="12">
        <v>21</v>
      </c>
      <c r="B45" s="13">
        <f t="shared" si="1"/>
        <v>-128</v>
      </c>
      <c r="C45" s="20">
        <v>612</v>
      </c>
      <c r="D45" s="21">
        <v>404</v>
      </c>
      <c r="E45" s="16">
        <f t="shared" si="3"/>
        <v>208</v>
      </c>
      <c r="F45" s="14">
        <v>3368</v>
      </c>
      <c r="G45" s="15">
        <v>3704</v>
      </c>
      <c r="H45" s="16">
        <f t="shared" si="4"/>
        <v>-336</v>
      </c>
      <c r="I45" s="22">
        <v>787</v>
      </c>
      <c r="J45" s="22">
        <v>233</v>
      </c>
    </row>
    <row r="46" spans="1:10" x14ac:dyDescent="0.4">
      <c r="A46" s="12">
        <v>22</v>
      </c>
      <c r="B46" s="13">
        <f t="shared" si="1"/>
        <v>51</v>
      </c>
      <c r="C46" s="20">
        <v>578</v>
      </c>
      <c r="D46" s="21">
        <v>440</v>
      </c>
      <c r="E46" s="16">
        <f t="shared" si="3"/>
        <v>138</v>
      </c>
      <c r="F46" s="14">
        <v>3215</v>
      </c>
      <c r="G46" s="15">
        <v>3302</v>
      </c>
      <c r="H46" s="16">
        <f t="shared" si="4"/>
        <v>-87</v>
      </c>
      <c r="I46" s="22">
        <v>692</v>
      </c>
      <c r="J46" s="22">
        <v>206</v>
      </c>
    </row>
    <row r="47" spans="1:10" x14ac:dyDescent="0.4">
      <c r="A47" s="12">
        <v>23</v>
      </c>
      <c r="B47" s="13">
        <f t="shared" si="1"/>
        <v>152</v>
      </c>
      <c r="C47" s="20">
        <v>552</v>
      </c>
      <c r="D47" s="21">
        <v>479</v>
      </c>
      <c r="E47" s="16">
        <f t="shared" si="3"/>
        <v>73</v>
      </c>
      <c r="F47" s="14">
        <v>3354</v>
      </c>
      <c r="G47" s="15">
        <v>3275</v>
      </c>
      <c r="H47" s="16">
        <f>F47-G47</f>
        <v>79</v>
      </c>
      <c r="I47" s="22">
        <v>700</v>
      </c>
      <c r="J47" s="22">
        <v>186</v>
      </c>
    </row>
    <row r="48" spans="1:10" x14ac:dyDescent="0.4">
      <c r="A48" s="12">
        <v>24</v>
      </c>
      <c r="B48" s="13">
        <f t="shared" si="1"/>
        <v>267</v>
      </c>
      <c r="C48" s="20">
        <v>541</v>
      </c>
      <c r="D48" s="21">
        <v>491</v>
      </c>
      <c r="E48" s="16">
        <f t="shared" si="3"/>
        <v>50</v>
      </c>
      <c r="F48" s="14">
        <v>3594</v>
      </c>
      <c r="G48" s="15">
        <v>3377</v>
      </c>
      <c r="H48" s="16">
        <f>F48-G48</f>
        <v>217</v>
      </c>
      <c r="I48" s="22">
        <v>692</v>
      </c>
      <c r="J48" s="22">
        <v>224</v>
      </c>
    </row>
    <row r="49" spans="1:10" x14ac:dyDescent="0.4">
      <c r="A49" s="12">
        <v>25</v>
      </c>
      <c r="B49" s="13">
        <f t="shared" si="1"/>
        <v>-9</v>
      </c>
      <c r="C49" s="20">
        <v>542</v>
      </c>
      <c r="D49" s="21">
        <v>533</v>
      </c>
      <c r="E49" s="16">
        <f t="shared" si="3"/>
        <v>9</v>
      </c>
      <c r="F49" s="14">
        <v>3502</v>
      </c>
      <c r="G49" s="15">
        <v>3520</v>
      </c>
      <c r="H49" s="16">
        <f>F49-G49</f>
        <v>-18</v>
      </c>
      <c r="I49" s="22">
        <v>704</v>
      </c>
      <c r="J49" s="22">
        <v>186</v>
      </c>
    </row>
    <row r="50" spans="1:10" x14ac:dyDescent="0.4">
      <c r="A50" s="12">
        <v>26</v>
      </c>
      <c r="B50" s="13">
        <f t="shared" si="1"/>
        <v>-24</v>
      </c>
      <c r="C50" s="20">
        <v>518</v>
      </c>
      <c r="D50" s="21">
        <v>520</v>
      </c>
      <c r="E50" s="16">
        <f t="shared" si="3"/>
        <v>-2</v>
      </c>
      <c r="F50" s="14">
        <v>3333</v>
      </c>
      <c r="G50" s="15">
        <v>3355</v>
      </c>
      <c r="H50" s="16">
        <f>F50-G50</f>
        <v>-22</v>
      </c>
      <c r="I50" s="22">
        <v>652</v>
      </c>
      <c r="J50" s="22">
        <v>171</v>
      </c>
    </row>
    <row r="51" spans="1:10" x14ac:dyDescent="0.4">
      <c r="A51" s="12">
        <v>27</v>
      </c>
      <c r="B51" s="13">
        <f>E51+H51</f>
        <v>-56</v>
      </c>
      <c r="C51" s="20">
        <v>534</v>
      </c>
      <c r="D51" s="21">
        <v>515</v>
      </c>
      <c r="E51" s="16">
        <f t="shared" si="3"/>
        <v>19</v>
      </c>
      <c r="F51" s="14">
        <v>3484</v>
      </c>
      <c r="G51" s="15">
        <v>3559</v>
      </c>
      <c r="H51" s="16">
        <f>F51-G51</f>
        <v>-75</v>
      </c>
      <c r="I51" s="22">
        <v>702</v>
      </c>
      <c r="J51" s="22">
        <v>179</v>
      </c>
    </row>
    <row r="52" spans="1:10" x14ac:dyDescent="0.4">
      <c r="A52" s="12">
        <v>28</v>
      </c>
      <c r="B52" s="26">
        <f>IF(E52="","",SUM(E52,H52))</f>
        <v>-19</v>
      </c>
      <c r="C52" s="20">
        <v>463</v>
      </c>
      <c r="D52" s="21">
        <v>577</v>
      </c>
      <c r="E52" s="16">
        <f>IF(C52=0,"",C52-D52)</f>
        <v>-114</v>
      </c>
      <c r="F52" s="14">
        <v>3476</v>
      </c>
      <c r="G52" s="15">
        <v>3381</v>
      </c>
      <c r="H52" s="16">
        <f>IF(F52=0,"",F52-G52)</f>
        <v>95</v>
      </c>
      <c r="I52" s="22">
        <v>632</v>
      </c>
      <c r="J52" s="22">
        <v>172</v>
      </c>
    </row>
    <row r="53" spans="1:10" x14ac:dyDescent="0.4">
      <c r="A53" s="12">
        <v>29</v>
      </c>
      <c r="B53" s="26">
        <f>IF(E53="","",SUM(E53,H53))</f>
        <v>106</v>
      </c>
      <c r="C53" s="20">
        <v>501</v>
      </c>
      <c r="D53" s="21">
        <v>568</v>
      </c>
      <c r="E53" s="16">
        <f>IF(C53=0,"",C53-D53)</f>
        <v>-67</v>
      </c>
      <c r="F53" s="14">
        <v>3536</v>
      </c>
      <c r="G53" s="15">
        <v>3363</v>
      </c>
      <c r="H53" s="16">
        <f>IF(F53=0,"",F53-G53)</f>
        <v>173</v>
      </c>
      <c r="I53" s="22">
        <v>630</v>
      </c>
      <c r="J53" s="22">
        <v>194</v>
      </c>
    </row>
    <row r="54" spans="1:10" x14ac:dyDescent="0.4">
      <c r="A54" s="12">
        <v>30</v>
      </c>
      <c r="B54" s="26">
        <f>IF(E54="","",SUM(E54,H54))</f>
        <v>-85</v>
      </c>
      <c r="C54" s="20">
        <v>443</v>
      </c>
      <c r="D54" s="21">
        <v>601</v>
      </c>
      <c r="E54" s="16">
        <f>IF(C54=0,"",C54-D54)</f>
        <v>-158</v>
      </c>
      <c r="F54" s="14">
        <v>3422</v>
      </c>
      <c r="G54" s="15">
        <v>3349</v>
      </c>
      <c r="H54" s="16">
        <f>IF(F54=0,"",F54-G54)</f>
        <v>73</v>
      </c>
      <c r="I54" s="22">
        <v>597</v>
      </c>
      <c r="J54" s="22">
        <v>187</v>
      </c>
    </row>
    <row r="55" spans="1:10" s="39" customFormat="1" x14ac:dyDescent="0.4">
      <c r="A55" s="31" t="s">
        <v>23</v>
      </c>
      <c r="B55" s="32">
        <f>IF(E55="","",SUM(E55,H55))</f>
        <v>63</v>
      </c>
      <c r="C55" s="33">
        <v>451</v>
      </c>
      <c r="D55" s="34">
        <v>644</v>
      </c>
      <c r="E55" s="35">
        <f>IF(C55=0,"",C55-D55)</f>
        <v>-193</v>
      </c>
      <c r="F55" s="36">
        <v>3605</v>
      </c>
      <c r="G55" s="37">
        <v>3349</v>
      </c>
      <c r="H55" s="35">
        <f>IF(F55=0,"",F55-G55)</f>
        <v>256</v>
      </c>
      <c r="I55" s="38">
        <v>690</v>
      </c>
      <c r="J55" s="38">
        <v>175</v>
      </c>
    </row>
    <row r="56" spans="1:10" x14ac:dyDescent="0.4">
      <c r="A56" s="49" t="s">
        <v>24</v>
      </c>
      <c r="B56" s="49"/>
      <c r="C56" s="49"/>
      <c r="D56" s="49"/>
      <c r="E56" s="27"/>
      <c r="F56" s="28" t="s">
        <v>25</v>
      </c>
      <c r="G56" s="28"/>
      <c r="H56" s="28"/>
      <c r="I56" s="29"/>
      <c r="J56" s="28"/>
    </row>
    <row r="57" spans="1:10" x14ac:dyDescent="0.4">
      <c r="A57" s="40" t="s">
        <v>26</v>
      </c>
      <c r="B57" s="40"/>
      <c r="C57" s="40"/>
      <c r="D57" s="40"/>
      <c r="E57" s="30"/>
      <c r="F57" s="1"/>
      <c r="G57" s="30"/>
      <c r="H57" s="1"/>
      <c r="I57" s="1"/>
      <c r="J57" s="1"/>
    </row>
    <row r="58" spans="1:10" x14ac:dyDescent="0.4">
      <c r="A58" s="1"/>
      <c r="B58" s="1"/>
      <c r="C58" s="1"/>
      <c r="D58" s="1"/>
      <c r="E58" s="1"/>
      <c r="F58" s="29"/>
      <c r="G58" s="1"/>
      <c r="H58" s="1"/>
      <c r="I58" s="1"/>
      <c r="J58" s="1"/>
    </row>
  </sheetData>
  <mergeCells count="7">
    <mergeCell ref="A57:D57"/>
    <mergeCell ref="I2:J2"/>
    <mergeCell ref="A3:A4"/>
    <mergeCell ref="B3:B4"/>
    <mergeCell ref="C3:E3"/>
    <mergeCell ref="F3:H3"/>
    <mergeCell ref="A56:D56"/>
  </mergeCells>
  <phoneticPr fontId="3"/>
  <pageMargins left="0.51181102362204722" right="0.70866141732283472" top="0.35433070866141736" bottom="0.15748031496062992" header="0.31496062992125984" footer="0.31496062992125984"/>
  <pageSetup paperSize="9" scale="76" fitToWidth="0" orientation="portrait" horizontalDpi="300" verticalDpi="30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人口動態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e_takahashi</dc:creator>
  <cp:lastModifiedBy>藤田　眞二</cp:lastModifiedBy>
  <cp:lastPrinted>2021-12-27T04:12:49Z</cp:lastPrinted>
  <dcterms:created xsi:type="dcterms:W3CDTF">2021-12-23T03:06:02Z</dcterms:created>
  <dcterms:modified xsi:type="dcterms:W3CDTF">2023-12-28T07:17:58Z</dcterms:modified>
</cp:coreProperties>
</file>