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救急出場状況\"/>
    </mc:Choice>
  </mc:AlternateContent>
  <xr:revisionPtr revIDLastSave="0" documentId="8_{FE3F2449-EA35-4998-B5F9-7E6119CA0598}" xr6:coauthVersionLast="47" xr6:coauthVersionMax="47" xr10:uidLastSave="{00000000-0000-0000-0000-000000000000}"/>
  <bookViews>
    <workbookView xWindow="-120" yWindow="-120" windowWidth="20730" windowHeight="11160" tabRatio="918"/>
  </bookViews>
  <sheets>
    <sheet name="救急出場状況" sheetId="11" r:id="rId1"/>
  </sheets>
  <externalReferences>
    <externalReference r:id="rId2"/>
    <externalReference r:id="rId3"/>
  </externalReferences>
  <definedNames>
    <definedName name="【1】人口">'[1] 【1】人口'!#REF!</definedName>
    <definedName name="【6】《20》各会計決算">[1]《20》各会計決算!#REF!</definedName>
    <definedName name="【6】《21》一般会計歳入">[1]《21》一般会計歳入!#REF!</definedName>
    <definedName name="【6】《22》一般会計歳出">[1]《22》一般会計歳出!#REF!</definedName>
    <definedName name="【6】《23》町税">#REF!</definedName>
    <definedName name="_xlnm.Print_Area" localSheetId="0">救急出場状況!$A$1:$N$56</definedName>
    <definedName name="一般会計歳出">[1]《22》一般会計歳出!#REF!</definedName>
    <definedName name="一般会計歳出6の22">[1]《22》一般会計歳出!#REF!</definedName>
    <definedName name="一般会計歳入">[1]《21》一般会計歳入!#REF!</definedName>
    <definedName name="一般会計歳入6の21">[1]《21》一般会計歳入!#REF!</definedName>
    <definedName name="会計決算">[1]《20》各会計決算!#REF!</definedName>
    <definedName name="決済">[1]《20》各会計決算!#REF!</definedName>
    <definedName name="人口">'[1] 【1】人口'!#REF!</definedName>
    <definedName name="町税">#REF!</definedName>
    <definedName name="町税6の2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11" l="1"/>
  <c r="B53" i="11"/>
  <c r="B52" i="11"/>
  <c r="B51" i="11"/>
  <c r="B49" i="11"/>
  <c r="B50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</calcChain>
</file>

<file path=xl/sharedStrings.xml><?xml version="1.0" encoding="utf-8"?>
<sst xmlns="http://schemas.openxmlformats.org/spreadsheetml/2006/main" count="33" uniqueCount="33">
  <si>
    <t xml:space="preserve"> 9</t>
    <phoneticPr fontId="2"/>
  </si>
  <si>
    <t/>
  </si>
  <si>
    <t xml:space="preserve"> 3</t>
    <phoneticPr fontId="2"/>
  </si>
  <si>
    <t xml:space="preserve"> 4</t>
    <phoneticPr fontId="2"/>
  </si>
  <si>
    <t xml:space="preserve"> 5</t>
    <phoneticPr fontId="2"/>
  </si>
  <si>
    <t xml:space="preserve"> 6</t>
    <phoneticPr fontId="2"/>
  </si>
  <si>
    <t xml:space="preserve"> 7</t>
    <phoneticPr fontId="2"/>
  </si>
  <si>
    <t>その他</t>
    <rPh sb="2" eb="3">
      <t>タ</t>
    </rPh>
    <phoneticPr fontId="2"/>
  </si>
  <si>
    <t xml:space="preserve"> 2</t>
  </si>
  <si>
    <t>注:平成23年までは年間の資料。</t>
    <rPh sb="0" eb="1">
      <t>チュウ</t>
    </rPh>
    <rPh sb="2" eb="4">
      <t>ヘイセイ</t>
    </rPh>
    <rPh sb="6" eb="7">
      <t>ネン</t>
    </rPh>
    <rPh sb="11" eb="12">
      <t>カン</t>
    </rPh>
    <rPh sb="13" eb="15">
      <t>シリョウ</t>
    </rPh>
    <phoneticPr fontId="2"/>
  </si>
  <si>
    <t>単位：件　</t>
    <rPh sb="0" eb="2">
      <t>タンイ</t>
    </rPh>
    <rPh sb="3" eb="4">
      <t>ケン</t>
    </rPh>
    <phoneticPr fontId="2"/>
  </si>
  <si>
    <t>年･年度</t>
    <rPh sb="0" eb="1">
      <t>トシ</t>
    </rPh>
    <rPh sb="2" eb="4">
      <t>ネンド</t>
    </rPh>
    <phoneticPr fontId="2"/>
  </si>
  <si>
    <t>不搬送</t>
    <rPh sb="0" eb="1">
      <t>フ</t>
    </rPh>
    <rPh sb="1" eb="2">
      <t>ハコ</t>
    </rPh>
    <rPh sb="2" eb="3">
      <t>ソウ</t>
    </rPh>
    <phoneticPr fontId="2"/>
  </si>
  <si>
    <t>救急事故種別</t>
    <rPh sb="0" eb="1">
      <t>スク</t>
    </rPh>
    <rPh sb="1" eb="2">
      <t>キュウ</t>
    </rPh>
    <rPh sb="2" eb="3">
      <t>コト</t>
    </rPh>
    <rPh sb="3" eb="4">
      <t>ユエ</t>
    </rPh>
    <rPh sb="4" eb="5">
      <t>タネ</t>
    </rPh>
    <rPh sb="5" eb="6">
      <t>ベツ</t>
    </rPh>
    <phoneticPr fontId="2"/>
  </si>
  <si>
    <t>火災　　</t>
    <rPh sb="0" eb="1">
      <t>ヒ</t>
    </rPh>
    <rPh sb="1" eb="2">
      <t>ワザワ</t>
    </rPh>
    <phoneticPr fontId="2"/>
  </si>
  <si>
    <t>水難</t>
    <rPh sb="0" eb="1">
      <t>ミズ</t>
    </rPh>
    <rPh sb="1" eb="2">
      <t>ナン</t>
    </rPh>
    <phoneticPr fontId="2"/>
  </si>
  <si>
    <t>交通</t>
    <rPh sb="0" eb="1">
      <t>コウ</t>
    </rPh>
    <rPh sb="1" eb="2">
      <t>ツウ</t>
    </rPh>
    <phoneticPr fontId="2"/>
  </si>
  <si>
    <t>労働災害</t>
    <rPh sb="0" eb="1">
      <t>ロウ</t>
    </rPh>
    <rPh sb="1" eb="2">
      <t>ドウ</t>
    </rPh>
    <rPh sb="2" eb="3">
      <t>ワザワ</t>
    </rPh>
    <rPh sb="3" eb="4">
      <t>ガイ</t>
    </rPh>
    <phoneticPr fontId="2"/>
  </si>
  <si>
    <t>運動</t>
    <rPh sb="0" eb="1">
      <t>ウン</t>
    </rPh>
    <rPh sb="1" eb="2">
      <t>ドウ</t>
    </rPh>
    <phoneticPr fontId="2"/>
  </si>
  <si>
    <t>一般負傷</t>
    <rPh sb="0" eb="1">
      <t>イチ</t>
    </rPh>
    <rPh sb="1" eb="2">
      <t>バン</t>
    </rPh>
    <rPh sb="2" eb="3">
      <t>フ</t>
    </rPh>
    <rPh sb="3" eb="4">
      <t>キズ</t>
    </rPh>
    <phoneticPr fontId="2"/>
  </si>
  <si>
    <t>加害</t>
    <rPh sb="0" eb="1">
      <t>クワ</t>
    </rPh>
    <rPh sb="1" eb="2">
      <t>ガイ</t>
    </rPh>
    <phoneticPr fontId="2"/>
  </si>
  <si>
    <t>自損行為</t>
    <rPh sb="0" eb="1">
      <t>ジ</t>
    </rPh>
    <rPh sb="1" eb="2">
      <t>ソン</t>
    </rPh>
    <rPh sb="2" eb="3">
      <t>ギョウ</t>
    </rPh>
    <rPh sb="3" eb="4">
      <t>タメ</t>
    </rPh>
    <phoneticPr fontId="2"/>
  </si>
  <si>
    <t>急病</t>
    <rPh sb="0" eb="1">
      <t>キュウ</t>
    </rPh>
    <rPh sb="1" eb="2">
      <t>ヤマイ</t>
    </rPh>
    <phoneticPr fontId="2"/>
  </si>
  <si>
    <t xml:space="preserve"> 8</t>
    <phoneticPr fontId="2"/>
  </si>
  <si>
    <t>23年度</t>
    <rPh sb="2" eb="4">
      <t>ネンド</t>
    </rPh>
    <phoneticPr fontId="2"/>
  </si>
  <si>
    <t>搬送人員（人）</t>
    <rPh sb="0" eb="1">
      <t>ハコ</t>
    </rPh>
    <rPh sb="1" eb="2">
      <t>ソウ</t>
    </rPh>
    <rPh sb="2" eb="3">
      <t>ヒト</t>
    </rPh>
    <rPh sb="3" eb="4">
      <t>イン</t>
    </rPh>
    <rPh sb="5" eb="6">
      <t>ニン</t>
    </rPh>
    <phoneticPr fontId="2"/>
  </si>
  <si>
    <t>昭和51年</t>
    <rPh sb="0" eb="2">
      <t>ショウワ</t>
    </rPh>
    <rPh sb="4" eb="5">
      <t>ネン</t>
    </rPh>
    <phoneticPr fontId="2"/>
  </si>
  <si>
    <t>平成元年</t>
    <rPh sb="0" eb="2">
      <t>ヘイセイ</t>
    </rPh>
    <rPh sb="2" eb="3">
      <t>モト</t>
    </rPh>
    <rPh sb="3" eb="4">
      <t>ネン</t>
    </rPh>
    <phoneticPr fontId="2"/>
  </si>
  <si>
    <t>注:平成23年度から年度の資料。</t>
    <rPh sb="0" eb="1">
      <t>チュウ</t>
    </rPh>
    <rPh sb="2" eb="4">
      <t>ヘイセイ</t>
    </rPh>
    <rPh sb="6" eb="7">
      <t>ネン</t>
    </rPh>
    <rPh sb="7" eb="8">
      <t>ド</t>
    </rPh>
    <rPh sb="10" eb="12">
      <t>ネンド</t>
    </rPh>
    <rPh sb="13" eb="15">
      <t>シリョウ</t>
    </rPh>
    <phoneticPr fontId="2"/>
  </si>
  <si>
    <t>総数</t>
    <rPh sb="0" eb="1">
      <t>フサ</t>
    </rPh>
    <rPh sb="1" eb="2">
      <t>カズ</t>
    </rPh>
    <phoneticPr fontId="2"/>
  </si>
  <si>
    <t>出場数</t>
    <rPh sb="0" eb="1">
      <t>デ</t>
    </rPh>
    <rPh sb="1" eb="2">
      <t>バ</t>
    </rPh>
    <rPh sb="2" eb="3">
      <t>スウ</t>
    </rPh>
    <phoneticPr fontId="2"/>
  </si>
  <si>
    <t xml:space="preserve"> 救急出場状況 </t>
    <rPh sb="1" eb="3">
      <t>キュウキュウ</t>
    </rPh>
    <rPh sb="3" eb="5">
      <t>シュツジョウ</t>
    </rPh>
    <rPh sb="5" eb="7">
      <t>ジョウキョウ</t>
    </rPh>
    <phoneticPr fontId="2"/>
  </si>
  <si>
    <t>令和元</t>
    <rPh sb="0" eb="3">
      <t>レイワモト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</si>
</sst>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;[Red]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38" fontId="4" fillId="0" borderId="1" xfId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5" xfId="0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180" fontId="4" fillId="0" borderId="1" xfId="0" applyNumberFormat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vertical="center"/>
    </xf>
    <xf numFmtId="38" fontId="4" fillId="0" borderId="6" xfId="1" applyFont="1" applyFill="1" applyBorder="1" applyAlignment="1">
      <alignment horizontal="right" vertical="center"/>
    </xf>
    <xf numFmtId="38" fontId="6" fillId="0" borderId="6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vertical="center"/>
    </xf>
    <xf numFmtId="38" fontId="4" fillId="0" borderId="7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right" vertical="center"/>
    </xf>
    <xf numFmtId="38" fontId="6" fillId="0" borderId="7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vertical="center"/>
    </xf>
    <xf numFmtId="180" fontId="4" fillId="0" borderId="8" xfId="0" applyNumberFormat="1" applyFont="1" applyFill="1" applyBorder="1" applyAlignment="1">
      <alignment horizontal="right" vertical="center"/>
    </xf>
    <xf numFmtId="38" fontId="6" fillId="0" borderId="8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180" fontId="4" fillId="0" borderId="0" xfId="0" applyNumberFormat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180" fontId="4" fillId="0" borderId="7" xfId="0" applyNumberFormat="1" applyFont="1" applyFill="1" applyBorder="1" applyAlignment="1">
      <alignment horizontal="right" vertical="center"/>
    </xf>
    <xf numFmtId="180" fontId="4" fillId="0" borderId="6" xfId="0" applyNumberFormat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horizontal="right" vertical="center"/>
    </xf>
    <xf numFmtId="38" fontId="4" fillId="0" borderId="12" xfId="1" applyFont="1" applyFill="1" applyBorder="1" applyAlignment="1">
      <alignment horizontal="center" vertical="center"/>
    </xf>
    <xf numFmtId="38" fontId="4" fillId="0" borderId="12" xfId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right" vertical="center"/>
    </xf>
    <xf numFmtId="38" fontId="4" fillId="0" borderId="15" xfId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center" vertical="top" textRotation="255"/>
    </xf>
    <xf numFmtId="0" fontId="4" fillId="0" borderId="7" xfId="0" applyFont="1" applyFill="1" applyBorder="1" applyAlignment="1">
      <alignment horizontal="center" vertical="top" textRotation="255"/>
    </xf>
    <xf numFmtId="0" fontId="4" fillId="0" borderId="19" xfId="0" applyFont="1" applyFill="1" applyBorder="1" applyAlignment="1">
      <alignment horizontal="center" vertical="top" textRotation="255"/>
    </xf>
    <xf numFmtId="0" fontId="5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right" vertical="center"/>
    </xf>
    <xf numFmtId="0" fontId="4" fillId="0" borderId="26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27" xfId="0" applyFont="1" applyFill="1" applyBorder="1" applyAlignment="1">
      <alignment horizontal="center" vertical="center" textRotation="255"/>
    </xf>
    <xf numFmtId="0" fontId="4" fillId="0" borderId="28" xfId="0" applyFont="1" applyFill="1" applyBorder="1" applyAlignment="1">
      <alignment horizontal="center" vertical="top"/>
    </xf>
    <xf numFmtId="0" fontId="4" fillId="0" borderId="29" xfId="0" applyFont="1" applyFill="1" applyBorder="1" applyAlignment="1">
      <alignment horizontal="center" vertical="top" textRotation="255"/>
    </xf>
    <xf numFmtId="0" fontId="4" fillId="0" borderId="8" xfId="0" applyFont="1" applyFill="1" applyBorder="1" applyAlignment="1">
      <alignment horizontal="center" vertical="top" textRotation="255"/>
    </xf>
    <xf numFmtId="0" fontId="4" fillId="0" borderId="30" xfId="0" applyFont="1" applyFill="1" applyBorder="1" applyAlignment="1">
      <alignment horizontal="center" vertical="top" textRotation="255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23" xfId="0" applyFont="1" applyFill="1" applyBorder="1" applyAlignment="1">
      <alignment horizontal="center" vertical="center" textRotation="255"/>
    </xf>
    <xf numFmtId="0" fontId="4" fillId="0" borderId="15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center" vertical="top" textRotation="255"/>
    </xf>
    <xf numFmtId="0" fontId="4" fillId="0" borderId="6" xfId="0" applyFont="1" applyFill="1" applyBorder="1" applyAlignment="1">
      <alignment horizontal="center" vertical="top" textRotation="255"/>
    </xf>
    <xf numFmtId="0" fontId="4" fillId="0" borderId="21" xfId="0" applyFont="1" applyFill="1" applyBorder="1" applyAlignment="1">
      <alignment horizontal="center" vertical="top" textRotation="255"/>
    </xf>
    <xf numFmtId="0" fontId="4" fillId="0" borderId="22" xfId="0" applyFont="1" applyFill="1" applyBorder="1" applyAlignment="1">
      <alignment vertical="top" textRotation="255"/>
    </xf>
    <xf numFmtId="0" fontId="4" fillId="0" borderId="1" xfId="0" applyFont="1" applyFill="1" applyBorder="1" applyAlignment="1">
      <alignment vertical="top" textRotation="255"/>
    </xf>
    <xf numFmtId="0" fontId="4" fillId="0" borderId="23" xfId="0" applyFont="1" applyFill="1" applyBorder="1" applyAlignment="1">
      <alignment vertical="top" textRotation="255"/>
    </xf>
    <xf numFmtId="0" fontId="4" fillId="0" borderId="24" xfId="0" applyFont="1" applyFill="1" applyBorder="1" applyAlignment="1">
      <alignment horizontal="center" vertical="top" textRotation="255"/>
    </xf>
    <xf numFmtId="0" fontId="4" fillId="0" borderId="0" xfId="0" applyFont="1" applyFill="1" applyBorder="1" applyAlignment="1">
      <alignment horizontal="center" vertical="top" textRotation="255"/>
    </xf>
    <xf numFmtId="0" fontId="4" fillId="0" borderId="25" xfId="0" applyFont="1" applyFill="1" applyBorder="1" applyAlignment="1">
      <alignment horizontal="center" vertical="top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24179;&#25104;11&#24180;&#29256;&#32113;&#35336;&#12388;&#12427;&#12364;&#12375;&#12414;\&#20154;&#21475;&#12539;&#19990;&#24111;&#25968;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７人口・世帯の推移"/>
      <sheetName val="p8人口・世帯数の推移"/>
      <sheetName val="p9人口動態"/>
      <sheetName val="p１０年齢別人口"/>
      <sheetName val="p10人口集中地区"/>
      <sheetName val="ｐ１２大字、町名別人口"/>
      <sheetName val="p13外国人登録国籍別人口"/>
      <sheetName val="p13都市計画用途地域別人口"/>
      <sheetName val="p13市街化調整区域別人口"/>
      <sheetName val="p13昼間人口"/>
      <sheetName val="ｐ14市人口状況"/>
      <sheetName val="p１５産業人口"/>
      <sheetName val="p16，17世帯の家族類型"/>
      <sheetName val="ｐ１６，１７世帯人員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1"/>
  <sheetViews>
    <sheetView tabSelected="1" view="pageBreakPreview" zoomScaleNormal="100" zoomScaleSheetLayoutView="100" workbookViewId="0">
      <pane ySplit="8" topLeftCell="A9" activePane="bottomLeft" state="frozen"/>
      <selection activeCell="A47" sqref="A47:D47"/>
      <selection pane="bottomLeft" activeCell="A2" sqref="A2:G2"/>
    </sheetView>
  </sheetViews>
  <sheetFormatPr defaultRowHeight="14.1" customHeight="1" x14ac:dyDescent="0.15"/>
  <cols>
    <col min="1" max="1" width="9.375" style="7" customWidth="1"/>
    <col min="2" max="2" width="6.625" style="7" customWidth="1"/>
    <col min="3" max="13" width="5.625" style="7" customWidth="1"/>
    <col min="14" max="14" width="6.625" style="7" customWidth="1"/>
    <col min="15" max="15" width="8.25" style="7" customWidth="1"/>
    <col min="16" max="16" width="14.375" style="7" customWidth="1"/>
    <col min="17" max="16384" width="9" style="7"/>
  </cols>
  <sheetData>
    <row r="2" spans="1:14" ht="18" customHeight="1" x14ac:dyDescent="0.15">
      <c r="A2" s="45" t="s">
        <v>31</v>
      </c>
      <c r="B2" s="45"/>
      <c r="C2" s="45"/>
      <c r="D2" s="45"/>
      <c r="E2" s="45"/>
      <c r="F2" s="45"/>
      <c r="G2" s="45"/>
      <c r="H2" s="10"/>
      <c r="I2" s="10"/>
      <c r="J2" s="10"/>
      <c r="K2" s="10"/>
      <c r="L2" s="10"/>
      <c r="M2" s="46" t="s">
        <v>10</v>
      </c>
      <c r="N2" s="46"/>
    </row>
    <row r="3" spans="1:14" ht="14.1" customHeight="1" x14ac:dyDescent="0.15">
      <c r="A3" s="47" t="s">
        <v>11</v>
      </c>
      <c r="B3" s="50" t="s">
        <v>30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1" t="s">
        <v>12</v>
      </c>
      <c r="N3" s="61" t="s">
        <v>25</v>
      </c>
    </row>
    <row r="4" spans="1:14" ht="14.1" customHeight="1" x14ac:dyDescent="0.15">
      <c r="A4" s="48"/>
      <c r="B4" s="54" t="s">
        <v>29</v>
      </c>
      <c r="C4" s="56" t="s">
        <v>13</v>
      </c>
      <c r="D4" s="57"/>
      <c r="E4" s="57"/>
      <c r="F4" s="57"/>
      <c r="G4" s="57"/>
      <c r="H4" s="57"/>
      <c r="I4" s="57"/>
      <c r="J4" s="57"/>
      <c r="K4" s="57"/>
      <c r="L4" s="57"/>
      <c r="M4" s="52"/>
      <c r="N4" s="62"/>
    </row>
    <row r="5" spans="1:14" ht="14.1" customHeight="1" x14ac:dyDescent="0.15">
      <c r="A5" s="48"/>
      <c r="B5" s="54"/>
      <c r="C5" s="58" t="s">
        <v>14</v>
      </c>
      <c r="D5" s="42" t="s">
        <v>15</v>
      </c>
      <c r="E5" s="42" t="s">
        <v>16</v>
      </c>
      <c r="F5" s="42" t="s">
        <v>17</v>
      </c>
      <c r="G5" s="42" t="s">
        <v>18</v>
      </c>
      <c r="H5" s="42" t="s">
        <v>19</v>
      </c>
      <c r="I5" s="42" t="s">
        <v>20</v>
      </c>
      <c r="J5" s="42" t="s">
        <v>21</v>
      </c>
      <c r="K5" s="42" t="s">
        <v>22</v>
      </c>
      <c r="L5" s="64" t="s">
        <v>7</v>
      </c>
      <c r="M5" s="52"/>
      <c r="N5" s="62"/>
    </row>
    <row r="6" spans="1:14" ht="14.1" customHeight="1" x14ac:dyDescent="0.15">
      <c r="A6" s="48"/>
      <c r="B6" s="54"/>
      <c r="C6" s="59"/>
      <c r="D6" s="43"/>
      <c r="E6" s="43"/>
      <c r="F6" s="43"/>
      <c r="G6" s="43"/>
      <c r="H6" s="43"/>
      <c r="I6" s="43"/>
      <c r="J6" s="43"/>
      <c r="K6" s="43"/>
      <c r="L6" s="65"/>
      <c r="M6" s="52"/>
      <c r="N6" s="62"/>
    </row>
    <row r="7" spans="1:14" ht="14.1" customHeight="1" x14ac:dyDescent="0.15">
      <c r="A7" s="48"/>
      <c r="B7" s="54"/>
      <c r="C7" s="59"/>
      <c r="D7" s="43"/>
      <c r="E7" s="43"/>
      <c r="F7" s="43"/>
      <c r="G7" s="43"/>
      <c r="H7" s="43"/>
      <c r="I7" s="43"/>
      <c r="J7" s="43"/>
      <c r="K7" s="43"/>
      <c r="L7" s="65"/>
      <c r="M7" s="52"/>
      <c r="N7" s="62"/>
    </row>
    <row r="8" spans="1:14" ht="4.1500000000000004" customHeight="1" thickBot="1" x14ac:dyDescent="0.2">
      <c r="A8" s="49"/>
      <c r="B8" s="55"/>
      <c r="C8" s="60"/>
      <c r="D8" s="44"/>
      <c r="E8" s="44"/>
      <c r="F8" s="44"/>
      <c r="G8" s="44"/>
      <c r="H8" s="44"/>
      <c r="I8" s="44"/>
      <c r="J8" s="44"/>
      <c r="K8" s="44"/>
      <c r="L8" s="66"/>
      <c r="M8" s="53"/>
      <c r="N8" s="63"/>
    </row>
    <row r="9" spans="1:14" ht="15" customHeight="1" thickTop="1" x14ac:dyDescent="0.15">
      <c r="A9" s="2" t="s">
        <v>26</v>
      </c>
      <c r="B9" s="1">
        <f t="shared" ref="B9:B22" si="0">SUM(C9:L9)</f>
        <v>233</v>
      </c>
      <c r="C9" s="14"/>
      <c r="D9" s="17"/>
      <c r="E9" s="17">
        <v>78</v>
      </c>
      <c r="F9" s="17">
        <v>4</v>
      </c>
      <c r="G9" s="17">
        <v>1</v>
      </c>
      <c r="H9" s="17">
        <v>16</v>
      </c>
      <c r="I9" s="17">
        <v>4</v>
      </c>
      <c r="J9" s="17">
        <v>2</v>
      </c>
      <c r="K9" s="17">
        <v>113</v>
      </c>
      <c r="L9" s="12">
        <v>15</v>
      </c>
      <c r="M9" s="21">
        <v>41</v>
      </c>
      <c r="N9" s="11">
        <v>203</v>
      </c>
    </row>
    <row r="10" spans="1:14" ht="15" customHeight="1" x14ac:dyDescent="0.15">
      <c r="A10" s="2">
        <v>52</v>
      </c>
      <c r="B10" s="1">
        <f t="shared" si="0"/>
        <v>256</v>
      </c>
      <c r="C10" s="14">
        <v>2</v>
      </c>
      <c r="D10" s="17">
        <v>1</v>
      </c>
      <c r="E10" s="17">
        <v>75</v>
      </c>
      <c r="F10" s="17">
        <v>7</v>
      </c>
      <c r="G10" s="17">
        <v>4</v>
      </c>
      <c r="H10" s="17">
        <v>25</v>
      </c>
      <c r="I10" s="17">
        <v>5</v>
      </c>
      <c r="J10" s="17">
        <v>4</v>
      </c>
      <c r="K10" s="17">
        <v>115</v>
      </c>
      <c r="L10" s="12">
        <v>18</v>
      </c>
      <c r="M10" s="21">
        <v>48</v>
      </c>
      <c r="N10" s="11">
        <v>218</v>
      </c>
    </row>
    <row r="11" spans="1:14" ht="15" customHeight="1" x14ac:dyDescent="0.15">
      <c r="A11" s="2">
        <v>53</v>
      </c>
      <c r="B11" s="1">
        <f t="shared" si="0"/>
        <v>316</v>
      </c>
      <c r="C11" s="14">
        <v>1</v>
      </c>
      <c r="D11" s="17">
        <v>1</v>
      </c>
      <c r="E11" s="17">
        <v>79</v>
      </c>
      <c r="F11" s="17">
        <v>8</v>
      </c>
      <c r="G11" s="17">
        <v>3</v>
      </c>
      <c r="H11" s="17">
        <v>28</v>
      </c>
      <c r="I11" s="17">
        <v>7</v>
      </c>
      <c r="J11" s="17">
        <v>5</v>
      </c>
      <c r="K11" s="17">
        <v>158</v>
      </c>
      <c r="L11" s="12">
        <v>26</v>
      </c>
      <c r="M11" s="21">
        <v>62</v>
      </c>
      <c r="N11" s="11">
        <v>279</v>
      </c>
    </row>
    <row r="12" spans="1:14" ht="15" customHeight="1" x14ac:dyDescent="0.15">
      <c r="A12" s="2">
        <v>54</v>
      </c>
      <c r="B12" s="1">
        <f t="shared" si="0"/>
        <v>393</v>
      </c>
      <c r="C12" s="14">
        <v>2</v>
      </c>
      <c r="D12" s="17">
        <v>2</v>
      </c>
      <c r="E12" s="17">
        <v>95</v>
      </c>
      <c r="F12" s="17">
        <v>13</v>
      </c>
      <c r="G12" s="17">
        <v>6</v>
      </c>
      <c r="H12" s="17">
        <v>47</v>
      </c>
      <c r="I12" s="17">
        <v>5</v>
      </c>
      <c r="J12" s="17">
        <v>3</v>
      </c>
      <c r="K12" s="17">
        <v>193</v>
      </c>
      <c r="L12" s="12">
        <v>27</v>
      </c>
      <c r="M12" s="21">
        <v>55</v>
      </c>
      <c r="N12" s="11">
        <v>365</v>
      </c>
    </row>
    <row r="13" spans="1:14" ht="15" customHeight="1" x14ac:dyDescent="0.15">
      <c r="A13" s="2">
        <v>55</v>
      </c>
      <c r="B13" s="1">
        <f t="shared" si="0"/>
        <v>447</v>
      </c>
      <c r="C13" s="14"/>
      <c r="D13" s="17"/>
      <c r="E13" s="17">
        <v>130</v>
      </c>
      <c r="F13" s="17">
        <v>9</v>
      </c>
      <c r="G13" s="17">
        <v>2</v>
      </c>
      <c r="H13" s="17">
        <v>64</v>
      </c>
      <c r="I13" s="17">
        <v>3</v>
      </c>
      <c r="J13" s="17"/>
      <c r="K13" s="17">
        <v>220</v>
      </c>
      <c r="L13" s="12">
        <v>19</v>
      </c>
      <c r="M13" s="21">
        <v>69</v>
      </c>
      <c r="N13" s="11">
        <v>409</v>
      </c>
    </row>
    <row r="14" spans="1:14" ht="15" customHeight="1" x14ac:dyDescent="0.15">
      <c r="A14" s="2">
        <v>56</v>
      </c>
      <c r="B14" s="1">
        <f t="shared" si="0"/>
        <v>509</v>
      </c>
      <c r="C14" s="14"/>
      <c r="D14" s="17"/>
      <c r="E14" s="17">
        <v>141</v>
      </c>
      <c r="F14" s="17">
        <v>17</v>
      </c>
      <c r="G14" s="17">
        <v>3</v>
      </c>
      <c r="H14" s="17">
        <v>50</v>
      </c>
      <c r="I14" s="17">
        <v>4</v>
      </c>
      <c r="J14" s="17">
        <v>10</v>
      </c>
      <c r="K14" s="17">
        <v>249</v>
      </c>
      <c r="L14" s="12">
        <v>35</v>
      </c>
      <c r="M14" s="21">
        <v>57</v>
      </c>
      <c r="N14" s="11">
        <v>483</v>
      </c>
    </row>
    <row r="15" spans="1:14" ht="15" customHeight="1" x14ac:dyDescent="0.15">
      <c r="A15" s="2">
        <v>57</v>
      </c>
      <c r="B15" s="1">
        <f t="shared" si="0"/>
        <v>563</v>
      </c>
      <c r="C15" s="14"/>
      <c r="D15" s="17"/>
      <c r="E15" s="17">
        <v>166</v>
      </c>
      <c r="F15" s="17">
        <v>14</v>
      </c>
      <c r="G15" s="17">
        <v>9</v>
      </c>
      <c r="H15" s="17">
        <v>61</v>
      </c>
      <c r="I15" s="17">
        <v>6</v>
      </c>
      <c r="J15" s="17">
        <v>7</v>
      </c>
      <c r="K15" s="17">
        <v>258</v>
      </c>
      <c r="L15" s="12">
        <v>42</v>
      </c>
      <c r="M15" s="21">
        <v>63</v>
      </c>
      <c r="N15" s="11">
        <v>564</v>
      </c>
    </row>
    <row r="16" spans="1:14" ht="15" customHeight="1" x14ac:dyDescent="0.15">
      <c r="A16" s="2">
        <v>58</v>
      </c>
      <c r="B16" s="1">
        <f t="shared" si="0"/>
        <v>603</v>
      </c>
      <c r="C16" s="14">
        <v>1</v>
      </c>
      <c r="D16" s="17"/>
      <c r="E16" s="17">
        <v>185</v>
      </c>
      <c r="F16" s="17">
        <v>14</v>
      </c>
      <c r="G16" s="17">
        <v>5</v>
      </c>
      <c r="H16" s="17">
        <v>61</v>
      </c>
      <c r="I16" s="17">
        <v>6</v>
      </c>
      <c r="J16" s="17">
        <v>6</v>
      </c>
      <c r="K16" s="17">
        <v>290</v>
      </c>
      <c r="L16" s="12">
        <v>35</v>
      </c>
      <c r="M16" s="21">
        <v>47</v>
      </c>
      <c r="N16" s="11">
        <v>582</v>
      </c>
    </row>
    <row r="17" spans="1:14" ht="15" customHeight="1" x14ac:dyDescent="0.15">
      <c r="A17" s="2">
        <v>59</v>
      </c>
      <c r="B17" s="1">
        <f t="shared" si="0"/>
        <v>633</v>
      </c>
      <c r="C17" s="14">
        <v>2</v>
      </c>
      <c r="D17" s="17"/>
      <c r="E17" s="17">
        <v>187</v>
      </c>
      <c r="F17" s="17">
        <v>14</v>
      </c>
      <c r="G17" s="17">
        <v>7</v>
      </c>
      <c r="H17" s="17">
        <v>71</v>
      </c>
      <c r="I17" s="17">
        <v>11</v>
      </c>
      <c r="J17" s="17">
        <v>7</v>
      </c>
      <c r="K17" s="17">
        <v>285</v>
      </c>
      <c r="L17" s="12">
        <v>49</v>
      </c>
      <c r="M17" s="21">
        <v>41</v>
      </c>
      <c r="N17" s="11">
        <v>633</v>
      </c>
    </row>
    <row r="18" spans="1:14" ht="15" customHeight="1" x14ac:dyDescent="0.15">
      <c r="A18" s="2">
        <v>60</v>
      </c>
      <c r="B18" s="1">
        <f t="shared" si="0"/>
        <v>731</v>
      </c>
      <c r="C18" s="14">
        <v>4</v>
      </c>
      <c r="D18" s="17"/>
      <c r="E18" s="17">
        <v>223</v>
      </c>
      <c r="F18" s="17">
        <v>11</v>
      </c>
      <c r="G18" s="17">
        <v>2</v>
      </c>
      <c r="H18" s="17">
        <v>80</v>
      </c>
      <c r="I18" s="17">
        <v>10</v>
      </c>
      <c r="J18" s="17">
        <v>6</v>
      </c>
      <c r="K18" s="17">
        <v>330</v>
      </c>
      <c r="L18" s="12">
        <v>65</v>
      </c>
      <c r="M18" s="21">
        <v>55</v>
      </c>
      <c r="N18" s="11">
        <v>726</v>
      </c>
    </row>
    <row r="19" spans="1:14" ht="15" customHeight="1" x14ac:dyDescent="0.15">
      <c r="A19" s="2">
        <v>61</v>
      </c>
      <c r="B19" s="1">
        <f t="shared" si="0"/>
        <v>852</v>
      </c>
      <c r="C19" s="28">
        <v>3</v>
      </c>
      <c r="D19" s="27"/>
      <c r="E19" s="27">
        <v>285</v>
      </c>
      <c r="F19" s="27">
        <v>5</v>
      </c>
      <c r="G19" s="27">
        <v>5</v>
      </c>
      <c r="H19" s="27">
        <v>73</v>
      </c>
      <c r="I19" s="27">
        <v>10</v>
      </c>
      <c r="J19" s="27">
        <v>16</v>
      </c>
      <c r="K19" s="27">
        <v>374</v>
      </c>
      <c r="L19" s="25">
        <v>81</v>
      </c>
      <c r="M19" s="22">
        <v>77</v>
      </c>
      <c r="N19" s="13">
        <v>823</v>
      </c>
    </row>
    <row r="20" spans="1:14" ht="15" customHeight="1" x14ac:dyDescent="0.15">
      <c r="A20" s="2">
        <v>62</v>
      </c>
      <c r="B20" s="1">
        <f t="shared" si="0"/>
        <v>859</v>
      </c>
      <c r="C20" s="28">
        <v>3</v>
      </c>
      <c r="D20" s="27"/>
      <c r="E20" s="27">
        <v>272</v>
      </c>
      <c r="F20" s="27">
        <v>23</v>
      </c>
      <c r="G20" s="27">
        <v>7</v>
      </c>
      <c r="H20" s="27">
        <v>83</v>
      </c>
      <c r="I20" s="27">
        <v>7</v>
      </c>
      <c r="J20" s="27">
        <v>6</v>
      </c>
      <c r="K20" s="27">
        <v>383</v>
      </c>
      <c r="L20" s="25">
        <v>75</v>
      </c>
      <c r="M20" s="22">
        <v>42</v>
      </c>
      <c r="N20" s="13">
        <v>893</v>
      </c>
    </row>
    <row r="21" spans="1:14" ht="15" customHeight="1" x14ac:dyDescent="0.15">
      <c r="A21" s="2">
        <v>63</v>
      </c>
      <c r="B21" s="1">
        <f t="shared" si="0"/>
        <v>991</v>
      </c>
      <c r="C21" s="28">
        <v>2</v>
      </c>
      <c r="D21" s="27"/>
      <c r="E21" s="27">
        <v>319</v>
      </c>
      <c r="F21" s="27">
        <v>22</v>
      </c>
      <c r="G21" s="27">
        <v>5</v>
      </c>
      <c r="H21" s="27">
        <v>89</v>
      </c>
      <c r="I21" s="27">
        <v>11</v>
      </c>
      <c r="J21" s="27">
        <v>13</v>
      </c>
      <c r="K21" s="27">
        <v>437</v>
      </c>
      <c r="L21" s="25">
        <v>93</v>
      </c>
      <c r="M21" s="22">
        <v>59</v>
      </c>
      <c r="N21" s="13">
        <v>1002</v>
      </c>
    </row>
    <row r="22" spans="1:14" ht="15" customHeight="1" x14ac:dyDescent="0.15">
      <c r="A22" s="3" t="s">
        <v>27</v>
      </c>
      <c r="B22" s="1">
        <f t="shared" si="0"/>
        <v>1023</v>
      </c>
      <c r="C22" s="28">
        <v>3</v>
      </c>
      <c r="D22" s="27"/>
      <c r="E22" s="27">
        <v>331</v>
      </c>
      <c r="F22" s="27">
        <v>17</v>
      </c>
      <c r="G22" s="27">
        <v>9</v>
      </c>
      <c r="H22" s="27">
        <v>80</v>
      </c>
      <c r="I22" s="27">
        <v>6</v>
      </c>
      <c r="J22" s="27">
        <v>12</v>
      </c>
      <c r="K22" s="27">
        <v>477</v>
      </c>
      <c r="L22" s="25">
        <v>88</v>
      </c>
      <c r="M22" s="22">
        <v>53</v>
      </c>
      <c r="N22" s="13">
        <v>1043</v>
      </c>
    </row>
    <row r="23" spans="1:14" ht="15" customHeight="1" x14ac:dyDescent="0.15">
      <c r="A23" s="3" t="s">
        <v>8</v>
      </c>
      <c r="B23" s="1">
        <f>SUM(C23:L23)</f>
        <v>1060</v>
      </c>
      <c r="C23" s="15">
        <v>6</v>
      </c>
      <c r="D23" s="18"/>
      <c r="E23" s="19">
        <v>317</v>
      </c>
      <c r="F23" s="19">
        <v>11</v>
      </c>
      <c r="G23" s="19">
        <v>5</v>
      </c>
      <c r="H23" s="19">
        <v>100</v>
      </c>
      <c r="I23" s="19">
        <v>21</v>
      </c>
      <c r="J23" s="19">
        <v>10</v>
      </c>
      <c r="K23" s="19">
        <v>500</v>
      </c>
      <c r="L23" s="24">
        <v>90</v>
      </c>
      <c r="M23" s="30">
        <v>44</v>
      </c>
      <c r="N23" s="1">
        <v>1096</v>
      </c>
    </row>
    <row r="24" spans="1:14" ht="15" customHeight="1" x14ac:dyDescent="0.15">
      <c r="A24" s="3" t="s">
        <v>2</v>
      </c>
      <c r="B24" s="1">
        <f t="shared" ref="B24:B43" si="1">SUM(C24:L24)</f>
        <v>1102</v>
      </c>
      <c r="C24" s="15">
        <v>1</v>
      </c>
      <c r="D24" s="19">
        <v>1</v>
      </c>
      <c r="E24" s="19">
        <v>362</v>
      </c>
      <c r="F24" s="19">
        <v>23</v>
      </c>
      <c r="G24" s="19">
        <v>7</v>
      </c>
      <c r="H24" s="19">
        <v>103</v>
      </c>
      <c r="I24" s="19">
        <v>13</v>
      </c>
      <c r="J24" s="19">
        <v>11</v>
      </c>
      <c r="K24" s="19">
        <v>484</v>
      </c>
      <c r="L24" s="24">
        <v>97</v>
      </c>
      <c r="M24" s="30">
        <v>47</v>
      </c>
      <c r="N24" s="1">
        <v>1152</v>
      </c>
    </row>
    <row r="25" spans="1:14" ht="15" customHeight="1" x14ac:dyDescent="0.15">
      <c r="A25" s="3" t="s">
        <v>3</v>
      </c>
      <c r="B25" s="1">
        <f t="shared" si="1"/>
        <v>1086</v>
      </c>
      <c r="C25" s="15">
        <v>2</v>
      </c>
      <c r="D25" s="18"/>
      <c r="E25" s="19">
        <v>318</v>
      </c>
      <c r="F25" s="19">
        <v>15</v>
      </c>
      <c r="G25" s="19">
        <v>11</v>
      </c>
      <c r="H25" s="19">
        <v>96</v>
      </c>
      <c r="I25" s="19">
        <v>16</v>
      </c>
      <c r="J25" s="19">
        <v>15</v>
      </c>
      <c r="K25" s="19">
        <v>519</v>
      </c>
      <c r="L25" s="24">
        <v>94</v>
      </c>
      <c r="M25" s="30">
        <v>59</v>
      </c>
      <c r="N25" s="1">
        <v>1133</v>
      </c>
    </row>
    <row r="26" spans="1:14" ht="15" customHeight="1" x14ac:dyDescent="0.15">
      <c r="A26" s="3" t="s">
        <v>4</v>
      </c>
      <c r="B26" s="1">
        <f t="shared" si="1"/>
        <v>1149</v>
      </c>
      <c r="C26" s="15">
        <v>10</v>
      </c>
      <c r="D26" s="18"/>
      <c r="E26" s="19">
        <v>324</v>
      </c>
      <c r="F26" s="19">
        <v>12</v>
      </c>
      <c r="G26" s="19">
        <v>8</v>
      </c>
      <c r="H26" s="19">
        <v>109</v>
      </c>
      <c r="I26" s="19">
        <v>16</v>
      </c>
      <c r="J26" s="19">
        <v>10</v>
      </c>
      <c r="K26" s="19">
        <v>556</v>
      </c>
      <c r="L26" s="24">
        <v>104</v>
      </c>
      <c r="M26" s="30">
        <v>53</v>
      </c>
      <c r="N26" s="1">
        <v>1194</v>
      </c>
    </row>
    <row r="27" spans="1:14" ht="15" customHeight="1" x14ac:dyDescent="0.15">
      <c r="A27" s="3" t="s">
        <v>5</v>
      </c>
      <c r="B27" s="1">
        <f t="shared" si="1"/>
        <v>1249</v>
      </c>
      <c r="C27" s="15">
        <v>10</v>
      </c>
      <c r="D27" s="18"/>
      <c r="E27" s="19">
        <v>316</v>
      </c>
      <c r="F27" s="19">
        <v>16</v>
      </c>
      <c r="G27" s="19">
        <v>8</v>
      </c>
      <c r="H27" s="19">
        <v>99</v>
      </c>
      <c r="I27" s="19">
        <v>16</v>
      </c>
      <c r="J27" s="19">
        <v>8</v>
      </c>
      <c r="K27" s="19">
        <v>641</v>
      </c>
      <c r="L27" s="24">
        <v>135</v>
      </c>
      <c r="M27" s="30">
        <v>71</v>
      </c>
      <c r="N27" s="1">
        <v>1264</v>
      </c>
    </row>
    <row r="28" spans="1:14" ht="15" customHeight="1" x14ac:dyDescent="0.15">
      <c r="A28" s="3" t="s">
        <v>6</v>
      </c>
      <c r="B28" s="1">
        <f t="shared" si="1"/>
        <v>1320</v>
      </c>
      <c r="C28" s="15">
        <v>13</v>
      </c>
      <c r="D28" s="18"/>
      <c r="E28" s="19">
        <v>324</v>
      </c>
      <c r="F28" s="19">
        <v>24</v>
      </c>
      <c r="G28" s="19">
        <v>8</v>
      </c>
      <c r="H28" s="19">
        <v>129</v>
      </c>
      <c r="I28" s="19">
        <v>18</v>
      </c>
      <c r="J28" s="19">
        <v>18</v>
      </c>
      <c r="K28" s="19">
        <v>657</v>
      </c>
      <c r="L28" s="24">
        <v>129</v>
      </c>
      <c r="M28" s="30">
        <v>74</v>
      </c>
      <c r="N28" s="1">
        <v>1318</v>
      </c>
    </row>
    <row r="29" spans="1:14" ht="15" customHeight="1" x14ac:dyDescent="0.15">
      <c r="A29" s="3" t="s">
        <v>23</v>
      </c>
      <c r="B29" s="1">
        <f t="shared" si="1"/>
        <v>1288</v>
      </c>
      <c r="C29" s="15">
        <v>11</v>
      </c>
      <c r="D29" s="18"/>
      <c r="E29" s="19">
        <v>324</v>
      </c>
      <c r="F29" s="19">
        <v>13</v>
      </c>
      <c r="G29" s="19">
        <v>5</v>
      </c>
      <c r="H29" s="19">
        <v>106</v>
      </c>
      <c r="I29" s="19">
        <v>16</v>
      </c>
      <c r="J29" s="19">
        <v>8</v>
      </c>
      <c r="K29" s="19">
        <v>673</v>
      </c>
      <c r="L29" s="24">
        <v>132</v>
      </c>
      <c r="M29" s="30">
        <v>84</v>
      </c>
      <c r="N29" s="1">
        <v>1284</v>
      </c>
    </row>
    <row r="30" spans="1:14" ht="15" customHeight="1" x14ac:dyDescent="0.15">
      <c r="A30" s="3" t="s">
        <v>0</v>
      </c>
      <c r="B30" s="1">
        <f t="shared" si="1"/>
        <v>1425</v>
      </c>
      <c r="C30" s="15">
        <v>18</v>
      </c>
      <c r="D30" s="18"/>
      <c r="E30" s="19">
        <v>317</v>
      </c>
      <c r="F30" s="19">
        <v>15</v>
      </c>
      <c r="G30" s="19">
        <v>8</v>
      </c>
      <c r="H30" s="19">
        <v>137</v>
      </c>
      <c r="I30" s="19">
        <v>21</v>
      </c>
      <c r="J30" s="19">
        <v>19</v>
      </c>
      <c r="K30" s="19">
        <v>735</v>
      </c>
      <c r="L30" s="24">
        <v>155</v>
      </c>
      <c r="M30" s="30">
        <v>92</v>
      </c>
      <c r="N30" s="1">
        <v>1423</v>
      </c>
    </row>
    <row r="31" spans="1:14" ht="15" customHeight="1" x14ac:dyDescent="0.15">
      <c r="A31" s="2">
        <v>10</v>
      </c>
      <c r="B31" s="1">
        <f t="shared" si="1"/>
        <v>1574</v>
      </c>
      <c r="C31" s="15">
        <v>16</v>
      </c>
      <c r="D31" s="19">
        <v>1</v>
      </c>
      <c r="E31" s="19">
        <v>348</v>
      </c>
      <c r="F31" s="19">
        <v>18</v>
      </c>
      <c r="G31" s="19">
        <v>5</v>
      </c>
      <c r="H31" s="19">
        <v>157</v>
      </c>
      <c r="I31" s="19">
        <v>16</v>
      </c>
      <c r="J31" s="19">
        <v>15</v>
      </c>
      <c r="K31" s="19">
        <v>841</v>
      </c>
      <c r="L31" s="24">
        <v>157</v>
      </c>
      <c r="M31" s="30">
        <v>101</v>
      </c>
      <c r="N31" s="1">
        <v>1548</v>
      </c>
    </row>
    <row r="32" spans="1:14" ht="15" customHeight="1" x14ac:dyDescent="0.15">
      <c r="A32" s="2">
        <v>11</v>
      </c>
      <c r="B32" s="1">
        <f t="shared" si="1"/>
        <v>1529</v>
      </c>
      <c r="C32" s="15">
        <v>14</v>
      </c>
      <c r="D32" s="18"/>
      <c r="E32" s="19">
        <v>335</v>
      </c>
      <c r="F32" s="19">
        <v>13</v>
      </c>
      <c r="G32" s="19">
        <v>9</v>
      </c>
      <c r="H32" s="19">
        <v>142</v>
      </c>
      <c r="I32" s="19">
        <v>15</v>
      </c>
      <c r="J32" s="19">
        <v>28</v>
      </c>
      <c r="K32" s="19">
        <v>817</v>
      </c>
      <c r="L32" s="24">
        <v>156</v>
      </c>
      <c r="M32" s="30">
        <v>95</v>
      </c>
      <c r="N32" s="1">
        <v>1510</v>
      </c>
    </row>
    <row r="33" spans="1:14" ht="15" customHeight="1" x14ac:dyDescent="0.15">
      <c r="A33" s="2">
        <v>12</v>
      </c>
      <c r="B33" s="1">
        <f t="shared" si="1"/>
        <v>1631</v>
      </c>
      <c r="C33" s="15">
        <v>17</v>
      </c>
      <c r="D33" s="18"/>
      <c r="E33" s="19">
        <v>309</v>
      </c>
      <c r="F33" s="19">
        <v>15</v>
      </c>
      <c r="G33" s="19">
        <v>6</v>
      </c>
      <c r="H33" s="19">
        <v>168</v>
      </c>
      <c r="I33" s="19">
        <v>17</v>
      </c>
      <c r="J33" s="19">
        <v>23</v>
      </c>
      <c r="K33" s="19">
        <v>906</v>
      </c>
      <c r="L33" s="24">
        <v>170</v>
      </c>
      <c r="M33" s="30">
        <v>91</v>
      </c>
      <c r="N33" s="1">
        <v>1598</v>
      </c>
    </row>
    <row r="34" spans="1:14" ht="15" customHeight="1" x14ac:dyDescent="0.15">
      <c r="A34" s="2">
        <v>13</v>
      </c>
      <c r="B34" s="1">
        <f t="shared" si="1"/>
        <v>1820</v>
      </c>
      <c r="C34" s="15">
        <v>10</v>
      </c>
      <c r="D34" s="18"/>
      <c r="E34" s="19">
        <v>375</v>
      </c>
      <c r="F34" s="19">
        <v>20</v>
      </c>
      <c r="G34" s="19">
        <v>8</v>
      </c>
      <c r="H34" s="19">
        <v>193</v>
      </c>
      <c r="I34" s="19">
        <v>21</v>
      </c>
      <c r="J34" s="19">
        <v>17</v>
      </c>
      <c r="K34" s="19">
        <v>983</v>
      </c>
      <c r="L34" s="24">
        <v>193</v>
      </c>
      <c r="M34" s="30">
        <v>132</v>
      </c>
      <c r="N34" s="1">
        <v>1749</v>
      </c>
    </row>
    <row r="35" spans="1:14" ht="15" customHeight="1" x14ac:dyDescent="0.15">
      <c r="A35" s="2">
        <v>14</v>
      </c>
      <c r="B35" s="1">
        <f t="shared" si="1"/>
        <v>1849</v>
      </c>
      <c r="C35" s="15">
        <v>15</v>
      </c>
      <c r="D35" s="18"/>
      <c r="E35" s="19">
        <v>341</v>
      </c>
      <c r="F35" s="19">
        <v>22</v>
      </c>
      <c r="G35" s="19">
        <v>4</v>
      </c>
      <c r="H35" s="19">
        <v>163</v>
      </c>
      <c r="I35" s="19">
        <v>22</v>
      </c>
      <c r="J35" s="19">
        <v>23</v>
      </c>
      <c r="K35" s="19">
        <v>1069</v>
      </c>
      <c r="L35" s="24">
        <v>190</v>
      </c>
      <c r="M35" s="30">
        <v>137</v>
      </c>
      <c r="N35" s="1">
        <v>1779</v>
      </c>
    </row>
    <row r="36" spans="1:14" ht="15" customHeight="1" x14ac:dyDescent="0.15">
      <c r="A36" s="2">
        <v>15</v>
      </c>
      <c r="B36" s="1">
        <f t="shared" si="1"/>
        <v>2163</v>
      </c>
      <c r="C36" s="15">
        <v>18</v>
      </c>
      <c r="D36" s="18"/>
      <c r="E36" s="19">
        <v>386</v>
      </c>
      <c r="F36" s="19">
        <v>20</v>
      </c>
      <c r="G36" s="19">
        <v>12</v>
      </c>
      <c r="H36" s="19">
        <v>241</v>
      </c>
      <c r="I36" s="19">
        <v>22</v>
      </c>
      <c r="J36" s="19">
        <v>33</v>
      </c>
      <c r="K36" s="19">
        <v>1185</v>
      </c>
      <c r="L36" s="24">
        <v>246</v>
      </c>
      <c r="M36" s="30">
        <v>141</v>
      </c>
      <c r="N36" s="1">
        <v>2069</v>
      </c>
    </row>
    <row r="37" spans="1:14" ht="15" customHeight="1" x14ac:dyDescent="0.15">
      <c r="A37" s="2">
        <v>16</v>
      </c>
      <c r="B37" s="1">
        <f t="shared" si="1"/>
        <v>2168</v>
      </c>
      <c r="C37" s="15">
        <v>6</v>
      </c>
      <c r="D37" s="18"/>
      <c r="E37" s="19">
        <v>378</v>
      </c>
      <c r="F37" s="19">
        <v>26</v>
      </c>
      <c r="G37" s="19">
        <v>10</v>
      </c>
      <c r="H37" s="19">
        <v>249</v>
      </c>
      <c r="I37" s="19">
        <v>24</v>
      </c>
      <c r="J37" s="19">
        <v>31</v>
      </c>
      <c r="K37" s="19">
        <v>1236</v>
      </c>
      <c r="L37" s="24">
        <v>208</v>
      </c>
      <c r="M37" s="30">
        <v>144</v>
      </c>
      <c r="N37" s="1">
        <v>2077</v>
      </c>
    </row>
    <row r="38" spans="1:14" ht="15" customHeight="1" x14ac:dyDescent="0.15">
      <c r="A38" s="2">
        <v>17</v>
      </c>
      <c r="B38" s="1">
        <f t="shared" si="1"/>
        <v>2317</v>
      </c>
      <c r="C38" s="15">
        <v>12</v>
      </c>
      <c r="D38" s="18"/>
      <c r="E38" s="19">
        <v>385</v>
      </c>
      <c r="F38" s="19">
        <v>21</v>
      </c>
      <c r="G38" s="19">
        <v>16</v>
      </c>
      <c r="H38" s="19">
        <v>232</v>
      </c>
      <c r="I38" s="19">
        <v>21</v>
      </c>
      <c r="J38" s="19">
        <v>30</v>
      </c>
      <c r="K38" s="19">
        <v>1364</v>
      </c>
      <c r="L38" s="24">
        <v>236</v>
      </c>
      <c r="M38" s="30">
        <v>183</v>
      </c>
      <c r="N38" s="1">
        <v>2187</v>
      </c>
    </row>
    <row r="39" spans="1:14" ht="15" customHeight="1" x14ac:dyDescent="0.15">
      <c r="A39" s="2">
        <v>18</v>
      </c>
      <c r="B39" s="1">
        <f t="shared" si="1"/>
        <v>2246</v>
      </c>
      <c r="C39" s="15">
        <v>13</v>
      </c>
      <c r="D39" s="18"/>
      <c r="E39" s="19">
        <v>363</v>
      </c>
      <c r="F39" s="19">
        <v>16</v>
      </c>
      <c r="G39" s="19">
        <v>14</v>
      </c>
      <c r="H39" s="19">
        <v>253</v>
      </c>
      <c r="I39" s="19">
        <v>16</v>
      </c>
      <c r="J39" s="19">
        <v>32</v>
      </c>
      <c r="K39" s="19">
        <v>1358</v>
      </c>
      <c r="L39" s="24">
        <v>181</v>
      </c>
      <c r="M39" s="30">
        <v>191</v>
      </c>
      <c r="N39" s="1">
        <v>2103</v>
      </c>
    </row>
    <row r="40" spans="1:14" ht="15" customHeight="1" x14ac:dyDescent="0.15">
      <c r="A40" s="2">
        <v>19</v>
      </c>
      <c r="B40" s="1">
        <f t="shared" si="1"/>
        <v>2250</v>
      </c>
      <c r="C40" s="15">
        <v>14</v>
      </c>
      <c r="D40" s="18"/>
      <c r="E40" s="19">
        <v>358</v>
      </c>
      <c r="F40" s="19">
        <v>18</v>
      </c>
      <c r="G40" s="19">
        <v>12</v>
      </c>
      <c r="H40" s="19">
        <v>253</v>
      </c>
      <c r="I40" s="19">
        <v>23</v>
      </c>
      <c r="J40" s="19">
        <v>42</v>
      </c>
      <c r="K40" s="19">
        <v>1354</v>
      </c>
      <c r="L40" s="24">
        <v>176</v>
      </c>
      <c r="M40" s="30">
        <v>194</v>
      </c>
      <c r="N40" s="1">
        <v>2091</v>
      </c>
    </row>
    <row r="41" spans="1:14" ht="15" customHeight="1" x14ac:dyDescent="0.15">
      <c r="A41" s="2">
        <v>20</v>
      </c>
      <c r="B41" s="1">
        <f t="shared" si="1"/>
        <v>2155</v>
      </c>
      <c r="C41" s="15">
        <v>11</v>
      </c>
      <c r="D41" s="19">
        <v>1</v>
      </c>
      <c r="E41" s="19">
        <v>334</v>
      </c>
      <c r="F41" s="19">
        <v>14</v>
      </c>
      <c r="G41" s="19">
        <v>5</v>
      </c>
      <c r="H41" s="19">
        <v>248</v>
      </c>
      <c r="I41" s="19">
        <v>26</v>
      </c>
      <c r="J41" s="19">
        <v>37</v>
      </c>
      <c r="K41" s="19">
        <v>1286</v>
      </c>
      <c r="L41" s="24">
        <v>193</v>
      </c>
      <c r="M41" s="30">
        <v>171</v>
      </c>
      <c r="N41" s="1">
        <v>2015</v>
      </c>
    </row>
    <row r="42" spans="1:14" ht="15" customHeight="1" x14ac:dyDescent="0.15">
      <c r="A42" s="2">
        <v>21</v>
      </c>
      <c r="B42" s="1">
        <f t="shared" si="1"/>
        <v>2099</v>
      </c>
      <c r="C42" s="15">
        <v>10</v>
      </c>
      <c r="D42" s="18"/>
      <c r="E42" s="19">
        <v>285</v>
      </c>
      <c r="F42" s="19">
        <v>27</v>
      </c>
      <c r="G42" s="19">
        <v>14</v>
      </c>
      <c r="H42" s="19">
        <v>237</v>
      </c>
      <c r="I42" s="19">
        <v>17</v>
      </c>
      <c r="J42" s="19">
        <v>43</v>
      </c>
      <c r="K42" s="19">
        <v>1256</v>
      </c>
      <c r="L42" s="24">
        <v>210</v>
      </c>
      <c r="M42" s="30">
        <v>199</v>
      </c>
      <c r="N42" s="1">
        <v>1923</v>
      </c>
    </row>
    <row r="43" spans="1:14" ht="15" customHeight="1" x14ac:dyDescent="0.15">
      <c r="A43" s="2">
        <v>22</v>
      </c>
      <c r="B43" s="1">
        <f t="shared" si="1"/>
        <v>2362</v>
      </c>
      <c r="C43" s="15">
        <v>13</v>
      </c>
      <c r="D43" s="18"/>
      <c r="E43" s="19">
        <v>351</v>
      </c>
      <c r="F43" s="19">
        <v>23</v>
      </c>
      <c r="G43" s="19">
        <v>10</v>
      </c>
      <c r="H43" s="19">
        <v>303</v>
      </c>
      <c r="I43" s="19">
        <v>16</v>
      </c>
      <c r="J43" s="19">
        <v>46</v>
      </c>
      <c r="K43" s="19">
        <v>1409</v>
      </c>
      <c r="L43" s="24">
        <v>191</v>
      </c>
      <c r="M43" s="30">
        <v>240</v>
      </c>
      <c r="N43" s="1">
        <v>2167</v>
      </c>
    </row>
    <row r="44" spans="1:14" ht="15" customHeight="1" x14ac:dyDescent="0.15">
      <c r="A44" s="8">
        <v>23</v>
      </c>
      <c r="B44" s="4">
        <f>SUM(C44:L44)</f>
        <v>2378</v>
      </c>
      <c r="C44" s="29">
        <v>12</v>
      </c>
      <c r="D44" s="33"/>
      <c r="E44" s="34">
        <v>270</v>
      </c>
      <c r="F44" s="34">
        <v>14</v>
      </c>
      <c r="G44" s="34">
        <v>14</v>
      </c>
      <c r="H44" s="34">
        <v>303</v>
      </c>
      <c r="I44" s="34">
        <v>12</v>
      </c>
      <c r="J44" s="34">
        <v>31</v>
      </c>
      <c r="K44" s="34">
        <v>1541</v>
      </c>
      <c r="L44" s="32">
        <v>181</v>
      </c>
      <c r="M44" s="31">
        <v>215</v>
      </c>
      <c r="N44" s="4">
        <v>2192</v>
      </c>
    </row>
    <row r="45" spans="1:14" ht="15" customHeight="1" x14ac:dyDescent="0.15">
      <c r="A45" s="2" t="s">
        <v>24</v>
      </c>
      <c r="B45" s="1">
        <v>2400</v>
      </c>
      <c r="C45" s="15">
        <v>14</v>
      </c>
      <c r="D45" s="19"/>
      <c r="E45" s="19">
        <v>256</v>
      </c>
      <c r="F45" s="19">
        <v>11</v>
      </c>
      <c r="G45" s="19">
        <v>12</v>
      </c>
      <c r="H45" s="19">
        <v>301</v>
      </c>
      <c r="I45" s="19">
        <v>13</v>
      </c>
      <c r="J45" s="19">
        <v>31</v>
      </c>
      <c r="K45" s="19">
        <v>1562</v>
      </c>
      <c r="L45" s="24">
        <v>200</v>
      </c>
      <c r="M45" s="30">
        <v>225</v>
      </c>
      <c r="N45" s="1">
        <v>2204</v>
      </c>
    </row>
    <row r="46" spans="1:14" ht="15" customHeight="1" x14ac:dyDescent="0.15">
      <c r="A46" s="2">
        <v>24</v>
      </c>
      <c r="B46" s="1">
        <v>2606</v>
      </c>
      <c r="C46" s="15">
        <v>14</v>
      </c>
      <c r="D46" s="19"/>
      <c r="E46" s="19">
        <v>278</v>
      </c>
      <c r="F46" s="19">
        <v>22</v>
      </c>
      <c r="G46" s="19">
        <v>8</v>
      </c>
      <c r="H46" s="19">
        <v>348</v>
      </c>
      <c r="I46" s="19">
        <v>19</v>
      </c>
      <c r="J46" s="19">
        <v>53</v>
      </c>
      <c r="K46" s="19">
        <v>1635</v>
      </c>
      <c r="L46" s="24">
        <v>229</v>
      </c>
      <c r="M46" s="30">
        <v>301</v>
      </c>
      <c r="N46" s="1">
        <v>2325</v>
      </c>
    </row>
    <row r="47" spans="1:14" ht="15" customHeight="1" x14ac:dyDescent="0.15">
      <c r="A47" s="5">
        <v>25</v>
      </c>
      <c r="B47" s="6">
        <v>2747</v>
      </c>
      <c r="C47" s="16">
        <v>10</v>
      </c>
      <c r="D47" s="20"/>
      <c r="E47" s="20">
        <v>302</v>
      </c>
      <c r="F47" s="20">
        <v>20</v>
      </c>
      <c r="G47" s="20">
        <v>9</v>
      </c>
      <c r="H47" s="20">
        <v>361</v>
      </c>
      <c r="I47" s="20">
        <v>13</v>
      </c>
      <c r="J47" s="20">
        <v>28</v>
      </c>
      <c r="K47" s="20">
        <v>1729</v>
      </c>
      <c r="L47" s="26">
        <v>275</v>
      </c>
      <c r="M47" s="23">
        <v>317</v>
      </c>
      <c r="N47" s="6">
        <v>2461</v>
      </c>
    </row>
    <row r="48" spans="1:14" ht="15" customHeight="1" x14ac:dyDescent="0.15">
      <c r="A48" s="5">
        <v>26</v>
      </c>
      <c r="B48" s="6">
        <v>2557</v>
      </c>
      <c r="C48" s="16">
        <v>11</v>
      </c>
      <c r="D48" s="20"/>
      <c r="E48" s="20">
        <v>273</v>
      </c>
      <c r="F48" s="20">
        <v>18</v>
      </c>
      <c r="G48" s="20">
        <v>15</v>
      </c>
      <c r="H48" s="20">
        <v>347</v>
      </c>
      <c r="I48" s="20">
        <v>9</v>
      </c>
      <c r="J48" s="20">
        <v>25</v>
      </c>
      <c r="K48" s="20">
        <v>1617</v>
      </c>
      <c r="L48" s="26">
        <v>242</v>
      </c>
      <c r="M48" s="23">
        <v>394</v>
      </c>
      <c r="N48" s="6">
        <v>2189</v>
      </c>
    </row>
    <row r="49" spans="1:14" ht="15" customHeight="1" x14ac:dyDescent="0.15">
      <c r="A49" s="5">
        <v>27</v>
      </c>
      <c r="B49" s="6">
        <f>IF(SUM(C49:L49)=0,"",SUM(C49:L49))</f>
        <v>2750</v>
      </c>
      <c r="C49" s="16">
        <v>15</v>
      </c>
      <c r="D49" s="20" t="s">
        <v>1</v>
      </c>
      <c r="E49" s="20">
        <v>263</v>
      </c>
      <c r="F49" s="20">
        <v>20</v>
      </c>
      <c r="G49" s="20">
        <v>12</v>
      </c>
      <c r="H49" s="20">
        <v>348</v>
      </c>
      <c r="I49" s="20">
        <v>17</v>
      </c>
      <c r="J49" s="20">
        <v>28</v>
      </c>
      <c r="K49" s="20">
        <v>1768</v>
      </c>
      <c r="L49" s="26">
        <v>279</v>
      </c>
      <c r="M49" s="23">
        <v>392</v>
      </c>
      <c r="N49" s="6">
        <v>2373</v>
      </c>
    </row>
    <row r="50" spans="1:14" ht="15" customHeight="1" x14ac:dyDescent="0.15">
      <c r="A50" s="5">
        <v>28</v>
      </c>
      <c r="B50" s="1">
        <f>SUM(C50:L50)</f>
        <v>2871</v>
      </c>
      <c r="C50" s="15">
        <v>6</v>
      </c>
      <c r="D50" s="19"/>
      <c r="E50" s="19">
        <v>311</v>
      </c>
      <c r="F50" s="19">
        <v>24</v>
      </c>
      <c r="G50" s="19">
        <v>18</v>
      </c>
      <c r="H50" s="19">
        <v>342</v>
      </c>
      <c r="I50" s="19">
        <v>15</v>
      </c>
      <c r="J50" s="19">
        <v>32</v>
      </c>
      <c r="K50" s="19">
        <v>1882</v>
      </c>
      <c r="L50" s="24">
        <v>241</v>
      </c>
      <c r="M50" s="30">
        <v>398</v>
      </c>
      <c r="N50" s="1">
        <v>2490</v>
      </c>
    </row>
    <row r="51" spans="1:14" ht="15" customHeight="1" x14ac:dyDescent="0.15">
      <c r="A51" s="5">
        <v>29</v>
      </c>
      <c r="B51" s="1">
        <f>SUM(C51:L51)</f>
        <v>2900</v>
      </c>
      <c r="C51" s="15">
        <v>10</v>
      </c>
      <c r="D51" s="19">
        <v>1</v>
      </c>
      <c r="E51" s="19">
        <v>255</v>
      </c>
      <c r="F51" s="19">
        <v>30</v>
      </c>
      <c r="G51" s="19">
        <v>10</v>
      </c>
      <c r="H51" s="19">
        <v>378</v>
      </c>
      <c r="I51" s="19">
        <v>22</v>
      </c>
      <c r="J51" s="19">
        <v>25</v>
      </c>
      <c r="K51" s="19">
        <v>1912</v>
      </c>
      <c r="L51" s="24">
        <v>257</v>
      </c>
      <c r="M51" s="30">
        <v>396</v>
      </c>
      <c r="N51" s="1">
        <v>2523</v>
      </c>
    </row>
    <row r="52" spans="1:14" ht="15" customHeight="1" x14ac:dyDescent="0.15">
      <c r="A52" s="5">
        <v>30</v>
      </c>
      <c r="B52" s="1">
        <f>SUM(C52:L52)</f>
        <v>3100</v>
      </c>
      <c r="C52" s="15">
        <v>9</v>
      </c>
      <c r="D52" s="19"/>
      <c r="E52" s="19">
        <v>282</v>
      </c>
      <c r="F52" s="19">
        <v>17</v>
      </c>
      <c r="G52" s="19">
        <v>18</v>
      </c>
      <c r="H52" s="19">
        <v>428</v>
      </c>
      <c r="I52" s="19">
        <v>20</v>
      </c>
      <c r="J52" s="19">
        <v>31</v>
      </c>
      <c r="K52" s="19">
        <v>2012</v>
      </c>
      <c r="L52" s="24">
        <v>283</v>
      </c>
      <c r="M52" s="30">
        <v>509</v>
      </c>
      <c r="N52" s="1">
        <v>2618</v>
      </c>
    </row>
    <row r="53" spans="1:14" ht="15" customHeight="1" x14ac:dyDescent="0.15">
      <c r="A53" s="5" t="s">
        <v>32</v>
      </c>
      <c r="B53" s="1">
        <f>SUM(C53:L53)</f>
        <v>3025</v>
      </c>
      <c r="C53" s="15">
        <v>18</v>
      </c>
      <c r="D53" s="19">
        <v>1</v>
      </c>
      <c r="E53" s="19">
        <v>227</v>
      </c>
      <c r="F53" s="19">
        <v>12</v>
      </c>
      <c r="G53" s="19">
        <v>10</v>
      </c>
      <c r="H53" s="19">
        <v>383</v>
      </c>
      <c r="I53" s="19">
        <v>25</v>
      </c>
      <c r="J53" s="19">
        <v>30</v>
      </c>
      <c r="K53" s="19">
        <v>2002</v>
      </c>
      <c r="L53" s="24">
        <v>317</v>
      </c>
      <c r="M53" s="30">
        <v>411</v>
      </c>
      <c r="N53" s="1">
        <v>2635</v>
      </c>
    </row>
    <row r="54" spans="1:14" ht="15" customHeight="1" x14ac:dyDescent="0.15">
      <c r="A54" s="35">
        <v>2</v>
      </c>
      <c r="B54" s="36">
        <f>SUM(C54:L54)</f>
        <v>2683</v>
      </c>
      <c r="C54" s="37">
        <v>10</v>
      </c>
      <c r="D54" s="38"/>
      <c r="E54" s="38">
        <v>222</v>
      </c>
      <c r="F54" s="38">
        <v>12</v>
      </c>
      <c r="G54" s="38">
        <v>9</v>
      </c>
      <c r="H54" s="38">
        <v>347</v>
      </c>
      <c r="I54" s="38">
        <v>17</v>
      </c>
      <c r="J54" s="38">
        <v>33</v>
      </c>
      <c r="K54" s="38">
        <v>1708</v>
      </c>
      <c r="L54" s="39">
        <v>325</v>
      </c>
      <c r="M54" s="40">
        <v>381</v>
      </c>
      <c r="N54" s="36">
        <v>2325</v>
      </c>
    </row>
    <row r="55" spans="1:14" s="9" customFormat="1" ht="15" customHeight="1" x14ac:dyDescent="0.15">
      <c r="A55" s="9" t="s">
        <v>9</v>
      </c>
      <c r="E55" s="41"/>
      <c r="F55" s="41"/>
      <c r="G55" s="41"/>
      <c r="H55" s="41"/>
      <c r="I55" s="41"/>
      <c r="J55" s="41"/>
      <c r="K55" s="41"/>
      <c r="L55" s="41"/>
      <c r="M55" s="41"/>
      <c r="N55" s="41"/>
    </row>
    <row r="56" spans="1:14" s="9" customFormat="1" ht="15" customHeight="1" x14ac:dyDescent="0.15">
      <c r="A56" s="9" t="s">
        <v>28</v>
      </c>
    </row>
    <row r="57" spans="1:14" s="9" customFormat="1" ht="15" customHeight="1" x14ac:dyDescent="0.15">
      <c r="A57" s="7"/>
    </row>
    <row r="58" spans="1:14" ht="15" customHeight="1" x14ac:dyDescent="0.15"/>
    <row r="59" spans="1:14" ht="15" customHeight="1" x14ac:dyDescent="0.15"/>
    <row r="60" spans="1:14" ht="15" customHeight="1" x14ac:dyDescent="0.15"/>
    <row r="61" spans="1:14" ht="15" customHeight="1" x14ac:dyDescent="0.15"/>
  </sheetData>
  <mergeCells count="19">
    <mergeCell ref="C4:L4"/>
    <mergeCell ref="K5:K8"/>
    <mergeCell ref="G5:G8"/>
    <mergeCell ref="C5:C8"/>
    <mergeCell ref="N3:N8"/>
    <mergeCell ref="E5:E8"/>
    <mergeCell ref="H5:H8"/>
    <mergeCell ref="J5:J8"/>
    <mergeCell ref="L5:L8"/>
    <mergeCell ref="E55:N55"/>
    <mergeCell ref="D5:D8"/>
    <mergeCell ref="F5:F8"/>
    <mergeCell ref="I5:I8"/>
    <mergeCell ref="A2:G2"/>
    <mergeCell ref="M2:N2"/>
    <mergeCell ref="A3:A8"/>
    <mergeCell ref="B3:L3"/>
    <mergeCell ref="M3:M8"/>
    <mergeCell ref="B4:B8"/>
  </mergeCells>
  <phoneticPr fontId="2"/>
  <pageMargins left="0.94488188976377963" right="0.9055118110236221" top="0.78740157480314965" bottom="0.39370078740157483" header="0.19685039370078741" footer="0.19685039370078741"/>
  <pageSetup paperSize="9" scale="98" firstPageNumber="107" orientation="portrait" r:id="rId1"/>
  <headerFooter scaleWithDoc="0" alignWithMargins="0">
    <oddHeader>&amp;F</oddHeader>
  </headerFooter>
  <ignoredErrors>
    <ignoredError sqref="A10:B21 B50 A31:B44 B23:B30 A49 A46:B48 B45 B9 B22" formulaRange="1"/>
    <ignoredError sqref="A23:A30" numberStoredAsText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救急出場状況</vt:lpstr>
      <vt:lpstr>救急出場状況!Print_Area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to_ozawa</dc:creator>
  <cp:lastModifiedBy>藤田　眞二</cp:lastModifiedBy>
  <cp:lastPrinted>2021-12-27T04:52:10Z</cp:lastPrinted>
  <dcterms:created xsi:type="dcterms:W3CDTF">2012-04-25T04:48:28Z</dcterms:created>
  <dcterms:modified xsi:type="dcterms:W3CDTF">2023-12-28T06:50:43Z</dcterms:modified>
</cp:coreProperties>
</file>