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DEEFB8E8-038B-4DF4-8254-83B6BF558EDA}" xr6:coauthVersionLast="47" xr6:coauthVersionMax="47" xr10:uidLastSave="{00000000-0000-0000-0000-000000000000}"/>
  <bookViews>
    <workbookView xWindow="-120" yWindow="-120" windowWidth="20730" windowHeight="11160" xr2:uid="{2E8A4EF2-4D09-4460-95FC-F7990E45AFDD}"/>
  </bookViews>
  <sheets>
    <sheet name="産業別就業人口" sheetId="1" r:id="rId1"/>
  </sheets>
  <externalReferences>
    <externalReference r:id="rId2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産業別就業人口!$A$1:$AC$29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H26" i="1"/>
  <c r="D26" i="1"/>
  <c r="C26" i="1" s="1"/>
  <c r="L24" i="1"/>
  <c r="H24" i="1"/>
  <c r="D24" i="1"/>
  <c r="C24" i="1" s="1"/>
  <c r="L22" i="1"/>
  <c r="H22" i="1"/>
  <c r="D22" i="1"/>
  <c r="C22" i="1"/>
  <c r="L20" i="1"/>
  <c r="H20" i="1"/>
  <c r="D20" i="1"/>
  <c r="C20" i="1" s="1"/>
  <c r="L18" i="1"/>
  <c r="H18" i="1"/>
  <c r="D18" i="1"/>
  <c r="C18" i="1" s="1"/>
  <c r="L16" i="1"/>
  <c r="H16" i="1"/>
  <c r="D16" i="1"/>
  <c r="C16" i="1"/>
  <c r="L14" i="1"/>
  <c r="H14" i="1"/>
  <c r="D14" i="1"/>
  <c r="C14" i="1" s="1"/>
  <c r="L12" i="1"/>
  <c r="H12" i="1"/>
  <c r="D12" i="1"/>
  <c r="C12" i="1" s="1"/>
  <c r="L10" i="1"/>
  <c r="H10" i="1"/>
  <c r="D10" i="1"/>
  <c r="C10" i="1"/>
  <c r="L8" i="1"/>
  <c r="H8" i="1"/>
  <c r="D8" i="1"/>
  <c r="C8" i="1" s="1"/>
  <c r="L6" i="1"/>
  <c r="H6" i="1"/>
  <c r="D6" i="1"/>
  <c r="C6" i="1" s="1"/>
  <c r="L4" i="1"/>
  <c r="H4" i="1"/>
  <c r="D4" i="1"/>
  <c r="C4" i="1"/>
  <c r="D5" i="1" l="1"/>
  <c r="D23" i="1"/>
  <c r="H5" i="1"/>
  <c r="H11" i="1"/>
  <c r="H17" i="1"/>
  <c r="H23" i="1"/>
  <c r="D11" i="1"/>
  <c r="L17" i="1"/>
  <c r="L23" i="1"/>
  <c r="L21" i="1"/>
  <c r="L11" i="1"/>
  <c r="D17" i="1"/>
  <c r="C17" i="1" s="1"/>
  <c r="L5" i="1"/>
  <c r="D7" i="1"/>
  <c r="D13" i="1"/>
  <c r="D19" i="1"/>
  <c r="D25" i="1"/>
  <c r="H7" i="1"/>
  <c r="H13" i="1"/>
  <c r="H19" i="1"/>
  <c r="H25" i="1"/>
  <c r="L25" i="1"/>
  <c r="L9" i="1"/>
  <c r="L19" i="1"/>
  <c r="L15" i="1"/>
  <c r="L13" i="1"/>
  <c r="D9" i="1"/>
  <c r="D15" i="1"/>
  <c r="D21" i="1"/>
  <c r="D27" i="1"/>
  <c r="L7" i="1"/>
  <c r="H9" i="1"/>
  <c r="H15" i="1"/>
  <c r="H21" i="1"/>
  <c r="H27" i="1"/>
  <c r="L27" i="1"/>
  <c r="C11" i="1" l="1"/>
  <c r="C27" i="1"/>
  <c r="C25" i="1"/>
  <c r="C19" i="1"/>
  <c r="C13" i="1"/>
  <c r="C15" i="1"/>
  <c r="C9" i="1"/>
  <c r="C7" i="1"/>
  <c r="C23" i="1"/>
  <c r="C21" i="1"/>
  <c r="C5" i="1"/>
</calcChain>
</file>

<file path=xl/sharedStrings.xml><?xml version="1.0" encoding="utf-8"?>
<sst xmlns="http://schemas.openxmlformats.org/spreadsheetml/2006/main" count="62" uniqueCount="38">
  <si>
    <t>各年10月1日現在  単位：人</t>
    <rPh sb="0" eb="2">
      <t>カクトシ</t>
    </rPh>
    <rPh sb="4" eb="5">
      <t>ガツ</t>
    </rPh>
    <rPh sb="6" eb="7">
      <t>ニチ</t>
    </rPh>
    <rPh sb="7" eb="9">
      <t>ゲンザイ</t>
    </rPh>
    <rPh sb="11" eb="13">
      <t>タンイ</t>
    </rPh>
    <rPh sb="14" eb="15">
      <t>ニン</t>
    </rPh>
    <phoneticPr fontId="4"/>
  </si>
  <si>
    <t>第一次産業</t>
  </si>
  <si>
    <t>第二次産業</t>
  </si>
  <si>
    <t>第三次産業</t>
  </si>
  <si>
    <t>年</t>
    <rPh sb="0" eb="1">
      <t>ネン</t>
    </rPh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</si>
  <si>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</si>
  <si>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</si>
  <si>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計</t>
  </si>
  <si>
    <t>農業</t>
    <rPh sb="0" eb="2">
      <t>ノウギョウ</t>
    </rPh>
    <phoneticPr fontId="4"/>
  </si>
  <si>
    <t>林業</t>
    <rPh sb="0" eb="2">
      <t>リンギョウ</t>
    </rPh>
    <phoneticPr fontId="4"/>
  </si>
  <si>
    <t>漁業</t>
    <rPh sb="0" eb="2">
      <t>ギョギョウ</t>
    </rPh>
    <phoneticPr fontId="4"/>
  </si>
  <si>
    <t>鉱業</t>
    <rPh sb="0" eb="2">
      <t>コウギョウ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</si>
  <si>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</si>
  <si>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</si>
  <si>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電気､ガス､水道業</t>
  </si>
  <si>
    <t>情報通信業</t>
    <rPh sb="0" eb="2">
      <t>ジョウホウ</t>
    </rPh>
    <rPh sb="2" eb="5">
      <t>ツウシンギョウ</t>
    </rPh>
    <phoneticPr fontId="4"/>
  </si>
  <si>
    <t>運輸業</t>
    <rPh sb="0" eb="2">
      <t>ウンユ</t>
    </rPh>
    <rPh sb="2" eb="3">
      <t>ギョウ</t>
    </rPh>
    <phoneticPr fontId="4"/>
  </si>
  <si>
    <t>運輸通信業</t>
  </si>
  <si>
    <t>卸・小売業</t>
  </si>
  <si>
    <t>金融・保険業</t>
    <rPh sb="0" eb="2">
      <t>キンユウ</t>
    </rPh>
    <rPh sb="3" eb="6">
      <t>ホケンギョウ</t>
    </rPh>
    <phoneticPr fontId="4"/>
  </si>
  <si>
    <t>不動産業</t>
    <rPh sb="0" eb="3">
      <t>フドウサン</t>
    </rPh>
    <rPh sb="3" eb="4">
      <t>ギョウ</t>
    </rPh>
    <phoneticPr fontId="4"/>
  </si>
  <si>
    <t>金融保険不動産業</t>
    <rPh sb="0" eb="2">
      <t>キンユウ</t>
    </rPh>
    <rPh sb="2" eb="4">
      <t>ホケン</t>
    </rPh>
    <rPh sb="4" eb="7">
      <t>フドウサン</t>
    </rPh>
    <rPh sb="7" eb="8">
      <t>ギョウ</t>
    </rPh>
    <phoneticPr fontId="4"/>
  </si>
  <si>
    <t>学術研究、
 専門・技術サービス業</t>
    <rPh sb="0" eb="2">
      <t>ガクジュツ</t>
    </rPh>
    <rPh sb="2" eb="4">
      <t>ケンキュウ</t>
    </rPh>
    <rPh sb="7" eb="9">
      <t>センモン</t>
    </rPh>
    <rPh sb="10" eb="12">
      <t>ギジュツ</t>
    </rPh>
    <rPh sb="16" eb="17">
      <t>ギョウ</t>
    </rPh>
    <phoneticPr fontId="4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</si>
  <si>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</si>
  <si>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生活関連サービス・娯楽業</t>
    <rPh sb="0" eb="2">
      <t>セイカツ</t>
    </rPh>
    <rPh sb="2" eb="4">
      <t>カンレン</t>
    </rPh>
    <rPh sb="9" eb="11">
      <t>ゴラク</t>
    </rPh>
    <rPh sb="11" eb="12">
      <t>ギョウ</t>
    </rPh>
    <phoneticPr fontId="4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</si>
  <si>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</si>
  <si>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医療・福祉</t>
    <rPh sb="0" eb="2">
      <t>イリョウ</t>
    </rPh>
    <rPh sb="3" eb="5">
      <t>フクシ</t>
    </rPh>
    <phoneticPr fontId="4"/>
  </si>
  <si>
    <t>複合サービス業</t>
    <rPh sb="0" eb="2">
      <t>フクゴウ</t>
    </rPh>
    <rPh sb="6" eb="7">
      <t>ギョウ</t>
    </rPh>
    <phoneticPr fontId="4"/>
  </si>
  <si>
    <t>サービス業
(他に分類されないもの)</t>
    <rPh sb="7" eb="8">
      <t>タ</t>
    </rPh>
    <rPh sb="9" eb="11">
      <t>ブンルイ</t>
    </rPh>
    <phoneticPr fontId="4"/>
  </si>
  <si>
    <t>公務
(他に分類されないもの)</t>
    <rPh sb="0" eb="2">
      <t>コウム</t>
    </rPh>
    <rPh sb="4" eb="5">
      <t>タ</t>
    </rPh>
    <rPh sb="6" eb="8">
      <t>ブンルイ</t>
    </rPh>
    <phoneticPr fontId="4"/>
  </si>
  <si>
    <t>分類不能の産業</t>
    <phoneticPr fontId="4"/>
  </si>
  <si>
    <t>昭和35</t>
    <rPh sb="0" eb="2">
      <t>ショウワ</t>
    </rPh>
    <phoneticPr fontId="4"/>
  </si>
  <si>
    <t>総数</t>
    <rPh sb="0" eb="1">
      <t>ソウ</t>
    </rPh>
    <rPh sb="1" eb="2">
      <t>スウ</t>
    </rPh>
    <phoneticPr fontId="4"/>
  </si>
  <si>
    <t>構成比</t>
    <rPh sb="0" eb="3">
      <t>コウセイヒ</t>
    </rPh>
    <phoneticPr fontId="4"/>
  </si>
  <si>
    <t>平成2</t>
    <phoneticPr fontId="4"/>
  </si>
  <si>
    <t xml:space="preserve"> 7</t>
    <phoneticPr fontId="4"/>
  </si>
  <si>
    <t>注：総数には分類不能は含まれない。</t>
  </si>
  <si>
    <t>産業別就業人口</t>
    <rPh sb="0" eb="3">
      <t>サンギョウベツ</t>
    </rPh>
    <rPh sb="3" eb="5">
      <t>シュウギョウ</t>
    </rPh>
    <rPh sb="5" eb="7">
      <t>ジンコウ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</si>
</sst>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97">
    <xf numFmtId="0" fontId="0" fillId="0" borderId="0" xfId="0">
      <alignment vertical="center"/>
    </xf>
    <xf numFmtId="0" fontId="6" fillId="0" borderId="1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8" fillId="0" borderId="2" xfId="3" applyFont="1" applyFill="1" applyBorder="1" applyAlignment="1">
      <alignment horizontal="center" vertical="center" textRotation="255"/>
    </xf>
    <xf numFmtId="0" fontId="8" fillId="0" borderId="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textRotation="255"/>
    </xf>
    <xf numFmtId="0" fontId="8" fillId="0" borderId="0" xfId="3" applyFont="1" applyFill="1" applyAlignment="1">
      <alignment vertical="center"/>
    </xf>
    <xf numFmtId="0" fontId="8" fillId="0" borderId="9" xfId="3" applyFont="1" applyFill="1" applyBorder="1" applyAlignment="1">
      <alignment horizontal="center" vertical="top" textRotation="255"/>
    </xf>
    <xf numFmtId="0" fontId="8" fillId="0" borderId="10" xfId="3" applyFont="1" applyFill="1" applyBorder="1" applyAlignment="1">
      <alignment horizontal="center" vertical="top" textRotation="255"/>
    </xf>
    <xf numFmtId="0" fontId="8" fillId="0" borderId="11" xfId="3" applyFont="1" applyFill="1" applyBorder="1" applyAlignment="1">
      <alignment horizontal="center" vertical="top" textRotation="255"/>
    </xf>
    <xf numFmtId="0" fontId="8" fillId="0" borderId="12" xfId="3" applyFont="1" applyFill="1" applyBorder="1" applyAlignment="1">
      <alignment horizontal="center" vertical="top" textRotation="255"/>
    </xf>
    <xf numFmtId="0" fontId="8" fillId="0" borderId="13" xfId="3" applyFont="1" applyFill="1" applyBorder="1" applyAlignment="1">
      <alignment vertical="top" textRotation="255" wrapText="1"/>
    </xf>
    <xf numFmtId="0" fontId="8" fillId="0" borderId="14" xfId="3" applyFont="1" applyFill="1" applyBorder="1" applyAlignment="1">
      <alignment vertical="top" textRotation="255" wrapText="1"/>
    </xf>
    <xf numFmtId="0" fontId="8" fillId="0" borderId="15" xfId="3" applyFont="1" applyFill="1" applyBorder="1" applyAlignment="1">
      <alignment vertical="top" textRotation="255" wrapText="1"/>
    </xf>
    <xf numFmtId="0" fontId="8" fillId="0" borderId="16" xfId="3" applyFont="1" applyFill="1" applyBorder="1" applyAlignment="1">
      <alignment vertical="top" textRotation="255"/>
    </xf>
    <xf numFmtId="0" fontId="8" fillId="0" borderId="13" xfId="3" applyFont="1" applyFill="1" applyBorder="1" applyAlignment="1">
      <alignment vertical="top" textRotation="255"/>
    </xf>
    <xf numFmtId="0" fontId="8" fillId="0" borderId="14" xfId="3" applyFont="1" applyFill="1" applyBorder="1" applyAlignment="1">
      <alignment vertical="top" textRotation="255"/>
    </xf>
    <xf numFmtId="0" fontId="8" fillId="0" borderId="11" xfId="3" applyFont="1" applyFill="1" applyBorder="1" applyAlignment="1">
      <alignment vertical="top" textRotation="255"/>
    </xf>
    <xf numFmtId="0" fontId="8" fillId="0" borderId="17" xfId="3" applyFont="1" applyFill="1" applyBorder="1" applyAlignment="1">
      <alignment vertical="top" textRotation="255"/>
    </xf>
    <xf numFmtId="0" fontId="8" fillId="0" borderId="9" xfId="3" applyFont="1" applyFill="1" applyBorder="1" applyAlignment="1">
      <alignment vertical="top" textRotation="255" shrinkToFit="1"/>
    </xf>
    <xf numFmtId="0" fontId="8" fillId="0" borderId="14" xfId="3" applyFont="1" applyFill="1" applyBorder="1" applyAlignment="1">
      <alignment vertical="top" textRotation="255" shrinkToFit="1"/>
    </xf>
    <xf numFmtId="0" fontId="8" fillId="0" borderId="14" xfId="3" applyFont="1" applyFill="1" applyBorder="1" applyAlignment="1">
      <alignment horizontal="center" vertical="top" textRotation="255" shrinkToFit="1"/>
    </xf>
    <xf numFmtId="0" fontId="8" fillId="0" borderId="14" xfId="3" applyFont="1" applyFill="1" applyBorder="1" applyAlignment="1">
      <alignment horizontal="center" vertical="top" textRotation="255" wrapText="1" shrinkToFit="1"/>
    </xf>
    <xf numFmtId="0" fontId="8" fillId="0" borderId="18" xfId="3" applyFont="1" applyFill="1" applyBorder="1" applyAlignment="1">
      <alignment horizontal="center" vertical="top" textRotation="255" wrapText="1" shrinkToFit="1"/>
    </xf>
    <xf numFmtId="0" fontId="8" fillId="0" borderId="16" xfId="3" applyFont="1" applyFill="1" applyBorder="1" applyAlignment="1">
      <alignment horizontal="center" vertical="top" textRotation="255"/>
    </xf>
    <xf numFmtId="0" fontId="8" fillId="0" borderId="0" xfId="3" applyFont="1" applyFill="1" applyAlignment="1">
      <alignment horizontal="center" vertical="top" textRotation="255"/>
    </xf>
    <xf numFmtId="0" fontId="8" fillId="0" borderId="20" xfId="3" applyFont="1" applyFill="1" applyBorder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2" xfId="1" applyFont="1" applyFill="1" applyBorder="1" applyAlignment="1">
      <alignment vertical="center"/>
    </xf>
    <xf numFmtId="0" fontId="8" fillId="0" borderId="23" xfId="3" applyFont="1" applyFill="1" applyBorder="1" applyAlignment="1">
      <alignment vertical="center" shrinkToFit="1"/>
    </xf>
    <xf numFmtId="0" fontId="8" fillId="0" borderId="24" xfId="3" applyFont="1" applyFill="1" applyBorder="1" applyAlignment="1">
      <alignment vertical="center" shrinkToFit="1"/>
    </xf>
    <xf numFmtId="38" fontId="8" fillId="0" borderId="25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26" xfId="1" applyFont="1" applyFill="1" applyBorder="1" applyAlignment="1">
      <alignment vertical="center"/>
    </xf>
    <xf numFmtId="0" fontId="8" fillId="0" borderId="23" xfId="3" applyFont="1" applyFill="1" applyBorder="1" applyAlignment="1">
      <alignment vertical="center"/>
    </xf>
    <xf numFmtId="38" fontId="8" fillId="0" borderId="24" xfId="1" applyFont="1" applyFill="1" applyBorder="1" applyAlignment="1">
      <alignment vertical="center"/>
    </xf>
    <xf numFmtId="0" fontId="8" fillId="0" borderId="25" xfId="3" applyFont="1" applyFill="1" applyBorder="1" applyAlignment="1">
      <alignment vertical="center"/>
    </xf>
    <xf numFmtId="0" fontId="8" fillId="0" borderId="28" xfId="3" applyFont="1" applyFill="1" applyBorder="1" applyAlignment="1">
      <alignment vertical="center" shrinkToFit="1"/>
    </xf>
    <xf numFmtId="9" fontId="8" fillId="0" borderId="1" xfId="2" applyFont="1" applyFill="1" applyBorder="1" applyAlignment="1">
      <alignment vertical="center"/>
    </xf>
    <xf numFmtId="176" fontId="8" fillId="0" borderId="29" xfId="2" applyNumberFormat="1" applyFont="1" applyFill="1" applyBorder="1" applyAlignment="1">
      <alignment vertical="center"/>
    </xf>
    <xf numFmtId="0" fontId="8" fillId="0" borderId="30" xfId="3" applyFont="1" applyFill="1" applyBorder="1" applyAlignment="1">
      <alignment vertical="center"/>
    </xf>
    <xf numFmtId="176" fontId="8" fillId="0" borderId="31" xfId="3" applyNumberFormat="1" applyFont="1" applyFill="1" applyBorder="1" applyAlignment="1">
      <alignment vertical="center" shrinkToFit="1"/>
    </xf>
    <xf numFmtId="176" fontId="8" fillId="0" borderId="32" xfId="3" applyNumberFormat="1" applyFont="1" applyFill="1" applyBorder="1" applyAlignment="1">
      <alignment vertical="center" shrinkToFit="1"/>
    </xf>
    <xf numFmtId="176" fontId="8" fillId="0" borderId="33" xfId="2" applyNumberFormat="1" applyFont="1" applyFill="1" applyBorder="1" applyAlignment="1">
      <alignment vertical="center"/>
    </xf>
    <xf numFmtId="176" fontId="8" fillId="0" borderId="30" xfId="3" applyNumberFormat="1" applyFont="1" applyFill="1" applyBorder="1" applyAlignment="1">
      <alignment vertical="center"/>
    </xf>
    <xf numFmtId="176" fontId="8" fillId="0" borderId="1" xfId="3" applyNumberFormat="1" applyFont="1" applyFill="1" applyBorder="1" applyAlignment="1">
      <alignment vertical="center" shrinkToFit="1"/>
    </xf>
    <xf numFmtId="0" fontId="8" fillId="0" borderId="34" xfId="3" applyFont="1" applyFill="1" applyBorder="1" applyAlignment="1">
      <alignment vertical="center" shrinkToFit="1"/>
    </xf>
    <xf numFmtId="0" fontId="8" fillId="0" borderId="31" xfId="3" applyFont="1" applyFill="1" applyBorder="1" applyAlignment="1">
      <alignment vertical="center" shrinkToFit="1"/>
    </xf>
    <xf numFmtId="0" fontId="8" fillId="0" borderId="31" xfId="3" applyFont="1" applyFill="1" applyBorder="1" applyAlignment="1">
      <alignment vertical="center"/>
    </xf>
    <xf numFmtId="0" fontId="8" fillId="0" borderId="32" xfId="3" applyFont="1" applyFill="1" applyBorder="1" applyAlignment="1">
      <alignment vertical="center"/>
    </xf>
    <xf numFmtId="0" fontId="8" fillId="0" borderId="33" xfId="3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35" xfId="1" applyFont="1" applyFill="1" applyBorder="1" applyAlignment="1">
      <alignment vertical="center"/>
    </xf>
    <xf numFmtId="38" fontId="8" fillId="0" borderId="24" xfId="1" applyNumberFormat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22" xfId="1" applyNumberFormat="1" applyFont="1" applyFill="1" applyBorder="1" applyAlignment="1">
      <alignment vertical="center"/>
    </xf>
    <xf numFmtId="38" fontId="8" fillId="0" borderId="0" xfId="1" applyNumberFormat="1" applyFont="1" applyFill="1" applyBorder="1" applyAlignment="1">
      <alignment vertical="center"/>
    </xf>
    <xf numFmtId="38" fontId="8" fillId="0" borderId="26" xfId="1" applyNumberFormat="1" applyFont="1" applyFill="1" applyBorder="1" applyAlignment="1">
      <alignment vertical="center"/>
    </xf>
    <xf numFmtId="38" fontId="8" fillId="0" borderId="23" xfId="1" applyNumberFormat="1" applyFont="1" applyFill="1" applyBorder="1" applyAlignment="1">
      <alignment vertical="center"/>
    </xf>
    <xf numFmtId="0" fontId="8" fillId="0" borderId="24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177" fontId="8" fillId="0" borderId="34" xfId="1" applyNumberFormat="1" applyFont="1" applyFill="1" applyBorder="1" applyAlignment="1">
      <alignment vertical="center"/>
    </xf>
    <xf numFmtId="38" fontId="8" fillId="0" borderId="31" xfId="1" applyFont="1" applyFill="1" applyBorder="1" applyAlignment="1">
      <alignment vertical="center"/>
    </xf>
    <xf numFmtId="177" fontId="8" fillId="0" borderId="31" xfId="1" applyNumberFormat="1" applyFont="1" applyFill="1" applyBorder="1" applyAlignment="1">
      <alignment vertical="center"/>
    </xf>
    <xf numFmtId="176" fontId="8" fillId="0" borderId="31" xfId="2" applyNumberFormat="1" applyFont="1" applyFill="1" applyBorder="1" applyAlignment="1">
      <alignment vertical="center"/>
    </xf>
    <xf numFmtId="38" fontId="8" fillId="0" borderId="31" xfId="1" applyFont="1" applyFill="1" applyBorder="1" applyAlignment="1">
      <alignment vertical="center" wrapText="1"/>
    </xf>
    <xf numFmtId="38" fontId="8" fillId="0" borderId="23" xfId="1" applyFont="1" applyFill="1" applyBorder="1" applyAlignment="1">
      <alignment vertical="center" wrapText="1"/>
    </xf>
    <xf numFmtId="177" fontId="8" fillId="0" borderId="30" xfId="1" applyNumberFormat="1" applyFont="1" applyFill="1" applyBorder="1" applyAlignment="1">
      <alignment vertical="center"/>
    </xf>
    <xf numFmtId="177" fontId="8" fillId="0" borderId="32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left" vertical="center" shrinkToFit="1"/>
    </xf>
    <xf numFmtId="38" fontId="6" fillId="0" borderId="0" xfId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center" shrinkToFit="1"/>
    </xf>
    <xf numFmtId="0" fontId="6" fillId="0" borderId="0" xfId="3" applyFont="1" applyFill="1" applyBorder="1" applyAlignment="1">
      <alignment horizontal="left" vertical="center" wrapText="1" shrinkToFit="1"/>
    </xf>
    <xf numFmtId="0" fontId="6" fillId="0" borderId="0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center"/>
    </xf>
    <xf numFmtId="0" fontId="6" fillId="0" borderId="0" xfId="3" applyFont="1" applyFill="1" applyAlignment="1">
      <alignment horizontal="center" vertical="center"/>
    </xf>
    <xf numFmtId="0" fontId="8" fillId="0" borderId="27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/>
    </xf>
    <xf numFmtId="0" fontId="5" fillId="0" borderId="1" xfId="3" applyFont="1" applyBorder="1" applyAlignment="1">
      <alignment vertical="center"/>
    </xf>
    <xf numFmtId="0" fontId="7" fillId="0" borderId="1" xfId="3" applyFont="1" applyFill="1" applyBorder="1" applyAlignment="1">
      <alignment horizontal="right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19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right" vertical="center"/>
    </xf>
    <xf numFmtId="49" fontId="8" fillId="0" borderId="27" xfId="3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 2 2" xfId="3" xr:uid="{8F570ADA-2CE2-4A2F-8615-9E426B0EE3D5}"/>
    <cellStyle name="標準 3" xfId="4" xr:uid="{F43DD449-C472-4638-96E9-0BB1678AB0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1A34-6C51-4CE8-9D67-C87CD3D14076}">
  <dimension ref="A1:AD44"/>
  <sheetViews>
    <sheetView tabSelected="1" view="pageBreakPreview" zoomScaleNormal="100" zoomScaleSheetLayoutView="100" workbookViewId="0">
      <pane xSplit="1" ySplit="3" topLeftCell="B4" activePane="bottomRight" state="frozen"/>
      <selection activeCell="A17" sqref="A17"/>
      <selection pane="topRight" activeCell="A17" sqref="A17"/>
      <selection pane="bottomLeft" activeCell="A17" sqref="A17"/>
      <selection pane="bottomRight" activeCell="AD3" sqref="AD3"/>
    </sheetView>
  </sheetViews>
  <sheetFormatPr defaultRowHeight="12" x14ac:dyDescent="0.4"/>
  <cols>
    <col min="1" max="1" width="6.875" style="85" customWidth="1"/>
    <col min="2" max="2" width="6.75" style="2" bestFit="1" customWidth="1"/>
    <col min="3" max="4" width="6.75" style="2" customWidth="1"/>
    <col min="5" max="7" width="5.625" style="2" customWidth="1"/>
    <col min="8" max="8" width="6.75" style="2" customWidth="1"/>
    <col min="9" max="11" width="5.625" style="2" customWidth="1"/>
    <col min="12" max="12" width="6.75" style="2" customWidth="1"/>
    <col min="13" max="15" width="5.625" style="2" customWidth="1"/>
    <col min="16" max="29" width="5.625" style="3" customWidth="1"/>
    <col min="30" max="256" width="9" style="3"/>
    <col min="257" max="257" width="6.875" style="3" customWidth="1"/>
    <col min="258" max="258" width="6.75" style="3" bestFit="1" customWidth="1"/>
    <col min="259" max="260" width="6.75" style="3" customWidth="1"/>
    <col min="261" max="263" width="5.625" style="3" customWidth="1"/>
    <col min="264" max="264" width="6.75" style="3" customWidth="1"/>
    <col min="265" max="267" width="5.625" style="3" customWidth="1"/>
    <col min="268" max="268" width="6.75" style="3" customWidth="1"/>
    <col min="269" max="285" width="5.625" style="3" customWidth="1"/>
    <col min="286" max="512" width="9" style="3"/>
    <col min="513" max="513" width="6.875" style="3" customWidth="1"/>
    <col min="514" max="514" width="6.75" style="3" bestFit="1" customWidth="1"/>
    <col min="515" max="516" width="6.75" style="3" customWidth="1"/>
    <col min="517" max="519" width="5.625" style="3" customWidth="1"/>
    <col min="520" max="520" width="6.75" style="3" customWidth="1"/>
    <col min="521" max="523" width="5.625" style="3" customWidth="1"/>
    <col min="524" max="524" width="6.75" style="3" customWidth="1"/>
    <col min="525" max="541" width="5.625" style="3" customWidth="1"/>
    <col min="542" max="768" width="9" style="3"/>
    <col min="769" max="769" width="6.875" style="3" customWidth="1"/>
    <col min="770" max="770" width="6.75" style="3" bestFit="1" customWidth="1"/>
    <col min="771" max="772" width="6.75" style="3" customWidth="1"/>
    <col min="773" max="775" width="5.625" style="3" customWidth="1"/>
    <col min="776" max="776" width="6.75" style="3" customWidth="1"/>
    <col min="777" max="779" width="5.625" style="3" customWidth="1"/>
    <col min="780" max="780" width="6.75" style="3" customWidth="1"/>
    <col min="781" max="797" width="5.625" style="3" customWidth="1"/>
    <col min="798" max="1024" width="9" style="3"/>
    <col min="1025" max="1025" width="6.875" style="3" customWidth="1"/>
    <col min="1026" max="1026" width="6.75" style="3" bestFit="1" customWidth="1"/>
    <col min="1027" max="1028" width="6.75" style="3" customWidth="1"/>
    <col min="1029" max="1031" width="5.625" style="3" customWidth="1"/>
    <col min="1032" max="1032" width="6.75" style="3" customWidth="1"/>
    <col min="1033" max="1035" width="5.625" style="3" customWidth="1"/>
    <col min="1036" max="1036" width="6.75" style="3" customWidth="1"/>
    <col min="1037" max="1053" width="5.625" style="3" customWidth="1"/>
    <col min="1054" max="1280" width="9" style="3"/>
    <col min="1281" max="1281" width="6.875" style="3" customWidth="1"/>
    <col min="1282" max="1282" width="6.75" style="3" bestFit="1" customWidth="1"/>
    <col min="1283" max="1284" width="6.75" style="3" customWidth="1"/>
    <col min="1285" max="1287" width="5.625" style="3" customWidth="1"/>
    <col min="1288" max="1288" width="6.75" style="3" customWidth="1"/>
    <col min="1289" max="1291" width="5.625" style="3" customWidth="1"/>
    <col min="1292" max="1292" width="6.75" style="3" customWidth="1"/>
    <col min="1293" max="1309" width="5.625" style="3" customWidth="1"/>
    <col min="1310" max="1536" width="9" style="3"/>
    <col min="1537" max="1537" width="6.875" style="3" customWidth="1"/>
    <col min="1538" max="1538" width="6.75" style="3" bestFit="1" customWidth="1"/>
    <col min="1539" max="1540" width="6.75" style="3" customWidth="1"/>
    <col min="1541" max="1543" width="5.625" style="3" customWidth="1"/>
    <col min="1544" max="1544" width="6.75" style="3" customWidth="1"/>
    <col min="1545" max="1547" width="5.625" style="3" customWidth="1"/>
    <col min="1548" max="1548" width="6.75" style="3" customWidth="1"/>
    <col min="1549" max="1565" width="5.625" style="3" customWidth="1"/>
    <col min="1566" max="1792" width="9" style="3"/>
    <col min="1793" max="1793" width="6.875" style="3" customWidth="1"/>
    <col min="1794" max="1794" width="6.75" style="3" bestFit="1" customWidth="1"/>
    <col min="1795" max="1796" width="6.75" style="3" customWidth="1"/>
    <col min="1797" max="1799" width="5.625" style="3" customWidth="1"/>
    <col min="1800" max="1800" width="6.75" style="3" customWidth="1"/>
    <col min="1801" max="1803" width="5.625" style="3" customWidth="1"/>
    <col min="1804" max="1804" width="6.75" style="3" customWidth="1"/>
    <col min="1805" max="1821" width="5.625" style="3" customWidth="1"/>
    <col min="1822" max="2048" width="9" style="3"/>
    <col min="2049" max="2049" width="6.875" style="3" customWidth="1"/>
    <col min="2050" max="2050" width="6.75" style="3" bestFit="1" customWidth="1"/>
    <col min="2051" max="2052" width="6.75" style="3" customWidth="1"/>
    <col min="2053" max="2055" width="5.625" style="3" customWidth="1"/>
    <col min="2056" max="2056" width="6.75" style="3" customWidth="1"/>
    <col min="2057" max="2059" width="5.625" style="3" customWidth="1"/>
    <col min="2060" max="2060" width="6.75" style="3" customWidth="1"/>
    <col min="2061" max="2077" width="5.625" style="3" customWidth="1"/>
    <col min="2078" max="2304" width="9" style="3"/>
    <col min="2305" max="2305" width="6.875" style="3" customWidth="1"/>
    <col min="2306" max="2306" width="6.75" style="3" bestFit="1" customWidth="1"/>
    <col min="2307" max="2308" width="6.75" style="3" customWidth="1"/>
    <col min="2309" max="2311" width="5.625" style="3" customWidth="1"/>
    <col min="2312" max="2312" width="6.75" style="3" customWidth="1"/>
    <col min="2313" max="2315" width="5.625" style="3" customWidth="1"/>
    <col min="2316" max="2316" width="6.75" style="3" customWidth="1"/>
    <col min="2317" max="2333" width="5.625" style="3" customWidth="1"/>
    <col min="2334" max="2560" width="9" style="3"/>
    <col min="2561" max="2561" width="6.875" style="3" customWidth="1"/>
    <col min="2562" max="2562" width="6.75" style="3" bestFit="1" customWidth="1"/>
    <col min="2563" max="2564" width="6.75" style="3" customWidth="1"/>
    <col min="2565" max="2567" width="5.625" style="3" customWidth="1"/>
    <col min="2568" max="2568" width="6.75" style="3" customWidth="1"/>
    <col min="2569" max="2571" width="5.625" style="3" customWidth="1"/>
    <col min="2572" max="2572" width="6.75" style="3" customWidth="1"/>
    <col min="2573" max="2589" width="5.625" style="3" customWidth="1"/>
    <col min="2590" max="2816" width="9" style="3"/>
    <col min="2817" max="2817" width="6.875" style="3" customWidth="1"/>
    <col min="2818" max="2818" width="6.75" style="3" bestFit="1" customWidth="1"/>
    <col min="2819" max="2820" width="6.75" style="3" customWidth="1"/>
    <col min="2821" max="2823" width="5.625" style="3" customWidth="1"/>
    <col min="2824" max="2824" width="6.75" style="3" customWidth="1"/>
    <col min="2825" max="2827" width="5.625" style="3" customWidth="1"/>
    <col min="2828" max="2828" width="6.75" style="3" customWidth="1"/>
    <col min="2829" max="2845" width="5.625" style="3" customWidth="1"/>
    <col min="2846" max="3072" width="9" style="3"/>
    <col min="3073" max="3073" width="6.875" style="3" customWidth="1"/>
    <col min="3074" max="3074" width="6.75" style="3" bestFit="1" customWidth="1"/>
    <col min="3075" max="3076" width="6.75" style="3" customWidth="1"/>
    <col min="3077" max="3079" width="5.625" style="3" customWidth="1"/>
    <col min="3080" max="3080" width="6.75" style="3" customWidth="1"/>
    <col min="3081" max="3083" width="5.625" style="3" customWidth="1"/>
    <col min="3084" max="3084" width="6.75" style="3" customWidth="1"/>
    <col min="3085" max="3101" width="5.625" style="3" customWidth="1"/>
    <col min="3102" max="3328" width="9" style="3"/>
    <col min="3329" max="3329" width="6.875" style="3" customWidth="1"/>
    <col min="3330" max="3330" width="6.75" style="3" bestFit="1" customWidth="1"/>
    <col min="3331" max="3332" width="6.75" style="3" customWidth="1"/>
    <col min="3333" max="3335" width="5.625" style="3" customWidth="1"/>
    <col min="3336" max="3336" width="6.75" style="3" customWidth="1"/>
    <col min="3337" max="3339" width="5.625" style="3" customWidth="1"/>
    <col min="3340" max="3340" width="6.75" style="3" customWidth="1"/>
    <col min="3341" max="3357" width="5.625" style="3" customWidth="1"/>
    <col min="3358" max="3584" width="9" style="3"/>
    <col min="3585" max="3585" width="6.875" style="3" customWidth="1"/>
    <col min="3586" max="3586" width="6.75" style="3" bestFit="1" customWidth="1"/>
    <col min="3587" max="3588" width="6.75" style="3" customWidth="1"/>
    <col min="3589" max="3591" width="5.625" style="3" customWidth="1"/>
    <col min="3592" max="3592" width="6.75" style="3" customWidth="1"/>
    <col min="3593" max="3595" width="5.625" style="3" customWidth="1"/>
    <col min="3596" max="3596" width="6.75" style="3" customWidth="1"/>
    <col min="3597" max="3613" width="5.625" style="3" customWidth="1"/>
    <col min="3614" max="3840" width="9" style="3"/>
    <col min="3841" max="3841" width="6.875" style="3" customWidth="1"/>
    <col min="3842" max="3842" width="6.75" style="3" bestFit="1" customWidth="1"/>
    <col min="3843" max="3844" width="6.75" style="3" customWidth="1"/>
    <col min="3845" max="3847" width="5.625" style="3" customWidth="1"/>
    <col min="3848" max="3848" width="6.75" style="3" customWidth="1"/>
    <col min="3849" max="3851" width="5.625" style="3" customWidth="1"/>
    <col min="3852" max="3852" width="6.75" style="3" customWidth="1"/>
    <col min="3853" max="3869" width="5.625" style="3" customWidth="1"/>
    <col min="3870" max="4096" width="9" style="3"/>
    <col min="4097" max="4097" width="6.875" style="3" customWidth="1"/>
    <col min="4098" max="4098" width="6.75" style="3" bestFit="1" customWidth="1"/>
    <col min="4099" max="4100" width="6.75" style="3" customWidth="1"/>
    <col min="4101" max="4103" width="5.625" style="3" customWidth="1"/>
    <col min="4104" max="4104" width="6.75" style="3" customWidth="1"/>
    <col min="4105" max="4107" width="5.625" style="3" customWidth="1"/>
    <col min="4108" max="4108" width="6.75" style="3" customWidth="1"/>
    <col min="4109" max="4125" width="5.625" style="3" customWidth="1"/>
    <col min="4126" max="4352" width="9" style="3"/>
    <col min="4353" max="4353" width="6.875" style="3" customWidth="1"/>
    <col min="4354" max="4354" width="6.75" style="3" bestFit="1" customWidth="1"/>
    <col min="4355" max="4356" width="6.75" style="3" customWidth="1"/>
    <col min="4357" max="4359" width="5.625" style="3" customWidth="1"/>
    <col min="4360" max="4360" width="6.75" style="3" customWidth="1"/>
    <col min="4361" max="4363" width="5.625" style="3" customWidth="1"/>
    <col min="4364" max="4364" width="6.75" style="3" customWidth="1"/>
    <col min="4365" max="4381" width="5.625" style="3" customWidth="1"/>
    <col min="4382" max="4608" width="9" style="3"/>
    <col min="4609" max="4609" width="6.875" style="3" customWidth="1"/>
    <col min="4610" max="4610" width="6.75" style="3" bestFit="1" customWidth="1"/>
    <col min="4611" max="4612" width="6.75" style="3" customWidth="1"/>
    <col min="4613" max="4615" width="5.625" style="3" customWidth="1"/>
    <col min="4616" max="4616" width="6.75" style="3" customWidth="1"/>
    <col min="4617" max="4619" width="5.625" style="3" customWidth="1"/>
    <col min="4620" max="4620" width="6.75" style="3" customWidth="1"/>
    <col min="4621" max="4637" width="5.625" style="3" customWidth="1"/>
    <col min="4638" max="4864" width="9" style="3"/>
    <col min="4865" max="4865" width="6.875" style="3" customWidth="1"/>
    <col min="4866" max="4866" width="6.75" style="3" bestFit="1" customWidth="1"/>
    <col min="4867" max="4868" width="6.75" style="3" customWidth="1"/>
    <col min="4869" max="4871" width="5.625" style="3" customWidth="1"/>
    <col min="4872" max="4872" width="6.75" style="3" customWidth="1"/>
    <col min="4873" max="4875" width="5.625" style="3" customWidth="1"/>
    <col min="4876" max="4876" width="6.75" style="3" customWidth="1"/>
    <col min="4877" max="4893" width="5.625" style="3" customWidth="1"/>
    <col min="4894" max="5120" width="9" style="3"/>
    <col min="5121" max="5121" width="6.875" style="3" customWidth="1"/>
    <col min="5122" max="5122" width="6.75" style="3" bestFit="1" customWidth="1"/>
    <col min="5123" max="5124" width="6.75" style="3" customWidth="1"/>
    <col min="5125" max="5127" width="5.625" style="3" customWidth="1"/>
    <col min="5128" max="5128" width="6.75" style="3" customWidth="1"/>
    <col min="5129" max="5131" width="5.625" style="3" customWidth="1"/>
    <col min="5132" max="5132" width="6.75" style="3" customWidth="1"/>
    <col min="5133" max="5149" width="5.625" style="3" customWidth="1"/>
    <col min="5150" max="5376" width="9" style="3"/>
    <col min="5377" max="5377" width="6.875" style="3" customWidth="1"/>
    <col min="5378" max="5378" width="6.75" style="3" bestFit="1" customWidth="1"/>
    <col min="5379" max="5380" width="6.75" style="3" customWidth="1"/>
    <col min="5381" max="5383" width="5.625" style="3" customWidth="1"/>
    <col min="5384" max="5384" width="6.75" style="3" customWidth="1"/>
    <col min="5385" max="5387" width="5.625" style="3" customWidth="1"/>
    <col min="5388" max="5388" width="6.75" style="3" customWidth="1"/>
    <col min="5389" max="5405" width="5.625" style="3" customWidth="1"/>
    <col min="5406" max="5632" width="9" style="3"/>
    <col min="5633" max="5633" width="6.875" style="3" customWidth="1"/>
    <col min="5634" max="5634" width="6.75" style="3" bestFit="1" customWidth="1"/>
    <col min="5635" max="5636" width="6.75" style="3" customWidth="1"/>
    <col min="5637" max="5639" width="5.625" style="3" customWidth="1"/>
    <col min="5640" max="5640" width="6.75" style="3" customWidth="1"/>
    <col min="5641" max="5643" width="5.625" style="3" customWidth="1"/>
    <col min="5644" max="5644" width="6.75" style="3" customWidth="1"/>
    <col min="5645" max="5661" width="5.625" style="3" customWidth="1"/>
    <col min="5662" max="5888" width="9" style="3"/>
    <col min="5889" max="5889" width="6.875" style="3" customWidth="1"/>
    <col min="5890" max="5890" width="6.75" style="3" bestFit="1" customWidth="1"/>
    <col min="5891" max="5892" width="6.75" style="3" customWidth="1"/>
    <col min="5893" max="5895" width="5.625" style="3" customWidth="1"/>
    <col min="5896" max="5896" width="6.75" style="3" customWidth="1"/>
    <col min="5897" max="5899" width="5.625" style="3" customWidth="1"/>
    <col min="5900" max="5900" width="6.75" style="3" customWidth="1"/>
    <col min="5901" max="5917" width="5.625" style="3" customWidth="1"/>
    <col min="5918" max="6144" width="9" style="3"/>
    <col min="6145" max="6145" width="6.875" style="3" customWidth="1"/>
    <col min="6146" max="6146" width="6.75" style="3" bestFit="1" customWidth="1"/>
    <col min="6147" max="6148" width="6.75" style="3" customWidth="1"/>
    <col min="6149" max="6151" width="5.625" style="3" customWidth="1"/>
    <col min="6152" max="6152" width="6.75" style="3" customWidth="1"/>
    <col min="6153" max="6155" width="5.625" style="3" customWidth="1"/>
    <col min="6156" max="6156" width="6.75" style="3" customWidth="1"/>
    <col min="6157" max="6173" width="5.625" style="3" customWidth="1"/>
    <col min="6174" max="6400" width="9" style="3"/>
    <col min="6401" max="6401" width="6.875" style="3" customWidth="1"/>
    <col min="6402" max="6402" width="6.75" style="3" bestFit="1" customWidth="1"/>
    <col min="6403" max="6404" width="6.75" style="3" customWidth="1"/>
    <col min="6405" max="6407" width="5.625" style="3" customWidth="1"/>
    <col min="6408" max="6408" width="6.75" style="3" customWidth="1"/>
    <col min="6409" max="6411" width="5.625" style="3" customWidth="1"/>
    <col min="6412" max="6412" width="6.75" style="3" customWidth="1"/>
    <col min="6413" max="6429" width="5.625" style="3" customWidth="1"/>
    <col min="6430" max="6656" width="9" style="3"/>
    <col min="6657" max="6657" width="6.875" style="3" customWidth="1"/>
    <col min="6658" max="6658" width="6.75" style="3" bestFit="1" customWidth="1"/>
    <col min="6659" max="6660" width="6.75" style="3" customWidth="1"/>
    <col min="6661" max="6663" width="5.625" style="3" customWidth="1"/>
    <col min="6664" max="6664" width="6.75" style="3" customWidth="1"/>
    <col min="6665" max="6667" width="5.625" style="3" customWidth="1"/>
    <col min="6668" max="6668" width="6.75" style="3" customWidth="1"/>
    <col min="6669" max="6685" width="5.625" style="3" customWidth="1"/>
    <col min="6686" max="6912" width="9" style="3"/>
    <col min="6913" max="6913" width="6.875" style="3" customWidth="1"/>
    <col min="6914" max="6914" width="6.75" style="3" bestFit="1" customWidth="1"/>
    <col min="6915" max="6916" width="6.75" style="3" customWidth="1"/>
    <col min="6917" max="6919" width="5.625" style="3" customWidth="1"/>
    <col min="6920" max="6920" width="6.75" style="3" customWidth="1"/>
    <col min="6921" max="6923" width="5.625" style="3" customWidth="1"/>
    <col min="6924" max="6924" width="6.75" style="3" customWidth="1"/>
    <col min="6925" max="6941" width="5.625" style="3" customWidth="1"/>
    <col min="6942" max="7168" width="9" style="3"/>
    <col min="7169" max="7169" width="6.875" style="3" customWidth="1"/>
    <col min="7170" max="7170" width="6.75" style="3" bestFit="1" customWidth="1"/>
    <col min="7171" max="7172" width="6.75" style="3" customWidth="1"/>
    <col min="7173" max="7175" width="5.625" style="3" customWidth="1"/>
    <col min="7176" max="7176" width="6.75" style="3" customWidth="1"/>
    <col min="7177" max="7179" width="5.625" style="3" customWidth="1"/>
    <col min="7180" max="7180" width="6.75" style="3" customWidth="1"/>
    <col min="7181" max="7197" width="5.625" style="3" customWidth="1"/>
    <col min="7198" max="7424" width="9" style="3"/>
    <col min="7425" max="7425" width="6.875" style="3" customWidth="1"/>
    <col min="7426" max="7426" width="6.75" style="3" bestFit="1" customWidth="1"/>
    <col min="7427" max="7428" width="6.75" style="3" customWidth="1"/>
    <col min="7429" max="7431" width="5.625" style="3" customWidth="1"/>
    <col min="7432" max="7432" width="6.75" style="3" customWidth="1"/>
    <col min="7433" max="7435" width="5.625" style="3" customWidth="1"/>
    <col min="7436" max="7436" width="6.75" style="3" customWidth="1"/>
    <col min="7437" max="7453" width="5.625" style="3" customWidth="1"/>
    <col min="7454" max="7680" width="9" style="3"/>
    <col min="7681" max="7681" width="6.875" style="3" customWidth="1"/>
    <col min="7682" max="7682" width="6.75" style="3" bestFit="1" customWidth="1"/>
    <col min="7683" max="7684" width="6.75" style="3" customWidth="1"/>
    <col min="7685" max="7687" width="5.625" style="3" customWidth="1"/>
    <col min="7688" max="7688" width="6.75" style="3" customWidth="1"/>
    <col min="7689" max="7691" width="5.625" style="3" customWidth="1"/>
    <col min="7692" max="7692" width="6.75" style="3" customWidth="1"/>
    <col min="7693" max="7709" width="5.625" style="3" customWidth="1"/>
    <col min="7710" max="7936" width="9" style="3"/>
    <col min="7937" max="7937" width="6.875" style="3" customWidth="1"/>
    <col min="7938" max="7938" width="6.75" style="3" bestFit="1" customWidth="1"/>
    <col min="7939" max="7940" width="6.75" style="3" customWidth="1"/>
    <col min="7941" max="7943" width="5.625" style="3" customWidth="1"/>
    <col min="7944" max="7944" width="6.75" style="3" customWidth="1"/>
    <col min="7945" max="7947" width="5.625" style="3" customWidth="1"/>
    <col min="7948" max="7948" width="6.75" style="3" customWidth="1"/>
    <col min="7949" max="7965" width="5.625" style="3" customWidth="1"/>
    <col min="7966" max="8192" width="9" style="3"/>
    <col min="8193" max="8193" width="6.875" style="3" customWidth="1"/>
    <col min="8194" max="8194" width="6.75" style="3" bestFit="1" customWidth="1"/>
    <col min="8195" max="8196" width="6.75" style="3" customWidth="1"/>
    <col min="8197" max="8199" width="5.625" style="3" customWidth="1"/>
    <col min="8200" max="8200" width="6.75" style="3" customWidth="1"/>
    <col min="8201" max="8203" width="5.625" style="3" customWidth="1"/>
    <col min="8204" max="8204" width="6.75" style="3" customWidth="1"/>
    <col min="8205" max="8221" width="5.625" style="3" customWidth="1"/>
    <col min="8222" max="8448" width="9" style="3"/>
    <col min="8449" max="8449" width="6.875" style="3" customWidth="1"/>
    <col min="8450" max="8450" width="6.75" style="3" bestFit="1" customWidth="1"/>
    <col min="8451" max="8452" width="6.75" style="3" customWidth="1"/>
    <col min="8453" max="8455" width="5.625" style="3" customWidth="1"/>
    <col min="8456" max="8456" width="6.75" style="3" customWidth="1"/>
    <col min="8457" max="8459" width="5.625" style="3" customWidth="1"/>
    <col min="8460" max="8460" width="6.75" style="3" customWidth="1"/>
    <col min="8461" max="8477" width="5.625" style="3" customWidth="1"/>
    <col min="8478" max="8704" width="9" style="3"/>
    <col min="8705" max="8705" width="6.875" style="3" customWidth="1"/>
    <col min="8706" max="8706" width="6.75" style="3" bestFit="1" customWidth="1"/>
    <col min="8707" max="8708" width="6.75" style="3" customWidth="1"/>
    <col min="8709" max="8711" width="5.625" style="3" customWidth="1"/>
    <col min="8712" max="8712" width="6.75" style="3" customWidth="1"/>
    <col min="8713" max="8715" width="5.625" style="3" customWidth="1"/>
    <col min="8716" max="8716" width="6.75" style="3" customWidth="1"/>
    <col min="8717" max="8733" width="5.625" style="3" customWidth="1"/>
    <col min="8734" max="8960" width="9" style="3"/>
    <col min="8961" max="8961" width="6.875" style="3" customWidth="1"/>
    <col min="8962" max="8962" width="6.75" style="3" bestFit="1" customWidth="1"/>
    <col min="8963" max="8964" width="6.75" style="3" customWidth="1"/>
    <col min="8965" max="8967" width="5.625" style="3" customWidth="1"/>
    <col min="8968" max="8968" width="6.75" style="3" customWidth="1"/>
    <col min="8969" max="8971" width="5.625" style="3" customWidth="1"/>
    <col min="8972" max="8972" width="6.75" style="3" customWidth="1"/>
    <col min="8973" max="8989" width="5.625" style="3" customWidth="1"/>
    <col min="8990" max="9216" width="9" style="3"/>
    <col min="9217" max="9217" width="6.875" style="3" customWidth="1"/>
    <col min="9218" max="9218" width="6.75" style="3" bestFit="1" customWidth="1"/>
    <col min="9219" max="9220" width="6.75" style="3" customWidth="1"/>
    <col min="9221" max="9223" width="5.625" style="3" customWidth="1"/>
    <col min="9224" max="9224" width="6.75" style="3" customWidth="1"/>
    <col min="9225" max="9227" width="5.625" style="3" customWidth="1"/>
    <col min="9228" max="9228" width="6.75" style="3" customWidth="1"/>
    <col min="9229" max="9245" width="5.625" style="3" customWidth="1"/>
    <col min="9246" max="9472" width="9" style="3"/>
    <col min="9473" max="9473" width="6.875" style="3" customWidth="1"/>
    <col min="9474" max="9474" width="6.75" style="3" bestFit="1" customWidth="1"/>
    <col min="9475" max="9476" width="6.75" style="3" customWidth="1"/>
    <col min="9477" max="9479" width="5.625" style="3" customWidth="1"/>
    <col min="9480" max="9480" width="6.75" style="3" customWidth="1"/>
    <col min="9481" max="9483" width="5.625" style="3" customWidth="1"/>
    <col min="9484" max="9484" width="6.75" style="3" customWidth="1"/>
    <col min="9485" max="9501" width="5.625" style="3" customWidth="1"/>
    <col min="9502" max="9728" width="9" style="3"/>
    <col min="9729" max="9729" width="6.875" style="3" customWidth="1"/>
    <col min="9730" max="9730" width="6.75" style="3" bestFit="1" customWidth="1"/>
    <col min="9731" max="9732" width="6.75" style="3" customWidth="1"/>
    <col min="9733" max="9735" width="5.625" style="3" customWidth="1"/>
    <col min="9736" max="9736" width="6.75" style="3" customWidth="1"/>
    <col min="9737" max="9739" width="5.625" style="3" customWidth="1"/>
    <col min="9740" max="9740" width="6.75" style="3" customWidth="1"/>
    <col min="9741" max="9757" width="5.625" style="3" customWidth="1"/>
    <col min="9758" max="9984" width="9" style="3"/>
    <col min="9985" max="9985" width="6.875" style="3" customWidth="1"/>
    <col min="9986" max="9986" width="6.75" style="3" bestFit="1" customWidth="1"/>
    <col min="9987" max="9988" width="6.75" style="3" customWidth="1"/>
    <col min="9989" max="9991" width="5.625" style="3" customWidth="1"/>
    <col min="9992" max="9992" width="6.75" style="3" customWidth="1"/>
    <col min="9993" max="9995" width="5.625" style="3" customWidth="1"/>
    <col min="9996" max="9996" width="6.75" style="3" customWidth="1"/>
    <col min="9997" max="10013" width="5.625" style="3" customWidth="1"/>
    <col min="10014" max="10240" width="9" style="3"/>
    <col min="10241" max="10241" width="6.875" style="3" customWidth="1"/>
    <col min="10242" max="10242" width="6.75" style="3" bestFit="1" customWidth="1"/>
    <col min="10243" max="10244" width="6.75" style="3" customWidth="1"/>
    <col min="10245" max="10247" width="5.625" style="3" customWidth="1"/>
    <col min="10248" max="10248" width="6.75" style="3" customWidth="1"/>
    <col min="10249" max="10251" width="5.625" style="3" customWidth="1"/>
    <col min="10252" max="10252" width="6.75" style="3" customWidth="1"/>
    <col min="10253" max="10269" width="5.625" style="3" customWidth="1"/>
    <col min="10270" max="10496" width="9" style="3"/>
    <col min="10497" max="10497" width="6.875" style="3" customWidth="1"/>
    <col min="10498" max="10498" width="6.75" style="3" bestFit="1" customWidth="1"/>
    <col min="10499" max="10500" width="6.75" style="3" customWidth="1"/>
    <col min="10501" max="10503" width="5.625" style="3" customWidth="1"/>
    <col min="10504" max="10504" width="6.75" style="3" customWidth="1"/>
    <col min="10505" max="10507" width="5.625" style="3" customWidth="1"/>
    <col min="10508" max="10508" width="6.75" style="3" customWidth="1"/>
    <col min="10509" max="10525" width="5.625" style="3" customWidth="1"/>
    <col min="10526" max="10752" width="9" style="3"/>
    <col min="10753" max="10753" width="6.875" style="3" customWidth="1"/>
    <col min="10754" max="10754" width="6.75" style="3" bestFit="1" customWidth="1"/>
    <col min="10755" max="10756" width="6.75" style="3" customWidth="1"/>
    <col min="10757" max="10759" width="5.625" style="3" customWidth="1"/>
    <col min="10760" max="10760" width="6.75" style="3" customWidth="1"/>
    <col min="10761" max="10763" width="5.625" style="3" customWidth="1"/>
    <col min="10764" max="10764" width="6.75" style="3" customWidth="1"/>
    <col min="10765" max="10781" width="5.625" style="3" customWidth="1"/>
    <col min="10782" max="11008" width="9" style="3"/>
    <col min="11009" max="11009" width="6.875" style="3" customWidth="1"/>
    <col min="11010" max="11010" width="6.75" style="3" bestFit="1" customWidth="1"/>
    <col min="11011" max="11012" width="6.75" style="3" customWidth="1"/>
    <col min="11013" max="11015" width="5.625" style="3" customWidth="1"/>
    <col min="11016" max="11016" width="6.75" style="3" customWidth="1"/>
    <col min="11017" max="11019" width="5.625" style="3" customWidth="1"/>
    <col min="11020" max="11020" width="6.75" style="3" customWidth="1"/>
    <col min="11021" max="11037" width="5.625" style="3" customWidth="1"/>
    <col min="11038" max="11264" width="9" style="3"/>
    <col min="11265" max="11265" width="6.875" style="3" customWidth="1"/>
    <col min="11266" max="11266" width="6.75" style="3" bestFit="1" customWidth="1"/>
    <col min="11267" max="11268" width="6.75" style="3" customWidth="1"/>
    <col min="11269" max="11271" width="5.625" style="3" customWidth="1"/>
    <col min="11272" max="11272" width="6.75" style="3" customWidth="1"/>
    <col min="11273" max="11275" width="5.625" style="3" customWidth="1"/>
    <col min="11276" max="11276" width="6.75" style="3" customWidth="1"/>
    <col min="11277" max="11293" width="5.625" style="3" customWidth="1"/>
    <col min="11294" max="11520" width="9" style="3"/>
    <col min="11521" max="11521" width="6.875" style="3" customWidth="1"/>
    <col min="11522" max="11522" width="6.75" style="3" bestFit="1" customWidth="1"/>
    <col min="11523" max="11524" width="6.75" style="3" customWidth="1"/>
    <col min="11525" max="11527" width="5.625" style="3" customWidth="1"/>
    <col min="11528" max="11528" width="6.75" style="3" customWidth="1"/>
    <col min="11529" max="11531" width="5.625" style="3" customWidth="1"/>
    <col min="11532" max="11532" width="6.75" style="3" customWidth="1"/>
    <col min="11533" max="11549" width="5.625" style="3" customWidth="1"/>
    <col min="11550" max="11776" width="9" style="3"/>
    <col min="11777" max="11777" width="6.875" style="3" customWidth="1"/>
    <col min="11778" max="11778" width="6.75" style="3" bestFit="1" customWidth="1"/>
    <col min="11779" max="11780" width="6.75" style="3" customWidth="1"/>
    <col min="11781" max="11783" width="5.625" style="3" customWidth="1"/>
    <col min="11784" max="11784" width="6.75" style="3" customWidth="1"/>
    <col min="11785" max="11787" width="5.625" style="3" customWidth="1"/>
    <col min="11788" max="11788" width="6.75" style="3" customWidth="1"/>
    <col min="11789" max="11805" width="5.625" style="3" customWidth="1"/>
    <col min="11806" max="12032" width="9" style="3"/>
    <col min="12033" max="12033" width="6.875" style="3" customWidth="1"/>
    <col min="12034" max="12034" width="6.75" style="3" bestFit="1" customWidth="1"/>
    <col min="12035" max="12036" width="6.75" style="3" customWidth="1"/>
    <col min="12037" max="12039" width="5.625" style="3" customWidth="1"/>
    <col min="12040" max="12040" width="6.75" style="3" customWidth="1"/>
    <col min="12041" max="12043" width="5.625" style="3" customWidth="1"/>
    <col min="12044" max="12044" width="6.75" style="3" customWidth="1"/>
    <col min="12045" max="12061" width="5.625" style="3" customWidth="1"/>
    <col min="12062" max="12288" width="9" style="3"/>
    <col min="12289" max="12289" width="6.875" style="3" customWidth="1"/>
    <col min="12290" max="12290" width="6.75" style="3" bestFit="1" customWidth="1"/>
    <col min="12291" max="12292" width="6.75" style="3" customWidth="1"/>
    <col min="12293" max="12295" width="5.625" style="3" customWidth="1"/>
    <col min="12296" max="12296" width="6.75" style="3" customWidth="1"/>
    <col min="12297" max="12299" width="5.625" style="3" customWidth="1"/>
    <col min="12300" max="12300" width="6.75" style="3" customWidth="1"/>
    <col min="12301" max="12317" width="5.625" style="3" customWidth="1"/>
    <col min="12318" max="12544" width="9" style="3"/>
    <col min="12545" max="12545" width="6.875" style="3" customWidth="1"/>
    <col min="12546" max="12546" width="6.75" style="3" bestFit="1" customWidth="1"/>
    <col min="12547" max="12548" width="6.75" style="3" customWidth="1"/>
    <col min="12549" max="12551" width="5.625" style="3" customWidth="1"/>
    <col min="12552" max="12552" width="6.75" style="3" customWidth="1"/>
    <col min="12553" max="12555" width="5.625" style="3" customWidth="1"/>
    <col min="12556" max="12556" width="6.75" style="3" customWidth="1"/>
    <col min="12557" max="12573" width="5.625" style="3" customWidth="1"/>
    <col min="12574" max="12800" width="9" style="3"/>
    <col min="12801" max="12801" width="6.875" style="3" customWidth="1"/>
    <col min="12802" max="12802" width="6.75" style="3" bestFit="1" customWidth="1"/>
    <col min="12803" max="12804" width="6.75" style="3" customWidth="1"/>
    <col min="12805" max="12807" width="5.625" style="3" customWidth="1"/>
    <col min="12808" max="12808" width="6.75" style="3" customWidth="1"/>
    <col min="12809" max="12811" width="5.625" style="3" customWidth="1"/>
    <col min="12812" max="12812" width="6.75" style="3" customWidth="1"/>
    <col min="12813" max="12829" width="5.625" style="3" customWidth="1"/>
    <col min="12830" max="13056" width="9" style="3"/>
    <col min="13057" max="13057" width="6.875" style="3" customWidth="1"/>
    <col min="13058" max="13058" width="6.75" style="3" bestFit="1" customWidth="1"/>
    <col min="13059" max="13060" width="6.75" style="3" customWidth="1"/>
    <col min="13061" max="13063" width="5.625" style="3" customWidth="1"/>
    <col min="13064" max="13064" width="6.75" style="3" customWidth="1"/>
    <col min="13065" max="13067" width="5.625" style="3" customWidth="1"/>
    <col min="13068" max="13068" width="6.75" style="3" customWidth="1"/>
    <col min="13069" max="13085" width="5.625" style="3" customWidth="1"/>
    <col min="13086" max="13312" width="9" style="3"/>
    <col min="13313" max="13313" width="6.875" style="3" customWidth="1"/>
    <col min="13314" max="13314" width="6.75" style="3" bestFit="1" customWidth="1"/>
    <col min="13315" max="13316" width="6.75" style="3" customWidth="1"/>
    <col min="13317" max="13319" width="5.625" style="3" customWidth="1"/>
    <col min="13320" max="13320" width="6.75" style="3" customWidth="1"/>
    <col min="13321" max="13323" width="5.625" style="3" customWidth="1"/>
    <col min="13324" max="13324" width="6.75" style="3" customWidth="1"/>
    <col min="13325" max="13341" width="5.625" style="3" customWidth="1"/>
    <col min="13342" max="13568" width="9" style="3"/>
    <col min="13569" max="13569" width="6.875" style="3" customWidth="1"/>
    <col min="13570" max="13570" width="6.75" style="3" bestFit="1" customWidth="1"/>
    <col min="13571" max="13572" width="6.75" style="3" customWidth="1"/>
    <col min="13573" max="13575" width="5.625" style="3" customWidth="1"/>
    <col min="13576" max="13576" width="6.75" style="3" customWidth="1"/>
    <col min="13577" max="13579" width="5.625" style="3" customWidth="1"/>
    <col min="13580" max="13580" width="6.75" style="3" customWidth="1"/>
    <col min="13581" max="13597" width="5.625" style="3" customWidth="1"/>
    <col min="13598" max="13824" width="9" style="3"/>
    <col min="13825" max="13825" width="6.875" style="3" customWidth="1"/>
    <col min="13826" max="13826" width="6.75" style="3" bestFit="1" customWidth="1"/>
    <col min="13827" max="13828" width="6.75" style="3" customWidth="1"/>
    <col min="13829" max="13831" width="5.625" style="3" customWidth="1"/>
    <col min="13832" max="13832" width="6.75" style="3" customWidth="1"/>
    <col min="13833" max="13835" width="5.625" style="3" customWidth="1"/>
    <col min="13836" max="13836" width="6.75" style="3" customWidth="1"/>
    <col min="13837" max="13853" width="5.625" style="3" customWidth="1"/>
    <col min="13854" max="14080" width="9" style="3"/>
    <col min="14081" max="14081" width="6.875" style="3" customWidth="1"/>
    <col min="14082" max="14082" width="6.75" style="3" bestFit="1" customWidth="1"/>
    <col min="14083" max="14084" width="6.75" style="3" customWidth="1"/>
    <col min="14085" max="14087" width="5.625" style="3" customWidth="1"/>
    <col min="14088" max="14088" width="6.75" style="3" customWidth="1"/>
    <col min="14089" max="14091" width="5.625" style="3" customWidth="1"/>
    <col min="14092" max="14092" width="6.75" style="3" customWidth="1"/>
    <col min="14093" max="14109" width="5.625" style="3" customWidth="1"/>
    <col min="14110" max="14336" width="9" style="3"/>
    <col min="14337" max="14337" width="6.875" style="3" customWidth="1"/>
    <col min="14338" max="14338" width="6.75" style="3" bestFit="1" customWidth="1"/>
    <col min="14339" max="14340" width="6.75" style="3" customWidth="1"/>
    <col min="14341" max="14343" width="5.625" style="3" customWidth="1"/>
    <col min="14344" max="14344" width="6.75" style="3" customWidth="1"/>
    <col min="14345" max="14347" width="5.625" style="3" customWidth="1"/>
    <col min="14348" max="14348" width="6.75" style="3" customWidth="1"/>
    <col min="14349" max="14365" width="5.625" style="3" customWidth="1"/>
    <col min="14366" max="14592" width="9" style="3"/>
    <col min="14593" max="14593" width="6.875" style="3" customWidth="1"/>
    <col min="14594" max="14594" width="6.75" style="3" bestFit="1" customWidth="1"/>
    <col min="14595" max="14596" width="6.75" style="3" customWidth="1"/>
    <col min="14597" max="14599" width="5.625" style="3" customWidth="1"/>
    <col min="14600" max="14600" width="6.75" style="3" customWidth="1"/>
    <col min="14601" max="14603" width="5.625" style="3" customWidth="1"/>
    <col min="14604" max="14604" width="6.75" style="3" customWidth="1"/>
    <col min="14605" max="14621" width="5.625" style="3" customWidth="1"/>
    <col min="14622" max="14848" width="9" style="3"/>
    <col min="14849" max="14849" width="6.875" style="3" customWidth="1"/>
    <col min="14850" max="14850" width="6.75" style="3" bestFit="1" customWidth="1"/>
    <col min="14851" max="14852" width="6.75" style="3" customWidth="1"/>
    <col min="14853" max="14855" width="5.625" style="3" customWidth="1"/>
    <col min="14856" max="14856" width="6.75" style="3" customWidth="1"/>
    <col min="14857" max="14859" width="5.625" style="3" customWidth="1"/>
    <col min="14860" max="14860" width="6.75" style="3" customWidth="1"/>
    <col min="14861" max="14877" width="5.625" style="3" customWidth="1"/>
    <col min="14878" max="15104" width="9" style="3"/>
    <col min="15105" max="15105" width="6.875" style="3" customWidth="1"/>
    <col min="15106" max="15106" width="6.75" style="3" bestFit="1" customWidth="1"/>
    <col min="15107" max="15108" width="6.75" style="3" customWidth="1"/>
    <col min="15109" max="15111" width="5.625" style="3" customWidth="1"/>
    <col min="15112" max="15112" width="6.75" style="3" customWidth="1"/>
    <col min="15113" max="15115" width="5.625" style="3" customWidth="1"/>
    <col min="15116" max="15116" width="6.75" style="3" customWidth="1"/>
    <col min="15117" max="15133" width="5.625" style="3" customWidth="1"/>
    <col min="15134" max="15360" width="9" style="3"/>
    <col min="15361" max="15361" width="6.875" style="3" customWidth="1"/>
    <col min="15362" max="15362" width="6.75" style="3" bestFit="1" customWidth="1"/>
    <col min="15363" max="15364" width="6.75" style="3" customWidth="1"/>
    <col min="15365" max="15367" width="5.625" style="3" customWidth="1"/>
    <col min="15368" max="15368" width="6.75" style="3" customWidth="1"/>
    <col min="15369" max="15371" width="5.625" style="3" customWidth="1"/>
    <col min="15372" max="15372" width="6.75" style="3" customWidth="1"/>
    <col min="15373" max="15389" width="5.625" style="3" customWidth="1"/>
    <col min="15390" max="15616" width="9" style="3"/>
    <col min="15617" max="15617" width="6.875" style="3" customWidth="1"/>
    <col min="15618" max="15618" width="6.75" style="3" bestFit="1" customWidth="1"/>
    <col min="15619" max="15620" width="6.75" style="3" customWidth="1"/>
    <col min="15621" max="15623" width="5.625" style="3" customWidth="1"/>
    <col min="15624" max="15624" width="6.75" style="3" customWidth="1"/>
    <col min="15625" max="15627" width="5.625" style="3" customWidth="1"/>
    <col min="15628" max="15628" width="6.75" style="3" customWidth="1"/>
    <col min="15629" max="15645" width="5.625" style="3" customWidth="1"/>
    <col min="15646" max="15872" width="9" style="3"/>
    <col min="15873" max="15873" width="6.875" style="3" customWidth="1"/>
    <col min="15874" max="15874" width="6.75" style="3" bestFit="1" customWidth="1"/>
    <col min="15875" max="15876" width="6.75" style="3" customWidth="1"/>
    <col min="15877" max="15879" width="5.625" style="3" customWidth="1"/>
    <col min="15880" max="15880" width="6.75" style="3" customWidth="1"/>
    <col min="15881" max="15883" width="5.625" style="3" customWidth="1"/>
    <col min="15884" max="15884" width="6.75" style="3" customWidth="1"/>
    <col min="15885" max="15901" width="5.625" style="3" customWidth="1"/>
    <col min="15902" max="16128" width="9" style="3"/>
    <col min="16129" max="16129" width="6.875" style="3" customWidth="1"/>
    <col min="16130" max="16130" width="6.75" style="3" bestFit="1" customWidth="1"/>
    <col min="16131" max="16132" width="6.75" style="3" customWidth="1"/>
    <col min="16133" max="16135" width="5.625" style="3" customWidth="1"/>
    <col min="16136" max="16136" width="6.75" style="3" customWidth="1"/>
    <col min="16137" max="16139" width="5.625" style="3" customWidth="1"/>
    <col min="16140" max="16140" width="6.75" style="3" customWidth="1"/>
    <col min="16141" max="16157" width="5.625" style="3" customWidth="1"/>
    <col min="16158" max="16384" width="9" style="3"/>
  </cols>
  <sheetData>
    <row r="1" spans="1:30" ht="24.75" customHeight="1" x14ac:dyDescent="0.4">
      <c r="A1" s="87" t="s">
        <v>37</v>
      </c>
      <c r="B1" s="87"/>
      <c r="C1" s="87"/>
      <c r="D1" s="88"/>
      <c r="E1" s="88"/>
      <c r="F1" s="88"/>
      <c r="G1" s="1"/>
      <c r="H1" s="1"/>
      <c r="I1" s="1"/>
      <c r="J1" s="1"/>
      <c r="K1" s="1"/>
      <c r="P1" s="2"/>
      <c r="U1" s="1"/>
      <c r="V1" s="1"/>
      <c r="W1" s="89" t="s">
        <v>0</v>
      </c>
      <c r="X1" s="89"/>
      <c r="Y1" s="89"/>
      <c r="Z1" s="89"/>
      <c r="AA1" s="89"/>
      <c r="AB1" s="89"/>
      <c r="AC1" s="89"/>
    </row>
    <row r="2" spans="1:30" s="8" customFormat="1" ht="14.1" customHeight="1" x14ac:dyDescent="0.4">
      <c r="A2" s="4"/>
      <c r="B2" s="5"/>
      <c r="C2" s="6"/>
      <c r="D2" s="90" t="s">
        <v>1</v>
      </c>
      <c r="E2" s="91"/>
      <c r="F2" s="91"/>
      <c r="G2" s="92"/>
      <c r="H2" s="91" t="s">
        <v>2</v>
      </c>
      <c r="I2" s="91"/>
      <c r="J2" s="91"/>
      <c r="K2" s="91"/>
      <c r="L2" s="90" t="s">
        <v>3</v>
      </c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2"/>
      <c r="AC2" s="7"/>
    </row>
    <row r="3" spans="1:30" s="27" customFormat="1" ht="150.75" customHeight="1" thickBot="1" x14ac:dyDescent="0.45">
      <c r="A3" s="9" t="s">
        <v>4</v>
      </c>
      <c r="B3" s="10" t="s">
        <v>5</v>
      </c>
      <c r="C3" s="11" t="s">
        <v>6</v>
      </c>
      <c r="D3" s="12" t="s">
        <v>7</v>
      </c>
      <c r="E3" s="13" t="s">
        <v>8</v>
      </c>
      <c r="F3" s="14" t="s">
        <v>9</v>
      </c>
      <c r="G3" s="15" t="s">
        <v>10</v>
      </c>
      <c r="H3" s="16" t="s">
        <v>7</v>
      </c>
      <c r="I3" s="17" t="s">
        <v>11</v>
      </c>
      <c r="J3" s="18" t="s">
        <v>12</v>
      </c>
      <c r="K3" s="19" t="s">
        <v>13</v>
      </c>
      <c r="L3" s="20" t="s">
        <v>7</v>
      </c>
      <c r="M3" s="21" t="s">
        <v>14</v>
      </c>
      <c r="N3" s="22" t="s">
        <v>15</v>
      </c>
      <c r="O3" s="22" t="s">
        <v>16</v>
      </c>
      <c r="P3" s="22" t="s">
        <v>17</v>
      </c>
      <c r="Q3" s="22" t="s">
        <v>18</v>
      </c>
      <c r="R3" s="22" t="s">
        <v>19</v>
      </c>
      <c r="S3" s="22" t="s">
        <v>20</v>
      </c>
      <c r="T3" s="23" t="s">
        <v>21</v>
      </c>
      <c r="U3" s="24" t="s">
        <v>22</v>
      </c>
      <c r="V3" s="23" t="s">
        <v>23</v>
      </c>
      <c r="W3" s="23" t="s">
        <v>24</v>
      </c>
      <c r="X3" s="23" t="s">
        <v>25</v>
      </c>
      <c r="Y3" s="23" t="s">
        <v>26</v>
      </c>
      <c r="Z3" s="23" t="s">
        <v>27</v>
      </c>
      <c r="AA3" s="24" t="s">
        <v>28</v>
      </c>
      <c r="AB3" s="25" t="s">
        <v>29</v>
      </c>
      <c r="AC3" s="26" t="s">
        <v>30</v>
      </c>
    </row>
    <row r="4" spans="1:30" s="8" customFormat="1" ht="15" customHeight="1" thickTop="1" x14ac:dyDescent="0.4">
      <c r="A4" s="93" t="s">
        <v>31</v>
      </c>
      <c r="B4" s="28" t="s">
        <v>32</v>
      </c>
      <c r="C4" s="29">
        <f>SUM(D4,H4,L4)</f>
        <v>3666</v>
      </c>
      <c r="D4" s="30">
        <f>SUM(E4:G4)</f>
        <v>2145</v>
      </c>
      <c r="E4" s="31">
        <v>2145</v>
      </c>
      <c r="F4" s="32"/>
      <c r="G4" s="33"/>
      <c r="H4" s="34">
        <f>SUM(I4:K4)</f>
        <v>801</v>
      </c>
      <c r="I4" s="31">
        <v>1</v>
      </c>
      <c r="J4" s="35">
        <v>172</v>
      </c>
      <c r="K4" s="29">
        <v>628</v>
      </c>
      <c r="L4" s="30">
        <f>SUM(M4:AB4)</f>
        <v>720</v>
      </c>
      <c r="M4" s="36">
        <v>7</v>
      </c>
      <c r="N4" s="32"/>
      <c r="O4" s="32"/>
      <c r="P4" s="35">
        <v>87</v>
      </c>
      <c r="Q4" s="35">
        <v>235</v>
      </c>
      <c r="R4" s="32"/>
      <c r="S4" s="32"/>
      <c r="T4" s="35">
        <v>20</v>
      </c>
      <c r="U4" s="32"/>
      <c r="V4" s="32"/>
      <c r="W4" s="32"/>
      <c r="X4" s="32"/>
      <c r="Y4" s="32"/>
      <c r="Z4" s="37"/>
      <c r="AA4" s="35">
        <v>289</v>
      </c>
      <c r="AB4" s="38">
        <v>82</v>
      </c>
      <c r="AC4" s="39"/>
    </row>
    <row r="5" spans="1:30" s="8" customFormat="1" ht="15" customHeight="1" x14ac:dyDescent="0.4">
      <c r="A5" s="86"/>
      <c r="B5" s="40" t="s">
        <v>33</v>
      </c>
      <c r="C5" s="41">
        <f>SUM(D5:L5)</f>
        <v>1</v>
      </c>
      <c r="D5" s="42">
        <f>D4/$C$4</f>
        <v>0.58510638297872342</v>
      </c>
      <c r="E5" s="43"/>
      <c r="F5" s="44"/>
      <c r="G5" s="45"/>
      <c r="H5" s="46">
        <f>H4/$C$4</f>
        <v>0.21849427168576105</v>
      </c>
      <c r="I5" s="47"/>
      <c r="J5" s="44"/>
      <c r="K5" s="48"/>
      <c r="L5" s="42">
        <f>L4/$C$4</f>
        <v>0.19639934533551553</v>
      </c>
      <c r="M5" s="49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1"/>
      <c r="AA5" s="51"/>
      <c r="AB5" s="52"/>
      <c r="AC5" s="53"/>
    </row>
    <row r="6" spans="1:30" s="8" customFormat="1" ht="15" customHeight="1" x14ac:dyDescent="0.4">
      <c r="A6" s="86">
        <v>40</v>
      </c>
      <c r="B6" s="28" t="s">
        <v>32</v>
      </c>
      <c r="C6" s="54">
        <f>SUM(D6,H6,L6)</f>
        <v>4707</v>
      </c>
      <c r="D6" s="55">
        <f>SUM(E6:G6)</f>
        <v>1689</v>
      </c>
      <c r="E6" s="31">
        <v>1686</v>
      </c>
      <c r="F6" s="37"/>
      <c r="G6" s="56">
        <v>3</v>
      </c>
      <c r="H6" s="57">
        <f>SUM(I6:K6)</f>
        <v>1759</v>
      </c>
      <c r="I6" s="58">
        <v>1</v>
      </c>
      <c r="J6" s="37">
        <v>267</v>
      </c>
      <c r="K6" s="59">
        <v>1491</v>
      </c>
      <c r="L6" s="55">
        <f>SUM(M6:AB6)</f>
        <v>1259</v>
      </c>
      <c r="M6" s="60">
        <v>4</v>
      </c>
      <c r="N6" s="37"/>
      <c r="O6" s="61"/>
      <c r="P6" s="37">
        <v>216</v>
      </c>
      <c r="Q6" s="61">
        <v>458</v>
      </c>
      <c r="R6" s="37"/>
      <c r="S6" s="61"/>
      <c r="T6" s="37">
        <v>81</v>
      </c>
      <c r="U6" s="61"/>
      <c r="V6" s="37"/>
      <c r="W6" s="61"/>
      <c r="X6" s="37"/>
      <c r="Y6" s="61"/>
      <c r="Z6" s="37"/>
      <c r="AA6" s="37">
        <v>390</v>
      </c>
      <c r="AB6" s="62">
        <v>110</v>
      </c>
      <c r="AC6" s="39"/>
      <c r="AD6" s="63"/>
    </row>
    <row r="7" spans="1:30" s="8" customFormat="1" ht="15" customHeight="1" x14ac:dyDescent="0.4">
      <c r="A7" s="86"/>
      <c r="B7" s="40" t="s">
        <v>33</v>
      </c>
      <c r="C7" s="41">
        <f>SUM(D7:L7)</f>
        <v>1</v>
      </c>
      <c r="D7" s="42">
        <f>D6/$C6</f>
        <v>0.35882727852135116</v>
      </c>
      <c r="E7" s="43"/>
      <c r="F7" s="44"/>
      <c r="G7" s="45"/>
      <c r="H7" s="46">
        <f>H6/$C6</f>
        <v>0.37369874654769492</v>
      </c>
      <c r="I7" s="47"/>
      <c r="J7" s="44"/>
      <c r="K7" s="48"/>
      <c r="L7" s="42">
        <f>L6/$C6</f>
        <v>0.26747397493095387</v>
      </c>
      <c r="M7" s="64"/>
      <c r="N7" s="65"/>
      <c r="O7" s="66"/>
      <c r="P7" s="65"/>
      <c r="Q7" s="66"/>
      <c r="R7" s="65"/>
      <c r="S7" s="66"/>
      <c r="T7" s="65"/>
      <c r="U7" s="66"/>
      <c r="V7" s="65"/>
      <c r="W7" s="66"/>
      <c r="X7" s="65"/>
      <c r="Y7" s="66"/>
      <c r="Z7" s="51"/>
      <c r="AA7" s="51"/>
      <c r="AB7" s="52"/>
      <c r="AC7" s="53"/>
      <c r="AD7" s="63"/>
    </row>
    <row r="8" spans="1:30" s="8" customFormat="1" ht="15" customHeight="1" x14ac:dyDescent="0.4">
      <c r="A8" s="86">
        <v>45</v>
      </c>
      <c r="B8" s="28" t="s">
        <v>32</v>
      </c>
      <c r="C8" s="54">
        <f>SUM(D8,H8,L8)</f>
        <v>7076</v>
      </c>
      <c r="D8" s="55">
        <f>SUM(E8:G8)</f>
        <v>1411</v>
      </c>
      <c r="E8" s="31">
        <v>1411</v>
      </c>
      <c r="F8" s="35"/>
      <c r="G8" s="38"/>
      <c r="H8" s="57">
        <f>SUM(I8:K8)</f>
        <v>3170</v>
      </c>
      <c r="I8" s="31"/>
      <c r="J8" s="35">
        <v>526</v>
      </c>
      <c r="K8" s="29">
        <v>2644</v>
      </c>
      <c r="L8" s="55">
        <f>SUM(M8:AB8)</f>
        <v>2495</v>
      </c>
      <c r="M8" s="36">
        <v>24</v>
      </c>
      <c r="N8" s="35"/>
      <c r="O8" s="35"/>
      <c r="P8" s="35">
        <v>372</v>
      </c>
      <c r="Q8" s="35">
        <v>994</v>
      </c>
      <c r="R8" s="35"/>
      <c r="S8" s="35"/>
      <c r="T8" s="35">
        <v>166</v>
      </c>
      <c r="U8" s="35"/>
      <c r="V8" s="35"/>
      <c r="W8" s="35"/>
      <c r="X8" s="35"/>
      <c r="Y8" s="35"/>
      <c r="Z8" s="35"/>
      <c r="AA8" s="35">
        <v>745</v>
      </c>
      <c r="AB8" s="38">
        <v>194</v>
      </c>
      <c r="AC8" s="34"/>
      <c r="AD8" s="63"/>
    </row>
    <row r="9" spans="1:30" s="8" customFormat="1" ht="15" customHeight="1" x14ac:dyDescent="0.4">
      <c r="A9" s="86"/>
      <c r="B9" s="40" t="s">
        <v>33</v>
      </c>
      <c r="C9" s="41">
        <f>SUM(D9:L9)</f>
        <v>1</v>
      </c>
      <c r="D9" s="42">
        <f>D8/$C8</f>
        <v>0.19940644431882421</v>
      </c>
      <c r="E9" s="43"/>
      <c r="F9" s="44"/>
      <c r="G9" s="45"/>
      <c r="H9" s="46">
        <f>H8/$C8</f>
        <v>0.44799321650650087</v>
      </c>
      <c r="I9" s="47"/>
      <c r="J9" s="44"/>
      <c r="K9" s="48"/>
      <c r="L9" s="42">
        <f>L8/$C8</f>
        <v>0.35260033917467498</v>
      </c>
      <c r="M9" s="64"/>
      <c r="N9" s="65"/>
      <c r="O9" s="66"/>
      <c r="P9" s="65"/>
      <c r="Q9" s="66"/>
      <c r="R9" s="65"/>
      <c r="S9" s="66"/>
      <c r="T9" s="65"/>
      <c r="U9" s="66"/>
      <c r="V9" s="65"/>
      <c r="W9" s="66"/>
      <c r="X9" s="65"/>
      <c r="Y9" s="66"/>
      <c r="Z9" s="67"/>
      <c r="AA9" s="51"/>
      <c r="AB9" s="52"/>
      <c r="AC9" s="53"/>
      <c r="AD9" s="63"/>
    </row>
    <row r="10" spans="1:30" s="8" customFormat="1" ht="15" customHeight="1" x14ac:dyDescent="0.4">
      <c r="A10" s="86">
        <v>50</v>
      </c>
      <c r="B10" s="28" t="s">
        <v>32</v>
      </c>
      <c r="C10" s="54">
        <f>SUM(D10,H10,L10)</f>
        <v>8943</v>
      </c>
      <c r="D10" s="55">
        <f>SUM(E10:G10)</f>
        <v>1006</v>
      </c>
      <c r="E10" s="31">
        <v>1005</v>
      </c>
      <c r="F10" s="35"/>
      <c r="G10" s="38">
        <v>1</v>
      </c>
      <c r="H10" s="57">
        <f>SUM(I10:K10)</f>
        <v>3859</v>
      </c>
      <c r="I10" s="31">
        <v>2</v>
      </c>
      <c r="J10" s="35">
        <v>802</v>
      </c>
      <c r="K10" s="29">
        <v>3055</v>
      </c>
      <c r="L10" s="55">
        <f>SUM(M10:AB10)</f>
        <v>4078</v>
      </c>
      <c r="M10" s="36">
        <v>26</v>
      </c>
      <c r="N10" s="35"/>
      <c r="O10" s="35"/>
      <c r="P10" s="35">
        <v>445</v>
      </c>
      <c r="Q10" s="35">
        <v>1692</v>
      </c>
      <c r="R10" s="35"/>
      <c r="S10" s="35"/>
      <c r="T10" s="35">
        <v>342</v>
      </c>
      <c r="U10" s="35"/>
      <c r="V10" s="35"/>
      <c r="W10" s="35"/>
      <c r="X10" s="35"/>
      <c r="Y10" s="35"/>
      <c r="Z10" s="35"/>
      <c r="AA10" s="35">
        <v>1239</v>
      </c>
      <c r="AB10" s="38">
        <v>334</v>
      </c>
      <c r="AC10" s="34">
        <v>32</v>
      </c>
      <c r="AD10" s="63"/>
    </row>
    <row r="11" spans="1:30" s="8" customFormat="1" ht="15" customHeight="1" x14ac:dyDescent="0.4">
      <c r="A11" s="86"/>
      <c r="B11" s="40" t="s">
        <v>33</v>
      </c>
      <c r="C11" s="41">
        <f>SUM(D11:L11)</f>
        <v>1</v>
      </c>
      <c r="D11" s="42">
        <f>D10/$C10</f>
        <v>0.11249021581124902</v>
      </c>
      <c r="E11" s="43"/>
      <c r="F11" s="44"/>
      <c r="G11" s="45"/>
      <c r="H11" s="46">
        <f>H10/$C10</f>
        <v>0.43151067874315108</v>
      </c>
      <c r="I11" s="47"/>
      <c r="J11" s="44"/>
      <c r="K11" s="48"/>
      <c r="L11" s="42">
        <f>L10/$C10</f>
        <v>0.45599910544559991</v>
      </c>
      <c r="M11" s="64"/>
      <c r="N11" s="65"/>
      <c r="O11" s="66"/>
      <c r="P11" s="65"/>
      <c r="Q11" s="66"/>
      <c r="R11" s="65"/>
      <c r="S11" s="66"/>
      <c r="T11" s="68"/>
      <c r="U11" s="66"/>
      <c r="V11" s="65"/>
      <c r="W11" s="66"/>
      <c r="X11" s="65"/>
      <c r="Y11" s="66"/>
      <c r="Z11" s="67"/>
      <c r="AA11" s="51"/>
      <c r="AB11" s="52"/>
      <c r="AC11" s="53"/>
      <c r="AD11" s="63"/>
    </row>
    <row r="12" spans="1:30" s="8" customFormat="1" ht="15" customHeight="1" x14ac:dyDescent="0.4">
      <c r="A12" s="86">
        <v>55</v>
      </c>
      <c r="B12" s="28" t="s">
        <v>32</v>
      </c>
      <c r="C12" s="54">
        <f>SUM(D12,H12,L12)</f>
        <v>15027</v>
      </c>
      <c r="D12" s="55">
        <f>SUM(E12:G12)</f>
        <v>796</v>
      </c>
      <c r="E12" s="31">
        <v>794</v>
      </c>
      <c r="F12" s="35"/>
      <c r="G12" s="38">
        <v>2</v>
      </c>
      <c r="H12" s="57">
        <f>SUM(I12:K12)</f>
        <v>6347</v>
      </c>
      <c r="I12" s="31"/>
      <c r="J12" s="35">
        <v>1402</v>
      </c>
      <c r="K12" s="29">
        <v>4945</v>
      </c>
      <c r="L12" s="55">
        <f>SUM(M12:AB12)</f>
        <v>7884</v>
      </c>
      <c r="M12" s="36">
        <v>70</v>
      </c>
      <c r="N12" s="35"/>
      <c r="O12" s="35"/>
      <c r="P12" s="35">
        <v>857</v>
      </c>
      <c r="Q12" s="35">
        <v>3116</v>
      </c>
      <c r="R12" s="69"/>
      <c r="S12" s="35"/>
      <c r="T12" s="69">
        <v>654</v>
      </c>
      <c r="U12" s="35"/>
      <c r="V12" s="69"/>
      <c r="W12" s="35"/>
      <c r="X12" s="69"/>
      <c r="Y12" s="35"/>
      <c r="Z12" s="35"/>
      <c r="AA12" s="35">
        <v>2612</v>
      </c>
      <c r="AB12" s="38">
        <v>575</v>
      </c>
      <c r="AC12" s="34">
        <v>12</v>
      </c>
      <c r="AD12" s="63"/>
    </row>
    <row r="13" spans="1:30" s="8" customFormat="1" ht="15" customHeight="1" x14ac:dyDescent="0.4">
      <c r="A13" s="86"/>
      <c r="B13" s="40" t="s">
        <v>33</v>
      </c>
      <c r="C13" s="41">
        <f>SUM(D13:L13)</f>
        <v>1</v>
      </c>
      <c r="D13" s="42">
        <f>D12/$C12</f>
        <v>5.297131829373794E-2</v>
      </c>
      <c r="E13" s="43"/>
      <c r="F13" s="44"/>
      <c r="G13" s="45"/>
      <c r="H13" s="46">
        <f>H12/$C12</f>
        <v>0.42237306182205364</v>
      </c>
      <c r="I13" s="47"/>
      <c r="J13" s="44"/>
      <c r="K13" s="48"/>
      <c r="L13" s="42">
        <f>L12/$C12</f>
        <v>0.52465561988420839</v>
      </c>
      <c r="M13" s="64"/>
      <c r="N13" s="65"/>
      <c r="O13" s="66"/>
      <c r="P13" s="65"/>
      <c r="Q13" s="66"/>
      <c r="R13" s="68"/>
      <c r="S13" s="66"/>
      <c r="T13" s="68"/>
      <c r="U13" s="66"/>
      <c r="V13" s="68"/>
      <c r="W13" s="66"/>
      <c r="X13" s="68"/>
      <c r="Y13" s="66"/>
      <c r="Z13" s="67"/>
      <c r="AA13" s="51"/>
      <c r="AB13" s="52"/>
      <c r="AC13" s="53"/>
      <c r="AD13" s="63"/>
    </row>
    <row r="14" spans="1:30" s="8" customFormat="1" ht="15" customHeight="1" x14ac:dyDescent="0.4">
      <c r="A14" s="86">
        <v>60</v>
      </c>
      <c r="B14" s="28" t="s">
        <v>32</v>
      </c>
      <c r="C14" s="54">
        <f>SUM(D14,H14,L14)</f>
        <v>21964</v>
      </c>
      <c r="D14" s="55">
        <f>SUM(E14:G14)</f>
        <v>691</v>
      </c>
      <c r="E14" s="31">
        <v>690</v>
      </c>
      <c r="F14" s="35"/>
      <c r="G14" s="38">
        <v>1</v>
      </c>
      <c r="H14" s="57">
        <f>SUM(I14:K14)</f>
        <v>9196</v>
      </c>
      <c r="I14" s="31">
        <v>4</v>
      </c>
      <c r="J14" s="35">
        <v>1787</v>
      </c>
      <c r="K14" s="29">
        <v>7405</v>
      </c>
      <c r="L14" s="55">
        <f>SUM(M14:AB14)</f>
        <v>12077</v>
      </c>
      <c r="M14" s="36">
        <v>120</v>
      </c>
      <c r="N14" s="35"/>
      <c r="O14" s="35"/>
      <c r="P14" s="35">
        <v>1194</v>
      </c>
      <c r="Q14" s="35">
        <v>4588</v>
      </c>
      <c r="R14" s="35"/>
      <c r="S14" s="35"/>
      <c r="T14" s="35">
        <v>981</v>
      </c>
      <c r="U14" s="35"/>
      <c r="V14" s="35"/>
      <c r="W14" s="35"/>
      <c r="X14" s="35"/>
      <c r="Y14" s="35"/>
      <c r="Z14" s="35"/>
      <c r="AA14" s="35">
        <v>4302</v>
      </c>
      <c r="AB14" s="38">
        <v>892</v>
      </c>
      <c r="AC14" s="34">
        <v>61</v>
      </c>
      <c r="AD14" s="63"/>
    </row>
    <row r="15" spans="1:30" s="8" customFormat="1" ht="15" customHeight="1" x14ac:dyDescent="0.4">
      <c r="A15" s="86"/>
      <c r="B15" s="40" t="s">
        <v>33</v>
      </c>
      <c r="C15" s="41">
        <f>SUM(D15:L15)</f>
        <v>1</v>
      </c>
      <c r="D15" s="42">
        <f>D14/$C14</f>
        <v>3.1460571844837006E-2</v>
      </c>
      <c r="E15" s="43"/>
      <c r="F15" s="44"/>
      <c r="G15" s="45"/>
      <c r="H15" s="46">
        <f>H14/$C14</f>
        <v>0.41868512110726641</v>
      </c>
      <c r="I15" s="47"/>
      <c r="J15" s="44"/>
      <c r="K15" s="48"/>
      <c r="L15" s="42">
        <f>L14/$C14</f>
        <v>0.54985430704789651</v>
      </c>
      <c r="M15" s="64"/>
      <c r="N15" s="65"/>
      <c r="O15" s="66"/>
      <c r="P15" s="65"/>
      <c r="Q15" s="66"/>
      <c r="R15" s="65"/>
      <c r="S15" s="66"/>
      <c r="T15" s="65"/>
      <c r="U15" s="66"/>
      <c r="V15" s="65"/>
      <c r="W15" s="66"/>
      <c r="X15" s="65"/>
      <c r="Y15" s="66"/>
      <c r="Z15" s="67"/>
      <c r="AA15" s="51"/>
      <c r="AB15" s="52"/>
      <c r="AC15" s="53"/>
      <c r="AD15" s="63"/>
    </row>
    <row r="16" spans="1:30" s="8" customFormat="1" ht="15" customHeight="1" x14ac:dyDescent="0.4">
      <c r="A16" s="86" t="s">
        <v>34</v>
      </c>
      <c r="B16" s="28" t="s">
        <v>32</v>
      </c>
      <c r="C16" s="54">
        <f>SUM(D16,H16,L16)</f>
        <v>30147</v>
      </c>
      <c r="D16" s="55">
        <f>SUM(E16:G16)</f>
        <v>536</v>
      </c>
      <c r="E16" s="31">
        <v>533</v>
      </c>
      <c r="F16" s="35">
        <v>2</v>
      </c>
      <c r="G16" s="38">
        <v>1</v>
      </c>
      <c r="H16" s="57">
        <f>SUM(I16:K16)</f>
        <v>11527</v>
      </c>
      <c r="I16" s="31">
        <v>4</v>
      </c>
      <c r="J16" s="35">
        <v>2443</v>
      </c>
      <c r="K16" s="29">
        <v>9080</v>
      </c>
      <c r="L16" s="55">
        <f>SUM(M16:AB16)</f>
        <v>18084</v>
      </c>
      <c r="M16" s="36">
        <v>168</v>
      </c>
      <c r="N16" s="35"/>
      <c r="O16" s="35"/>
      <c r="P16" s="35">
        <v>1688</v>
      </c>
      <c r="Q16" s="35">
        <v>6768</v>
      </c>
      <c r="R16" s="35"/>
      <c r="S16" s="35"/>
      <c r="T16" s="35">
        <v>1703</v>
      </c>
      <c r="U16" s="35"/>
      <c r="V16" s="35"/>
      <c r="W16" s="35"/>
      <c r="X16" s="35"/>
      <c r="Y16" s="35"/>
      <c r="Z16" s="35"/>
      <c r="AA16" s="35">
        <v>6809</v>
      </c>
      <c r="AB16" s="38">
        <v>948</v>
      </c>
      <c r="AC16" s="34">
        <v>212</v>
      </c>
      <c r="AD16" s="63"/>
    </row>
    <row r="17" spans="1:30" s="8" customFormat="1" ht="15" customHeight="1" x14ac:dyDescent="0.4">
      <c r="A17" s="86"/>
      <c r="B17" s="40" t="s">
        <v>33</v>
      </c>
      <c r="C17" s="41">
        <f>SUM(D17:L17)</f>
        <v>1</v>
      </c>
      <c r="D17" s="42">
        <f>D16/$C16</f>
        <v>1.7779546886920756E-2</v>
      </c>
      <c r="E17" s="43"/>
      <c r="F17" s="44"/>
      <c r="G17" s="45"/>
      <c r="H17" s="46">
        <f>H16/$C16</f>
        <v>0.38235977045808872</v>
      </c>
      <c r="I17" s="47"/>
      <c r="J17" s="44"/>
      <c r="K17" s="48"/>
      <c r="L17" s="42">
        <f>L16/$C16</f>
        <v>0.5998606826549906</v>
      </c>
      <c r="M17" s="64"/>
      <c r="N17" s="65"/>
      <c r="O17" s="66"/>
      <c r="P17" s="65"/>
      <c r="Q17" s="66"/>
      <c r="R17" s="65"/>
      <c r="S17" s="66"/>
      <c r="T17" s="65"/>
      <c r="U17" s="66"/>
      <c r="V17" s="65"/>
      <c r="W17" s="66"/>
      <c r="X17" s="65"/>
      <c r="Y17" s="66"/>
      <c r="Z17" s="67"/>
      <c r="AA17" s="51"/>
      <c r="AB17" s="52"/>
      <c r="AC17" s="53"/>
      <c r="AD17" s="63"/>
    </row>
    <row r="18" spans="1:30" s="8" customFormat="1" ht="15" customHeight="1" x14ac:dyDescent="0.4">
      <c r="A18" s="95" t="s">
        <v>35</v>
      </c>
      <c r="B18" s="28" t="s">
        <v>32</v>
      </c>
      <c r="C18" s="54">
        <f>SUM(D18,H18,L18)</f>
        <v>33571</v>
      </c>
      <c r="D18" s="55">
        <f>SUM(E18:G18)</f>
        <v>467</v>
      </c>
      <c r="E18" s="31">
        <v>465</v>
      </c>
      <c r="F18" s="35">
        <v>2</v>
      </c>
      <c r="G18" s="38"/>
      <c r="H18" s="57">
        <f>SUM(I18:K18)</f>
        <v>11589</v>
      </c>
      <c r="I18" s="31">
        <v>7</v>
      </c>
      <c r="J18" s="35">
        <v>2909</v>
      </c>
      <c r="K18" s="29">
        <v>8673</v>
      </c>
      <c r="L18" s="55">
        <f>SUM(M18:AB18)</f>
        <v>21515</v>
      </c>
      <c r="M18" s="36">
        <v>168</v>
      </c>
      <c r="N18" s="35"/>
      <c r="O18" s="35"/>
      <c r="P18" s="35">
        <v>1969</v>
      </c>
      <c r="Q18" s="35">
        <v>7745</v>
      </c>
      <c r="R18" s="35"/>
      <c r="S18" s="35"/>
      <c r="T18" s="35">
        <v>1915</v>
      </c>
      <c r="U18" s="35"/>
      <c r="V18" s="35"/>
      <c r="W18" s="35"/>
      <c r="X18" s="35"/>
      <c r="Y18" s="35"/>
      <c r="Z18" s="35"/>
      <c r="AA18" s="35">
        <v>8517</v>
      </c>
      <c r="AB18" s="38">
        <v>1201</v>
      </c>
      <c r="AC18" s="34">
        <v>189</v>
      </c>
      <c r="AD18" s="63"/>
    </row>
    <row r="19" spans="1:30" s="8" customFormat="1" ht="15" customHeight="1" x14ac:dyDescent="0.4">
      <c r="A19" s="95"/>
      <c r="B19" s="40" t="s">
        <v>33</v>
      </c>
      <c r="C19" s="41">
        <f>SUM(D19:L19)</f>
        <v>1</v>
      </c>
      <c r="D19" s="42">
        <f>D18/$C18</f>
        <v>1.391081588275595E-2</v>
      </c>
      <c r="E19" s="43"/>
      <c r="F19" s="44"/>
      <c r="G19" s="45"/>
      <c r="H19" s="46">
        <f>H18/$C18</f>
        <v>0.34520866223824132</v>
      </c>
      <c r="I19" s="47"/>
      <c r="J19" s="44"/>
      <c r="K19" s="48"/>
      <c r="L19" s="42">
        <f>L18/$C18</f>
        <v>0.64088052187900268</v>
      </c>
      <c r="M19" s="64"/>
      <c r="N19" s="65"/>
      <c r="O19" s="66"/>
      <c r="P19" s="65"/>
      <c r="Q19" s="66"/>
      <c r="R19" s="65"/>
      <c r="S19" s="66"/>
      <c r="T19" s="65"/>
      <c r="U19" s="66"/>
      <c r="V19" s="65"/>
      <c r="W19" s="66"/>
      <c r="X19" s="65"/>
      <c r="Y19" s="66"/>
      <c r="Z19" s="67"/>
      <c r="AA19" s="51"/>
      <c r="AB19" s="52"/>
      <c r="AC19" s="53"/>
      <c r="AD19" s="63"/>
    </row>
    <row r="20" spans="1:30" s="8" customFormat="1" ht="15" customHeight="1" x14ac:dyDescent="0.4">
      <c r="A20" s="86">
        <v>12</v>
      </c>
      <c r="B20" s="28" t="s">
        <v>32</v>
      </c>
      <c r="C20" s="54">
        <f>SUM(D20,H20,L20)</f>
        <v>34460</v>
      </c>
      <c r="D20" s="55">
        <f>SUM(E20:G20)</f>
        <v>391</v>
      </c>
      <c r="E20" s="31">
        <v>391</v>
      </c>
      <c r="F20" s="35"/>
      <c r="G20" s="38"/>
      <c r="H20" s="57">
        <f>SUM(I20:K20)</f>
        <v>10875</v>
      </c>
      <c r="I20" s="31">
        <v>5</v>
      </c>
      <c r="J20" s="35">
        <v>2751</v>
      </c>
      <c r="K20" s="29">
        <v>8119</v>
      </c>
      <c r="L20" s="55">
        <f>SUM(M20:AB20)</f>
        <v>23194</v>
      </c>
      <c r="M20" s="36">
        <v>179</v>
      </c>
      <c r="N20" s="35"/>
      <c r="O20" s="35"/>
      <c r="P20" s="35">
        <v>2221</v>
      </c>
      <c r="Q20" s="35">
        <v>8023</v>
      </c>
      <c r="R20" s="35">
        <v>1217</v>
      </c>
      <c r="S20" s="35">
        <v>591</v>
      </c>
      <c r="T20" s="35"/>
      <c r="U20" s="35"/>
      <c r="V20" s="35"/>
      <c r="W20" s="35"/>
      <c r="X20" s="35"/>
      <c r="Y20" s="35"/>
      <c r="Z20" s="35"/>
      <c r="AA20" s="35">
        <v>9816</v>
      </c>
      <c r="AB20" s="38">
        <v>1147</v>
      </c>
      <c r="AC20" s="34">
        <v>371</v>
      </c>
      <c r="AD20" s="63"/>
    </row>
    <row r="21" spans="1:30" s="8" customFormat="1" ht="15" customHeight="1" x14ac:dyDescent="0.4">
      <c r="A21" s="86"/>
      <c r="B21" s="40" t="s">
        <v>33</v>
      </c>
      <c r="C21" s="41">
        <f>SUM(D21:L21)</f>
        <v>1</v>
      </c>
      <c r="D21" s="42">
        <f>D20/$C20</f>
        <v>1.134648868253047E-2</v>
      </c>
      <c r="E21" s="43"/>
      <c r="F21" s="44"/>
      <c r="G21" s="45"/>
      <c r="H21" s="46">
        <f>H20/$C20</f>
        <v>0.31558328496807891</v>
      </c>
      <c r="I21" s="47"/>
      <c r="J21" s="44"/>
      <c r="K21" s="48"/>
      <c r="L21" s="42">
        <f>L20/$C20</f>
        <v>0.67307022634939062</v>
      </c>
      <c r="M21" s="64"/>
      <c r="N21" s="65"/>
      <c r="O21" s="66"/>
      <c r="P21" s="65"/>
      <c r="Q21" s="66"/>
      <c r="R21" s="65"/>
      <c r="S21" s="66"/>
      <c r="T21" s="65"/>
      <c r="U21" s="66"/>
      <c r="V21" s="65"/>
      <c r="W21" s="66"/>
      <c r="X21" s="65"/>
      <c r="Y21" s="66"/>
      <c r="Z21" s="67"/>
      <c r="AA21" s="51"/>
      <c r="AB21" s="52"/>
      <c r="AC21" s="53"/>
      <c r="AD21" s="63"/>
    </row>
    <row r="22" spans="1:30" s="8" customFormat="1" ht="15" customHeight="1" x14ac:dyDescent="0.4">
      <c r="A22" s="86">
        <v>17</v>
      </c>
      <c r="B22" s="28" t="s">
        <v>32</v>
      </c>
      <c r="C22" s="54">
        <f>SUM(D22,H22,L22)</f>
        <v>34636</v>
      </c>
      <c r="D22" s="55">
        <f>SUM(E22:G22)</f>
        <v>396</v>
      </c>
      <c r="E22" s="31">
        <v>394</v>
      </c>
      <c r="F22" s="35">
        <v>2</v>
      </c>
      <c r="G22" s="38"/>
      <c r="H22" s="57">
        <f>SUM(I22:K22)</f>
        <v>9932</v>
      </c>
      <c r="I22" s="31">
        <v>4</v>
      </c>
      <c r="J22" s="35">
        <v>2527</v>
      </c>
      <c r="K22" s="29">
        <v>7401</v>
      </c>
      <c r="L22" s="55">
        <f>SUM(M22:AB22)</f>
        <v>24308</v>
      </c>
      <c r="M22" s="36">
        <v>147</v>
      </c>
      <c r="N22" s="35">
        <v>1066</v>
      </c>
      <c r="O22" s="35">
        <v>1906</v>
      </c>
      <c r="P22" s="35"/>
      <c r="Q22" s="35">
        <v>6393</v>
      </c>
      <c r="R22" s="35">
        <v>1006</v>
      </c>
      <c r="S22" s="35">
        <v>640</v>
      </c>
      <c r="T22" s="35"/>
      <c r="U22" s="35"/>
      <c r="V22" s="35">
        <v>1660</v>
      </c>
      <c r="W22" s="35"/>
      <c r="X22" s="35">
        <v>1646</v>
      </c>
      <c r="Y22" s="35">
        <v>3139</v>
      </c>
      <c r="Z22" s="35">
        <v>221</v>
      </c>
      <c r="AA22" s="35">
        <v>5491</v>
      </c>
      <c r="AB22" s="38">
        <v>993</v>
      </c>
      <c r="AC22" s="34">
        <v>674</v>
      </c>
      <c r="AD22" s="63"/>
    </row>
    <row r="23" spans="1:30" s="8" customFormat="1" ht="15" customHeight="1" x14ac:dyDescent="0.4">
      <c r="A23" s="86"/>
      <c r="B23" s="40" t="s">
        <v>33</v>
      </c>
      <c r="C23" s="41">
        <f>SUM(D23:L23)</f>
        <v>1</v>
      </c>
      <c r="D23" s="42">
        <f>D22/$C22</f>
        <v>1.143319089964199E-2</v>
      </c>
      <c r="E23" s="70"/>
      <c r="F23" s="65"/>
      <c r="G23" s="71"/>
      <c r="H23" s="46">
        <f>H22/$C22</f>
        <v>0.28675366670516228</v>
      </c>
      <c r="I23" s="47"/>
      <c r="J23" s="44"/>
      <c r="K23" s="48"/>
      <c r="L23" s="42">
        <f>L22/$C22</f>
        <v>0.70181314239519577</v>
      </c>
      <c r="M23" s="64"/>
      <c r="N23" s="65"/>
      <c r="O23" s="66"/>
      <c r="P23" s="65"/>
      <c r="Q23" s="66"/>
      <c r="R23" s="65"/>
      <c r="S23" s="66"/>
      <c r="T23" s="65"/>
      <c r="U23" s="66"/>
      <c r="V23" s="65"/>
      <c r="W23" s="66"/>
      <c r="X23" s="65"/>
      <c r="Y23" s="66"/>
      <c r="Z23" s="67"/>
      <c r="AA23" s="51"/>
      <c r="AB23" s="52"/>
      <c r="AC23" s="53"/>
      <c r="AD23" s="63"/>
    </row>
    <row r="24" spans="1:30" s="8" customFormat="1" ht="15" customHeight="1" x14ac:dyDescent="0.4">
      <c r="A24" s="86">
        <v>22</v>
      </c>
      <c r="B24" s="28" t="s">
        <v>32</v>
      </c>
      <c r="C24" s="54">
        <f>SUM(D24,H24,L24)</f>
        <v>32140</v>
      </c>
      <c r="D24" s="55">
        <f>SUM(E24:G24)</f>
        <v>316</v>
      </c>
      <c r="E24" s="31">
        <v>314</v>
      </c>
      <c r="F24" s="35"/>
      <c r="G24" s="38">
        <v>2</v>
      </c>
      <c r="H24" s="57">
        <f>SUM(I24:K24)</f>
        <v>8698</v>
      </c>
      <c r="I24" s="31">
        <v>3</v>
      </c>
      <c r="J24" s="35">
        <v>2137</v>
      </c>
      <c r="K24" s="29">
        <v>6558</v>
      </c>
      <c r="L24" s="55">
        <f>SUM(M24:AB24)</f>
        <v>23126</v>
      </c>
      <c r="M24" s="36">
        <v>152</v>
      </c>
      <c r="N24" s="35">
        <v>1035</v>
      </c>
      <c r="O24" s="35">
        <v>1957</v>
      </c>
      <c r="P24" s="35"/>
      <c r="Q24" s="35">
        <v>5379</v>
      </c>
      <c r="R24" s="35">
        <v>902</v>
      </c>
      <c r="S24" s="35">
        <v>818</v>
      </c>
      <c r="T24" s="35"/>
      <c r="U24" s="35">
        <v>1107</v>
      </c>
      <c r="V24" s="35">
        <v>1969</v>
      </c>
      <c r="W24" s="35">
        <v>1404</v>
      </c>
      <c r="X24" s="35">
        <v>1677</v>
      </c>
      <c r="Y24" s="35">
        <v>3526</v>
      </c>
      <c r="Z24" s="35">
        <v>101</v>
      </c>
      <c r="AA24" s="35">
        <v>2068</v>
      </c>
      <c r="AB24" s="38">
        <v>1031</v>
      </c>
      <c r="AC24" s="34">
        <v>2086</v>
      </c>
      <c r="AD24" s="63"/>
    </row>
    <row r="25" spans="1:30" s="8" customFormat="1" ht="15" customHeight="1" x14ac:dyDescent="0.4">
      <c r="A25" s="86"/>
      <c r="B25" s="40" t="s">
        <v>33</v>
      </c>
      <c r="C25" s="41">
        <f>SUM(D25:L25)</f>
        <v>1</v>
      </c>
      <c r="D25" s="42">
        <f>D24/$C24</f>
        <v>9.8319850653391418E-3</v>
      </c>
      <c r="E25" s="70"/>
      <c r="F25" s="65"/>
      <c r="G25" s="71"/>
      <c r="H25" s="46">
        <f>H24/$C24</f>
        <v>0.27062850031113878</v>
      </c>
      <c r="I25" s="47"/>
      <c r="J25" s="44"/>
      <c r="K25" s="48"/>
      <c r="L25" s="42">
        <f>L24/$C24</f>
        <v>0.71953951462352206</v>
      </c>
      <c r="M25" s="64"/>
      <c r="N25" s="65"/>
      <c r="O25" s="66"/>
      <c r="P25" s="65"/>
      <c r="Q25" s="66"/>
      <c r="R25" s="65"/>
      <c r="S25" s="66"/>
      <c r="T25" s="65"/>
      <c r="U25" s="66"/>
      <c r="V25" s="65"/>
      <c r="W25" s="66"/>
      <c r="X25" s="65"/>
      <c r="Y25" s="66"/>
      <c r="Z25" s="67"/>
      <c r="AA25" s="51"/>
      <c r="AB25" s="52"/>
      <c r="AC25" s="53"/>
      <c r="AD25" s="63"/>
    </row>
    <row r="26" spans="1:30" s="8" customFormat="1" ht="15" customHeight="1" x14ac:dyDescent="0.4">
      <c r="A26" s="86">
        <v>27</v>
      </c>
      <c r="B26" s="28" t="s">
        <v>32</v>
      </c>
      <c r="C26" s="54">
        <f>SUM(D26,H26,L26)</f>
        <v>31872</v>
      </c>
      <c r="D26" s="55">
        <f>SUM(E26:G26)</f>
        <v>315</v>
      </c>
      <c r="E26" s="31">
        <v>313</v>
      </c>
      <c r="F26" s="35">
        <v>2</v>
      </c>
      <c r="G26" s="38"/>
      <c r="H26" s="57">
        <f>SUM(I26:K26)</f>
        <v>8276</v>
      </c>
      <c r="I26" s="31">
        <v>5</v>
      </c>
      <c r="J26" s="35">
        <v>2067</v>
      </c>
      <c r="K26" s="29">
        <v>6204</v>
      </c>
      <c r="L26" s="55">
        <f>SUM(M26:AB26)</f>
        <v>23281</v>
      </c>
      <c r="M26" s="36">
        <v>152</v>
      </c>
      <c r="N26" s="35">
        <v>980</v>
      </c>
      <c r="O26" s="35">
        <v>1969</v>
      </c>
      <c r="P26" s="35"/>
      <c r="Q26" s="35">
        <v>5277</v>
      </c>
      <c r="R26" s="35">
        <v>742</v>
      </c>
      <c r="S26" s="35">
        <v>836</v>
      </c>
      <c r="T26" s="35"/>
      <c r="U26" s="35">
        <v>1024</v>
      </c>
      <c r="V26" s="35">
        <v>1799</v>
      </c>
      <c r="W26" s="35">
        <v>1431</v>
      </c>
      <c r="X26" s="35">
        <v>1718</v>
      </c>
      <c r="Y26" s="35">
        <v>4019</v>
      </c>
      <c r="Z26" s="35">
        <v>203</v>
      </c>
      <c r="AA26" s="35">
        <v>2131</v>
      </c>
      <c r="AB26" s="38">
        <v>1000</v>
      </c>
      <c r="AC26" s="34">
        <v>1827</v>
      </c>
      <c r="AD26" s="63"/>
    </row>
    <row r="27" spans="1:30" s="8" customFormat="1" ht="15" customHeight="1" x14ac:dyDescent="0.4">
      <c r="A27" s="86"/>
      <c r="B27" s="40" t="s">
        <v>33</v>
      </c>
      <c r="C27" s="41">
        <f>SUM(D27:L27)</f>
        <v>1</v>
      </c>
      <c r="D27" s="42">
        <f>D26/$C26</f>
        <v>9.8832831325301202E-3</v>
      </c>
      <c r="E27" s="70"/>
      <c r="F27" s="65"/>
      <c r="G27" s="71"/>
      <c r="H27" s="46">
        <f>H26/$C26</f>
        <v>0.2596636546184739</v>
      </c>
      <c r="I27" s="47"/>
      <c r="J27" s="44"/>
      <c r="K27" s="48"/>
      <c r="L27" s="42">
        <f>L26/$C26</f>
        <v>0.73045306224899598</v>
      </c>
      <c r="M27" s="64"/>
      <c r="N27" s="65"/>
      <c r="O27" s="66"/>
      <c r="P27" s="65"/>
      <c r="Q27" s="66"/>
      <c r="R27" s="65"/>
      <c r="S27" s="66"/>
      <c r="T27" s="65"/>
      <c r="U27" s="66"/>
      <c r="V27" s="65"/>
      <c r="W27" s="66"/>
      <c r="X27" s="65"/>
      <c r="Y27" s="66"/>
      <c r="Z27" s="67"/>
      <c r="AA27" s="51"/>
      <c r="AB27" s="52"/>
      <c r="AC27" s="53"/>
      <c r="AD27" s="63"/>
    </row>
    <row r="28" spans="1:30" s="8" customFormat="1" ht="15" customHeight="1" x14ac:dyDescent="0.4">
      <c r="A28" s="96" t="s">
        <v>36</v>
      </c>
      <c r="B28" s="96"/>
      <c r="C28" s="96"/>
      <c r="D28" s="96"/>
      <c r="E28" s="96"/>
      <c r="F28" s="72"/>
      <c r="G28" s="73"/>
      <c r="H28" s="72"/>
      <c r="I28" s="73"/>
      <c r="J28" s="72"/>
      <c r="K28" s="73"/>
      <c r="L28" s="72"/>
      <c r="M28" s="73"/>
      <c r="N28" s="72"/>
      <c r="O28" s="73"/>
      <c r="P28" s="72"/>
      <c r="Q28" s="73"/>
      <c r="R28" s="72"/>
      <c r="S28" s="73"/>
      <c r="T28" s="72"/>
      <c r="U28" s="73"/>
      <c r="V28" s="72"/>
      <c r="W28" s="94"/>
      <c r="X28" s="94"/>
      <c r="Y28" s="94"/>
      <c r="Z28" s="94"/>
      <c r="AA28" s="94"/>
      <c r="AB28" s="94"/>
      <c r="AC28" s="94"/>
      <c r="AD28" s="63"/>
    </row>
    <row r="29" spans="1:30" ht="15" customHeight="1" x14ac:dyDescent="0.4">
      <c r="A29" s="74"/>
      <c r="C29" s="75"/>
      <c r="D29" s="76"/>
      <c r="E29" s="77"/>
      <c r="F29" s="76"/>
      <c r="G29" s="77"/>
      <c r="H29" s="76"/>
      <c r="I29" s="77"/>
      <c r="J29" s="76"/>
      <c r="K29" s="77"/>
      <c r="L29" s="76"/>
      <c r="M29" s="77"/>
      <c r="N29" s="76"/>
      <c r="O29" s="77"/>
      <c r="P29" s="76"/>
      <c r="Q29" s="77"/>
      <c r="R29" s="76"/>
      <c r="S29" s="77"/>
      <c r="T29" s="76"/>
      <c r="U29" s="77"/>
      <c r="V29" s="76"/>
      <c r="W29" s="77"/>
      <c r="X29" s="76"/>
      <c r="Y29" s="77"/>
      <c r="Z29" s="78"/>
      <c r="AA29" s="2"/>
      <c r="AB29" s="2"/>
      <c r="AC29" s="2"/>
      <c r="AD29" s="2"/>
    </row>
    <row r="30" spans="1:30" ht="15" customHeight="1" x14ac:dyDescent="0.4">
      <c r="A30" s="79"/>
      <c r="C30" s="75"/>
      <c r="D30" s="76"/>
      <c r="E30" s="77"/>
      <c r="F30" s="76"/>
      <c r="G30" s="77"/>
      <c r="H30" s="76"/>
      <c r="I30" s="77"/>
      <c r="J30" s="76"/>
      <c r="K30" s="77"/>
      <c r="L30" s="76"/>
      <c r="M30" s="77"/>
      <c r="N30" s="76"/>
      <c r="O30" s="77"/>
      <c r="P30" s="76"/>
      <c r="Q30" s="77"/>
      <c r="R30" s="76"/>
      <c r="S30" s="77"/>
      <c r="T30" s="76"/>
      <c r="U30" s="77"/>
      <c r="V30" s="76"/>
      <c r="W30" s="77"/>
      <c r="X30" s="76"/>
      <c r="Y30" s="77"/>
      <c r="Z30" s="78"/>
      <c r="AA30" s="2"/>
      <c r="AB30" s="2"/>
      <c r="AC30" s="2"/>
      <c r="AD30" s="2"/>
    </row>
    <row r="31" spans="1:30" ht="15" customHeight="1" x14ac:dyDescent="0.4">
      <c r="A31" s="79"/>
      <c r="C31" s="75"/>
      <c r="E31" s="77"/>
      <c r="F31" s="76"/>
      <c r="G31" s="77"/>
      <c r="H31" s="76"/>
      <c r="I31" s="77"/>
      <c r="J31" s="76"/>
      <c r="K31" s="77"/>
      <c r="L31" s="76"/>
      <c r="M31" s="77"/>
      <c r="N31" s="76"/>
      <c r="O31" s="77"/>
      <c r="P31" s="76"/>
      <c r="Q31" s="77"/>
      <c r="R31" s="76"/>
      <c r="S31" s="77"/>
      <c r="T31" s="76"/>
      <c r="U31" s="77"/>
      <c r="V31" s="76"/>
      <c r="W31" s="77"/>
      <c r="X31" s="76"/>
      <c r="Y31" s="77"/>
      <c r="Z31" s="78"/>
      <c r="AA31" s="2"/>
      <c r="AB31" s="2"/>
      <c r="AC31" s="2"/>
      <c r="AD31" s="2"/>
    </row>
    <row r="32" spans="1:30" ht="15" customHeight="1" x14ac:dyDescent="0.4">
      <c r="A32" s="79"/>
      <c r="C32" s="80"/>
      <c r="D32" s="76"/>
      <c r="E32" s="77"/>
      <c r="F32" s="76"/>
      <c r="G32" s="77"/>
      <c r="H32" s="76"/>
      <c r="I32" s="77"/>
      <c r="J32" s="76"/>
      <c r="K32" s="77"/>
      <c r="L32" s="76"/>
      <c r="M32" s="77"/>
      <c r="N32" s="76"/>
      <c r="O32" s="77"/>
      <c r="P32" s="76"/>
      <c r="Q32" s="77"/>
      <c r="R32" s="76"/>
      <c r="S32" s="77"/>
      <c r="T32" s="76"/>
      <c r="U32" s="77"/>
      <c r="V32" s="76"/>
      <c r="W32" s="77"/>
      <c r="X32" s="76"/>
      <c r="Y32" s="77"/>
      <c r="Z32" s="78"/>
      <c r="AA32" s="2"/>
      <c r="AB32" s="2"/>
      <c r="AC32" s="2"/>
      <c r="AD32" s="2"/>
    </row>
    <row r="33" spans="1:30" ht="15" customHeight="1" x14ac:dyDescent="0.4">
      <c r="A33" s="79"/>
      <c r="C33" s="75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8"/>
      <c r="AA33" s="2"/>
      <c r="AB33" s="2"/>
      <c r="AC33" s="2"/>
      <c r="AD33" s="2"/>
    </row>
    <row r="34" spans="1:30" ht="15" customHeight="1" x14ac:dyDescent="0.4">
      <c r="A34" s="79"/>
      <c r="C34" s="75"/>
      <c r="D34" s="76"/>
      <c r="E34" s="77"/>
      <c r="F34" s="76"/>
      <c r="G34" s="77"/>
      <c r="H34" s="76"/>
      <c r="I34" s="77"/>
      <c r="J34" s="76"/>
      <c r="K34" s="77"/>
      <c r="L34" s="76"/>
      <c r="M34" s="77"/>
      <c r="N34" s="76"/>
      <c r="O34" s="77"/>
      <c r="P34" s="76"/>
      <c r="Q34" s="77"/>
      <c r="R34" s="76"/>
      <c r="S34" s="77"/>
      <c r="T34" s="76"/>
      <c r="U34" s="77"/>
      <c r="V34" s="76"/>
      <c r="W34" s="77"/>
      <c r="X34" s="76"/>
      <c r="Y34" s="77"/>
      <c r="Z34" s="78"/>
      <c r="AA34" s="2"/>
      <c r="AB34" s="2"/>
      <c r="AC34" s="2"/>
      <c r="AD34" s="2"/>
    </row>
    <row r="35" spans="1:30" ht="17.45" customHeight="1" x14ac:dyDescent="0.4">
      <c r="A35" s="79"/>
      <c r="C35" s="75"/>
      <c r="D35" s="76"/>
      <c r="E35" s="77"/>
      <c r="F35" s="76"/>
      <c r="G35" s="77"/>
      <c r="H35" s="76"/>
      <c r="I35" s="77"/>
      <c r="J35" s="76"/>
      <c r="K35" s="77"/>
      <c r="L35" s="76"/>
      <c r="M35" s="77"/>
      <c r="N35" s="76"/>
      <c r="O35" s="77"/>
      <c r="P35" s="76"/>
      <c r="Q35" s="77"/>
      <c r="R35" s="76"/>
      <c r="S35" s="77"/>
      <c r="T35" s="76"/>
      <c r="U35" s="77"/>
      <c r="V35" s="76"/>
      <c r="W35" s="77"/>
      <c r="X35" s="76"/>
      <c r="Y35" s="77"/>
      <c r="Z35" s="78"/>
      <c r="AA35" s="2"/>
      <c r="AB35" s="2"/>
      <c r="AC35" s="2"/>
      <c r="AD35" s="2"/>
    </row>
    <row r="36" spans="1:30" ht="17.45" customHeight="1" x14ac:dyDescent="0.4">
      <c r="A36" s="79"/>
      <c r="C36" s="75"/>
      <c r="D36" s="76"/>
      <c r="E36" s="77"/>
      <c r="F36" s="76"/>
      <c r="G36" s="77"/>
      <c r="H36" s="76"/>
      <c r="I36" s="77"/>
      <c r="J36" s="76"/>
      <c r="K36" s="77"/>
      <c r="L36" s="76"/>
      <c r="M36" s="77"/>
      <c r="N36" s="76"/>
      <c r="O36" s="77"/>
      <c r="P36" s="76"/>
      <c r="Q36" s="77"/>
      <c r="R36" s="76"/>
      <c r="S36" s="77"/>
      <c r="T36" s="76"/>
      <c r="U36" s="77"/>
      <c r="V36" s="76"/>
      <c r="W36" s="77"/>
      <c r="X36" s="76"/>
      <c r="Y36" s="77"/>
      <c r="Z36" s="78"/>
      <c r="AA36" s="2"/>
      <c r="AB36" s="2"/>
      <c r="AC36" s="2"/>
      <c r="AD36" s="2"/>
    </row>
    <row r="37" spans="1:30" ht="17.45" customHeight="1" x14ac:dyDescent="0.4">
      <c r="A37" s="79"/>
      <c r="C37" s="75"/>
      <c r="D37" s="76"/>
      <c r="E37" s="77"/>
      <c r="F37" s="76"/>
      <c r="G37" s="77"/>
      <c r="H37" s="76"/>
      <c r="I37" s="77"/>
      <c r="J37" s="76"/>
      <c r="K37" s="77"/>
      <c r="L37" s="76"/>
      <c r="M37" s="77"/>
      <c r="N37" s="76"/>
      <c r="O37" s="77"/>
      <c r="P37" s="76"/>
      <c r="Q37" s="77"/>
      <c r="R37" s="76"/>
      <c r="S37" s="77"/>
      <c r="T37" s="76"/>
      <c r="U37" s="77"/>
      <c r="V37" s="76"/>
      <c r="W37" s="77"/>
      <c r="X37" s="76"/>
      <c r="Y37" s="77"/>
      <c r="Z37" s="78"/>
      <c r="AA37" s="2"/>
      <c r="AB37" s="2"/>
      <c r="AC37" s="2"/>
      <c r="AD37" s="2"/>
    </row>
    <row r="38" spans="1:30" ht="17.45" customHeight="1" x14ac:dyDescent="0.4">
      <c r="A38" s="79"/>
      <c r="C38" s="81"/>
      <c r="E38" s="77"/>
      <c r="F38" s="76"/>
      <c r="G38" s="77"/>
      <c r="H38" s="76"/>
      <c r="I38" s="77"/>
      <c r="J38" s="76"/>
      <c r="K38" s="77"/>
      <c r="L38" s="76"/>
      <c r="M38" s="77"/>
      <c r="N38" s="76"/>
      <c r="O38" s="77"/>
      <c r="P38" s="76"/>
      <c r="Q38" s="77"/>
      <c r="R38" s="76"/>
      <c r="S38" s="77"/>
      <c r="T38" s="76"/>
      <c r="U38" s="77"/>
      <c r="V38" s="76"/>
      <c r="W38" s="77"/>
      <c r="X38" s="76"/>
      <c r="Y38" s="77"/>
      <c r="Z38" s="78"/>
      <c r="AA38" s="2"/>
      <c r="AB38" s="2"/>
      <c r="AC38" s="2"/>
      <c r="AD38" s="2"/>
    </row>
    <row r="39" spans="1:30" ht="16.5" x14ac:dyDescent="0.4">
      <c r="A39" s="79"/>
      <c r="C39" s="81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8"/>
      <c r="AA39" s="2"/>
      <c r="AB39" s="2"/>
      <c r="AC39" s="2"/>
      <c r="AD39" s="2"/>
    </row>
    <row r="40" spans="1:30" ht="12.2" customHeight="1" x14ac:dyDescent="0.4">
      <c r="A40" s="79"/>
      <c r="B40" s="82"/>
      <c r="C40" s="82"/>
      <c r="D40" s="76"/>
      <c r="E40" s="77"/>
      <c r="F40" s="76"/>
      <c r="G40" s="77"/>
      <c r="H40" s="76"/>
      <c r="I40" s="77"/>
      <c r="J40" s="76"/>
      <c r="K40" s="77"/>
      <c r="L40" s="76"/>
      <c r="M40" s="77"/>
      <c r="N40" s="76"/>
      <c r="O40" s="77"/>
      <c r="P40" s="76"/>
      <c r="Q40" s="77"/>
      <c r="R40" s="76"/>
      <c r="S40" s="77"/>
      <c r="T40" s="76"/>
      <c r="U40" s="77"/>
      <c r="V40" s="76"/>
      <c r="W40" s="77"/>
      <c r="X40" s="76"/>
      <c r="Y40" s="77"/>
      <c r="Z40" s="78"/>
      <c r="AA40" s="2"/>
      <c r="AB40" s="2"/>
      <c r="AC40" s="2"/>
      <c r="AD40" s="2"/>
    </row>
    <row r="41" spans="1:30" x14ac:dyDescent="0.4">
      <c r="A41" s="83"/>
      <c r="C41" s="84"/>
      <c r="D41" s="76"/>
      <c r="E41" s="77"/>
      <c r="F41" s="76"/>
      <c r="G41" s="77"/>
      <c r="H41" s="76"/>
      <c r="I41" s="77"/>
      <c r="J41" s="76"/>
      <c r="K41" s="77"/>
      <c r="L41" s="76"/>
      <c r="M41" s="77"/>
      <c r="N41" s="76"/>
      <c r="O41" s="77"/>
      <c r="P41" s="76"/>
      <c r="Q41" s="77"/>
      <c r="R41" s="76"/>
      <c r="S41" s="77"/>
      <c r="T41" s="76"/>
      <c r="U41" s="77"/>
      <c r="V41" s="76"/>
      <c r="W41" s="77"/>
      <c r="X41" s="76"/>
      <c r="Y41" s="77"/>
      <c r="Z41" s="78"/>
      <c r="AA41" s="2"/>
      <c r="AB41" s="2"/>
      <c r="AC41" s="2"/>
      <c r="AD41" s="2"/>
    </row>
    <row r="42" spans="1:30" ht="13.7" customHeight="1" x14ac:dyDescent="0.4">
      <c r="A42" s="3"/>
      <c r="B42" s="3"/>
      <c r="C42" s="3"/>
      <c r="D42" s="3"/>
      <c r="E42" s="3"/>
      <c r="P42" s="2"/>
      <c r="Q42" s="2"/>
      <c r="R42" s="2"/>
      <c r="S42" s="2"/>
      <c r="Z42" s="2"/>
      <c r="AA42" s="2"/>
      <c r="AB42" s="2"/>
      <c r="AC42" s="2"/>
      <c r="AD42" s="2"/>
    </row>
    <row r="43" spans="1:30" x14ac:dyDescent="0.4">
      <c r="A43" s="83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4">
      <c r="A44" s="83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</sheetData>
  <mergeCells count="19">
    <mergeCell ref="W28:AC28"/>
    <mergeCell ref="A18:A19"/>
    <mergeCell ref="A20:A21"/>
    <mergeCell ref="A22:A23"/>
    <mergeCell ref="A24:A25"/>
    <mergeCell ref="A26:A27"/>
    <mergeCell ref="A28:E28"/>
    <mergeCell ref="A16:A17"/>
    <mergeCell ref="A1:F1"/>
    <mergeCell ref="W1:AC1"/>
    <mergeCell ref="D2:G2"/>
    <mergeCell ref="H2:K2"/>
    <mergeCell ref="L2:AB2"/>
    <mergeCell ref="A4:A5"/>
    <mergeCell ref="A6:A7"/>
    <mergeCell ref="A8:A9"/>
    <mergeCell ref="A10:A11"/>
    <mergeCell ref="A12:A13"/>
    <mergeCell ref="A14:A15"/>
  </mergeCells>
  <phoneticPr fontId="3"/>
  <pageMargins left="0.78740157480314965" right="0.78740157480314965" top="0.98425196850393704" bottom="0.59055118110236227" header="0.51181102362204722" footer="0.19685039370078741"/>
  <pageSetup paperSize="9" scale="91" firstPageNumber="12" orientation="portrait" useFirstPageNumber="1" r:id="rId1"/>
  <headerFooter scaleWithDoc="0" alignWithMargins="0"/>
  <colBreaks count="1" manualBreakCount="1">
    <brk id="1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産業別就業人口</vt:lpstr>
      <vt:lpstr>産業別就業人口!Print_Area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2021-10-12T01:40:09Z</cp:lastPrinted>
  <dcterms:created xsi:type="dcterms:W3CDTF">2021-08-31T05:10:00Z</dcterms:created>
  <dcterms:modified xsi:type="dcterms:W3CDTF">2023-12-28T04:08:40Z</dcterms:modified>
</cp:coreProperties>
</file>