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083016\Desktop\"/>
    </mc:Choice>
  </mc:AlternateContent>
  <xr:revisionPtr revIDLastSave="0" documentId="8_{825CC8DA-BFDA-4EE5-9485-B405BDDCC2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目次" sheetId="595" r:id="rId1"/>
    <sheet name="12-1" sheetId="581" r:id="rId2"/>
    <sheet name="12-2" sheetId="582" r:id="rId3"/>
    <sheet name="12-3" sheetId="583" r:id="rId4"/>
    <sheet name="12-4" sheetId="584" r:id="rId5"/>
    <sheet name="12-5(1)" sheetId="585" r:id="rId6"/>
    <sheet name="12-5(2)" sheetId="586" r:id="rId7"/>
    <sheet name="12-6" sheetId="587" r:id="rId8"/>
    <sheet name="12-7" sheetId="588" r:id="rId9"/>
    <sheet name="12-8(1)" sheetId="589" r:id="rId10"/>
    <sheet name="12-8(2)" sheetId="590" r:id="rId11"/>
    <sheet name="12-8(3)" sheetId="591" r:id="rId12"/>
    <sheet name="12-8(4)" sheetId="592" r:id="rId13"/>
    <sheet name="12-8(5)" sheetId="593" r:id="rId14"/>
    <sheet name="12-8(6)" sheetId="594" r:id="rId15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594" l="1"/>
  <c r="F12" i="594"/>
  <c r="F11" i="594"/>
  <c r="F10" i="594"/>
  <c r="F9" i="594"/>
  <c r="F8" i="594"/>
  <c r="F7" i="594"/>
  <c r="F6" i="594"/>
  <c r="F5" i="594"/>
  <c r="F12" i="593"/>
  <c r="F11" i="593"/>
  <c r="F10" i="593"/>
  <c r="F9" i="593"/>
  <c r="F8" i="593"/>
  <c r="F7" i="593"/>
  <c r="F6" i="593"/>
  <c r="F5" i="593"/>
  <c r="F13" i="592"/>
  <c r="F12" i="592"/>
  <c r="F11" i="592"/>
  <c r="F10" i="592"/>
  <c r="F9" i="592"/>
  <c r="F8" i="592"/>
  <c r="F7" i="592"/>
  <c r="F6" i="592"/>
  <c r="F5" i="592"/>
  <c r="F13" i="591"/>
  <c r="F12" i="591"/>
  <c r="F11" i="591"/>
  <c r="F10" i="591"/>
  <c r="F9" i="591"/>
  <c r="F8" i="591"/>
  <c r="F7" i="591"/>
  <c r="F6" i="591"/>
  <c r="F5" i="591"/>
  <c r="F14" i="590"/>
  <c r="F12" i="590"/>
  <c r="F11" i="590"/>
  <c r="F10" i="590"/>
  <c r="F9" i="590"/>
  <c r="F8" i="590"/>
  <c r="F7" i="590"/>
  <c r="F6" i="590"/>
  <c r="F5" i="590"/>
  <c r="F17" i="589"/>
  <c r="F16" i="589"/>
  <c r="F15" i="589"/>
  <c r="F14" i="589"/>
  <c r="F13" i="589"/>
  <c r="F12" i="589"/>
  <c r="F11" i="589"/>
  <c r="F10" i="589"/>
  <c r="F9" i="589"/>
  <c r="F8" i="589"/>
  <c r="F7" i="589"/>
  <c r="F6" i="589"/>
  <c r="D6" i="588"/>
  <c r="B8" i="587"/>
  <c r="B24" i="586"/>
  <c r="B17" i="586"/>
  <c r="B10" i="586"/>
  <c r="B8" i="584"/>
  <c r="B6" i="582"/>
  <c r="I6" i="581"/>
</calcChain>
</file>

<file path=xl/sharedStrings.xml><?xml version="1.0" encoding="utf-8"?>
<sst xmlns="http://schemas.openxmlformats.org/spreadsheetml/2006/main" count="659" uniqueCount="392">
  <si>
    <t>12-1. 当選回数別・年齢階層別議員数</t>
    <rPh sb="6" eb="8">
      <t>トウセン</t>
    </rPh>
    <rPh sb="8" eb="11">
      <t>カイスウベツ</t>
    </rPh>
    <rPh sb="12" eb="14">
      <t>ネンレイ</t>
    </rPh>
    <rPh sb="14" eb="16">
      <t>カイソウ</t>
    </rPh>
    <rPh sb="16" eb="17">
      <t>ベツ</t>
    </rPh>
    <rPh sb="17" eb="20">
      <t>ギインスウ</t>
    </rPh>
    <phoneticPr fontId="41"/>
  </si>
  <si>
    <t>令和6年12月1日</t>
    <rPh sb="0" eb="2">
      <t>レイワ</t>
    </rPh>
    <rPh sb="3" eb="4">
      <t>ネン</t>
    </rPh>
    <phoneticPr fontId="41"/>
  </si>
  <si>
    <t>（単位：人）</t>
    <rPh sb="1" eb="3">
      <t>タンイ</t>
    </rPh>
    <rPh sb="4" eb="5">
      <t>ヒト</t>
    </rPh>
    <phoneticPr fontId="41"/>
  </si>
  <si>
    <t>当選回数別議員数</t>
    <rPh sb="0" eb="2">
      <t>トウセン</t>
    </rPh>
    <rPh sb="2" eb="4">
      <t>カイスウ</t>
    </rPh>
    <rPh sb="4" eb="5">
      <t>ベツ</t>
    </rPh>
    <rPh sb="5" eb="8">
      <t>ギインスウ</t>
    </rPh>
    <phoneticPr fontId="41"/>
  </si>
  <si>
    <t>１回</t>
    <rPh sb="1" eb="2">
      <t>カイ</t>
    </rPh>
    <phoneticPr fontId="41"/>
  </si>
  <si>
    <t>２回</t>
    <rPh sb="1" eb="2">
      <t>カイ</t>
    </rPh>
    <phoneticPr fontId="41"/>
  </si>
  <si>
    <t>３回</t>
    <rPh sb="1" eb="2">
      <t>カイ</t>
    </rPh>
    <phoneticPr fontId="41"/>
  </si>
  <si>
    <t>４回</t>
    <rPh sb="1" eb="2">
      <t>カイ</t>
    </rPh>
    <phoneticPr fontId="41"/>
  </si>
  <si>
    <t>５回</t>
    <rPh sb="1" eb="2">
      <t>カイ</t>
    </rPh>
    <phoneticPr fontId="41"/>
  </si>
  <si>
    <t>６回</t>
    <rPh sb="1" eb="2">
      <t>カイ</t>
    </rPh>
    <phoneticPr fontId="41"/>
  </si>
  <si>
    <t>７回</t>
    <rPh sb="1" eb="2">
      <t>カイ</t>
    </rPh>
    <phoneticPr fontId="41"/>
  </si>
  <si>
    <t>総　数</t>
    <rPh sb="0" eb="1">
      <t>フサ</t>
    </rPh>
    <rPh sb="2" eb="3">
      <t>スウ</t>
    </rPh>
    <phoneticPr fontId="41"/>
  </si>
  <si>
    <t>年齢階層別議員数</t>
    <rPh sb="0" eb="2">
      <t>ネンレイ</t>
    </rPh>
    <rPh sb="2" eb="5">
      <t>カイソウベツ</t>
    </rPh>
    <rPh sb="5" eb="8">
      <t>ギインスウ</t>
    </rPh>
    <phoneticPr fontId="41"/>
  </si>
  <si>
    <t>20代</t>
    <rPh sb="2" eb="3">
      <t>ダイ</t>
    </rPh>
    <phoneticPr fontId="3"/>
  </si>
  <si>
    <t>30代</t>
    <rPh sb="2" eb="3">
      <t>ダイ</t>
    </rPh>
    <phoneticPr fontId="3"/>
  </si>
  <si>
    <t>40代</t>
    <rPh sb="2" eb="3">
      <t>ダイ</t>
    </rPh>
    <phoneticPr fontId="3"/>
  </si>
  <si>
    <t>50代</t>
    <rPh sb="2" eb="3">
      <t>ダイ</t>
    </rPh>
    <phoneticPr fontId="3"/>
  </si>
  <si>
    <t>60代</t>
    <rPh sb="2" eb="3">
      <t>ダイ</t>
    </rPh>
    <phoneticPr fontId="3"/>
  </si>
  <si>
    <t>70代</t>
    <rPh sb="2" eb="3">
      <t>ダイ</t>
    </rPh>
    <phoneticPr fontId="3"/>
  </si>
  <si>
    <t>80代</t>
    <rPh sb="2" eb="3">
      <t>ダイ</t>
    </rPh>
    <phoneticPr fontId="3"/>
  </si>
  <si>
    <t>平均年齢</t>
    <rPh sb="0" eb="2">
      <t>ヘイキン</t>
    </rPh>
    <rPh sb="2" eb="4">
      <t>ネンレイ</t>
    </rPh>
    <phoneticPr fontId="3"/>
  </si>
  <si>
    <t>資料：議会事務局</t>
    <rPh sb="0" eb="2">
      <t>シリョウ</t>
    </rPh>
    <rPh sb="3" eb="5">
      <t>ギカイ</t>
    </rPh>
    <rPh sb="5" eb="8">
      <t>ジムキョク</t>
    </rPh>
    <phoneticPr fontId="41"/>
  </si>
  <si>
    <t>12-2. 会派別議員数</t>
    <rPh sb="6" eb="7">
      <t>カイ</t>
    </rPh>
    <rPh sb="7" eb="9">
      <t>ハベツ</t>
    </rPh>
    <rPh sb="9" eb="12">
      <t>ギインスウ</t>
    </rPh>
    <phoneticPr fontId="41"/>
  </si>
  <si>
    <t>会派</t>
    <rPh sb="0" eb="2">
      <t>カイハ</t>
    </rPh>
    <phoneticPr fontId="41"/>
  </si>
  <si>
    <t>議員数</t>
    <rPh sb="0" eb="3">
      <t>ギインスウ</t>
    </rPh>
    <phoneticPr fontId="41"/>
  </si>
  <si>
    <t>総  数</t>
    <rPh sb="0" eb="4">
      <t>ソウスウ</t>
    </rPh>
    <phoneticPr fontId="41"/>
  </si>
  <si>
    <t>自由民主党越谷市議団</t>
    <rPh sb="0" eb="10">
      <t>ジユウ</t>
    </rPh>
    <phoneticPr fontId="1"/>
  </si>
  <si>
    <t>公明党越谷市議団</t>
    <rPh sb="0" eb="8">
      <t>コウメイ</t>
    </rPh>
    <phoneticPr fontId="1"/>
  </si>
  <si>
    <t>越谷刷新クラブ</t>
    <rPh sb="0" eb="2">
      <t>コシガヤ</t>
    </rPh>
    <rPh sb="2" eb="4">
      <t>サッシン</t>
    </rPh>
    <phoneticPr fontId="1"/>
  </si>
  <si>
    <t>こしがや無所属の会</t>
    <rPh sb="4" eb="7">
      <t>ムショゾク</t>
    </rPh>
    <rPh sb="8" eb="9">
      <t>カイ</t>
    </rPh>
    <phoneticPr fontId="1"/>
  </si>
  <si>
    <t>立憲民主党越谷市議団</t>
    <rPh sb="0" eb="5">
      <t>リッケンミンシュトウ</t>
    </rPh>
    <rPh sb="5" eb="10">
      <t>コシガヤシギダン</t>
    </rPh>
    <phoneticPr fontId="1"/>
  </si>
  <si>
    <t>日本共産党越谷市議団</t>
    <rPh sb="0" eb="2">
      <t>ニホン</t>
    </rPh>
    <rPh sb="2" eb="10">
      <t>キョウサントウコシガヤシギダン</t>
    </rPh>
    <phoneticPr fontId="1"/>
  </si>
  <si>
    <t>越谷市民ネットワーク</t>
    <rPh sb="0" eb="4">
      <t>コシガヤシミン</t>
    </rPh>
    <phoneticPr fontId="1"/>
  </si>
  <si>
    <t>日本維新の会</t>
    <rPh sb="0" eb="2">
      <t>ニッポン</t>
    </rPh>
    <rPh sb="2" eb="4">
      <t>イシン</t>
    </rPh>
    <rPh sb="5" eb="6">
      <t>カイ</t>
    </rPh>
    <phoneticPr fontId="1"/>
  </si>
  <si>
    <t>12-3. 歴代正・副議長</t>
    <rPh sb="6" eb="8">
      <t>レキダイ</t>
    </rPh>
    <rPh sb="8" eb="9">
      <t>セイ</t>
    </rPh>
    <rPh sb="10" eb="11">
      <t>フク</t>
    </rPh>
    <rPh sb="11" eb="13">
      <t>ギチョウ</t>
    </rPh>
    <phoneticPr fontId="41"/>
  </si>
  <si>
    <t>議  長</t>
    <rPh sb="0" eb="4">
      <t>ギチョウ</t>
    </rPh>
    <phoneticPr fontId="41"/>
  </si>
  <si>
    <t>副議長</t>
    <rPh sb="0" eb="3">
      <t>フクギチョウ</t>
    </rPh>
    <phoneticPr fontId="41"/>
  </si>
  <si>
    <t>代</t>
    <rPh sb="0" eb="1">
      <t>ダイ</t>
    </rPh>
    <phoneticPr fontId="41"/>
  </si>
  <si>
    <t>氏名</t>
    <rPh sb="0" eb="2">
      <t>シメイ</t>
    </rPh>
    <phoneticPr fontId="41"/>
  </si>
  <si>
    <t>就任</t>
    <rPh sb="0" eb="2">
      <t>シュウニン</t>
    </rPh>
    <phoneticPr fontId="41"/>
  </si>
  <si>
    <t>退任</t>
    <rPh sb="0" eb="2">
      <t>タイニン</t>
    </rPh>
    <phoneticPr fontId="41"/>
  </si>
  <si>
    <t>初</t>
    <rPh sb="0" eb="1">
      <t>ショ</t>
    </rPh>
    <phoneticPr fontId="41"/>
  </si>
  <si>
    <t>横田　正男</t>
    <rPh sb="0" eb="2">
      <t>ヨコタ</t>
    </rPh>
    <rPh sb="3" eb="5">
      <t>マサオ</t>
    </rPh>
    <phoneticPr fontId="41"/>
  </si>
  <si>
    <t>S33.11.3</t>
    <phoneticPr fontId="45"/>
  </si>
  <si>
    <t>S34.10.15</t>
    <phoneticPr fontId="45"/>
  </si>
  <si>
    <t>大貫　亥蔵</t>
    <rPh sb="0" eb="2">
      <t>オオヌキ</t>
    </rPh>
    <rPh sb="3" eb="4">
      <t>イ</t>
    </rPh>
    <rPh sb="4" eb="5">
      <t>ゾウ</t>
    </rPh>
    <phoneticPr fontId="41"/>
  </si>
  <si>
    <t>井出　門平</t>
    <rPh sb="0" eb="2">
      <t>イデ</t>
    </rPh>
    <rPh sb="3" eb="4">
      <t>モン</t>
    </rPh>
    <rPh sb="4" eb="5">
      <t>ペイ</t>
    </rPh>
    <phoneticPr fontId="41"/>
  </si>
  <si>
    <t>S34.10.24</t>
    <phoneticPr fontId="45"/>
  </si>
  <si>
    <t>S36.10.13</t>
    <phoneticPr fontId="45"/>
  </si>
  <si>
    <t>中川　多四郎</t>
    <rPh sb="0" eb="2">
      <t>ナカガワ</t>
    </rPh>
    <rPh sb="3" eb="6">
      <t>タシロウ</t>
    </rPh>
    <phoneticPr fontId="41"/>
  </si>
  <si>
    <t>中川　多四郎</t>
    <rPh sb="0" eb="2">
      <t>ナカガワ</t>
    </rPh>
    <rPh sb="3" eb="4">
      <t>タ</t>
    </rPh>
    <rPh sb="4" eb="6">
      <t>シロウ</t>
    </rPh>
    <phoneticPr fontId="41"/>
  </si>
  <si>
    <t>S37.10.10</t>
    <phoneticPr fontId="45"/>
  </si>
  <si>
    <t>藤井　恒敬</t>
    <rPh sb="0" eb="2">
      <t>フジイ</t>
    </rPh>
    <rPh sb="3" eb="4">
      <t>ツネ</t>
    </rPh>
    <rPh sb="4" eb="5">
      <t>ケイ</t>
    </rPh>
    <phoneticPr fontId="41"/>
  </si>
  <si>
    <t>木下　半助</t>
    <rPh sb="0" eb="2">
      <t>キノシタ</t>
    </rPh>
    <rPh sb="3" eb="4">
      <t>ハン</t>
    </rPh>
    <rPh sb="4" eb="5">
      <t>スケ</t>
    </rPh>
    <phoneticPr fontId="41"/>
  </si>
  <si>
    <t>S38.10.15</t>
    <phoneticPr fontId="45"/>
  </si>
  <si>
    <t>S38.11.1</t>
    <phoneticPr fontId="45"/>
  </si>
  <si>
    <t>S40.9.28</t>
    <phoneticPr fontId="45"/>
  </si>
  <si>
    <t>岡安　忠蔵</t>
    <rPh sb="0" eb="2">
      <t>オカヤス</t>
    </rPh>
    <rPh sb="3" eb="4">
      <t>チュウ</t>
    </rPh>
    <rPh sb="4" eb="5">
      <t>ゾウ</t>
    </rPh>
    <phoneticPr fontId="41"/>
  </si>
  <si>
    <t>S42.3.6</t>
    <phoneticPr fontId="45"/>
  </si>
  <si>
    <t>藤間　高介</t>
    <rPh sb="0" eb="2">
      <t>トウマ</t>
    </rPh>
    <rPh sb="3" eb="4">
      <t>タカ</t>
    </rPh>
    <rPh sb="4" eb="5">
      <t>スケ</t>
    </rPh>
    <phoneticPr fontId="41"/>
  </si>
  <si>
    <t>山崎　寛二</t>
    <rPh sb="0" eb="2">
      <t>ヤマザキ</t>
    </rPh>
    <rPh sb="3" eb="5">
      <t>カンジ</t>
    </rPh>
    <phoneticPr fontId="41"/>
  </si>
  <si>
    <t>S42.4.20</t>
    <phoneticPr fontId="45"/>
  </si>
  <si>
    <t>中川　隆司</t>
    <rPh sb="0" eb="2">
      <t>ナカガワ</t>
    </rPh>
    <rPh sb="3" eb="5">
      <t>リュウジ</t>
    </rPh>
    <phoneticPr fontId="41"/>
  </si>
  <si>
    <t>S42.5.30</t>
    <phoneticPr fontId="45"/>
  </si>
  <si>
    <t>S46.5.13</t>
    <phoneticPr fontId="45"/>
  </si>
  <si>
    <t>S44.6.16</t>
    <phoneticPr fontId="45"/>
  </si>
  <si>
    <t>平野　惣之助</t>
    <rPh sb="0" eb="2">
      <t>ヒラノ</t>
    </rPh>
    <rPh sb="3" eb="4">
      <t>ソウ</t>
    </rPh>
    <rPh sb="4" eb="5">
      <t>ノ</t>
    </rPh>
    <rPh sb="5" eb="6">
      <t>スケ</t>
    </rPh>
    <phoneticPr fontId="41"/>
  </si>
  <si>
    <t>S46.5.18</t>
    <phoneticPr fontId="45"/>
  </si>
  <si>
    <t>S48.5.9</t>
    <phoneticPr fontId="45"/>
  </si>
  <si>
    <t>浅見　真哉</t>
    <rPh sb="0" eb="2">
      <t>アサミ</t>
    </rPh>
    <rPh sb="3" eb="4">
      <t>シンヤ</t>
    </rPh>
    <rPh sb="4" eb="5">
      <t>ヤ</t>
    </rPh>
    <phoneticPr fontId="41"/>
  </si>
  <si>
    <t>S45.10.29</t>
    <phoneticPr fontId="45"/>
  </si>
  <si>
    <t>中村　喜久三</t>
    <rPh sb="0" eb="2">
      <t>ナカムラ</t>
    </rPh>
    <rPh sb="3" eb="4">
      <t>キ</t>
    </rPh>
    <rPh sb="4" eb="5">
      <t>ク</t>
    </rPh>
    <rPh sb="5" eb="6">
      <t>サン</t>
    </rPh>
    <phoneticPr fontId="41"/>
  </si>
  <si>
    <t>S48.6.19</t>
    <phoneticPr fontId="45"/>
  </si>
  <si>
    <t>S45.12.10</t>
    <phoneticPr fontId="45"/>
  </si>
  <si>
    <t>S48.12.10</t>
    <phoneticPr fontId="45"/>
  </si>
  <si>
    <t>植竹　勇</t>
    <rPh sb="0" eb="2">
      <t>ウエタケ</t>
    </rPh>
    <rPh sb="3" eb="4">
      <t>イサム</t>
    </rPh>
    <phoneticPr fontId="41"/>
  </si>
  <si>
    <t>S48.4.23</t>
    <phoneticPr fontId="45"/>
  </si>
  <si>
    <t>井橋　順一</t>
    <rPh sb="0" eb="2">
      <t>イハシ</t>
    </rPh>
    <rPh sb="3" eb="5">
      <t>ジュンイチ</t>
    </rPh>
    <phoneticPr fontId="41"/>
  </si>
  <si>
    <t>S50.5.13</t>
    <phoneticPr fontId="45"/>
  </si>
  <si>
    <t>S50.5.20</t>
    <phoneticPr fontId="45"/>
  </si>
  <si>
    <t>S52.4.26</t>
    <phoneticPr fontId="45"/>
  </si>
  <si>
    <t>浅古　登</t>
    <rPh sb="0" eb="2">
      <t>アサコ</t>
    </rPh>
    <rPh sb="3" eb="4">
      <t>ノボル</t>
    </rPh>
    <phoneticPr fontId="41"/>
  </si>
  <si>
    <t>S48.12.11</t>
    <phoneticPr fontId="45"/>
  </si>
  <si>
    <t>株竹　誠一郎</t>
    <rPh sb="0" eb="1">
      <t>カブ</t>
    </rPh>
    <rPh sb="1" eb="2">
      <t>タケ</t>
    </rPh>
    <rPh sb="3" eb="6">
      <t>セイイチロウ</t>
    </rPh>
    <phoneticPr fontId="41"/>
  </si>
  <si>
    <t>S52.4.27</t>
    <phoneticPr fontId="45"/>
  </si>
  <si>
    <t>S52.12.5</t>
    <phoneticPr fontId="45"/>
  </si>
  <si>
    <t>小岩井　清</t>
    <rPh sb="0" eb="3">
      <t>コイワイ</t>
    </rPh>
    <rPh sb="4" eb="5">
      <t>キヨシ</t>
    </rPh>
    <phoneticPr fontId="41"/>
  </si>
  <si>
    <t>S51.3.24</t>
    <phoneticPr fontId="45"/>
  </si>
  <si>
    <t>S54.3.2</t>
    <phoneticPr fontId="45"/>
  </si>
  <si>
    <t>島田　正人</t>
    <rPh sb="0" eb="2">
      <t>シマダ</t>
    </rPh>
    <rPh sb="3" eb="5">
      <t>マサト</t>
    </rPh>
    <phoneticPr fontId="41"/>
  </si>
  <si>
    <t>S52.3.23</t>
    <phoneticPr fontId="45"/>
  </si>
  <si>
    <t>S54.5.13</t>
    <phoneticPr fontId="45"/>
  </si>
  <si>
    <t>大熊　武利</t>
    <rPh sb="0" eb="2">
      <t>オオクマ</t>
    </rPh>
    <rPh sb="3" eb="5">
      <t>タケトシ</t>
    </rPh>
    <phoneticPr fontId="41"/>
  </si>
  <si>
    <t>S52.3.24</t>
    <phoneticPr fontId="45"/>
  </si>
  <si>
    <t>S54.5.21</t>
    <phoneticPr fontId="45"/>
  </si>
  <si>
    <t>S56.3.24</t>
    <phoneticPr fontId="45"/>
  </si>
  <si>
    <t>須賀　定吉</t>
    <rPh sb="0" eb="2">
      <t>スガ</t>
    </rPh>
    <rPh sb="3" eb="4">
      <t>サダ</t>
    </rPh>
    <rPh sb="4" eb="5">
      <t>キチ</t>
    </rPh>
    <phoneticPr fontId="41"/>
  </si>
  <si>
    <t>S58.5.13</t>
    <phoneticPr fontId="45"/>
  </si>
  <si>
    <t>荒井　光一</t>
    <rPh sb="0" eb="2">
      <t>アライ</t>
    </rPh>
    <rPh sb="3" eb="4">
      <t>ミツ</t>
    </rPh>
    <rPh sb="4" eb="5">
      <t>イチ</t>
    </rPh>
    <phoneticPr fontId="41"/>
  </si>
  <si>
    <t>S58.5.18</t>
    <phoneticPr fontId="45"/>
  </si>
  <si>
    <t>S60.6.3</t>
    <phoneticPr fontId="45"/>
  </si>
  <si>
    <t>S56.3.25</t>
    <phoneticPr fontId="45"/>
  </si>
  <si>
    <t>S60.6.4</t>
    <phoneticPr fontId="45"/>
  </si>
  <si>
    <t>S61.6.2</t>
    <phoneticPr fontId="45"/>
  </si>
  <si>
    <t>清田　幸治</t>
    <rPh sb="0" eb="1">
      <t>セイ</t>
    </rPh>
    <rPh sb="1" eb="2">
      <t>ダ</t>
    </rPh>
    <rPh sb="3" eb="5">
      <t>ユキハル</t>
    </rPh>
    <phoneticPr fontId="41"/>
  </si>
  <si>
    <t>S60.3.22</t>
    <phoneticPr fontId="45"/>
  </si>
  <si>
    <t>藤浪　照成</t>
    <rPh sb="0" eb="2">
      <t>フジナミ</t>
    </rPh>
    <rPh sb="3" eb="4">
      <t>テ</t>
    </rPh>
    <rPh sb="4" eb="5">
      <t>ナ</t>
    </rPh>
    <phoneticPr fontId="41"/>
  </si>
  <si>
    <t>S62.5.13</t>
    <phoneticPr fontId="45"/>
  </si>
  <si>
    <t>大貫　儀一</t>
    <rPh sb="0" eb="2">
      <t>オオヌキ</t>
    </rPh>
    <rPh sb="3" eb="4">
      <t>ギ</t>
    </rPh>
    <rPh sb="4" eb="5">
      <t>ギイチ</t>
    </rPh>
    <phoneticPr fontId="41"/>
  </si>
  <si>
    <t>S60.3.23</t>
    <phoneticPr fontId="45"/>
  </si>
  <si>
    <t>S62.5.18</t>
    <phoneticPr fontId="45"/>
  </si>
  <si>
    <t>S63.6.2</t>
    <phoneticPr fontId="45"/>
  </si>
  <si>
    <t>松沢　操</t>
    <rPh sb="0" eb="2">
      <t>マツザワ</t>
    </rPh>
    <rPh sb="3" eb="4">
      <t>ミサオ</t>
    </rPh>
    <phoneticPr fontId="41"/>
  </si>
  <si>
    <t>黒田　清康</t>
    <rPh sb="0" eb="2">
      <t>クロダ</t>
    </rPh>
    <rPh sb="3" eb="4">
      <t>セイ</t>
    </rPh>
    <rPh sb="4" eb="5">
      <t>ケンコウ</t>
    </rPh>
    <phoneticPr fontId="41"/>
  </si>
  <si>
    <t>H元.6.5</t>
    <phoneticPr fontId="45"/>
  </si>
  <si>
    <t>藤乗　雅敏</t>
    <rPh sb="0" eb="1">
      <t>フジ</t>
    </rPh>
    <rPh sb="1" eb="2">
      <t>ノ</t>
    </rPh>
    <rPh sb="3" eb="5">
      <t>マサトシ</t>
    </rPh>
    <phoneticPr fontId="41"/>
  </si>
  <si>
    <t>S63.12.15</t>
    <phoneticPr fontId="45"/>
  </si>
  <si>
    <t>H2.6.4</t>
    <phoneticPr fontId="45"/>
  </si>
  <si>
    <t>鈴木　幸男</t>
    <rPh sb="0" eb="2">
      <t>スズキ</t>
    </rPh>
    <rPh sb="3" eb="5">
      <t>ユキオ</t>
    </rPh>
    <phoneticPr fontId="41"/>
  </si>
  <si>
    <t>H2.6.5</t>
    <phoneticPr fontId="45"/>
  </si>
  <si>
    <t>H3.5.13</t>
    <phoneticPr fontId="45"/>
  </si>
  <si>
    <t>瀬尾　吉一</t>
    <rPh sb="0" eb="2">
      <t>セオ</t>
    </rPh>
    <rPh sb="3" eb="5">
      <t>ヨシカズ</t>
    </rPh>
    <phoneticPr fontId="41"/>
  </si>
  <si>
    <t>H元.6.6</t>
    <phoneticPr fontId="45"/>
  </si>
  <si>
    <t>H3.5.20</t>
    <phoneticPr fontId="45"/>
  </si>
  <si>
    <t>H4.6.2</t>
    <phoneticPr fontId="45"/>
  </si>
  <si>
    <t>井上　坦</t>
    <rPh sb="0" eb="2">
      <t>イノウエ</t>
    </rPh>
    <rPh sb="3" eb="4">
      <t>タン</t>
    </rPh>
    <phoneticPr fontId="41"/>
  </si>
  <si>
    <t>今野　忠雄</t>
    <rPh sb="0" eb="2">
      <t>コンノ</t>
    </rPh>
    <rPh sb="3" eb="5">
      <t>タダオ</t>
    </rPh>
    <phoneticPr fontId="41"/>
  </si>
  <si>
    <t>H5.6.1</t>
    <phoneticPr fontId="45"/>
  </si>
  <si>
    <t>野口　昭寿</t>
    <rPh sb="0" eb="2">
      <t>ノグチ</t>
    </rPh>
    <rPh sb="3" eb="4">
      <t>ショウ</t>
    </rPh>
    <rPh sb="4" eb="5">
      <t>コトブキ</t>
    </rPh>
    <phoneticPr fontId="41"/>
  </si>
  <si>
    <t>H6.6.1</t>
    <phoneticPr fontId="45"/>
  </si>
  <si>
    <t>川島　秀男</t>
    <rPh sb="0" eb="2">
      <t>カワシマ</t>
    </rPh>
    <rPh sb="3" eb="5">
      <t>ヒデオ</t>
    </rPh>
    <phoneticPr fontId="41"/>
  </si>
  <si>
    <t>H7.5.13</t>
    <phoneticPr fontId="45"/>
  </si>
  <si>
    <t>若元　信吾</t>
    <rPh sb="0" eb="1">
      <t>ワカ</t>
    </rPh>
    <rPh sb="1" eb="2">
      <t>モト</t>
    </rPh>
    <rPh sb="3" eb="5">
      <t>シンゴ</t>
    </rPh>
    <phoneticPr fontId="41"/>
  </si>
  <si>
    <t>H7.5.23</t>
    <phoneticPr fontId="45"/>
  </si>
  <si>
    <t>H8.6.18</t>
    <phoneticPr fontId="45"/>
  </si>
  <si>
    <t>大野　隆裕</t>
    <rPh sb="0" eb="2">
      <t>オオノ</t>
    </rPh>
    <rPh sb="3" eb="4">
      <t>タカヒロ</t>
    </rPh>
    <rPh sb="4" eb="5">
      <t>ユウ</t>
    </rPh>
    <phoneticPr fontId="41"/>
  </si>
  <si>
    <t>H9.6.17</t>
    <phoneticPr fontId="45"/>
  </si>
  <si>
    <t>高橋　努</t>
    <rPh sb="0" eb="2">
      <t>タカハシ</t>
    </rPh>
    <rPh sb="3" eb="4">
      <t>ツトム</t>
    </rPh>
    <phoneticPr fontId="41"/>
  </si>
  <si>
    <t>H10.6.1</t>
    <phoneticPr fontId="45"/>
  </si>
  <si>
    <t>永井　龍男</t>
    <rPh sb="0" eb="2">
      <t>ナガイ</t>
    </rPh>
    <rPh sb="3" eb="4">
      <t>タツ</t>
    </rPh>
    <rPh sb="4" eb="5">
      <t>オトコ</t>
    </rPh>
    <phoneticPr fontId="41"/>
  </si>
  <si>
    <t>H9.6.16</t>
    <phoneticPr fontId="45"/>
  </si>
  <si>
    <t>H11.5.13</t>
    <phoneticPr fontId="45"/>
  </si>
  <si>
    <t>遠藤  衛彦</t>
    <rPh sb="0" eb="2">
      <t>エンドウ</t>
    </rPh>
    <rPh sb="4" eb="5">
      <t>エイ</t>
    </rPh>
    <rPh sb="5" eb="6">
      <t>ヒコ</t>
    </rPh>
    <phoneticPr fontId="41"/>
  </si>
  <si>
    <t>今野  忠雄</t>
    <rPh sb="0" eb="1">
      <t>イマ</t>
    </rPh>
    <rPh sb="1" eb="2">
      <t>ノ</t>
    </rPh>
    <rPh sb="4" eb="6">
      <t>タダオ</t>
    </rPh>
    <phoneticPr fontId="41"/>
  </si>
  <si>
    <t>H11.5.20</t>
    <phoneticPr fontId="45"/>
  </si>
  <si>
    <t>H12.6.23</t>
    <phoneticPr fontId="45"/>
  </si>
  <si>
    <t>井上　健之</t>
    <rPh sb="0" eb="2">
      <t>イノウエ</t>
    </rPh>
    <rPh sb="3" eb="4">
      <t>ケンコウ</t>
    </rPh>
    <rPh sb="4" eb="5">
      <t>コレ</t>
    </rPh>
    <phoneticPr fontId="41"/>
  </si>
  <si>
    <t>松沢　邦翁</t>
    <rPh sb="0" eb="2">
      <t>マツザワ</t>
    </rPh>
    <rPh sb="3" eb="4">
      <t>クニ</t>
    </rPh>
    <rPh sb="4" eb="5">
      <t>オキナ</t>
    </rPh>
    <phoneticPr fontId="41"/>
  </si>
  <si>
    <t>H13.6.1</t>
    <phoneticPr fontId="45"/>
  </si>
  <si>
    <t>山崎　弘</t>
    <rPh sb="0" eb="2">
      <t>ヤマザキ</t>
    </rPh>
    <rPh sb="3" eb="4">
      <t>ヒロシ</t>
    </rPh>
    <phoneticPr fontId="41"/>
  </si>
  <si>
    <t>大野　隆裕</t>
    <rPh sb="0" eb="5">
      <t>オタ</t>
    </rPh>
    <phoneticPr fontId="41"/>
  </si>
  <si>
    <t>H14.6.3</t>
    <phoneticPr fontId="45"/>
  </si>
  <si>
    <t>杉本　千恵子</t>
    <rPh sb="0" eb="2">
      <t>スギモト</t>
    </rPh>
    <rPh sb="3" eb="4">
      <t>セン</t>
    </rPh>
    <rPh sb="4" eb="6">
      <t>ケイコ</t>
    </rPh>
    <phoneticPr fontId="41"/>
  </si>
  <si>
    <t>井上　健之</t>
    <rPh sb="0" eb="2">
      <t>イノウエ</t>
    </rPh>
    <rPh sb="3" eb="5">
      <t>タケユキ</t>
    </rPh>
    <phoneticPr fontId="41"/>
  </si>
  <si>
    <t>H15.5.13</t>
    <phoneticPr fontId="45"/>
  </si>
  <si>
    <t>大熊　米蔵</t>
    <rPh sb="0" eb="5">
      <t>オヨ</t>
    </rPh>
    <phoneticPr fontId="41"/>
  </si>
  <si>
    <t>遠藤　衛彦</t>
    <rPh sb="0" eb="2">
      <t>エンドウ</t>
    </rPh>
    <rPh sb="3" eb="4">
      <t>エイ</t>
    </rPh>
    <rPh sb="4" eb="5">
      <t>ビコ</t>
    </rPh>
    <phoneticPr fontId="41"/>
  </si>
  <si>
    <t>H15.5.20</t>
    <phoneticPr fontId="45"/>
  </si>
  <si>
    <t>H16.6.1</t>
    <phoneticPr fontId="45"/>
  </si>
  <si>
    <t>樫村　紀元</t>
    <rPh sb="0" eb="2">
      <t>カシムラ</t>
    </rPh>
    <rPh sb="3" eb="5">
      <t>キゲン</t>
    </rPh>
    <phoneticPr fontId="41"/>
  </si>
  <si>
    <t>H17.6.1</t>
    <phoneticPr fontId="45"/>
  </si>
  <si>
    <t>佐々木　浩</t>
    <rPh sb="0" eb="3">
      <t>ササキ</t>
    </rPh>
    <rPh sb="4" eb="5">
      <t>ヒロシ</t>
    </rPh>
    <phoneticPr fontId="41"/>
  </si>
  <si>
    <t>石川　下公</t>
    <rPh sb="0" eb="2">
      <t>イシカワ</t>
    </rPh>
    <rPh sb="3" eb="5">
      <t>シモキミ</t>
    </rPh>
    <phoneticPr fontId="41"/>
  </si>
  <si>
    <t>H18.6.2</t>
    <phoneticPr fontId="45"/>
  </si>
  <si>
    <t>小林　仰</t>
    <rPh sb="0" eb="2">
      <t>コバヤシ</t>
    </rPh>
    <rPh sb="3" eb="4">
      <t>アオギ</t>
    </rPh>
    <phoneticPr fontId="41"/>
  </si>
  <si>
    <t>永井　龍男</t>
    <rPh sb="0" eb="2">
      <t>ナガイ</t>
    </rPh>
    <rPh sb="3" eb="5">
      <t>タツオ</t>
    </rPh>
    <phoneticPr fontId="41"/>
  </si>
  <si>
    <t>H19.5.13</t>
    <phoneticPr fontId="45"/>
  </si>
  <si>
    <t>藤林　富美雄</t>
    <rPh sb="0" eb="2">
      <t>フジバヤシ</t>
    </rPh>
    <rPh sb="3" eb="6">
      <t>トミオ</t>
    </rPh>
    <phoneticPr fontId="41"/>
  </si>
  <si>
    <t>中村　讓二</t>
    <rPh sb="0" eb="5">
      <t>ナカムラ</t>
    </rPh>
    <phoneticPr fontId="41"/>
  </si>
  <si>
    <t>H19.5.21</t>
    <phoneticPr fontId="45"/>
  </si>
  <si>
    <t>H20.6.2</t>
    <phoneticPr fontId="45"/>
  </si>
  <si>
    <t>野口　佳司</t>
    <rPh sb="0" eb="2">
      <t>ノグチ</t>
    </rPh>
    <rPh sb="3" eb="5">
      <t>ケイジ</t>
    </rPh>
    <phoneticPr fontId="41"/>
  </si>
  <si>
    <t>小林　仰</t>
    <rPh sb="0" eb="2">
      <t>コバヤシ</t>
    </rPh>
    <rPh sb="3" eb="4">
      <t>ギョウ</t>
    </rPh>
    <phoneticPr fontId="41"/>
  </si>
  <si>
    <t>H21.5.29</t>
    <phoneticPr fontId="45"/>
  </si>
  <si>
    <t>伊藤　治</t>
    <rPh sb="0" eb="2">
      <t>イトウ</t>
    </rPh>
    <rPh sb="3" eb="4">
      <t>オサム</t>
    </rPh>
    <phoneticPr fontId="41"/>
  </si>
  <si>
    <t>H19.5.22</t>
    <phoneticPr fontId="45"/>
  </si>
  <si>
    <t>野口　佳司</t>
    <rPh sb="0" eb="5">
      <t>ノグチ</t>
    </rPh>
    <phoneticPr fontId="41"/>
  </si>
  <si>
    <t>H22.6.1</t>
    <phoneticPr fontId="45"/>
  </si>
  <si>
    <t>原田　秀一</t>
    <rPh sb="0" eb="5">
      <t>ハラダ</t>
    </rPh>
    <phoneticPr fontId="41"/>
  </si>
  <si>
    <t>藤林　富美雄</t>
    <rPh sb="0" eb="6">
      <t>フジバヤシフミオ</t>
    </rPh>
    <phoneticPr fontId="41"/>
  </si>
  <si>
    <t>H22.12.17</t>
    <phoneticPr fontId="45"/>
  </si>
  <si>
    <t>白川　秀嗣</t>
    <rPh sb="0" eb="5">
      <t>シラカワ</t>
    </rPh>
    <phoneticPr fontId="41"/>
  </si>
  <si>
    <t>H23.5.13</t>
    <phoneticPr fontId="45"/>
  </si>
  <si>
    <t>藤森　正信</t>
    <rPh sb="0" eb="5">
      <t>フジモリ</t>
    </rPh>
    <phoneticPr fontId="41"/>
  </si>
  <si>
    <t>伊藤　治</t>
    <rPh sb="0" eb="4">
      <t>イトウ</t>
    </rPh>
    <phoneticPr fontId="41"/>
  </si>
  <si>
    <t>H23.5.23</t>
    <phoneticPr fontId="45"/>
  </si>
  <si>
    <t>H24.6.1</t>
    <phoneticPr fontId="45"/>
  </si>
  <si>
    <t>松島　孝夫</t>
    <rPh sb="0" eb="5">
      <t>マツシマ</t>
    </rPh>
    <phoneticPr fontId="41"/>
  </si>
  <si>
    <t>佐々木　浩</t>
    <rPh sb="0" eb="5">
      <t>ササキ</t>
    </rPh>
    <phoneticPr fontId="41"/>
  </si>
  <si>
    <t>H25.6.3</t>
    <phoneticPr fontId="45"/>
  </si>
  <si>
    <t>武藤　智</t>
    <rPh sb="0" eb="4">
      <t>ムトウ</t>
    </rPh>
    <phoneticPr fontId="41"/>
  </si>
  <si>
    <t>金井　直樹</t>
    <rPh sb="0" eb="5">
      <t>カナイ</t>
    </rPh>
    <phoneticPr fontId="41"/>
  </si>
  <si>
    <t>H26.6.2</t>
    <phoneticPr fontId="45"/>
  </si>
  <si>
    <t>岡野　英美</t>
    <rPh sb="0" eb="5">
      <t>オカノ</t>
    </rPh>
    <phoneticPr fontId="41"/>
  </si>
  <si>
    <t>守屋　亨</t>
    <rPh sb="0" eb="2">
      <t>モリヤ</t>
    </rPh>
    <rPh sb="3" eb="4">
      <t>トオル</t>
    </rPh>
    <phoneticPr fontId="41"/>
  </si>
  <si>
    <t>H27.5.13</t>
    <phoneticPr fontId="45"/>
  </si>
  <si>
    <t>後藤　孝江</t>
    <rPh sb="0" eb="5">
      <t>ゴトウ</t>
    </rPh>
    <phoneticPr fontId="41"/>
  </si>
  <si>
    <t>橋詰　昌児</t>
    <rPh sb="0" eb="2">
      <t>ハシヅメ</t>
    </rPh>
    <rPh sb="3" eb="4">
      <t>アキラ</t>
    </rPh>
    <rPh sb="4" eb="5">
      <t>ジ</t>
    </rPh>
    <phoneticPr fontId="41"/>
  </si>
  <si>
    <t>H27.5.21</t>
    <phoneticPr fontId="45"/>
  </si>
  <si>
    <t>H28.6.1</t>
    <phoneticPr fontId="45"/>
  </si>
  <si>
    <t>島田　玲子</t>
    <rPh sb="0" eb="2">
      <t>シマダ</t>
    </rPh>
    <rPh sb="3" eb="5">
      <t>レイコ</t>
    </rPh>
    <phoneticPr fontId="41"/>
  </si>
  <si>
    <t>松島　孝夫</t>
    <rPh sb="0" eb="2">
      <t>マツシマ</t>
    </rPh>
    <rPh sb="3" eb="5">
      <t>タカオ</t>
    </rPh>
    <phoneticPr fontId="41"/>
  </si>
  <si>
    <t>H29.6.1</t>
    <phoneticPr fontId="45"/>
  </si>
  <si>
    <t>服部　正一</t>
    <rPh sb="0" eb="2">
      <t>ハットリ</t>
    </rPh>
    <rPh sb="3" eb="5">
      <t>ショウイチ</t>
    </rPh>
    <phoneticPr fontId="41"/>
  </si>
  <si>
    <t>岡野　英美</t>
    <rPh sb="0" eb="2">
      <t>オカノ</t>
    </rPh>
    <rPh sb="3" eb="5">
      <t>ヒデミ</t>
    </rPh>
    <phoneticPr fontId="41"/>
  </si>
  <si>
    <t>H30.6.1</t>
    <phoneticPr fontId="2"/>
  </si>
  <si>
    <t>髙橋　幸一</t>
    <rPh sb="0" eb="2">
      <t>タカハシ</t>
    </rPh>
    <rPh sb="3" eb="5">
      <t>コウイチ</t>
    </rPh>
    <phoneticPr fontId="41"/>
  </si>
  <si>
    <t>武藤　智</t>
    <rPh sb="0" eb="2">
      <t>ムトウ</t>
    </rPh>
    <rPh sb="3" eb="4">
      <t>チ</t>
    </rPh>
    <phoneticPr fontId="1"/>
  </si>
  <si>
    <t>H30.6.1</t>
  </si>
  <si>
    <t>R元.5.13</t>
    <rPh sb="1" eb="2">
      <t>ガン</t>
    </rPh>
    <phoneticPr fontId="1"/>
  </si>
  <si>
    <t>竹内　栄治</t>
    <rPh sb="0" eb="2">
      <t>タケウチ</t>
    </rPh>
    <rPh sb="3" eb="5">
      <t>エイジ</t>
    </rPh>
    <phoneticPr fontId="1"/>
  </si>
  <si>
    <t>伊藤　治</t>
    <rPh sb="0" eb="2">
      <t>イトウ</t>
    </rPh>
    <rPh sb="3" eb="4">
      <t>オサム</t>
    </rPh>
    <phoneticPr fontId="1"/>
  </si>
  <si>
    <t>R元.5.21</t>
    <rPh sb="1" eb="2">
      <t>ガン</t>
    </rPh>
    <phoneticPr fontId="1"/>
  </si>
  <si>
    <t>R3.6.1</t>
    <phoneticPr fontId="2"/>
  </si>
  <si>
    <t>畑谷　茂</t>
    <rPh sb="0" eb="4">
      <t>ハタヤシゲル</t>
    </rPh>
    <phoneticPr fontId="1"/>
  </si>
  <si>
    <t>竹内　栄治</t>
    <rPh sb="0" eb="2">
      <t>タケウチ</t>
    </rPh>
    <rPh sb="3" eb="5">
      <t>エイジ</t>
    </rPh>
    <phoneticPr fontId="2"/>
  </si>
  <si>
    <t>R5.5.13</t>
    <phoneticPr fontId="2"/>
  </si>
  <si>
    <t>大野　保司</t>
    <rPh sb="0" eb="2">
      <t>オオノ</t>
    </rPh>
    <rPh sb="3" eb="5">
      <t>ヤスシ</t>
    </rPh>
    <phoneticPr fontId="2"/>
  </si>
  <si>
    <t>R4.6.13</t>
    <phoneticPr fontId="2"/>
  </si>
  <si>
    <t>島田　玲子</t>
    <rPh sb="0" eb="2">
      <t>シマダ</t>
    </rPh>
    <rPh sb="3" eb="5">
      <t>レイコ</t>
    </rPh>
    <phoneticPr fontId="2"/>
  </si>
  <si>
    <t>R5.5.22</t>
    <phoneticPr fontId="2"/>
  </si>
  <si>
    <t>小林　豊代子</t>
    <rPh sb="0" eb="2">
      <t>コバヤシ</t>
    </rPh>
    <rPh sb="3" eb="4">
      <t>ユタカ</t>
    </rPh>
    <rPh sb="4" eb="5">
      <t>ヨ</t>
    </rPh>
    <rPh sb="5" eb="6">
      <t>コ</t>
    </rPh>
    <phoneticPr fontId="2"/>
  </si>
  <si>
    <t>久保田　茂</t>
    <rPh sb="0" eb="3">
      <t>クボタ</t>
    </rPh>
    <rPh sb="4" eb="5">
      <t>シゲル</t>
    </rPh>
    <phoneticPr fontId="2"/>
  </si>
  <si>
    <t>R6.6.3</t>
    <phoneticPr fontId="2"/>
  </si>
  <si>
    <t>瀬賀　恭子</t>
    <phoneticPr fontId="2"/>
  </si>
  <si>
    <t>12-4. 傍聴人数</t>
    <rPh sb="6" eb="8">
      <t>ボウチョウ</t>
    </rPh>
    <rPh sb="8" eb="10">
      <t>ニンズウ</t>
    </rPh>
    <phoneticPr fontId="41"/>
  </si>
  <si>
    <t>（単位：人）</t>
    <rPh sb="1" eb="3">
      <t>タンイ</t>
    </rPh>
    <rPh sb="4" eb="5">
      <t>ニン</t>
    </rPh>
    <phoneticPr fontId="41"/>
  </si>
  <si>
    <t>年</t>
    <rPh sb="0" eb="1">
      <t>ネン</t>
    </rPh>
    <phoneticPr fontId="41"/>
  </si>
  <si>
    <t>３月定例会</t>
    <rPh sb="1" eb="2">
      <t>ガツ</t>
    </rPh>
    <rPh sb="2" eb="5">
      <t>テイレイカイ</t>
    </rPh>
    <phoneticPr fontId="41"/>
  </si>
  <si>
    <t>６月定例会</t>
    <rPh sb="1" eb="2">
      <t>ガツ</t>
    </rPh>
    <rPh sb="2" eb="5">
      <t>テイレイカイ</t>
    </rPh>
    <phoneticPr fontId="41"/>
  </si>
  <si>
    <t>９月定例会</t>
    <rPh sb="1" eb="2">
      <t>ガツ</t>
    </rPh>
    <rPh sb="2" eb="5">
      <t>テイレイカイ</t>
    </rPh>
    <phoneticPr fontId="41"/>
  </si>
  <si>
    <t>１２月定例会</t>
    <rPh sb="2" eb="3">
      <t>ガツ</t>
    </rPh>
    <rPh sb="3" eb="6">
      <t>テイレイカイ</t>
    </rPh>
    <phoneticPr fontId="41"/>
  </si>
  <si>
    <t>臨時会</t>
    <rPh sb="0" eb="2">
      <t>リンジ</t>
    </rPh>
    <rPh sb="2" eb="3">
      <t>カイ</t>
    </rPh>
    <phoneticPr fontId="41"/>
  </si>
  <si>
    <t>令和3</t>
    <rPh sb="0" eb="2">
      <t>レイワガン</t>
    </rPh>
    <phoneticPr fontId="2"/>
  </si>
  <si>
    <t>4</t>
    <phoneticPr fontId="2"/>
  </si>
  <si>
    <t>5</t>
    <phoneticPr fontId="2"/>
  </si>
  <si>
    <t>12-5. 議会活動状況</t>
    <rPh sb="6" eb="8">
      <t>ギカイ</t>
    </rPh>
    <rPh sb="8" eb="10">
      <t>カツドウ</t>
    </rPh>
    <rPh sb="10" eb="12">
      <t>ジョウキョウ</t>
    </rPh>
    <phoneticPr fontId="41"/>
  </si>
  <si>
    <t>（1）本会議開催状況</t>
    <rPh sb="3" eb="6">
      <t>ホンカイギ</t>
    </rPh>
    <rPh sb="6" eb="8">
      <t>カイサイ</t>
    </rPh>
    <rPh sb="8" eb="10">
      <t>ジョウキョウ</t>
    </rPh>
    <phoneticPr fontId="41"/>
  </si>
  <si>
    <t>　各年中</t>
    <rPh sb="1" eb="4">
      <t>カクネンチュウ</t>
    </rPh>
    <phoneticPr fontId="41"/>
  </si>
  <si>
    <t>会期日数</t>
    <rPh sb="0" eb="2">
      <t>カイキ</t>
    </rPh>
    <rPh sb="2" eb="4">
      <t>ニッスウ</t>
    </rPh>
    <phoneticPr fontId="41"/>
  </si>
  <si>
    <t>本会議</t>
    <rPh sb="0" eb="3">
      <t>ホンカイギ</t>
    </rPh>
    <phoneticPr fontId="41"/>
  </si>
  <si>
    <t>一般質問・代表質問</t>
    <rPh sb="0" eb="2">
      <t>イッパン</t>
    </rPh>
    <rPh sb="2" eb="4">
      <t>シツモン</t>
    </rPh>
    <rPh sb="5" eb="7">
      <t>ダイヒョウ</t>
    </rPh>
    <rPh sb="7" eb="9">
      <t>シツモン</t>
    </rPh>
    <phoneticPr fontId="41"/>
  </si>
  <si>
    <t>日　数
（日）</t>
    <rPh sb="0" eb="1">
      <t>ヒ</t>
    </rPh>
    <rPh sb="2" eb="3">
      <t>スウ</t>
    </rPh>
    <rPh sb="5" eb="6">
      <t>ニチ</t>
    </rPh>
    <phoneticPr fontId="41"/>
  </si>
  <si>
    <t>延時間
（時間:分）</t>
    <rPh sb="0" eb="1">
      <t>ノ</t>
    </rPh>
    <rPh sb="1" eb="3">
      <t>ジカン</t>
    </rPh>
    <rPh sb="5" eb="7">
      <t>ジカン</t>
    </rPh>
    <rPh sb="8" eb="9">
      <t>フン</t>
    </rPh>
    <phoneticPr fontId="41"/>
  </si>
  <si>
    <t>人　数
（人）</t>
    <rPh sb="0" eb="1">
      <t>ヒト</t>
    </rPh>
    <rPh sb="2" eb="3">
      <t>スウ</t>
    </rPh>
    <rPh sb="5" eb="6">
      <t>ヒト</t>
    </rPh>
    <phoneticPr fontId="41"/>
  </si>
  <si>
    <t>74:56</t>
  </si>
  <si>
    <t>50:06</t>
  </si>
  <si>
    <t>80:48</t>
  </si>
  <si>
    <t>59:27</t>
  </si>
  <si>
    <t>75:20</t>
    <phoneticPr fontId="2"/>
  </si>
  <si>
    <t>54:38</t>
    <phoneticPr fontId="2"/>
  </si>
  <si>
    <t>資料：議会事務局</t>
  </si>
  <si>
    <t>（2）議案審議状況</t>
    <rPh sb="3" eb="5">
      <t>ギアン</t>
    </rPh>
    <rPh sb="5" eb="7">
      <t>シンギ</t>
    </rPh>
    <rPh sb="7" eb="9">
      <t>ジョウキョウ</t>
    </rPh>
    <phoneticPr fontId="41"/>
  </si>
  <si>
    <t>各年中</t>
    <rPh sb="0" eb="3">
      <t>カクネンチュウ</t>
    </rPh>
    <phoneticPr fontId="41"/>
  </si>
  <si>
    <t>（単位：件）</t>
    <rPh sb="1" eb="3">
      <t>タンイ</t>
    </rPh>
    <rPh sb="4" eb="5">
      <t>ケン</t>
    </rPh>
    <phoneticPr fontId="41"/>
  </si>
  <si>
    <t>市長提出議案</t>
    <rPh sb="0" eb="2">
      <t>シチョウ</t>
    </rPh>
    <rPh sb="2" eb="4">
      <t>テイシュツ</t>
    </rPh>
    <rPh sb="4" eb="6">
      <t>ギアン</t>
    </rPh>
    <phoneticPr fontId="41"/>
  </si>
  <si>
    <t>件　数</t>
    <rPh sb="0" eb="1">
      <t>ケン</t>
    </rPh>
    <rPh sb="2" eb="3">
      <t>スウ</t>
    </rPh>
    <phoneticPr fontId="41"/>
  </si>
  <si>
    <t>議決結果</t>
    <rPh sb="0" eb="2">
      <t>ギケツ</t>
    </rPh>
    <rPh sb="2" eb="4">
      <t>ケッカ</t>
    </rPh>
    <phoneticPr fontId="41"/>
  </si>
  <si>
    <t>継続審査</t>
    <rPh sb="0" eb="2">
      <t>ケイゾク</t>
    </rPh>
    <rPh sb="2" eb="4">
      <t>シンサ</t>
    </rPh>
    <phoneticPr fontId="41"/>
  </si>
  <si>
    <t>撤 回</t>
    <rPh sb="0" eb="1">
      <t>テツ</t>
    </rPh>
    <rPh sb="2" eb="3">
      <t>カイ</t>
    </rPh>
    <phoneticPr fontId="41"/>
  </si>
  <si>
    <t>計</t>
    <rPh sb="0" eb="1">
      <t>ケイ</t>
    </rPh>
    <phoneticPr fontId="41"/>
  </si>
  <si>
    <t>条 例</t>
    <rPh sb="0" eb="1">
      <t>ジョウ</t>
    </rPh>
    <rPh sb="2" eb="3">
      <t>レイ</t>
    </rPh>
    <phoneticPr fontId="41"/>
  </si>
  <si>
    <t>予 算</t>
    <rPh sb="0" eb="1">
      <t>ヨ</t>
    </rPh>
    <rPh sb="2" eb="3">
      <t>サン</t>
    </rPh>
    <phoneticPr fontId="41"/>
  </si>
  <si>
    <t>人 事</t>
    <rPh sb="0" eb="1">
      <t>ヒト</t>
    </rPh>
    <rPh sb="2" eb="3">
      <t>コト</t>
    </rPh>
    <phoneticPr fontId="41"/>
  </si>
  <si>
    <t>専 決</t>
    <rPh sb="0" eb="1">
      <t>セン</t>
    </rPh>
    <rPh sb="2" eb="3">
      <t>ケツ</t>
    </rPh>
    <phoneticPr fontId="41"/>
  </si>
  <si>
    <t>決 算</t>
    <rPh sb="0" eb="1">
      <t>ケツ</t>
    </rPh>
    <rPh sb="2" eb="3">
      <t>サン</t>
    </rPh>
    <phoneticPr fontId="41"/>
  </si>
  <si>
    <t>その他</t>
    <rPh sb="0" eb="3">
      <t>ソノタ</t>
    </rPh>
    <phoneticPr fontId="41"/>
  </si>
  <si>
    <t>可 決</t>
    <rPh sb="0" eb="1">
      <t>カ</t>
    </rPh>
    <rPh sb="2" eb="3">
      <t>ケツ</t>
    </rPh>
    <phoneticPr fontId="41"/>
  </si>
  <si>
    <t>同 意</t>
    <rPh sb="0" eb="1">
      <t>ドウ</t>
    </rPh>
    <rPh sb="2" eb="3">
      <t>イ</t>
    </rPh>
    <phoneticPr fontId="41"/>
  </si>
  <si>
    <t>認 定</t>
    <rPh sb="0" eb="1">
      <t>シノブ</t>
    </rPh>
    <rPh sb="2" eb="3">
      <t>サダム</t>
    </rPh>
    <phoneticPr fontId="41"/>
  </si>
  <si>
    <t>承 認</t>
    <rPh sb="0" eb="1">
      <t>ショウ</t>
    </rPh>
    <rPh sb="2" eb="3">
      <t>シノブ</t>
    </rPh>
    <phoneticPr fontId="41"/>
  </si>
  <si>
    <t>否 決</t>
    <rPh sb="0" eb="1">
      <t>イナ</t>
    </rPh>
    <rPh sb="2" eb="3">
      <t>ケツ</t>
    </rPh>
    <phoneticPr fontId="41"/>
  </si>
  <si>
    <t>修 正</t>
    <rPh sb="0" eb="1">
      <t>オサム</t>
    </rPh>
    <rPh sb="2" eb="3">
      <t>セイ</t>
    </rPh>
    <phoneticPr fontId="41"/>
  </si>
  <si>
    <t>年</t>
    <rPh sb="0" eb="1">
      <t>ヘイネン</t>
    </rPh>
    <phoneticPr fontId="41"/>
  </si>
  <si>
    <t>議員提出議案</t>
    <rPh sb="0" eb="2">
      <t>ギイン</t>
    </rPh>
    <rPh sb="2" eb="4">
      <t>テイシュツ</t>
    </rPh>
    <rPh sb="4" eb="6">
      <t>ギアン</t>
    </rPh>
    <phoneticPr fontId="41"/>
  </si>
  <si>
    <t>意見書</t>
    <rPh sb="0" eb="3">
      <t>イケンショ</t>
    </rPh>
    <phoneticPr fontId="41"/>
  </si>
  <si>
    <t>決 議</t>
    <rPh sb="0" eb="1">
      <t>ケツ</t>
    </rPh>
    <rPh sb="2" eb="3">
      <t>ギ</t>
    </rPh>
    <phoneticPr fontId="41"/>
  </si>
  <si>
    <t>委員会提出議案</t>
    <rPh sb="0" eb="3">
      <t>イインカイ</t>
    </rPh>
    <rPh sb="3" eb="5">
      <t>テイシュツ</t>
    </rPh>
    <rPh sb="5" eb="7">
      <t>ギアン</t>
    </rPh>
    <phoneticPr fontId="41"/>
  </si>
  <si>
    <t>資料：議会事務局</t>
    <rPh sb="0" eb="2">
      <t>シリョウ</t>
    </rPh>
    <rPh sb="3" eb="5">
      <t>ギカイ</t>
    </rPh>
    <rPh sb="5" eb="7">
      <t>ジム</t>
    </rPh>
    <rPh sb="7" eb="8">
      <t>キョク</t>
    </rPh>
    <phoneticPr fontId="41"/>
  </si>
  <si>
    <t>12-6. 男女別有権者数</t>
    <rPh sb="6" eb="9">
      <t>ダンジョベツ</t>
    </rPh>
    <rPh sb="9" eb="13">
      <t>ユウケンシャスウ</t>
    </rPh>
    <phoneticPr fontId="41"/>
  </si>
  <si>
    <t>（単位:人）</t>
    <rPh sb="1" eb="3">
      <t>タンイ</t>
    </rPh>
    <rPh sb="4" eb="5">
      <t>ヒト</t>
    </rPh>
    <phoneticPr fontId="41"/>
  </si>
  <si>
    <t>男</t>
    <rPh sb="0" eb="1">
      <t>オトコ</t>
    </rPh>
    <phoneticPr fontId="41"/>
  </si>
  <si>
    <t>女</t>
    <rPh sb="0" eb="1">
      <t>オンナ</t>
    </rPh>
    <phoneticPr fontId="41"/>
  </si>
  <si>
    <t>令和4</t>
    <rPh sb="0" eb="2">
      <t>レイワガン</t>
    </rPh>
    <phoneticPr fontId="41"/>
  </si>
  <si>
    <t>（注）各年とも12月登録時現在</t>
    <rPh sb="1" eb="2">
      <t>チュウ</t>
    </rPh>
    <rPh sb="3" eb="5">
      <t>カクネン</t>
    </rPh>
    <rPh sb="9" eb="10">
      <t>ガツ</t>
    </rPh>
    <rPh sb="10" eb="12">
      <t>トウロク</t>
    </rPh>
    <rPh sb="12" eb="13">
      <t>ジ</t>
    </rPh>
    <rPh sb="13" eb="15">
      <t>ゲンザイ</t>
    </rPh>
    <phoneticPr fontId="45"/>
  </si>
  <si>
    <t>資料:選挙管理委員会</t>
    <rPh sb="0" eb="2">
      <t>シリョウ</t>
    </rPh>
    <rPh sb="3" eb="5">
      <t>センキョ</t>
    </rPh>
    <rPh sb="5" eb="7">
      <t>カンリ</t>
    </rPh>
    <rPh sb="7" eb="10">
      <t>イインカイ</t>
    </rPh>
    <phoneticPr fontId="41"/>
  </si>
  <si>
    <t>12-7. 地区別有権者数</t>
    <rPh sb="6" eb="9">
      <t>チクベツ</t>
    </rPh>
    <rPh sb="9" eb="13">
      <t>ユウケンシャスウ</t>
    </rPh>
    <phoneticPr fontId="41"/>
  </si>
  <si>
    <t>地区名</t>
    <rPh sb="0" eb="3">
      <t>チクメイ</t>
    </rPh>
    <phoneticPr fontId="41"/>
  </si>
  <si>
    <t>令和4年</t>
    <rPh sb="0" eb="2">
      <t>レイワ</t>
    </rPh>
    <rPh sb="3" eb="4">
      <t>ネン</t>
    </rPh>
    <phoneticPr fontId="41"/>
  </si>
  <si>
    <t>5年</t>
    <rPh sb="1" eb="2">
      <t>ネン</t>
    </rPh>
    <phoneticPr fontId="41"/>
  </si>
  <si>
    <t>6年</t>
    <rPh sb="1" eb="2">
      <t>ネン</t>
    </rPh>
    <phoneticPr fontId="41"/>
  </si>
  <si>
    <t>桜　　　井</t>
    <phoneticPr fontId="41"/>
  </si>
  <si>
    <t>新　　　方</t>
    <phoneticPr fontId="41"/>
  </si>
  <si>
    <t>増　　　林</t>
    <phoneticPr fontId="41"/>
  </si>
  <si>
    <t>大　　　袋</t>
    <phoneticPr fontId="41"/>
  </si>
  <si>
    <t>荻　　　島</t>
    <phoneticPr fontId="41"/>
  </si>
  <si>
    <t>出　　　羽</t>
    <phoneticPr fontId="41"/>
  </si>
  <si>
    <t>蒲　　　生</t>
    <phoneticPr fontId="41"/>
  </si>
  <si>
    <t>川　　　柳</t>
    <rPh sb="0" eb="1">
      <t>カワ</t>
    </rPh>
    <rPh sb="4" eb="5">
      <t>ヤナギ</t>
    </rPh>
    <phoneticPr fontId="41"/>
  </si>
  <si>
    <t>大  相  模</t>
    <rPh sb="0" eb="1">
      <t>オオ</t>
    </rPh>
    <rPh sb="3" eb="4">
      <t>ソウ</t>
    </rPh>
    <rPh sb="6" eb="7">
      <t>ボ</t>
    </rPh>
    <phoneticPr fontId="41"/>
  </si>
  <si>
    <t>大　　  沢</t>
    <phoneticPr fontId="41"/>
  </si>
  <si>
    <t>北  越  谷</t>
    <rPh sb="0" eb="1">
      <t>キタ</t>
    </rPh>
    <rPh sb="3" eb="4">
      <t>コシ</t>
    </rPh>
    <rPh sb="6" eb="7">
      <t>タニ</t>
    </rPh>
    <phoneticPr fontId="41"/>
  </si>
  <si>
    <t>越  ヶ  谷</t>
    <rPh sb="0" eb="1">
      <t>コシ</t>
    </rPh>
    <rPh sb="6" eb="7">
      <t>タニ</t>
    </rPh>
    <phoneticPr fontId="41"/>
  </si>
  <si>
    <t>南  越  谷</t>
    <rPh sb="0" eb="1">
      <t>ミナミ</t>
    </rPh>
    <rPh sb="3" eb="4">
      <t>コシ</t>
    </rPh>
    <rPh sb="6" eb="7">
      <t>タニ</t>
    </rPh>
    <phoneticPr fontId="41"/>
  </si>
  <si>
    <t>12-8. 投票の状況</t>
    <rPh sb="6" eb="8">
      <t>トウヒョウ</t>
    </rPh>
    <rPh sb="9" eb="11">
      <t>ジョウキョウ</t>
    </rPh>
    <phoneticPr fontId="2"/>
  </si>
  <si>
    <t>（1）衆議院議員選挙（小選挙区）</t>
    <rPh sb="3" eb="6">
      <t>シュウギイン</t>
    </rPh>
    <rPh sb="6" eb="8">
      <t>ギイン</t>
    </rPh>
    <rPh sb="8" eb="10">
      <t>センキョ</t>
    </rPh>
    <rPh sb="11" eb="15">
      <t>ショウセンキョク</t>
    </rPh>
    <phoneticPr fontId="2"/>
  </si>
  <si>
    <t>執行年月日</t>
    <rPh sb="0" eb="2">
      <t>シッコウ</t>
    </rPh>
    <rPh sb="2" eb="5">
      <t>ネンガッピ</t>
    </rPh>
    <phoneticPr fontId="2"/>
  </si>
  <si>
    <t>名簿登録者数</t>
    <rPh sb="0" eb="2">
      <t>メイボ</t>
    </rPh>
    <rPh sb="2" eb="4">
      <t>トウロク</t>
    </rPh>
    <rPh sb="4" eb="5">
      <t>シャ</t>
    </rPh>
    <rPh sb="5" eb="6">
      <t>スウ</t>
    </rPh>
    <phoneticPr fontId="2"/>
  </si>
  <si>
    <t>当日有権者数</t>
    <rPh sb="0" eb="2">
      <t>トウジツ</t>
    </rPh>
    <rPh sb="2" eb="4">
      <t>ユウケン</t>
    </rPh>
    <rPh sb="4" eb="5">
      <t>シャ</t>
    </rPh>
    <rPh sb="5" eb="6">
      <t>スウ</t>
    </rPh>
    <phoneticPr fontId="2"/>
  </si>
  <si>
    <t>投票者数</t>
    <rPh sb="0" eb="3">
      <t>トウヒョウシャ</t>
    </rPh>
    <rPh sb="3" eb="4">
      <t>スウ</t>
    </rPh>
    <phoneticPr fontId="2"/>
  </si>
  <si>
    <t>投票率(%)</t>
    <rPh sb="0" eb="2">
      <t>トウヒョウ</t>
    </rPh>
    <rPh sb="2" eb="3">
      <t>リツ</t>
    </rPh>
    <phoneticPr fontId="2"/>
  </si>
  <si>
    <t>　平成8年10月20日</t>
    <rPh sb="1" eb="3">
      <t>ヘイセイ</t>
    </rPh>
    <rPh sb="4" eb="5">
      <t>ネン</t>
    </rPh>
    <rPh sb="7" eb="8">
      <t>ガツ</t>
    </rPh>
    <rPh sb="10" eb="11">
      <t>ニチ</t>
    </rPh>
    <phoneticPr fontId="45"/>
  </si>
  <si>
    <t>　平成12年6月25日</t>
    <phoneticPr fontId="2"/>
  </si>
  <si>
    <t>　平成15年11月9日</t>
    <phoneticPr fontId="2"/>
  </si>
  <si>
    <t>　平成17年9月11日</t>
    <phoneticPr fontId="2"/>
  </si>
  <si>
    <t>　平成21年8月30日</t>
    <phoneticPr fontId="2"/>
  </si>
  <si>
    <t>　平成24年12月16日</t>
    <phoneticPr fontId="2"/>
  </si>
  <si>
    <t>　平成26年12月14日</t>
    <phoneticPr fontId="2"/>
  </si>
  <si>
    <t>　平成29年10月22日</t>
    <phoneticPr fontId="2"/>
  </si>
  <si>
    <t>3区</t>
    <rPh sb="1" eb="2">
      <t>ク</t>
    </rPh>
    <phoneticPr fontId="2"/>
  </si>
  <si>
    <t>13区</t>
    <rPh sb="2" eb="3">
      <t>ク</t>
    </rPh>
    <phoneticPr fontId="2"/>
  </si>
  <si>
    <t>　令和3年10月31日</t>
    <rPh sb="1" eb="3">
      <t>レイワ</t>
    </rPh>
    <phoneticPr fontId="45"/>
  </si>
  <si>
    <t>　令和6年10月27日</t>
    <phoneticPr fontId="45"/>
  </si>
  <si>
    <t>（2）参議院議員選挙（選挙区）</t>
    <rPh sb="3" eb="6">
      <t>サンギイン</t>
    </rPh>
    <rPh sb="6" eb="8">
      <t>ギイン</t>
    </rPh>
    <rPh sb="8" eb="10">
      <t>センキョ</t>
    </rPh>
    <rPh sb="11" eb="14">
      <t>センキョク</t>
    </rPh>
    <phoneticPr fontId="2"/>
  </si>
  <si>
    <t>平成7年7月23日</t>
    <phoneticPr fontId="2"/>
  </si>
  <si>
    <t>平成10年7月12日</t>
    <phoneticPr fontId="2"/>
  </si>
  <si>
    <t>平成13年7月29日</t>
    <phoneticPr fontId="2"/>
  </si>
  <si>
    <t>平成16年7月11日</t>
    <phoneticPr fontId="2"/>
  </si>
  <si>
    <t>平成19年7月29日</t>
    <phoneticPr fontId="2"/>
  </si>
  <si>
    <t>平成22年7月11日</t>
    <phoneticPr fontId="2"/>
  </si>
  <si>
    <t>平成25年7月21日</t>
    <phoneticPr fontId="2"/>
  </si>
  <si>
    <t>平成28年7月10日</t>
    <phoneticPr fontId="2"/>
  </si>
  <si>
    <t>令和元年7月21日</t>
  </si>
  <si>
    <t>令和4年7月10日</t>
    <rPh sb="0" eb="2">
      <t>レイワ</t>
    </rPh>
    <phoneticPr fontId="1"/>
  </si>
  <si>
    <t>（注）補欠選挙を除く。</t>
    <rPh sb="1" eb="2">
      <t>チュウ</t>
    </rPh>
    <rPh sb="3" eb="5">
      <t>ホケツ</t>
    </rPh>
    <rPh sb="5" eb="7">
      <t>センキョ</t>
    </rPh>
    <rPh sb="8" eb="9">
      <t>ノゾ</t>
    </rPh>
    <phoneticPr fontId="45"/>
  </si>
  <si>
    <t>（3）県知事選挙</t>
    <rPh sb="3" eb="6">
      <t>ケンチジ</t>
    </rPh>
    <rPh sb="6" eb="8">
      <t>センキョ</t>
    </rPh>
    <phoneticPr fontId="2"/>
  </si>
  <si>
    <t>平成4年6月21日</t>
    <phoneticPr fontId="2"/>
  </si>
  <si>
    <t>平成8年6月23日</t>
    <phoneticPr fontId="2"/>
  </si>
  <si>
    <t>平成12年6月25日</t>
    <phoneticPr fontId="2"/>
  </si>
  <si>
    <t>平成15年8月31日</t>
    <phoneticPr fontId="2"/>
  </si>
  <si>
    <t>平成19年8月26日</t>
    <phoneticPr fontId="2"/>
  </si>
  <si>
    <t>平成23年7月31日</t>
    <phoneticPr fontId="2"/>
  </si>
  <si>
    <t>平成27年8月9日</t>
    <phoneticPr fontId="2"/>
  </si>
  <si>
    <t>令和元年8月25日</t>
  </si>
  <si>
    <t>令和5年8月6日</t>
    <phoneticPr fontId="2"/>
  </si>
  <si>
    <t>（4）県議会議員選挙</t>
    <rPh sb="3" eb="6">
      <t>ケンギカイ</t>
    </rPh>
    <rPh sb="6" eb="8">
      <t>ギイン</t>
    </rPh>
    <rPh sb="8" eb="10">
      <t>センキョ</t>
    </rPh>
    <phoneticPr fontId="2"/>
  </si>
  <si>
    <t>平成3年4月7日</t>
    <phoneticPr fontId="2"/>
  </si>
  <si>
    <t>平成7年4月9日</t>
    <phoneticPr fontId="2"/>
  </si>
  <si>
    <t>平成11年4月11日</t>
    <phoneticPr fontId="2"/>
  </si>
  <si>
    <t>平成15年4月13日</t>
    <phoneticPr fontId="2"/>
  </si>
  <si>
    <t>平成19年4月8日</t>
    <phoneticPr fontId="2"/>
  </si>
  <si>
    <t>平成23年4月10日</t>
    <phoneticPr fontId="2"/>
  </si>
  <si>
    <t>平成27年4月12日</t>
    <phoneticPr fontId="2"/>
  </si>
  <si>
    <t>平成31年4月7日</t>
  </si>
  <si>
    <t>令和5年4月9日</t>
    <rPh sb="0" eb="2">
      <t>レイワ</t>
    </rPh>
    <phoneticPr fontId="2"/>
  </si>
  <si>
    <t>（注）補欠選挙を除く。</t>
    <phoneticPr fontId="2"/>
  </si>
  <si>
    <t>（5）市長選挙</t>
    <rPh sb="3" eb="5">
      <t>シチョウ</t>
    </rPh>
    <rPh sb="5" eb="7">
      <t>センキョ</t>
    </rPh>
    <phoneticPr fontId="2"/>
  </si>
  <si>
    <t>平成5年10月31日</t>
    <phoneticPr fontId="2"/>
  </si>
  <si>
    <t>平成9年10月26日</t>
    <phoneticPr fontId="2"/>
  </si>
  <si>
    <t>平成13年10月28日</t>
    <phoneticPr fontId="2"/>
  </si>
  <si>
    <t>平成17年10月30日</t>
    <phoneticPr fontId="2"/>
  </si>
  <si>
    <t>平成21年10月25日</t>
    <phoneticPr fontId="2"/>
  </si>
  <si>
    <t>平成25年10月27日</t>
    <phoneticPr fontId="2"/>
  </si>
  <si>
    <t>平成29年10月29日</t>
  </si>
  <si>
    <t>（6）市議会議員選挙</t>
    <rPh sb="3" eb="4">
      <t>シ</t>
    </rPh>
    <rPh sb="4" eb="6">
      <t>ギカイ</t>
    </rPh>
    <rPh sb="6" eb="8">
      <t>ギイン</t>
    </rPh>
    <rPh sb="8" eb="10">
      <t>センキョ</t>
    </rPh>
    <phoneticPr fontId="2"/>
  </si>
  <si>
    <t>平成3年4月21日</t>
    <phoneticPr fontId="2"/>
  </si>
  <si>
    <t>平成7年4月23日</t>
    <phoneticPr fontId="2"/>
  </si>
  <si>
    <t>平成11年4月25日</t>
    <phoneticPr fontId="2"/>
  </si>
  <si>
    <t>平成15年4月27日</t>
    <phoneticPr fontId="2"/>
  </si>
  <si>
    <t>平成19年4月22日</t>
    <phoneticPr fontId="2"/>
  </si>
  <si>
    <t>平成23年4月24日</t>
    <phoneticPr fontId="2"/>
  </si>
  <si>
    <t>平成27年4月26日</t>
    <phoneticPr fontId="2"/>
  </si>
  <si>
    <t>平成31年4月21日</t>
  </si>
  <si>
    <t>令和5年4月23日</t>
    <rPh sb="0" eb="2">
      <t>レイワ</t>
    </rPh>
    <phoneticPr fontId="2"/>
  </si>
  <si>
    <t>各年中</t>
    <rPh sb="0" eb="1">
      <t>カク</t>
    </rPh>
    <rPh sb="1" eb="3">
      <t>ネンチュウ</t>
    </rPh>
    <phoneticPr fontId="41"/>
  </si>
  <si>
    <t>（本会議のみ）</t>
    <phoneticPr fontId="2"/>
  </si>
  <si>
    <t>目次</t>
  </si>
  <si>
    <t>目次へもどる</t>
  </si>
  <si>
    <t>12-1. 当選回数別・年齢階層別議員数</t>
  </si>
  <si>
    <t>12-2. 会派別議員数</t>
  </si>
  <si>
    <t>12-3. 歴代正・副議長</t>
  </si>
  <si>
    <t>12-4. 傍聴人数</t>
  </si>
  <si>
    <t>12-5. 議会活動状況　（1）本会議開催状況</t>
  </si>
  <si>
    <t>12-5. 議会活動状況　（2）議案審議状況</t>
  </si>
  <si>
    <t>12-6. 男女別有権者数</t>
  </si>
  <si>
    <t>12-7. 地区別有権者数</t>
  </si>
  <si>
    <t>12-8. 投票の状況　（1）衆議院議員選挙（小選挙区）</t>
  </si>
  <si>
    <t>12-8. 投票の状況　（2）参議院議員選挙（選挙区）</t>
  </si>
  <si>
    <t>12-8. 投票の状況　（3）県知事選挙</t>
  </si>
  <si>
    <t>12-8. 投票の状況　（4）県議会議員選挙</t>
  </si>
  <si>
    <t>12-8. 投票の状況　（5）市長選挙</t>
  </si>
  <si>
    <t>12-8. 投票の状況　（6）市議会議員選挙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</si>
</sst>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#,##0;\-#,##0;&quot;-&quot;"/>
    <numFmt numFmtId="177" formatCode="[$-411]ge\.m\.d;@"/>
    <numFmt numFmtId="178" formatCode="#,##0_ "/>
    <numFmt numFmtId="179" formatCode="#,##0.0_ "/>
    <numFmt numFmtId="180" formatCode="@\ "/>
    <numFmt numFmtId="181" formatCode="#,##0_ ;[Red]\-#,##0\ "/>
    <numFmt numFmtId="182" formatCode="0.00&quot;%&quot;\ \ "/>
    <numFmt numFmtId="183" formatCode="[$]ggge&quot;年&quot;m&quot;月&quot;d&quot;日&quot;;@" x16r2:formatCode16="[$-ja-JP-x-gannen]ggge&quot;年&quot;m&quot;月&quot;d&quot;日&quot;;@"/>
  </numFmts>
  <fonts count="4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ｺﾞｼｯｸ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74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76" fontId="11" fillId="0" borderId="0" applyFill="0" applyBorder="0" applyAlignment="0"/>
    <xf numFmtId="0" fontId="12" fillId="0" borderId="2" applyNumberFormat="0" applyAlignment="0" applyProtection="0">
      <alignment horizontal="left" vertical="center"/>
    </xf>
    <xf numFmtId="0" fontId="12" fillId="0" borderId="1">
      <alignment horizontal="left" vertical="center"/>
    </xf>
    <xf numFmtId="0" fontId="1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33" borderId="12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7" fontId="30" fillId="0" borderId="3" applyNumberFormat="0" applyFill="0" applyAlignment="0" applyProtection="0">
      <alignment vertical="center"/>
    </xf>
    <xf numFmtId="177" fontId="30" fillId="0" borderId="3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6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9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8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9" fillId="2" borderId="0" applyNumberFormat="0" applyBorder="0" applyAlignment="0" applyProtection="0">
      <alignment vertical="center"/>
    </xf>
    <xf numFmtId="177" fontId="39" fillId="2" borderId="0" applyNumberFormat="0" applyBorder="0" applyAlignment="0" applyProtection="0">
      <alignment vertical="center"/>
    </xf>
    <xf numFmtId="0" fontId="1" fillId="0" borderId="0">
      <alignment vertical="center"/>
    </xf>
    <xf numFmtId="177" fontId="3" fillId="0" borderId="0"/>
    <xf numFmtId="177" fontId="1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0" fontId="48" fillId="0" borderId="0" applyNumberFormat="0" applyFill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40" fillId="0" borderId="0" xfId="269" applyNumberFormat="1" applyFont="1" applyAlignment="1">
      <alignment vertical="center"/>
    </xf>
    <xf numFmtId="0" fontId="5" fillId="0" borderId="0" xfId="269" applyNumberFormat="1" applyFont="1" applyAlignment="1">
      <alignment vertical="center"/>
    </xf>
    <xf numFmtId="0" fontId="5" fillId="0" borderId="13" xfId="269" quotePrefix="1" applyNumberFormat="1" applyFont="1" applyBorder="1" applyAlignment="1">
      <alignment horizontal="left" vertical="center" indent="1"/>
    </xf>
    <xf numFmtId="0" fontId="5" fillId="0" borderId="13" xfId="269" applyNumberFormat="1" applyFont="1" applyBorder="1" applyAlignment="1">
      <alignment vertical="center"/>
    </xf>
    <xf numFmtId="0" fontId="5" fillId="0" borderId="0" xfId="269" applyNumberFormat="1" applyFont="1" applyAlignment="1">
      <alignment horizontal="right"/>
    </xf>
    <xf numFmtId="0" fontId="5" fillId="0" borderId="15" xfId="269" applyNumberFormat="1" applyFont="1" applyBorder="1" applyAlignment="1">
      <alignment horizontal="center" vertical="center"/>
    </xf>
    <xf numFmtId="0" fontId="5" fillId="0" borderId="16" xfId="269" applyNumberFormat="1" applyFont="1" applyBorder="1" applyAlignment="1">
      <alignment horizontal="center" vertical="center"/>
    </xf>
    <xf numFmtId="178" fontId="5" fillId="0" borderId="13" xfId="269" applyNumberFormat="1" applyFont="1" applyBorder="1" applyAlignment="1">
      <alignment horizontal="center" vertical="center"/>
    </xf>
    <xf numFmtId="178" fontId="42" fillId="0" borderId="16" xfId="269" applyNumberFormat="1" applyFont="1" applyBorder="1" applyAlignment="1">
      <alignment horizontal="center" vertical="center"/>
    </xf>
    <xf numFmtId="0" fontId="5" fillId="0" borderId="1" xfId="269" applyNumberFormat="1" applyFont="1" applyBorder="1" applyAlignment="1">
      <alignment horizontal="center" vertical="center"/>
    </xf>
    <xf numFmtId="0" fontId="5" fillId="0" borderId="13" xfId="269" applyNumberFormat="1" applyFont="1" applyBorder="1" applyAlignment="1">
      <alignment horizontal="center" vertical="center"/>
    </xf>
    <xf numFmtId="0" fontId="5" fillId="0" borderId="0" xfId="269" applyNumberFormat="1" applyFont="1" applyAlignment="1">
      <alignment horizontal="center" vertical="center"/>
    </xf>
    <xf numFmtId="0" fontId="5" fillId="0" borderId="18" xfId="269" applyNumberFormat="1" applyFont="1" applyBorder="1" applyAlignment="1">
      <alignment horizontal="center" vertical="center"/>
    </xf>
    <xf numFmtId="0" fontId="5" fillId="0" borderId="19" xfId="269" applyNumberFormat="1" applyFont="1" applyBorder="1" applyAlignment="1">
      <alignment horizontal="center" vertical="center"/>
    </xf>
    <xf numFmtId="178" fontId="5" fillId="0" borderId="16" xfId="269" applyNumberFormat="1" applyFont="1" applyBorder="1" applyAlignment="1">
      <alignment horizontal="center" vertical="center"/>
    </xf>
    <xf numFmtId="178" fontId="5" fillId="0" borderId="1" xfId="269" applyNumberFormat="1" applyFont="1" applyBorder="1" applyAlignment="1">
      <alignment horizontal="center" vertical="center"/>
    </xf>
    <xf numFmtId="178" fontId="5" fillId="0" borderId="20" xfId="269" applyNumberFormat="1" applyFont="1" applyBorder="1" applyAlignment="1">
      <alignment horizontal="center" vertical="center"/>
    </xf>
    <xf numFmtId="179" fontId="42" fillId="0" borderId="16" xfId="269" applyNumberFormat="1" applyFont="1" applyBorder="1" applyAlignment="1">
      <alignment horizontal="center" vertical="center"/>
    </xf>
    <xf numFmtId="0" fontId="5" fillId="0" borderId="0" xfId="269" applyNumberFormat="1" applyFont="1" applyAlignment="1">
      <alignment horizontal="right" vertical="center"/>
    </xf>
    <xf numFmtId="0" fontId="40" fillId="0" borderId="0" xfId="270" applyNumberFormat="1" applyFont="1">
      <alignment vertical="center"/>
    </xf>
    <xf numFmtId="0" fontId="1" fillId="0" borderId="0" xfId="270" applyNumberFormat="1" applyAlignment="1">
      <alignment vertical="center" shrinkToFit="1"/>
    </xf>
    <xf numFmtId="0" fontId="5" fillId="0" borderId="0" xfId="270" applyNumberFormat="1" applyFont="1">
      <alignment vertical="center"/>
    </xf>
    <xf numFmtId="0" fontId="5" fillId="0" borderId="13" xfId="270" quotePrefix="1" applyNumberFormat="1" applyFont="1" applyBorder="1" applyAlignment="1">
      <alignment horizontal="left" vertical="center" indent="1"/>
    </xf>
    <xf numFmtId="0" fontId="5" fillId="0" borderId="0" xfId="270" applyNumberFormat="1" applyFont="1" applyAlignment="1">
      <alignment horizontal="right"/>
    </xf>
    <xf numFmtId="0" fontId="5" fillId="0" borderId="1" xfId="270" applyNumberFormat="1" applyFont="1" applyBorder="1" applyAlignment="1">
      <alignment horizontal="center" vertical="center"/>
    </xf>
    <xf numFmtId="0" fontId="5" fillId="0" borderId="16" xfId="270" applyNumberFormat="1" applyFont="1" applyBorder="1" applyAlignment="1">
      <alignment horizontal="center" vertical="center"/>
    </xf>
    <xf numFmtId="0" fontId="42" fillId="0" borderId="21" xfId="270" applyNumberFormat="1" applyFont="1" applyBorder="1" applyAlignment="1">
      <alignment horizontal="center" vertical="center"/>
    </xf>
    <xf numFmtId="0" fontId="42" fillId="0" borderId="18" xfId="270" applyNumberFormat="1" applyFont="1" applyBorder="1" applyAlignment="1">
      <alignment horizontal="center" vertical="center"/>
    </xf>
    <xf numFmtId="0" fontId="5" fillId="0" borderId="0" xfId="270" applyNumberFormat="1" applyFont="1" applyAlignment="1">
      <alignment horizontal="left" vertical="center" indent="1"/>
    </xf>
    <xf numFmtId="0" fontId="5" fillId="0" borderId="22" xfId="270" applyNumberFormat="1" applyFont="1" applyBorder="1" applyAlignment="1">
      <alignment horizontal="center" vertical="center"/>
    </xf>
    <xf numFmtId="0" fontId="5" fillId="0" borderId="13" xfId="270" applyNumberFormat="1" applyFont="1" applyBorder="1" applyAlignment="1">
      <alignment horizontal="left" vertical="center" indent="1"/>
    </xf>
    <xf numFmtId="0" fontId="5" fillId="0" borderId="23" xfId="270" applyNumberFormat="1" applyFont="1" applyBorder="1" applyAlignment="1">
      <alignment horizontal="center" vertical="center"/>
    </xf>
    <xf numFmtId="0" fontId="5" fillId="0" borderId="0" xfId="270" applyNumberFormat="1" applyFont="1" applyAlignment="1">
      <alignment horizontal="right" vertical="center"/>
    </xf>
    <xf numFmtId="0" fontId="43" fillId="0" borderId="0" xfId="269" applyNumberFormat="1" applyFont="1" applyAlignment="1">
      <alignment vertical="center"/>
    </xf>
    <xf numFmtId="0" fontId="44" fillId="0" borderId="0" xfId="269" applyNumberFormat="1" applyFont="1" applyAlignment="1">
      <alignment vertical="center"/>
    </xf>
    <xf numFmtId="0" fontId="5" fillId="0" borderId="20" xfId="269" applyNumberFormat="1" applyFont="1" applyBorder="1" applyAlignment="1">
      <alignment horizontal="center" vertical="center"/>
    </xf>
    <xf numFmtId="0" fontId="5" fillId="0" borderId="0" xfId="269" quotePrefix="1" applyNumberFormat="1" applyFont="1" applyAlignment="1">
      <alignment vertical="center"/>
    </xf>
    <xf numFmtId="0" fontId="5" fillId="0" borderId="14" xfId="269" quotePrefix="1" applyNumberFormat="1" applyFont="1" applyBorder="1" applyAlignment="1">
      <alignment vertical="center"/>
    </xf>
    <xf numFmtId="0" fontId="5" fillId="0" borderId="24" xfId="269" quotePrefix="1" applyNumberFormat="1" applyFont="1" applyBorder="1" applyAlignment="1">
      <alignment vertical="center"/>
    </xf>
    <xf numFmtId="0" fontId="5" fillId="0" borderId="13" xfId="269" quotePrefix="1" applyNumberFormat="1" applyFont="1" applyBorder="1" applyAlignment="1">
      <alignment vertical="center"/>
    </xf>
    <xf numFmtId="0" fontId="5" fillId="0" borderId="17" xfId="269" quotePrefix="1" applyNumberFormat="1" applyFont="1" applyBorder="1" applyAlignment="1">
      <alignment vertical="center"/>
    </xf>
    <xf numFmtId="57" fontId="5" fillId="0" borderId="0" xfId="269" quotePrefix="1" applyNumberFormat="1" applyFont="1" applyAlignment="1">
      <alignment vertical="center"/>
    </xf>
    <xf numFmtId="0" fontId="5" fillId="0" borderId="22" xfId="269" applyNumberFormat="1" applyFont="1" applyBorder="1" applyAlignment="1">
      <alignment horizontal="center" vertical="center"/>
    </xf>
    <xf numFmtId="57" fontId="5" fillId="0" borderId="13" xfId="269" quotePrefix="1" applyNumberFormat="1" applyFont="1" applyBorder="1" applyAlignment="1">
      <alignment vertical="center"/>
    </xf>
    <xf numFmtId="0" fontId="5" fillId="0" borderId="23" xfId="269" applyNumberFormat="1" applyFont="1" applyBorder="1" applyAlignment="1">
      <alignment horizontal="center" vertical="center"/>
    </xf>
    <xf numFmtId="0" fontId="5" fillId="0" borderId="21" xfId="269" applyNumberFormat="1" applyFont="1" applyBorder="1" applyAlignment="1">
      <alignment vertical="center"/>
    </xf>
    <xf numFmtId="0" fontId="5" fillId="0" borderId="21" xfId="269" applyNumberFormat="1" applyFont="1" applyBorder="1" applyAlignment="1">
      <alignment horizontal="right" vertical="center"/>
    </xf>
    <xf numFmtId="0" fontId="5" fillId="0" borderId="0" xfId="269" applyNumberFormat="1" applyFont="1" applyAlignment="1">
      <alignment horizontal="left" vertical="center" indent="1"/>
    </xf>
    <xf numFmtId="0" fontId="40" fillId="0" borderId="15" xfId="269" applyNumberFormat="1" applyFont="1" applyBorder="1" applyAlignment="1">
      <alignment horizontal="center" vertical="center"/>
    </xf>
    <xf numFmtId="0" fontId="5" fillId="0" borderId="0" xfId="269" applyNumberFormat="1" applyFont="1" applyAlignment="1">
      <alignment horizontal="right" vertical="center" indent="1"/>
    </xf>
    <xf numFmtId="178" fontId="40" fillId="0" borderId="22" xfId="269" applyNumberFormat="1" applyFont="1" applyBorder="1" applyAlignment="1">
      <alignment vertical="center"/>
    </xf>
    <xf numFmtId="178" fontId="5" fillId="0" borderId="0" xfId="269" applyNumberFormat="1" applyFont="1" applyAlignment="1">
      <alignment vertical="center"/>
    </xf>
    <xf numFmtId="0" fontId="5" fillId="0" borderId="24" xfId="269" quotePrefix="1" applyNumberFormat="1" applyFont="1" applyBorder="1" applyAlignment="1">
      <alignment horizontal="right" vertical="center" indent="1"/>
    </xf>
    <xf numFmtId="0" fontId="5" fillId="0" borderId="17" xfId="269" quotePrefix="1" applyNumberFormat="1" applyFont="1" applyBorder="1" applyAlignment="1">
      <alignment horizontal="right" vertical="center" indent="1"/>
    </xf>
    <xf numFmtId="178" fontId="46" fillId="0" borderId="23" xfId="269" applyNumberFormat="1" applyFont="1" applyBorder="1" applyAlignment="1">
      <alignment vertical="center"/>
    </xf>
    <xf numFmtId="178" fontId="47" fillId="0" borderId="13" xfId="269" applyNumberFormat="1" applyFont="1" applyBorder="1" applyAlignment="1">
      <alignment vertical="center"/>
    </xf>
    <xf numFmtId="178" fontId="5" fillId="0" borderId="13" xfId="269" quotePrefix="1" applyNumberFormat="1" applyFont="1" applyBorder="1" applyAlignment="1">
      <alignment vertical="center"/>
    </xf>
    <xf numFmtId="0" fontId="43" fillId="0" borderId="0" xfId="269" applyNumberFormat="1" applyFont="1" applyAlignment="1">
      <alignment horizontal="center" vertical="center"/>
    </xf>
    <xf numFmtId="0" fontId="5" fillId="0" borderId="16" xfId="269" applyNumberFormat="1" applyFont="1" applyBorder="1" applyAlignment="1">
      <alignment horizontal="center" vertical="center" wrapText="1"/>
    </xf>
    <xf numFmtId="0" fontId="5" fillId="0" borderId="21" xfId="269" applyNumberFormat="1" applyFont="1" applyBorder="1" applyAlignment="1">
      <alignment horizontal="right" vertical="center" indent="1"/>
    </xf>
    <xf numFmtId="178" fontId="5" fillId="0" borderId="22" xfId="269" applyNumberFormat="1" applyFont="1" applyBorder="1" applyAlignment="1">
      <alignment horizontal="right" vertical="center"/>
    </xf>
    <xf numFmtId="178" fontId="5" fillId="0" borderId="0" xfId="269" applyNumberFormat="1" applyFont="1" applyAlignment="1">
      <alignment horizontal="right" vertical="center"/>
    </xf>
    <xf numFmtId="180" fontId="5" fillId="0" borderId="0" xfId="270" quotePrefix="1" applyNumberFormat="1" applyFont="1" applyAlignment="1">
      <alignment horizontal="right" vertical="center"/>
    </xf>
    <xf numFmtId="0" fontId="5" fillId="0" borderId="0" xfId="269" quotePrefix="1" applyNumberFormat="1" applyFont="1" applyAlignment="1">
      <alignment horizontal="right" vertical="center" indent="1"/>
    </xf>
    <xf numFmtId="0" fontId="5" fillId="0" borderId="13" xfId="269" quotePrefix="1" applyNumberFormat="1" applyFont="1" applyBorder="1" applyAlignment="1">
      <alignment horizontal="right" vertical="center" indent="1"/>
    </xf>
    <xf numFmtId="178" fontId="5" fillId="0" borderId="23" xfId="269" applyNumberFormat="1" applyFont="1" applyBorder="1" applyAlignment="1">
      <alignment horizontal="right" vertical="center"/>
    </xf>
    <xf numFmtId="178" fontId="5" fillId="0" borderId="13" xfId="269" applyNumberFormat="1" applyFont="1" applyBorder="1" applyAlignment="1">
      <alignment horizontal="right" vertical="center"/>
    </xf>
    <xf numFmtId="180" fontId="5" fillId="0" borderId="13" xfId="270" quotePrefix="1" applyNumberFormat="1" applyFont="1" applyBorder="1" applyAlignment="1">
      <alignment horizontal="right" vertical="center"/>
    </xf>
    <xf numFmtId="0" fontId="40" fillId="0" borderId="15" xfId="269" applyNumberFormat="1" applyFont="1" applyBorder="1" applyAlignment="1">
      <alignment horizontal="center" vertical="center" textRotation="255"/>
    </xf>
    <xf numFmtId="0" fontId="5" fillId="0" borderId="15" xfId="269" applyNumberFormat="1" applyFont="1" applyBorder="1" applyAlignment="1">
      <alignment horizontal="center" vertical="center" textRotation="255"/>
    </xf>
    <xf numFmtId="0" fontId="5" fillId="0" borderId="16" xfId="269" applyNumberFormat="1" applyFont="1" applyBorder="1" applyAlignment="1">
      <alignment horizontal="center" vertical="center" textRotation="255"/>
    </xf>
    <xf numFmtId="181" fontId="40" fillId="0" borderId="22" xfId="269" applyNumberFormat="1" applyFont="1" applyBorder="1" applyAlignment="1">
      <alignment horizontal="right" vertical="center"/>
    </xf>
    <xf numFmtId="181" fontId="5" fillId="0" borderId="0" xfId="269" applyNumberFormat="1" applyFont="1" applyAlignment="1">
      <alignment horizontal="right" vertical="center"/>
    </xf>
    <xf numFmtId="181" fontId="5" fillId="0" borderId="24" xfId="269" applyNumberFormat="1" applyFont="1" applyBorder="1" applyAlignment="1">
      <alignment horizontal="right" vertical="center"/>
    </xf>
    <xf numFmtId="181" fontId="47" fillId="0" borderId="0" xfId="269" applyNumberFormat="1" applyFont="1" applyAlignment="1">
      <alignment horizontal="right" vertical="center"/>
    </xf>
    <xf numFmtId="181" fontId="40" fillId="0" borderId="23" xfId="269" applyNumberFormat="1" applyFont="1" applyBorder="1" applyAlignment="1">
      <alignment horizontal="right" vertical="center"/>
    </xf>
    <xf numFmtId="181" fontId="5" fillId="0" borderId="13" xfId="269" applyNumberFormat="1" applyFont="1" applyBorder="1" applyAlignment="1">
      <alignment horizontal="right" vertical="center"/>
    </xf>
    <xf numFmtId="181" fontId="5" fillId="0" borderId="17" xfId="269" applyNumberFormat="1" applyFont="1" applyBorder="1" applyAlignment="1">
      <alignment horizontal="right" vertical="center"/>
    </xf>
    <xf numFmtId="181" fontId="47" fillId="0" borderId="13" xfId="269" applyNumberFormat="1" applyFont="1" applyBorder="1" applyAlignment="1">
      <alignment horizontal="right" vertical="center"/>
    </xf>
    <xf numFmtId="0" fontId="5" fillId="0" borderId="17" xfId="269" applyNumberFormat="1" applyFont="1" applyBorder="1" applyAlignment="1">
      <alignment horizontal="center" vertical="center" textRotation="255"/>
    </xf>
    <xf numFmtId="0" fontId="5" fillId="0" borderId="25" xfId="269" applyNumberFormat="1" applyFont="1" applyBorder="1" applyAlignment="1">
      <alignment horizontal="center" vertical="center" textRotation="255"/>
    </xf>
    <xf numFmtId="0" fontId="5" fillId="0" borderId="13" xfId="269" applyNumberFormat="1" applyFont="1" applyBorder="1" applyAlignment="1">
      <alignment horizontal="center" vertical="center" textRotation="255"/>
    </xf>
    <xf numFmtId="0" fontId="10" fillId="0" borderId="0" xfId="271" applyNumberFormat="1">
      <alignment vertical="center"/>
    </xf>
    <xf numFmtId="0" fontId="10" fillId="0" borderId="0" xfId="120" applyNumberFormat="1">
      <alignment vertical="center"/>
    </xf>
    <xf numFmtId="0" fontId="5" fillId="0" borderId="22" xfId="269" applyNumberFormat="1" applyFont="1" applyBorder="1" applyAlignment="1">
      <alignment horizontal="right" vertical="center"/>
    </xf>
    <xf numFmtId="0" fontId="40" fillId="0" borderId="0" xfId="2" applyNumberFormat="1" applyFont="1" applyFill="1" applyAlignment="1" applyProtection="1">
      <alignment vertical="center"/>
    </xf>
    <xf numFmtId="0" fontId="43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Alignment="1" applyProtection="1">
      <alignment horizontal="left" vertical="center" indent="1"/>
    </xf>
    <xf numFmtId="0" fontId="5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Alignment="1" applyProtection="1">
      <alignment horizontal="right"/>
    </xf>
    <xf numFmtId="0" fontId="5" fillId="0" borderId="20" xfId="2" applyNumberFormat="1" applyFont="1" applyFill="1" applyBorder="1" applyAlignment="1" applyProtection="1">
      <alignment horizontal="center" vertical="center"/>
    </xf>
    <xf numFmtId="0" fontId="40" fillId="0" borderId="15" xfId="2" applyNumberFormat="1" applyFont="1" applyFill="1" applyBorder="1" applyAlignment="1" applyProtection="1">
      <alignment horizontal="center" vertical="center"/>
    </xf>
    <xf numFmtId="0" fontId="5" fillId="0" borderId="15" xfId="2" applyNumberFormat="1" applyFont="1" applyFill="1" applyBorder="1" applyAlignment="1" applyProtection="1">
      <alignment horizontal="center" vertical="center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5" fillId="0" borderId="0" xfId="269" applyNumberFormat="1" applyFont="1" applyAlignment="1">
      <alignment horizontal="right" vertical="center" indent="2"/>
    </xf>
    <xf numFmtId="178" fontId="40" fillId="0" borderId="22" xfId="2" applyNumberFormat="1" applyFont="1" applyFill="1" applyBorder="1" applyAlignment="1" applyProtection="1">
      <alignment vertical="center"/>
    </xf>
    <xf numFmtId="178" fontId="5" fillId="0" borderId="0" xfId="2" applyNumberFormat="1" applyFont="1" applyFill="1" applyBorder="1" applyAlignment="1" applyProtection="1">
      <alignment vertical="center"/>
    </xf>
    <xf numFmtId="0" fontId="5" fillId="0" borderId="24" xfId="269" quotePrefix="1" applyNumberFormat="1" applyFont="1" applyBorder="1" applyAlignment="1">
      <alignment horizontal="right" vertical="center" indent="2"/>
    </xf>
    <xf numFmtId="0" fontId="5" fillId="0" borderId="17" xfId="269" quotePrefix="1" applyNumberFormat="1" applyFont="1" applyBorder="1" applyAlignment="1">
      <alignment horizontal="right" vertical="center" indent="2"/>
    </xf>
    <xf numFmtId="178" fontId="46" fillId="0" borderId="23" xfId="2" applyNumberFormat="1" applyFont="1" applyFill="1" applyBorder="1" applyAlignment="1" applyProtection="1">
      <alignment vertical="center"/>
    </xf>
    <xf numFmtId="178" fontId="47" fillId="0" borderId="13" xfId="2" applyNumberFormat="1" applyFont="1" applyFill="1" applyBorder="1" applyAlignment="1" applyProtection="1">
      <alignment vertical="center"/>
    </xf>
    <xf numFmtId="0" fontId="5" fillId="0" borderId="0" xfId="2" applyNumberFormat="1" applyFont="1" applyFill="1" applyAlignment="1" applyProtection="1">
      <alignment horizontal="right" vertical="center"/>
    </xf>
    <xf numFmtId="0" fontId="5" fillId="0" borderId="16" xfId="2" applyNumberFormat="1" applyFont="1" applyFill="1" applyBorder="1" applyAlignment="1" applyProtection="1">
      <alignment horizontal="center" vertical="center"/>
    </xf>
    <xf numFmtId="0" fontId="40" fillId="0" borderId="14" xfId="2" applyNumberFormat="1" applyFont="1" applyFill="1" applyBorder="1" applyAlignment="1" applyProtection="1">
      <alignment horizontal="center" vertical="center"/>
    </xf>
    <xf numFmtId="178" fontId="40" fillId="0" borderId="21" xfId="2" applyNumberFormat="1" applyFont="1" applyFill="1" applyBorder="1" applyAlignment="1" applyProtection="1">
      <alignment vertical="center"/>
    </xf>
    <xf numFmtId="178" fontId="46" fillId="0" borderId="0" xfId="2" applyNumberFormat="1" applyFont="1" applyFill="1" applyAlignment="1" applyProtection="1">
      <alignment vertical="center"/>
    </xf>
    <xf numFmtId="0" fontId="5" fillId="0" borderId="24" xfId="2" applyNumberFormat="1" applyFont="1" applyFill="1" applyBorder="1" applyAlignment="1" applyProtection="1">
      <alignment horizontal="center" vertical="center"/>
    </xf>
    <xf numFmtId="178" fontId="5" fillId="0" borderId="0" xfId="2" applyNumberFormat="1" applyFont="1" applyFill="1" applyAlignment="1" applyProtection="1">
      <alignment vertical="center"/>
    </xf>
    <xf numFmtId="178" fontId="47" fillId="0" borderId="0" xfId="2" applyNumberFormat="1" applyFont="1" applyFill="1" applyAlignment="1" applyProtection="1">
      <alignment vertical="center"/>
    </xf>
    <xf numFmtId="178" fontId="47" fillId="0" borderId="0" xfId="2" applyNumberFormat="1" applyFont="1" applyFill="1" applyBorder="1" applyAlignment="1" applyProtection="1">
      <alignment vertical="center"/>
    </xf>
    <xf numFmtId="0" fontId="5" fillId="0" borderId="17" xfId="2" applyNumberFormat="1" applyFont="1" applyFill="1" applyBorder="1" applyAlignment="1" applyProtection="1">
      <alignment horizontal="center" vertical="center"/>
    </xf>
    <xf numFmtId="178" fontId="5" fillId="0" borderId="13" xfId="2" applyNumberFormat="1" applyFont="1" applyFill="1" applyBorder="1" applyAlignment="1" applyProtection="1">
      <alignment vertical="center"/>
    </xf>
    <xf numFmtId="0" fontId="46" fillId="0" borderId="0" xfId="272" applyNumberFormat="1" applyFont="1">
      <alignment vertical="center"/>
    </xf>
    <xf numFmtId="0" fontId="47" fillId="0" borderId="0" xfId="272" applyNumberFormat="1" applyFont="1">
      <alignment vertical="center"/>
    </xf>
    <xf numFmtId="0" fontId="5" fillId="0" borderId="0" xfId="2" applyNumberFormat="1" applyFont="1" applyFill="1" applyAlignment="1">
      <alignment vertical="center"/>
    </xf>
    <xf numFmtId="0" fontId="47" fillId="0" borderId="20" xfId="272" applyNumberFormat="1" applyFont="1" applyBorder="1" applyAlignment="1">
      <alignment horizontal="center" vertical="center"/>
    </xf>
    <xf numFmtId="0" fontId="47" fillId="0" borderId="15" xfId="272" applyNumberFormat="1" applyFont="1" applyBorder="1" applyAlignment="1">
      <alignment horizontal="center" vertical="center"/>
    </xf>
    <xf numFmtId="0" fontId="47" fillId="0" borderId="1" xfId="272" applyNumberFormat="1" applyFont="1" applyBorder="1" applyAlignment="1">
      <alignment horizontal="center" vertical="center"/>
    </xf>
    <xf numFmtId="58" fontId="47" fillId="0" borderId="24" xfId="272" quotePrefix="1" applyNumberFormat="1" applyFont="1" applyBorder="1" applyAlignment="1">
      <alignment horizontal="left" vertical="center"/>
    </xf>
    <xf numFmtId="178" fontId="5" fillId="0" borderId="0" xfId="2" applyNumberFormat="1" applyFont="1" applyFill="1" applyBorder="1" applyAlignment="1">
      <alignment vertical="center"/>
    </xf>
    <xf numFmtId="178" fontId="47" fillId="0" borderId="0" xfId="2" applyNumberFormat="1" applyFont="1" applyFill="1" applyBorder="1" applyAlignment="1">
      <alignment vertical="center"/>
    </xf>
    <xf numFmtId="178" fontId="47" fillId="0" borderId="0" xfId="2" applyNumberFormat="1" applyFont="1" applyFill="1" applyBorder="1" applyAlignment="1">
      <alignment horizontal="right" vertical="center"/>
    </xf>
    <xf numFmtId="182" fontId="47" fillId="0" borderId="0" xfId="2" applyNumberFormat="1" applyFont="1" applyFill="1" applyBorder="1" applyAlignment="1">
      <alignment vertical="center"/>
    </xf>
    <xf numFmtId="0" fontId="47" fillId="0" borderId="24" xfId="272" quotePrefix="1" applyNumberFormat="1" applyFont="1" applyBorder="1" applyAlignment="1">
      <alignment horizontal="left" vertical="center"/>
    </xf>
    <xf numFmtId="178" fontId="47" fillId="0" borderId="0" xfId="2" applyNumberFormat="1" applyFont="1" applyFill="1" applyBorder="1" applyAlignment="1">
      <alignment horizontal="center" vertical="center"/>
    </xf>
    <xf numFmtId="183" fontId="47" fillId="0" borderId="17" xfId="272" quotePrefix="1" applyNumberFormat="1" applyFont="1" applyBorder="1" applyAlignment="1">
      <alignment horizontal="left" vertical="center"/>
    </xf>
    <xf numFmtId="178" fontId="47" fillId="0" borderId="23" xfId="2" applyNumberFormat="1" applyFont="1" applyFill="1" applyBorder="1" applyAlignment="1">
      <alignment horizontal="center" vertical="center"/>
    </xf>
    <xf numFmtId="178" fontId="5" fillId="0" borderId="13" xfId="2" applyNumberFormat="1" applyFont="1" applyFill="1" applyBorder="1" applyAlignment="1">
      <alignment vertical="center"/>
    </xf>
    <xf numFmtId="178" fontId="47" fillId="0" borderId="13" xfId="2" applyNumberFormat="1" applyFont="1" applyFill="1" applyBorder="1" applyAlignment="1">
      <alignment vertical="center"/>
    </xf>
    <xf numFmtId="182" fontId="47" fillId="0" borderId="13" xfId="2" applyNumberFormat="1" applyFont="1" applyFill="1" applyBorder="1" applyAlignment="1">
      <alignment vertical="center"/>
    </xf>
    <xf numFmtId="0" fontId="47" fillId="0" borderId="0" xfId="272" applyNumberFormat="1" applyFont="1" applyAlignment="1">
      <alignment horizontal="left" vertical="center"/>
    </xf>
    <xf numFmtId="0" fontId="47" fillId="0" borderId="0" xfId="2" applyNumberFormat="1" applyFont="1" applyFill="1" applyBorder="1" applyAlignment="1">
      <alignment horizontal="right" vertical="center"/>
    </xf>
    <xf numFmtId="56" fontId="5" fillId="0" borderId="0" xfId="2" applyNumberFormat="1" applyFont="1" applyFill="1" applyAlignment="1" applyProtection="1">
      <alignment vertical="center"/>
    </xf>
    <xf numFmtId="0" fontId="47" fillId="0" borderId="24" xfId="272" quotePrefix="1" applyNumberFormat="1" applyFont="1" applyBorder="1" applyAlignment="1">
      <alignment horizontal="left" vertical="center" indent="1"/>
    </xf>
    <xf numFmtId="0" fontId="47" fillId="0" borderId="17" xfId="272" quotePrefix="1" applyNumberFormat="1" applyFont="1" applyBorder="1" applyAlignment="1">
      <alignment horizontal="left" vertical="center" indent="1"/>
    </xf>
    <xf numFmtId="178" fontId="47" fillId="0" borderId="13" xfId="2" applyNumberFormat="1" applyFont="1" applyFill="1" applyBorder="1" applyAlignment="1">
      <alignment horizontal="center" vertical="center"/>
    </xf>
    <xf numFmtId="0" fontId="47" fillId="0" borderId="0" xfId="272" applyNumberFormat="1" applyFont="1" applyAlignment="1">
      <alignment horizontal="right" vertical="center"/>
    </xf>
    <xf numFmtId="178" fontId="5" fillId="0" borderId="0" xfId="2" applyNumberFormat="1" applyFont="1" applyFill="1" applyAlignment="1">
      <alignment vertical="center"/>
    </xf>
    <xf numFmtId="0" fontId="5" fillId="0" borderId="0" xfId="2" applyNumberFormat="1" applyFont="1" applyFill="1" applyBorder="1" applyAlignment="1">
      <alignment vertical="center"/>
    </xf>
    <xf numFmtId="0" fontId="47" fillId="0" borderId="21" xfId="272" applyNumberFormat="1" applyFont="1" applyBorder="1">
      <alignment vertical="center"/>
    </xf>
    <xf numFmtId="0" fontId="5" fillId="0" borderId="21" xfId="2" applyNumberFormat="1" applyFont="1" applyFill="1" applyBorder="1" applyAlignment="1" applyProtection="1">
      <alignment horizontal="right" vertical="center"/>
    </xf>
    <xf numFmtId="178" fontId="47" fillId="0" borderId="22" xfId="2" applyNumberFormat="1" applyFont="1" applyFill="1" applyBorder="1" applyAlignment="1">
      <alignment horizontal="center" vertical="center"/>
    </xf>
    <xf numFmtId="58" fontId="47" fillId="0" borderId="17" xfId="272" quotePrefix="1" applyNumberFormat="1" applyFont="1" applyBorder="1" applyAlignment="1">
      <alignment horizontal="left" vertical="center" indent="1"/>
    </xf>
    <xf numFmtId="0" fontId="5" fillId="0" borderId="14" xfId="269" applyNumberFormat="1" applyFont="1" applyBorder="1" applyAlignment="1">
      <alignment horizontal="left" vertical="center" indent="1"/>
    </xf>
    <xf numFmtId="0" fontId="5" fillId="0" borderId="17" xfId="269" applyNumberFormat="1" applyFont="1" applyBorder="1" applyAlignment="1">
      <alignment horizontal="left" vertical="center" indent="1"/>
    </xf>
    <xf numFmtId="0" fontId="5" fillId="0" borderId="1" xfId="269" applyNumberFormat="1" applyFont="1" applyBorder="1" applyAlignment="1">
      <alignment horizontal="center" vertical="center"/>
    </xf>
    <xf numFmtId="0" fontId="5" fillId="0" borderId="20" xfId="269" applyNumberFormat="1" applyFont="1" applyBorder="1" applyAlignment="1">
      <alignment horizontal="center" vertical="center"/>
    </xf>
    <xf numFmtId="0" fontId="5" fillId="0" borderId="14" xfId="269" applyNumberFormat="1" applyFont="1" applyBorder="1" applyAlignment="1">
      <alignment horizontal="center" vertical="center"/>
    </xf>
    <xf numFmtId="0" fontId="5" fillId="0" borderId="17" xfId="269" applyNumberFormat="1" applyFont="1" applyBorder="1" applyAlignment="1">
      <alignment horizontal="center" vertical="center"/>
    </xf>
    <xf numFmtId="0" fontId="5" fillId="0" borderId="19" xfId="269" applyNumberFormat="1" applyFont="1" applyBorder="1" applyAlignment="1">
      <alignment horizontal="center" vertical="center"/>
    </xf>
    <xf numFmtId="0" fontId="5" fillId="0" borderId="25" xfId="269" applyNumberFormat="1" applyFont="1" applyBorder="1" applyAlignment="1">
      <alignment horizontal="center" vertical="center"/>
    </xf>
    <xf numFmtId="0" fontId="5" fillId="0" borderId="16" xfId="269" applyNumberFormat="1" applyFont="1" applyBorder="1" applyAlignment="1">
      <alignment horizontal="center" vertical="center"/>
    </xf>
    <xf numFmtId="0" fontId="5" fillId="0" borderId="14" xfId="269" applyNumberFormat="1" applyFont="1" applyBorder="1" applyAlignment="1">
      <alignment horizontal="center" vertical="center" shrinkToFit="1"/>
    </xf>
    <xf numFmtId="0" fontId="5" fillId="0" borderId="24" xfId="269" applyNumberFormat="1" applyFont="1" applyBorder="1" applyAlignment="1">
      <alignment horizontal="center" vertical="center" shrinkToFit="1"/>
    </xf>
    <xf numFmtId="0" fontId="5" fillId="0" borderId="17" xfId="269" applyNumberFormat="1" applyFont="1" applyBorder="1" applyAlignment="1">
      <alignment horizontal="center" vertical="center" shrinkToFit="1"/>
    </xf>
    <xf numFmtId="0" fontId="5" fillId="0" borderId="19" xfId="269" applyNumberFormat="1" applyFont="1" applyBorder="1" applyAlignment="1">
      <alignment horizontal="center" vertical="center" textRotation="255"/>
    </xf>
    <xf numFmtId="0" fontId="5" fillId="0" borderId="25" xfId="269" applyNumberFormat="1" applyFont="1" applyBorder="1" applyAlignment="1">
      <alignment horizontal="center" vertical="center" textRotation="255"/>
    </xf>
    <xf numFmtId="0" fontId="5" fillId="0" borderId="18" xfId="269" applyNumberFormat="1" applyFont="1" applyBorder="1" applyAlignment="1">
      <alignment horizontal="center" vertical="center" textRotation="255"/>
    </xf>
    <xf numFmtId="0" fontId="5" fillId="0" borderId="23" xfId="269" applyNumberFormat="1" applyFont="1" applyBorder="1" applyAlignment="1">
      <alignment horizontal="center" vertical="center" textRotation="255"/>
    </xf>
    <xf numFmtId="0" fontId="47" fillId="0" borderId="1" xfId="272" applyNumberFormat="1" applyFont="1" applyBorder="1" applyAlignment="1">
      <alignment horizontal="center" vertical="center"/>
    </xf>
    <xf numFmtId="0" fontId="47" fillId="0" borderId="24" xfId="272" quotePrefix="1" applyNumberFormat="1" applyFont="1" applyBorder="1" applyAlignment="1">
      <alignment horizontal="left" vertical="center"/>
    </xf>
    <xf numFmtId="58" fontId="47" fillId="0" borderId="24" xfId="272" quotePrefix="1" applyNumberFormat="1" applyFont="1" applyBorder="1" applyAlignment="1">
      <alignment horizontal="left" vertical="center"/>
    </xf>
    <xf numFmtId="0" fontId="47" fillId="0" borderId="0" xfId="2" applyNumberFormat="1" applyFont="1" applyFill="1" applyBorder="1" applyAlignment="1">
      <alignment horizontal="right" vertical="center"/>
    </xf>
    <xf numFmtId="0" fontId="47" fillId="0" borderId="0" xfId="272" applyNumberFormat="1" applyFont="1" applyAlignment="1">
      <alignment horizontal="right" vertical="center"/>
    </xf>
    <xf numFmtId="0" fontId="48" fillId="0" borderId="0" xfId="273" applyNumberFormat="1" applyAlignment="1">
      <alignment vertical="center"/>
    </xf>
    <xf numFmtId="0" fontId="48" fillId="0" borderId="0" xfId="273">
      <alignment vertical="center"/>
    </xf>
    <xf numFmtId="0" fontId="10" fillId="0" borderId="0" xfId="120" applyNumberFormat="1" applyAlignment="1">
      <alignment vertical="center"/>
    </xf>
    <xf numFmtId="0" fontId="48" fillId="0" borderId="0" xfId="273" applyNumberFormat="1" applyFill="1" applyAlignment="1" applyProtection="1">
      <alignment vertical="center"/>
    </xf>
    <xf numFmtId="0" fontId="48" fillId="0" borderId="0" xfId="273" applyNumberFormat="1" applyFill="1" applyAlignment="1">
      <alignment vertical="center"/>
    </xf>
  </cellXfs>
  <cellStyles count="274">
    <cellStyle name="20% - アクセント 1 2" xfId="31" xr:uid="{00000000-0005-0000-0000-000000000000}"/>
    <cellStyle name="20% - アクセント 1 3" xfId="32" xr:uid="{00000000-0005-0000-0000-000001000000}"/>
    <cellStyle name="20% - アクセント 2 2" xfId="33" xr:uid="{00000000-0005-0000-0000-000002000000}"/>
    <cellStyle name="20% - アクセント 2 3" xfId="34" xr:uid="{00000000-0005-0000-0000-000003000000}"/>
    <cellStyle name="20% - アクセント 3 2" xfId="35" xr:uid="{00000000-0005-0000-0000-000004000000}"/>
    <cellStyle name="20% - アクセント 3 3" xfId="36" xr:uid="{00000000-0005-0000-0000-000005000000}"/>
    <cellStyle name="20% - アクセント 4 2" xfId="37" xr:uid="{00000000-0005-0000-0000-000006000000}"/>
    <cellStyle name="20% - アクセント 4 3" xfId="38" xr:uid="{00000000-0005-0000-0000-000007000000}"/>
    <cellStyle name="20% - アクセント 5 2" xfId="39" xr:uid="{00000000-0005-0000-0000-000008000000}"/>
    <cellStyle name="20% - アクセント 5 3" xfId="40" xr:uid="{00000000-0005-0000-0000-000009000000}"/>
    <cellStyle name="20% - アクセント 6 2" xfId="41" xr:uid="{00000000-0005-0000-0000-00000A000000}"/>
    <cellStyle name="20% - アクセント 6 3" xfId="42" xr:uid="{00000000-0005-0000-0000-00000B000000}"/>
    <cellStyle name="40% - アクセント 1 2" xfId="43" xr:uid="{00000000-0005-0000-0000-00000C000000}"/>
    <cellStyle name="40% - アクセント 1 3" xfId="44" xr:uid="{00000000-0005-0000-0000-00000D000000}"/>
    <cellStyle name="40% - アクセント 2 2" xfId="45" xr:uid="{00000000-0005-0000-0000-00000E000000}"/>
    <cellStyle name="40% - アクセント 2 3" xfId="46" xr:uid="{00000000-0005-0000-0000-00000F000000}"/>
    <cellStyle name="40% - アクセント 3 2" xfId="47" xr:uid="{00000000-0005-0000-0000-000010000000}"/>
    <cellStyle name="40% - アクセント 3 3" xfId="48" xr:uid="{00000000-0005-0000-0000-000011000000}"/>
    <cellStyle name="40% - アクセント 4 2" xfId="49" xr:uid="{00000000-0005-0000-0000-000012000000}"/>
    <cellStyle name="40% - アクセント 4 3" xfId="50" xr:uid="{00000000-0005-0000-0000-000013000000}"/>
    <cellStyle name="40% - アクセント 5 2" xfId="51" xr:uid="{00000000-0005-0000-0000-000014000000}"/>
    <cellStyle name="40% - アクセント 5 3" xfId="52" xr:uid="{00000000-0005-0000-0000-000015000000}"/>
    <cellStyle name="40% - アクセント 6 2" xfId="53" xr:uid="{00000000-0005-0000-0000-000016000000}"/>
    <cellStyle name="40% - アクセント 6 3" xfId="54" xr:uid="{00000000-0005-0000-0000-000017000000}"/>
    <cellStyle name="60% - アクセント 1 2" xfId="55" xr:uid="{00000000-0005-0000-0000-000018000000}"/>
    <cellStyle name="60% - アクセント 1 3" xfId="56" xr:uid="{00000000-0005-0000-0000-000019000000}"/>
    <cellStyle name="60% - アクセント 2 2" xfId="57" xr:uid="{00000000-0005-0000-0000-00001A000000}"/>
    <cellStyle name="60% - アクセント 2 3" xfId="58" xr:uid="{00000000-0005-0000-0000-00001B000000}"/>
    <cellStyle name="60% - アクセント 3 2" xfId="59" xr:uid="{00000000-0005-0000-0000-00001C000000}"/>
    <cellStyle name="60% - アクセント 3 3" xfId="60" xr:uid="{00000000-0005-0000-0000-00001D000000}"/>
    <cellStyle name="60% - アクセント 4 2" xfId="61" xr:uid="{00000000-0005-0000-0000-00001E000000}"/>
    <cellStyle name="60% - アクセント 4 3" xfId="62" xr:uid="{00000000-0005-0000-0000-00001F000000}"/>
    <cellStyle name="60% - アクセント 5 2" xfId="63" xr:uid="{00000000-0005-0000-0000-000020000000}"/>
    <cellStyle name="60% - アクセント 5 3" xfId="64" xr:uid="{00000000-0005-0000-0000-000021000000}"/>
    <cellStyle name="60% - アクセント 6 2" xfId="65" xr:uid="{00000000-0005-0000-0000-000022000000}"/>
    <cellStyle name="60% - アクセント 6 3" xfId="66" xr:uid="{00000000-0005-0000-0000-000023000000}"/>
    <cellStyle name="Calc Currency (0)" xfId="15" xr:uid="{00000000-0005-0000-0000-000024000000}"/>
    <cellStyle name="Header1" xfId="16" xr:uid="{00000000-0005-0000-0000-000025000000}"/>
    <cellStyle name="Header2" xfId="17" xr:uid="{00000000-0005-0000-0000-000026000000}"/>
    <cellStyle name="Normal_#18-Internet" xfId="18" xr:uid="{00000000-0005-0000-0000-000027000000}"/>
    <cellStyle name="アクセント 1 2" xfId="67" xr:uid="{00000000-0005-0000-0000-000028000000}"/>
    <cellStyle name="アクセント 1 3" xfId="68" xr:uid="{00000000-0005-0000-0000-000029000000}"/>
    <cellStyle name="アクセント 2 2" xfId="69" xr:uid="{00000000-0005-0000-0000-00002A000000}"/>
    <cellStyle name="アクセント 2 3" xfId="70" xr:uid="{00000000-0005-0000-0000-00002B000000}"/>
    <cellStyle name="アクセント 3 2" xfId="71" xr:uid="{00000000-0005-0000-0000-00002C000000}"/>
    <cellStyle name="アクセント 3 3" xfId="72" xr:uid="{00000000-0005-0000-0000-00002D000000}"/>
    <cellStyle name="アクセント 4 2" xfId="73" xr:uid="{00000000-0005-0000-0000-00002E000000}"/>
    <cellStyle name="アクセント 4 3" xfId="74" xr:uid="{00000000-0005-0000-0000-00002F000000}"/>
    <cellStyle name="アクセント 5 2" xfId="75" xr:uid="{00000000-0005-0000-0000-000030000000}"/>
    <cellStyle name="アクセント 5 3" xfId="76" xr:uid="{00000000-0005-0000-0000-000031000000}"/>
    <cellStyle name="アクセント 6 2" xfId="77" xr:uid="{00000000-0005-0000-0000-000032000000}"/>
    <cellStyle name="アクセント 6 3" xfId="78" xr:uid="{00000000-0005-0000-0000-000033000000}"/>
    <cellStyle name="タイトル 2" xfId="79" xr:uid="{00000000-0005-0000-0000-000034000000}"/>
    <cellStyle name="タイトル 3" xfId="80" xr:uid="{00000000-0005-0000-0000-000035000000}"/>
    <cellStyle name="チェック セル 2" xfId="81" xr:uid="{00000000-0005-0000-0000-000036000000}"/>
    <cellStyle name="チェック セル 3" xfId="82" xr:uid="{00000000-0005-0000-0000-000037000000}"/>
    <cellStyle name="どちらでもない 2" xfId="83" xr:uid="{00000000-0005-0000-0000-000038000000}"/>
    <cellStyle name="どちらでもない 3" xfId="84" xr:uid="{00000000-0005-0000-0000-000039000000}"/>
    <cellStyle name="パーセント 2" xfId="14" xr:uid="{00000000-0005-0000-0000-00003A000000}"/>
    <cellStyle name="パーセント 2 2" xfId="85" xr:uid="{00000000-0005-0000-0000-00003B000000}"/>
    <cellStyle name="パーセント 2 3" xfId="86" xr:uid="{00000000-0005-0000-0000-00003C000000}"/>
    <cellStyle name="パーセント 3" xfId="29" xr:uid="{00000000-0005-0000-0000-00003D000000}"/>
    <cellStyle name="ハイパーリンク" xfId="273" builtinId="8"/>
    <cellStyle name="ハイパーリンク 10" xfId="28" xr:uid="{00000000-0005-0000-0000-00003E000000}"/>
    <cellStyle name="ハイパーリンク 2" xfId="3" xr:uid="{00000000-0005-0000-0000-00003F000000}"/>
    <cellStyle name="ハイパーリンク 3" xfId="9" xr:uid="{00000000-0005-0000-0000-000040000000}"/>
    <cellStyle name="ハイパーリンク 4" xfId="12" xr:uid="{00000000-0005-0000-0000-000041000000}"/>
    <cellStyle name="ハイパーリンク 5" xfId="13" xr:uid="{00000000-0005-0000-0000-000042000000}"/>
    <cellStyle name="ハイパーリンク 6" xfId="22" xr:uid="{00000000-0005-0000-0000-000043000000}"/>
    <cellStyle name="ハイパーリンク 7" xfId="24" xr:uid="{00000000-0005-0000-0000-000044000000}"/>
    <cellStyle name="ハイパーリンク 8" xfId="25" xr:uid="{00000000-0005-0000-0000-000045000000}"/>
    <cellStyle name="ハイパーリンク 9" xfId="26" xr:uid="{00000000-0005-0000-0000-000046000000}"/>
    <cellStyle name="メモ 2" xfId="87" xr:uid="{00000000-0005-0000-0000-000047000000}"/>
    <cellStyle name="メモ 3" xfId="88" xr:uid="{00000000-0005-0000-0000-000048000000}"/>
    <cellStyle name="メモ 3 2" xfId="89" xr:uid="{00000000-0005-0000-0000-000049000000}"/>
    <cellStyle name="リンク セル 2" xfId="90" xr:uid="{00000000-0005-0000-0000-00004A000000}"/>
    <cellStyle name="リンク セル 3" xfId="91" xr:uid="{00000000-0005-0000-0000-00004B000000}"/>
    <cellStyle name="悪い 2" xfId="92" xr:uid="{00000000-0005-0000-0000-00004C000000}"/>
    <cellStyle name="悪い 3" xfId="93" xr:uid="{00000000-0005-0000-0000-00004D000000}"/>
    <cellStyle name="計算 2" xfId="94" xr:uid="{00000000-0005-0000-0000-00004E000000}"/>
    <cellStyle name="計算 3" xfId="95" xr:uid="{00000000-0005-0000-0000-00004F000000}"/>
    <cellStyle name="警告文 2" xfId="96" xr:uid="{00000000-0005-0000-0000-000050000000}"/>
    <cellStyle name="警告文 3" xfId="97" xr:uid="{00000000-0005-0000-0000-000051000000}"/>
    <cellStyle name="桁区切り 2" xfId="2" xr:uid="{00000000-0005-0000-0000-000052000000}"/>
    <cellStyle name="桁区切り 2 2" xfId="4" xr:uid="{00000000-0005-0000-0000-000053000000}"/>
    <cellStyle name="桁区切り 2 2 2" xfId="8" xr:uid="{00000000-0005-0000-0000-000054000000}"/>
    <cellStyle name="桁区切り 2 2 3" xfId="98" xr:uid="{00000000-0005-0000-0000-000055000000}"/>
    <cellStyle name="桁区切り 2 3" xfId="99" xr:uid="{00000000-0005-0000-0000-000056000000}"/>
    <cellStyle name="桁区切り 3" xfId="5" xr:uid="{00000000-0005-0000-0000-000057000000}"/>
    <cellStyle name="桁区切り 3 2" xfId="100" xr:uid="{00000000-0005-0000-0000-000058000000}"/>
    <cellStyle name="桁区切り 3 3" xfId="101" xr:uid="{00000000-0005-0000-0000-000059000000}"/>
    <cellStyle name="桁区切り 3 4" xfId="102" xr:uid="{00000000-0005-0000-0000-00005A000000}"/>
    <cellStyle name="桁区切り 4" xfId="23" xr:uid="{00000000-0005-0000-0000-00005B000000}"/>
    <cellStyle name="桁区切り 4 2" xfId="103" xr:uid="{00000000-0005-0000-0000-00005C000000}"/>
    <cellStyle name="見出し 1 2" xfId="104" xr:uid="{00000000-0005-0000-0000-00005D000000}"/>
    <cellStyle name="見出し 1 3" xfId="105" xr:uid="{00000000-0005-0000-0000-00005E000000}"/>
    <cellStyle name="見出し 2 2" xfId="106" xr:uid="{00000000-0005-0000-0000-00005F000000}"/>
    <cellStyle name="見出し 2 3" xfId="107" xr:uid="{00000000-0005-0000-0000-000060000000}"/>
    <cellStyle name="見出し 3 2" xfId="108" xr:uid="{00000000-0005-0000-0000-000061000000}"/>
    <cellStyle name="見出し 3 3" xfId="109" xr:uid="{00000000-0005-0000-0000-000062000000}"/>
    <cellStyle name="見出し 4 2" xfId="110" xr:uid="{00000000-0005-0000-0000-000063000000}"/>
    <cellStyle name="見出し 4 3" xfId="111" xr:uid="{00000000-0005-0000-0000-000064000000}"/>
    <cellStyle name="集計 2" xfId="112" xr:uid="{00000000-0005-0000-0000-000065000000}"/>
    <cellStyle name="集計 3" xfId="113" xr:uid="{00000000-0005-0000-0000-000066000000}"/>
    <cellStyle name="出力 2" xfId="114" xr:uid="{00000000-0005-0000-0000-000067000000}"/>
    <cellStyle name="出力 3" xfId="115" xr:uid="{00000000-0005-0000-0000-000068000000}"/>
    <cellStyle name="説明文 2" xfId="116" xr:uid="{00000000-0005-0000-0000-000069000000}"/>
    <cellStyle name="説明文 3" xfId="117" xr:uid="{00000000-0005-0000-0000-00006A000000}"/>
    <cellStyle name="通貨 2" xfId="27" xr:uid="{00000000-0005-0000-0000-00006B000000}"/>
    <cellStyle name="入力 2" xfId="118" xr:uid="{00000000-0005-0000-0000-00006C000000}"/>
    <cellStyle name="入力 3" xfId="119" xr:uid="{00000000-0005-0000-0000-00006D000000}"/>
    <cellStyle name="標準" xfId="0" builtinId="0"/>
    <cellStyle name="標準 10" xfId="120" xr:uid="{00000000-0005-0000-0000-00006F000000}"/>
    <cellStyle name="標準 10 2" xfId="271" xr:uid="{3294CCA9-F180-45BD-95B9-8D1F20D8012A}"/>
    <cellStyle name="標準 10 2 2" xfId="272" xr:uid="{9DB1A12C-14D0-4898-9273-B289DE94861E}"/>
    <cellStyle name="標準 100" xfId="121" xr:uid="{00000000-0005-0000-0000-000070000000}"/>
    <cellStyle name="標準 101" xfId="122" xr:uid="{00000000-0005-0000-0000-000071000000}"/>
    <cellStyle name="標準 102" xfId="123" xr:uid="{00000000-0005-0000-0000-000072000000}"/>
    <cellStyle name="標準 103" xfId="124" xr:uid="{00000000-0005-0000-0000-000073000000}"/>
    <cellStyle name="標準 104" xfId="125" xr:uid="{00000000-0005-0000-0000-000074000000}"/>
    <cellStyle name="標準 105" xfId="126" xr:uid="{00000000-0005-0000-0000-000075000000}"/>
    <cellStyle name="標準 106" xfId="127" xr:uid="{00000000-0005-0000-0000-000076000000}"/>
    <cellStyle name="標準 107" xfId="128" xr:uid="{00000000-0005-0000-0000-000077000000}"/>
    <cellStyle name="標準 108" xfId="129" xr:uid="{00000000-0005-0000-0000-000078000000}"/>
    <cellStyle name="標準 109" xfId="130" xr:uid="{00000000-0005-0000-0000-000079000000}"/>
    <cellStyle name="標準 11" xfId="131" xr:uid="{00000000-0005-0000-0000-00007A000000}"/>
    <cellStyle name="標準 110" xfId="132" xr:uid="{00000000-0005-0000-0000-00007B000000}"/>
    <cellStyle name="標準 111" xfId="133" xr:uid="{00000000-0005-0000-0000-00007C000000}"/>
    <cellStyle name="標準 112" xfId="134" xr:uid="{00000000-0005-0000-0000-00007D000000}"/>
    <cellStyle name="標準 113" xfId="135" xr:uid="{00000000-0005-0000-0000-00007E000000}"/>
    <cellStyle name="標準 114" xfId="136" xr:uid="{00000000-0005-0000-0000-00007F000000}"/>
    <cellStyle name="標準 115" xfId="137" xr:uid="{00000000-0005-0000-0000-000080000000}"/>
    <cellStyle name="標準 116" xfId="138" xr:uid="{00000000-0005-0000-0000-000081000000}"/>
    <cellStyle name="標準 117" xfId="139" xr:uid="{00000000-0005-0000-0000-000082000000}"/>
    <cellStyle name="標準 118" xfId="140" xr:uid="{00000000-0005-0000-0000-000083000000}"/>
    <cellStyle name="標準 119" xfId="141" xr:uid="{00000000-0005-0000-0000-000084000000}"/>
    <cellStyle name="標準 12" xfId="142" xr:uid="{00000000-0005-0000-0000-000085000000}"/>
    <cellStyle name="標準 120" xfId="143" xr:uid="{00000000-0005-0000-0000-000086000000}"/>
    <cellStyle name="標準 121" xfId="144" xr:uid="{00000000-0005-0000-0000-000087000000}"/>
    <cellStyle name="標準 122" xfId="145" xr:uid="{00000000-0005-0000-0000-000088000000}"/>
    <cellStyle name="標準 123" xfId="146" xr:uid="{00000000-0005-0000-0000-000089000000}"/>
    <cellStyle name="標準 124" xfId="147" xr:uid="{00000000-0005-0000-0000-00008A000000}"/>
    <cellStyle name="標準 125" xfId="148" xr:uid="{00000000-0005-0000-0000-00008B000000}"/>
    <cellStyle name="標準 126" xfId="149" xr:uid="{00000000-0005-0000-0000-00008C000000}"/>
    <cellStyle name="標準 127" xfId="150" xr:uid="{00000000-0005-0000-0000-00008D000000}"/>
    <cellStyle name="標準 128" xfId="151" xr:uid="{00000000-0005-0000-0000-00008E000000}"/>
    <cellStyle name="標準 129" xfId="152" xr:uid="{00000000-0005-0000-0000-00008F000000}"/>
    <cellStyle name="標準 13" xfId="153" xr:uid="{00000000-0005-0000-0000-000090000000}"/>
    <cellStyle name="標準 130" xfId="154" xr:uid="{00000000-0005-0000-0000-000091000000}"/>
    <cellStyle name="標準 131" xfId="155" xr:uid="{00000000-0005-0000-0000-000092000000}"/>
    <cellStyle name="標準 131 2" xfId="156" xr:uid="{00000000-0005-0000-0000-000093000000}"/>
    <cellStyle name="標準 132" xfId="157" xr:uid="{00000000-0005-0000-0000-000094000000}"/>
    <cellStyle name="標準 132 2" xfId="158" xr:uid="{00000000-0005-0000-0000-000095000000}"/>
    <cellStyle name="標準 133" xfId="159" xr:uid="{00000000-0005-0000-0000-000096000000}"/>
    <cellStyle name="標準 133 2" xfId="160" xr:uid="{00000000-0005-0000-0000-000097000000}"/>
    <cellStyle name="標準 134" xfId="161" xr:uid="{00000000-0005-0000-0000-000098000000}"/>
    <cellStyle name="標準 134 2" xfId="162" xr:uid="{00000000-0005-0000-0000-000099000000}"/>
    <cellStyle name="標準 135" xfId="163" xr:uid="{00000000-0005-0000-0000-00009A000000}"/>
    <cellStyle name="標準 135 2" xfId="164" xr:uid="{00000000-0005-0000-0000-00009B000000}"/>
    <cellStyle name="標準 136" xfId="165" xr:uid="{00000000-0005-0000-0000-00009C000000}"/>
    <cellStyle name="標準 136 2" xfId="166" xr:uid="{00000000-0005-0000-0000-00009D000000}"/>
    <cellStyle name="標準 137" xfId="167" xr:uid="{00000000-0005-0000-0000-00009E000000}"/>
    <cellStyle name="標準 137 2" xfId="168" xr:uid="{00000000-0005-0000-0000-00009F000000}"/>
    <cellStyle name="標準 138" xfId="169" xr:uid="{00000000-0005-0000-0000-0000A0000000}"/>
    <cellStyle name="標準 138 2" xfId="170" xr:uid="{00000000-0005-0000-0000-0000A1000000}"/>
    <cellStyle name="標準 139" xfId="171" xr:uid="{00000000-0005-0000-0000-0000A2000000}"/>
    <cellStyle name="標準 139 2" xfId="172" xr:uid="{00000000-0005-0000-0000-0000A3000000}"/>
    <cellStyle name="標準 14" xfId="173" xr:uid="{00000000-0005-0000-0000-0000A4000000}"/>
    <cellStyle name="標準 140" xfId="174" xr:uid="{00000000-0005-0000-0000-0000A5000000}"/>
    <cellStyle name="標準 140 2" xfId="175" xr:uid="{00000000-0005-0000-0000-0000A6000000}"/>
    <cellStyle name="標準 141" xfId="176" xr:uid="{00000000-0005-0000-0000-0000A7000000}"/>
    <cellStyle name="標準 141 2" xfId="270" xr:uid="{BB8FC8EC-3D3B-4A2E-95A0-369A973789AC}"/>
    <cellStyle name="標準 142" xfId="268" xr:uid="{00000000-0005-0000-0000-0000A8000000}"/>
    <cellStyle name="標準 15" xfId="177" xr:uid="{00000000-0005-0000-0000-0000A9000000}"/>
    <cellStyle name="標準 16" xfId="178" xr:uid="{00000000-0005-0000-0000-0000AA000000}"/>
    <cellStyle name="標準 17" xfId="179" xr:uid="{00000000-0005-0000-0000-0000AB000000}"/>
    <cellStyle name="標準 18" xfId="180" xr:uid="{00000000-0005-0000-0000-0000AC000000}"/>
    <cellStyle name="標準 19" xfId="181" xr:uid="{00000000-0005-0000-0000-0000AD000000}"/>
    <cellStyle name="標準 2" xfId="1" xr:uid="{00000000-0005-0000-0000-0000AE000000}"/>
    <cellStyle name="標準 2 2" xfId="7" xr:uid="{00000000-0005-0000-0000-0000AF000000}"/>
    <cellStyle name="標準 2 2 2" xfId="182" xr:uid="{00000000-0005-0000-0000-0000B0000000}"/>
    <cellStyle name="標準 2 2 3" xfId="269" xr:uid="{00000000-0005-0000-0000-0000B1000000}"/>
    <cellStyle name="標準 2 3" xfId="30" xr:uid="{00000000-0005-0000-0000-0000B2000000}"/>
    <cellStyle name="標準 20" xfId="183" xr:uid="{00000000-0005-0000-0000-0000B3000000}"/>
    <cellStyle name="標準 21" xfId="184" xr:uid="{00000000-0005-0000-0000-0000B4000000}"/>
    <cellStyle name="標準 22" xfId="185" xr:uid="{00000000-0005-0000-0000-0000B5000000}"/>
    <cellStyle name="標準 23" xfId="186" xr:uid="{00000000-0005-0000-0000-0000B6000000}"/>
    <cellStyle name="標準 24" xfId="187" xr:uid="{00000000-0005-0000-0000-0000B7000000}"/>
    <cellStyle name="標準 25" xfId="188" xr:uid="{00000000-0005-0000-0000-0000B8000000}"/>
    <cellStyle name="標準 26" xfId="189" xr:uid="{00000000-0005-0000-0000-0000B9000000}"/>
    <cellStyle name="標準 27" xfId="190" xr:uid="{00000000-0005-0000-0000-0000BA000000}"/>
    <cellStyle name="標準 28" xfId="191" xr:uid="{00000000-0005-0000-0000-0000BB000000}"/>
    <cellStyle name="標準 29" xfId="192" xr:uid="{00000000-0005-0000-0000-0000BC000000}"/>
    <cellStyle name="標準 3" xfId="6" xr:uid="{00000000-0005-0000-0000-0000BD000000}"/>
    <cellStyle name="標準 3 2" xfId="21" xr:uid="{00000000-0005-0000-0000-0000BE000000}"/>
    <cellStyle name="標準 30" xfId="193" xr:uid="{00000000-0005-0000-0000-0000BF000000}"/>
    <cellStyle name="標準 31" xfId="194" xr:uid="{00000000-0005-0000-0000-0000C0000000}"/>
    <cellStyle name="標準 32" xfId="195" xr:uid="{00000000-0005-0000-0000-0000C1000000}"/>
    <cellStyle name="標準 33" xfId="196" xr:uid="{00000000-0005-0000-0000-0000C2000000}"/>
    <cellStyle name="標準 34" xfId="197" xr:uid="{00000000-0005-0000-0000-0000C3000000}"/>
    <cellStyle name="標準 35" xfId="198" xr:uid="{00000000-0005-0000-0000-0000C4000000}"/>
    <cellStyle name="標準 36" xfId="199" xr:uid="{00000000-0005-0000-0000-0000C5000000}"/>
    <cellStyle name="標準 37" xfId="200" xr:uid="{00000000-0005-0000-0000-0000C6000000}"/>
    <cellStyle name="標準 38" xfId="201" xr:uid="{00000000-0005-0000-0000-0000C7000000}"/>
    <cellStyle name="標準 39" xfId="202" xr:uid="{00000000-0005-0000-0000-0000C8000000}"/>
    <cellStyle name="標準 4" xfId="10" xr:uid="{00000000-0005-0000-0000-0000C9000000}"/>
    <cellStyle name="標準 4 2" xfId="203" xr:uid="{00000000-0005-0000-0000-0000CA000000}"/>
    <cellStyle name="標準 40" xfId="204" xr:uid="{00000000-0005-0000-0000-0000CB000000}"/>
    <cellStyle name="標準 41" xfId="205" xr:uid="{00000000-0005-0000-0000-0000CC000000}"/>
    <cellStyle name="標準 42" xfId="206" xr:uid="{00000000-0005-0000-0000-0000CD000000}"/>
    <cellStyle name="標準 43" xfId="207" xr:uid="{00000000-0005-0000-0000-0000CE000000}"/>
    <cellStyle name="標準 44" xfId="208" xr:uid="{00000000-0005-0000-0000-0000CF000000}"/>
    <cellStyle name="標準 45" xfId="209" xr:uid="{00000000-0005-0000-0000-0000D0000000}"/>
    <cellStyle name="標準 46" xfId="210" xr:uid="{00000000-0005-0000-0000-0000D1000000}"/>
    <cellStyle name="標準 47" xfId="211" xr:uid="{00000000-0005-0000-0000-0000D2000000}"/>
    <cellStyle name="標準 48" xfId="212" xr:uid="{00000000-0005-0000-0000-0000D3000000}"/>
    <cellStyle name="標準 49" xfId="213" xr:uid="{00000000-0005-0000-0000-0000D4000000}"/>
    <cellStyle name="標準 5" xfId="11" xr:uid="{00000000-0005-0000-0000-0000D5000000}"/>
    <cellStyle name="標準 50" xfId="214" xr:uid="{00000000-0005-0000-0000-0000D6000000}"/>
    <cellStyle name="標準 51" xfId="215" xr:uid="{00000000-0005-0000-0000-0000D7000000}"/>
    <cellStyle name="標準 52" xfId="216" xr:uid="{00000000-0005-0000-0000-0000D8000000}"/>
    <cellStyle name="標準 53" xfId="217" xr:uid="{00000000-0005-0000-0000-0000D9000000}"/>
    <cellStyle name="標準 54" xfId="218" xr:uid="{00000000-0005-0000-0000-0000DA000000}"/>
    <cellStyle name="標準 55" xfId="219" xr:uid="{00000000-0005-0000-0000-0000DB000000}"/>
    <cellStyle name="標準 56" xfId="220" xr:uid="{00000000-0005-0000-0000-0000DC000000}"/>
    <cellStyle name="標準 57" xfId="221" xr:uid="{00000000-0005-0000-0000-0000DD000000}"/>
    <cellStyle name="標準 58" xfId="222" xr:uid="{00000000-0005-0000-0000-0000DE000000}"/>
    <cellStyle name="標準 59" xfId="223" xr:uid="{00000000-0005-0000-0000-0000DF000000}"/>
    <cellStyle name="標準 6" xfId="19" xr:uid="{00000000-0005-0000-0000-0000E0000000}"/>
    <cellStyle name="標準 60" xfId="224" xr:uid="{00000000-0005-0000-0000-0000E1000000}"/>
    <cellStyle name="標準 61" xfId="225" xr:uid="{00000000-0005-0000-0000-0000E2000000}"/>
    <cellStyle name="標準 62" xfId="226" xr:uid="{00000000-0005-0000-0000-0000E3000000}"/>
    <cellStyle name="標準 63" xfId="227" xr:uid="{00000000-0005-0000-0000-0000E4000000}"/>
    <cellStyle name="標準 64" xfId="228" xr:uid="{00000000-0005-0000-0000-0000E5000000}"/>
    <cellStyle name="標準 65" xfId="229" xr:uid="{00000000-0005-0000-0000-0000E6000000}"/>
    <cellStyle name="標準 66" xfId="230" xr:uid="{00000000-0005-0000-0000-0000E7000000}"/>
    <cellStyle name="標準 67" xfId="231" xr:uid="{00000000-0005-0000-0000-0000E8000000}"/>
    <cellStyle name="標準 68" xfId="232" xr:uid="{00000000-0005-0000-0000-0000E9000000}"/>
    <cellStyle name="標準 69" xfId="233" xr:uid="{00000000-0005-0000-0000-0000EA000000}"/>
    <cellStyle name="標準 7" xfId="20" xr:uid="{00000000-0005-0000-0000-0000EB000000}"/>
    <cellStyle name="標準 70" xfId="234" xr:uid="{00000000-0005-0000-0000-0000EC000000}"/>
    <cellStyle name="標準 71" xfId="235" xr:uid="{00000000-0005-0000-0000-0000ED000000}"/>
    <cellStyle name="標準 72" xfId="236" xr:uid="{00000000-0005-0000-0000-0000EE000000}"/>
    <cellStyle name="標準 73" xfId="237" xr:uid="{00000000-0005-0000-0000-0000EF000000}"/>
    <cellStyle name="標準 74" xfId="238" xr:uid="{00000000-0005-0000-0000-0000F0000000}"/>
    <cellStyle name="標準 75" xfId="239" xr:uid="{00000000-0005-0000-0000-0000F1000000}"/>
    <cellStyle name="標準 76" xfId="240" xr:uid="{00000000-0005-0000-0000-0000F2000000}"/>
    <cellStyle name="標準 77" xfId="241" xr:uid="{00000000-0005-0000-0000-0000F3000000}"/>
    <cellStyle name="標準 78" xfId="242" xr:uid="{00000000-0005-0000-0000-0000F4000000}"/>
    <cellStyle name="標準 79" xfId="243" xr:uid="{00000000-0005-0000-0000-0000F5000000}"/>
    <cellStyle name="標準 8" xfId="244" xr:uid="{00000000-0005-0000-0000-0000F6000000}"/>
    <cellStyle name="標準 80" xfId="245" xr:uid="{00000000-0005-0000-0000-0000F7000000}"/>
    <cellStyle name="標準 81" xfId="246" xr:uid="{00000000-0005-0000-0000-0000F8000000}"/>
    <cellStyle name="標準 82" xfId="247" xr:uid="{00000000-0005-0000-0000-0000F9000000}"/>
    <cellStyle name="標準 83" xfId="248" xr:uid="{00000000-0005-0000-0000-0000FA000000}"/>
    <cellStyle name="標準 84" xfId="249" xr:uid="{00000000-0005-0000-0000-0000FB000000}"/>
    <cellStyle name="標準 85" xfId="250" xr:uid="{00000000-0005-0000-0000-0000FC000000}"/>
    <cellStyle name="標準 86" xfId="251" xr:uid="{00000000-0005-0000-0000-0000FD000000}"/>
    <cellStyle name="標準 87" xfId="252" xr:uid="{00000000-0005-0000-0000-0000FE000000}"/>
    <cellStyle name="標準 88" xfId="253" xr:uid="{00000000-0005-0000-0000-0000FF000000}"/>
    <cellStyle name="標準 89" xfId="254" xr:uid="{00000000-0005-0000-0000-000000010000}"/>
    <cellStyle name="標準 9" xfId="255" xr:uid="{00000000-0005-0000-0000-000001010000}"/>
    <cellStyle name="標準 90" xfId="256" xr:uid="{00000000-0005-0000-0000-000002010000}"/>
    <cellStyle name="標準 91" xfId="257" xr:uid="{00000000-0005-0000-0000-000003010000}"/>
    <cellStyle name="標準 92" xfId="258" xr:uid="{00000000-0005-0000-0000-000004010000}"/>
    <cellStyle name="標準 93" xfId="259" xr:uid="{00000000-0005-0000-0000-000005010000}"/>
    <cellStyle name="標準 94" xfId="260" xr:uid="{00000000-0005-0000-0000-000006010000}"/>
    <cellStyle name="標準 95" xfId="261" xr:uid="{00000000-0005-0000-0000-000007010000}"/>
    <cellStyle name="標準 96" xfId="262" xr:uid="{00000000-0005-0000-0000-000008010000}"/>
    <cellStyle name="標準 97" xfId="263" xr:uid="{00000000-0005-0000-0000-000009010000}"/>
    <cellStyle name="標準 98" xfId="264" xr:uid="{00000000-0005-0000-0000-00000A010000}"/>
    <cellStyle name="標準 99" xfId="265" xr:uid="{00000000-0005-0000-0000-00000B010000}"/>
    <cellStyle name="良い 2" xfId="266" xr:uid="{00000000-0005-0000-0000-00000C010000}"/>
    <cellStyle name="良い 3" xfId="267" xr:uid="{00000000-0005-0000-0000-00000D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2BCB6-AB43-43AF-BA31-E373D177BF53}">
  <dimension ref="A1:A15"/>
  <sheetViews>
    <sheetView tabSelected="1" zoomScale="115" zoomScaleNormal="115" workbookViewId="0"/>
  </sheetViews>
  <sheetFormatPr defaultRowHeight="13.2" x14ac:dyDescent="0.2"/>
  <sheetData>
    <row r="1" spans="1:1" x14ac:dyDescent="0.2">
      <c r="A1" t="s">
        <v>376</v>
      </c>
    </row>
    <row r="2" spans="1:1" x14ac:dyDescent="0.2">
      <c r="A2" s="166" t="s">
        <v>378</v>
      </c>
    </row>
    <row r="3" spans="1:1" x14ac:dyDescent="0.2">
      <c r="A3" s="166" t="s">
        <v>379</v>
      </c>
    </row>
    <row r="4" spans="1:1" x14ac:dyDescent="0.2">
      <c r="A4" s="166" t="s">
        <v>380</v>
      </c>
    </row>
    <row r="5" spans="1:1" x14ac:dyDescent="0.2">
      <c r="A5" s="166" t="s">
        <v>381</v>
      </c>
    </row>
    <row r="6" spans="1:1" x14ac:dyDescent="0.2">
      <c r="A6" s="166" t="s">
        <v>382</v>
      </c>
    </row>
    <row r="7" spans="1:1" x14ac:dyDescent="0.2">
      <c r="A7" s="166" t="s">
        <v>383</v>
      </c>
    </row>
    <row r="8" spans="1:1" x14ac:dyDescent="0.2">
      <c r="A8" s="166" t="s">
        <v>384</v>
      </c>
    </row>
    <row r="9" spans="1:1" x14ac:dyDescent="0.2">
      <c r="A9" s="166" t="s">
        <v>385</v>
      </c>
    </row>
    <row r="10" spans="1:1" x14ac:dyDescent="0.2">
      <c r="A10" s="166" t="s">
        <v>386</v>
      </c>
    </row>
    <row r="11" spans="1:1" x14ac:dyDescent="0.2">
      <c r="A11" s="166" t="s">
        <v>387</v>
      </c>
    </row>
    <row r="12" spans="1:1" x14ac:dyDescent="0.2">
      <c r="A12" s="166" t="s">
        <v>388</v>
      </c>
    </row>
    <row r="13" spans="1:1" x14ac:dyDescent="0.2">
      <c r="A13" s="166" t="s">
        <v>389</v>
      </c>
    </row>
    <row r="14" spans="1:1" x14ac:dyDescent="0.2">
      <c r="A14" s="166" t="s">
        <v>390</v>
      </c>
    </row>
    <row r="15" spans="1:1" x14ac:dyDescent="0.2">
      <c r="A15" s="166" t="s">
        <v>391</v>
      </c>
    </row>
  </sheetData>
  <phoneticPr fontId="2"/>
  <hyperlinks>
    <hyperlink ref="A2" location="'12-1'!A1" display="12-1. 当選回数別・年齢階層別議員数" xr:uid="{43E74B46-ACBF-4B99-B5A5-76D442F2A2D3}"/>
    <hyperlink ref="A3" location="'12-2'!A1" display="12-2. 会派別議員数" xr:uid="{B62BDE0F-51C4-4030-8BB5-C77619B27403}"/>
    <hyperlink ref="A4" location="'12-3'!A1" display="12-3. 歴代正・副議長" xr:uid="{98BD25F5-FE61-456B-B40B-F8E0D85DA766}"/>
    <hyperlink ref="A5" location="'12-4'!A1" display="12-4. 傍聴人数" xr:uid="{160DB761-DA2F-4B59-B442-D9F779591A2F}"/>
    <hyperlink ref="A6" location="'12-5(1)'!A1" display="12-5. 議会活動状況　（1）本会議開催状況" xr:uid="{82FE78BC-E1D5-4AA2-A7A3-76274259013D}"/>
    <hyperlink ref="A7" location="'12-5(2)'!A1" display="12-5. 議会活動状況　（2）議案審議状況" xr:uid="{0AF7C7BA-CEDB-4755-970C-9A1CA039541D}"/>
    <hyperlink ref="A8" location="'12-6'!A1" display="12-6. 男女別有権者数" xr:uid="{FE923313-5ED1-44B9-9DC6-C5E0B78E12F2}"/>
    <hyperlink ref="A9" location="'12-7'!A1" display="12-7. 地区別有権者数" xr:uid="{8D64D8E1-740F-4377-A358-35A6CBAA7550}"/>
    <hyperlink ref="A10" location="'12-8(1)'!A1" display="12-8. 投票の状況　（1）衆議院議員選挙（小選挙区）" xr:uid="{D5AA1565-114B-40B2-9230-18BD6663BA92}"/>
    <hyperlink ref="A11" location="'12-8(2)'!A1" display="12-8. 投票の状況　（2）参議院議員選挙（選挙区）" xr:uid="{65D30E90-25C8-448F-9B9C-9F4A05309CD3}"/>
    <hyperlink ref="A12" location="'12-8(3)'!A1" display="12-8. 投票の状況　（3）県知事選挙" xr:uid="{77A4E01F-D962-4238-8BD1-117640BF48CD}"/>
    <hyperlink ref="A13" location="'12-8(4)'!A1" display="12-8. 投票の状況　（4）県議会議員選挙" xr:uid="{57AAD0BE-CEE4-4D65-A722-C0140152A064}"/>
    <hyperlink ref="A14" location="'12-8(5)'!A1" display="12-8. 投票の状況　（5）市長選挙" xr:uid="{87E68345-D660-42D6-8ED5-58D61C6563E0}"/>
    <hyperlink ref="A15" location="'12-8(6)'!A1" display="12-8. 投票の状況　（6）市議会議員選挙" xr:uid="{D9C160E7-9E4D-4216-8F63-4A9BA4565DB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56BDB-D2EC-426F-A72E-074CD35C7630}">
  <sheetPr codeName="Sheet9"/>
  <dimension ref="A1:F23"/>
  <sheetViews>
    <sheetView zoomScale="110" zoomScaleNormal="110" workbookViewId="0"/>
  </sheetViews>
  <sheetFormatPr defaultColWidth="9.6640625" defaultRowHeight="15" customHeight="1" x14ac:dyDescent="0.2"/>
  <cols>
    <col min="1" max="1" width="20.77734375" style="115" customWidth="1"/>
    <col min="2" max="2" width="6.21875" style="115" customWidth="1"/>
    <col min="3" max="3" width="12.44140625" style="115" customWidth="1"/>
    <col min="4" max="6" width="18.77734375" style="115" customWidth="1"/>
    <col min="7" max="16384" width="9.6640625" style="115"/>
  </cols>
  <sheetData>
    <row r="1" spans="1:6" ht="15" customHeight="1" x14ac:dyDescent="0.2">
      <c r="A1" s="169" t="s">
        <v>377</v>
      </c>
    </row>
    <row r="3" spans="1:6" ht="15" customHeight="1" x14ac:dyDescent="0.2">
      <c r="A3" s="113" t="s">
        <v>304</v>
      </c>
      <c r="B3" s="114"/>
      <c r="C3" s="114"/>
      <c r="D3" s="114"/>
      <c r="E3" s="114"/>
      <c r="F3" s="114"/>
    </row>
    <row r="4" spans="1:6" ht="15" customHeight="1" x14ac:dyDescent="0.2">
      <c r="A4" s="114" t="s">
        <v>305</v>
      </c>
      <c r="B4" s="114"/>
      <c r="C4" s="114"/>
      <c r="D4" s="114"/>
      <c r="E4" s="114"/>
      <c r="F4" s="114"/>
    </row>
    <row r="5" spans="1:6" ht="15" customHeight="1" x14ac:dyDescent="0.2">
      <c r="A5" s="116" t="s">
        <v>306</v>
      </c>
      <c r="B5" s="160" t="s">
        <v>307</v>
      </c>
      <c r="C5" s="160"/>
      <c r="D5" s="117" t="s">
        <v>308</v>
      </c>
      <c r="E5" s="117" t="s">
        <v>309</v>
      </c>
      <c r="F5" s="118" t="s">
        <v>310</v>
      </c>
    </row>
    <row r="6" spans="1:6" ht="15" customHeight="1" x14ac:dyDescent="0.2">
      <c r="A6" s="119" t="s">
        <v>311</v>
      </c>
      <c r="B6" s="120"/>
      <c r="C6" s="121">
        <v>230636</v>
      </c>
      <c r="D6" s="122">
        <v>230194</v>
      </c>
      <c r="E6" s="122">
        <v>118997</v>
      </c>
      <c r="F6" s="123">
        <f t="shared" ref="F6:F17" si="0">E6/D6*100</f>
        <v>51.694223133530848</v>
      </c>
    </row>
    <row r="7" spans="1:6" ht="15" customHeight="1" x14ac:dyDescent="0.2">
      <c r="A7" s="124" t="s">
        <v>312</v>
      </c>
      <c r="B7" s="120"/>
      <c r="C7" s="121">
        <v>242685</v>
      </c>
      <c r="D7" s="122">
        <v>242118</v>
      </c>
      <c r="E7" s="122">
        <v>134873</v>
      </c>
      <c r="F7" s="123">
        <f t="shared" si="0"/>
        <v>55.705482450705858</v>
      </c>
    </row>
    <row r="8" spans="1:6" ht="15" customHeight="1" x14ac:dyDescent="0.2">
      <c r="A8" s="124" t="s">
        <v>313</v>
      </c>
      <c r="B8" s="120"/>
      <c r="C8" s="121">
        <v>250739</v>
      </c>
      <c r="D8" s="122">
        <v>250186</v>
      </c>
      <c r="E8" s="122">
        <v>131646</v>
      </c>
      <c r="F8" s="123">
        <f t="shared" si="0"/>
        <v>52.619251277049869</v>
      </c>
    </row>
    <row r="9" spans="1:6" ht="15" customHeight="1" x14ac:dyDescent="0.2">
      <c r="A9" s="124" t="s">
        <v>314</v>
      </c>
      <c r="B9" s="120"/>
      <c r="C9" s="121">
        <v>252998</v>
      </c>
      <c r="D9" s="122">
        <v>252404</v>
      </c>
      <c r="E9" s="122">
        <v>162397</v>
      </c>
      <c r="F9" s="123">
        <f t="shared" si="0"/>
        <v>64.340105545078529</v>
      </c>
    </row>
    <row r="10" spans="1:6" ht="15" customHeight="1" x14ac:dyDescent="0.2">
      <c r="A10" s="124" t="s">
        <v>315</v>
      </c>
      <c r="B10" s="120"/>
      <c r="C10" s="121">
        <v>259788</v>
      </c>
      <c r="D10" s="122">
        <v>259099</v>
      </c>
      <c r="E10" s="122">
        <v>168211</v>
      </c>
      <c r="F10" s="123">
        <f t="shared" si="0"/>
        <v>64.921516485976412</v>
      </c>
    </row>
    <row r="11" spans="1:6" ht="15" customHeight="1" x14ac:dyDescent="0.2">
      <c r="A11" s="124" t="s">
        <v>316</v>
      </c>
      <c r="B11" s="120"/>
      <c r="C11" s="121">
        <v>265523</v>
      </c>
      <c r="D11" s="122">
        <v>264765</v>
      </c>
      <c r="E11" s="122">
        <v>148973</v>
      </c>
      <c r="F11" s="123">
        <f t="shared" si="0"/>
        <v>56.266122788132876</v>
      </c>
    </row>
    <row r="12" spans="1:6" ht="15" customHeight="1" x14ac:dyDescent="0.2">
      <c r="A12" s="124" t="s">
        <v>317</v>
      </c>
      <c r="B12" s="120"/>
      <c r="C12" s="121">
        <v>269177</v>
      </c>
      <c r="D12" s="122">
        <v>268719</v>
      </c>
      <c r="E12" s="122">
        <v>133054</v>
      </c>
      <c r="F12" s="123">
        <f t="shared" si="0"/>
        <v>49.514176518965911</v>
      </c>
    </row>
    <row r="13" spans="1:6" ht="15" customHeight="1" x14ac:dyDescent="0.2">
      <c r="A13" s="161" t="s">
        <v>318</v>
      </c>
      <c r="B13" s="125" t="s">
        <v>319</v>
      </c>
      <c r="C13" s="121">
        <v>249343</v>
      </c>
      <c r="D13" s="121">
        <v>248833</v>
      </c>
      <c r="E13" s="121">
        <v>120361</v>
      </c>
      <c r="F13" s="123">
        <f t="shared" si="0"/>
        <v>48.370192056519834</v>
      </c>
    </row>
    <row r="14" spans="1:6" ht="15" customHeight="1" x14ac:dyDescent="0.2">
      <c r="A14" s="161"/>
      <c r="B14" s="125" t="s">
        <v>320</v>
      </c>
      <c r="C14" s="121">
        <v>32345</v>
      </c>
      <c r="D14" s="121">
        <v>32288</v>
      </c>
      <c r="E14" s="121">
        <v>15830</v>
      </c>
      <c r="F14" s="123">
        <f t="shared" si="0"/>
        <v>49.027502477700693</v>
      </c>
    </row>
    <row r="15" spans="1:6" ht="15" customHeight="1" x14ac:dyDescent="0.2">
      <c r="A15" s="162" t="s">
        <v>321</v>
      </c>
      <c r="B15" s="125" t="s">
        <v>319</v>
      </c>
      <c r="C15" s="120">
        <v>255185</v>
      </c>
      <c r="D15" s="121">
        <v>254481</v>
      </c>
      <c r="E15" s="121">
        <v>132792</v>
      </c>
      <c r="F15" s="123">
        <f t="shared" si="0"/>
        <v>52.181498815235713</v>
      </c>
    </row>
    <row r="16" spans="1:6" ht="15" customHeight="1" x14ac:dyDescent="0.2">
      <c r="A16" s="162"/>
      <c r="B16" s="125" t="s">
        <v>320</v>
      </c>
      <c r="C16" s="120">
        <v>32689</v>
      </c>
      <c r="D16" s="121">
        <v>32615</v>
      </c>
      <c r="E16" s="121">
        <v>17433</v>
      </c>
      <c r="F16" s="123">
        <f t="shared" si="0"/>
        <v>53.450866165874601</v>
      </c>
    </row>
    <row r="17" spans="1:6" ht="15" customHeight="1" x14ac:dyDescent="0.2">
      <c r="A17" s="126" t="s">
        <v>322</v>
      </c>
      <c r="B17" s="127"/>
      <c r="C17" s="128">
        <v>285871</v>
      </c>
      <c r="D17" s="129">
        <v>284953</v>
      </c>
      <c r="E17" s="129">
        <v>142573</v>
      </c>
      <c r="F17" s="130">
        <f t="shared" si="0"/>
        <v>50.033865233915762</v>
      </c>
    </row>
    <row r="18" spans="1:6" ht="15" customHeight="1" x14ac:dyDescent="0.2">
      <c r="A18" s="131"/>
      <c r="B18" s="163"/>
      <c r="C18" s="163"/>
      <c r="D18" s="132"/>
      <c r="E18" s="132"/>
      <c r="F18" s="102" t="s">
        <v>285</v>
      </c>
    </row>
    <row r="23" spans="1:6" ht="15" customHeight="1" x14ac:dyDescent="0.2">
      <c r="F23" s="133"/>
    </row>
  </sheetData>
  <mergeCells count="4">
    <mergeCell ref="B5:C5"/>
    <mergeCell ref="A13:A14"/>
    <mergeCell ref="A15:A16"/>
    <mergeCell ref="B18:C18"/>
  </mergeCells>
  <phoneticPr fontId="2"/>
  <hyperlinks>
    <hyperlink ref="A1" location="目次!A1" display="目次へもどる" xr:uid="{F247B373-AA48-4241-A4DC-9AF77082BC55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82F63-9763-4060-80BE-7FB2C5A14766}">
  <sheetPr codeName="Sheet10"/>
  <dimension ref="A1:F20"/>
  <sheetViews>
    <sheetView zoomScale="110" zoomScaleNormal="110" workbookViewId="0"/>
  </sheetViews>
  <sheetFormatPr defaultColWidth="9.6640625" defaultRowHeight="15" customHeight="1" x14ac:dyDescent="0.2"/>
  <cols>
    <col min="1" max="1" width="20.77734375" style="115" customWidth="1"/>
    <col min="2" max="2" width="6.21875" style="115" customWidth="1"/>
    <col min="3" max="3" width="12.44140625" style="115" customWidth="1"/>
    <col min="4" max="6" width="18.77734375" style="115" customWidth="1"/>
    <col min="7" max="16384" width="9.6640625" style="115"/>
  </cols>
  <sheetData>
    <row r="1" spans="1:6" ht="15" customHeight="1" x14ac:dyDescent="0.2">
      <c r="A1" s="169" t="s">
        <v>377</v>
      </c>
    </row>
    <row r="3" spans="1:6" ht="15" customHeight="1" x14ac:dyDescent="0.2">
      <c r="A3" s="114" t="s">
        <v>323</v>
      </c>
      <c r="B3" s="114"/>
      <c r="C3" s="114"/>
      <c r="D3" s="114"/>
      <c r="E3" s="114"/>
      <c r="F3" s="114"/>
    </row>
    <row r="4" spans="1:6" ht="15" customHeight="1" x14ac:dyDescent="0.2">
      <c r="A4" s="116" t="s">
        <v>306</v>
      </c>
      <c r="B4" s="160" t="s">
        <v>307</v>
      </c>
      <c r="C4" s="160"/>
      <c r="D4" s="117" t="s">
        <v>308</v>
      </c>
      <c r="E4" s="117" t="s">
        <v>309</v>
      </c>
      <c r="F4" s="118" t="s">
        <v>310</v>
      </c>
    </row>
    <row r="5" spans="1:6" ht="15" customHeight="1" x14ac:dyDescent="0.2">
      <c r="A5" s="134" t="s">
        <v>324</v>
      </c>
      <c r="B5" s="120"/>
      <c r="C5" s="121">
        <v>227231</v>
      </c>
      <c r="D5" s="122">
        <v>226214</v>
      </c>
      <c r="E5" s="122">
        <v>83419</v>
      </c>
      <c r="F5" s="123">
        <f t="shared" ref="F5:F12" si="0">E5/D5*100</f>
        <v>36.876143828410271</v>
      </c>
    </row>
    <row r="6" spans="1:6" ht="15" customHeight="1" x14ac:dyDescent="0.2">
      <c r="A6" s="134" t="s">
        <v>325</v>
      </c>
      <c r="B6" s="120"/>
      <c r="C6" s="121">
        <v>236609</v>
      </c>
      <c r="D6" s="122">
        <v>236207</v>
      </c>
      <c r="E6" s="122">
        <v>129324</v>
      </c>
      <c r="F6" s="123">
        <f t="shared" si="0"/>
        <v>54.750282591117113</v>
      </c>
    </row>
    <row r="7" spans="1:6" ht="15" customHeight="1" x14ac:dyDescent="0.2">
      <c r="A7" s="134" t="s">
        <v>326</v>
      </c>
      <c r="B7" s="120"/>
      <c r="C7" s="121">
        <v>245131</v>
      </c>
      <c r="D7" s="122">
        <v>244345</v>
      </c>
      <c r="E7" s="122">
        <v>127317</v>
      </c>
      <c r="F7" s="123">
        <f t="shared" si="0"/>
        <v>52.105424706869385</v>
      </c>
    </row>
    <row r="8" spans="1:6" ht="15" customHeight="1" x14ac:dyDescent="0.2">
      <c r="A8" s="134" t="s">
        <v>327</v>
      </c>
      <c r="B8" s="120"/>
      <c r="C8" s="121">
        <v>251900</v>
      </c>
      <c r="D8" s="122">
        <v>251202</v>
      </c>
      <c r="E8" s="122">
        <v>129081</v>
      </c>
      <c r="F8" s="123">
        <f t="shared" si="0"/>
        <v>51.385339288699925</v>
      </c>
    </row>
    <row r="9" spans="1:6" ht="15" customHeight="1" x14ac:dyDescent="0.2">
      <c r="A9" s="134" t="s">
        <v>328</v>
      </c>
      <c r="B9" s="120"/>
      <c r="C9" s="121">
        <v>256108</v>
      </c>
      <c r="D9" s="122">
        <v>255066</v>
      </c>
      <c r="E9" s="122">
        <v>139942</v>
      </c>
      <c r="F9" s="123">
        <f t="shared" si="0"/>
        <v>54.865015329365733</v>
      </c>
    </row>
    <row r="10" spans="1:6" ht="15" customHeight="1" x14ac:dyDescent="0.2">
      <c r="A10" s="134" t="s">
        <v>329</v>
      </c>
      <c r="B10" s="120"/>
      <c r="C10" s="121">
        <v>261672</v>
      </c>
      <c r="D10" s="122">
        <v>260951</v>
      </c>
      <c r="E10" s="122">
        <v>142788</v>
      </c>
      <c r="F10" s="123">
        <f t="shared" si="0"/>
        <v>54.718318764825582</v>
      </c>
    </row>
    <row r="11" spans="1:6" ht="15" customHeight="1" x14ac:dyDescent="0.2">
      <c r="A11" s="134" t="s">
        <v>330</v>
      </c>
      <c r="B11" s="120"/>
      <c r="C11" s="121">
        <v>267039</v>
      </c>
      <c r="D11" s="122">
        <v>266106</v>
      </c>
      <c r="E11" s="122">
        <v>136651</v>
      </c>
      <c r="F11" s="123">
        <f t="shared" si="0"/>
        <v>51.352092775059567</v>
      </c>
    </row>
    <row r="12" spans="1:6" ht="15" customHeight="1" x14ac:dyDescent="0.2">
      <c r="A12" s="134" t="s">
        <v>331</v>
      </c>
      <c r="B12" s="125"/>
      <c r="C12" s="121">
        <v>279212</v>
      </c>
      <c r="D12" s="121">
        <v>278067</v>
      </c>
      <c r="E12" s="121">
        <v>140848</v>
      </c>
      <c r="F12" s="123">
        <f t="shared" si="0"/>
        <v>50.652540574753566</v>
      </c>
    </row>
    <row r="13" spans="1:6" ht="15" customHeight="1" x14ac:dyDescent="0.2">
      <c r="A13" s="134" t="s">
        <v>332</v>
      </c>
      <c r="B13" s="125"/>
      <c r="C13" s="121">
        <v>285670</v>
      </c>
      <c r="D13" s="121">
        <v>284027</v>
      </c>
      <c r="E13" s="121">
        <v>127790</v>
      </c>
      <c r="F13" s="123">
        <v>44.992201445637207</v>
      </c>
    </row>
    <row r="14" spans="1:6" ht="15" customHeight="1" x14ac:dyDescent="0.2">
      <c r="A14" s="135" t="s">
        <v>333</v>
      </c>
      <c r="B14" s="136"/>
      <c r="C14" s="129">
        <v>287740</v>
      </c>
      <c r="D14" s="129">
        <v>286437</v>
      </c>
      <c r="E14" s="129">
        <v>141603</v>
      </c>
      <c r="F14" s="130">
        <f>E14/D14*100</f>
        <v>49.436001633867136</v>
      </c>
    </row>
    <row r="15" spans="1:6" ht="15" customHeight="1" x14ac:dyDescent="0.2">
      <c r="A15" s="131" t="s">
        <v>334</v>
      </c>
      <c r="B15" s="164"/>
      <c r="C15" s="164"/>
      <c r="D15" s="137"/>
      <c r="E15" s="137"/>
      <c r="F15" s="102" t="s">
        <v>285</v>
      </c>
    </row>
    <row r="20" spans="6:6" ht="15" customHeight="1" x14ac:dyDescent="0.2">
      <c r="F20" s="133"/>
    </row>
  </sheetData>
  <mergeCells count="2">
    <mergeCell ref="B4:C4"/>
    <mergeCell ref="B15:C15"/>
  </mergeCells>
  <phoneticPr fontId="2"/>
  <hyperlinks>
    <hyperlink ref="A1" location="目次!A1" display="目次へもどる" xr:uid="{43E71776-31B0-4AF0-919B-9BBACBBDAE47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02D-5B23-4ED6-926D-E97B149510E0}">
  <sheetPr codeName="Sheet11"/>
  <dimension ref="A1:F14"/>
  <sheetViews>
    <sheetView zoomScale="110" zoomScaleNormal="110" workbookViewId="0"/>
  </sheetViews>
  <sheetFormatPr defaultColWidth="9.6640625" defaultRowHeight="15" customHeight="1" x14ac:dyDescent="0.2"/>
  <cols>
    <col min="1" max="1" width="20.77734375" style="115" customWidth="1"/>
    <col min="2" max="2" width="6.21875" style="115" customWidth="1"/>
    <col min="3" max="3" width="12.44140625" style="115" customWidth="1"/>
    <col min="4" max="6" width="18.77734375" style="115" customWidth="1"/>
    <col min="7" max="16384" width="9.6640625" style="115"/>
  </cols>
  <sheetData>
    <row r="1" spans="1:6" ht="15" customHeight="1" x14ac:dyDescent="0.2">
      <c r="A1" s="169" t="s">
        <v>377</v>
      </c>
    </row>
    <row r="3" spans="1:6" ht="15" customHeight="1" x14ac:dyDescent="0.2">
      <c r="A3" s="114" t="s">
        <v>335</v>
      </c>
      <c r="B3" s="114"/>
      <c r="C3" s="114"/>
      <c r="D3" s="114"/>
      <c r="E3" s="114"/>
      <c r="F3" s="114"/>
    </row>
    <row r="4" spans="1:6" ht="15" customHeight="1" x14ac:dyDescent="0.2">
      <c r="A4" s="116" t="s">
        <v>306</v>
      </c>
      <c r="B4" s="160" t="s">
        <v>307</v>
      </c>
      <c r="C4" s="160"/>
      <c r="D4" s="117" t="s">
        <v>308</v>
      </c>
      <c r="E4" s="117" t="s">
        <v>309</v>
      </c>
      <c r="F4" s="118" t="s">
        <v>310</v>
      </c>
    </row>
    <row r="5" spans="1:6" ht="15" customHeight="1" x14ac:dyDescent="0.2">
      <c r="A5" s="134" t="s">
        <v>336</v>
      </c>
      <c r="B5" s="138"/>
      <c r="C5" s="121">
        <v>210185</v>
      </c>
      <c r="D5" s="122">
        <v>207144</v>
      </c>
      <c r="E5" s="122">
        <v>61851</v>
      </c>
      <c r="F5" s="123">
        <f t="shared" ref="F5:F13" si="0">E5/D5*100</f>
        <v>29.858938709303672</v>
      </c>
    </row>
    <row r="6" spans="1:6" ht="15" customHeight="1" x14ac:dyDescent="0.2">
      <c r="A6" s="134" t="s">
        <v>337</v>
      </c>
      <c r="B6" s="138"/>
      <c r="C6" s="121">
        <v>228984</v>
      </c>
      <c r="D6" s="122">
        <v>223988</v>
      </c>
      <c r="E6" s="122">
        <v>63166</v>
      </c>
      <c r="F6" s="123">
        <f t="shared" si="0"/>
        <v>28.200617890244121</v>
      </c>
    </row>
    <row r="7" spans="1:6" ht="15" customHeight="1" x14ac:dyDescent="0.2">
      <c r="A7" s="134" t="s">
        <v>338</v>
      </c>
      <c r="B7" s="138"/>
      <c r="C7" s="121">
        <v>242523</v>
      </c>
      <c r="D7" s="122">
        <v>237268</v>
      </c>
      <c r="E7" s="122">
        <v>134395</v>
      </c>
      <c r="F7" s="123">
        <f t="shared" si="0"/>
        <v>56.642699394777217</v>
      </c>
    </row>
    <row r="8" spans="1:6" ht="15" customHeight="1" x14ac:dyDescent="0.2">
      <c r="A8" s="134" t="s">
        <v>339</v>
      </c>
      <c r="B8" s="138"/>
      <c r="C8" s="121">
        <v>250062</v>
      </c>
      <c r="D8" s="122">
        <v>246754</v>
      </c>
      <c r="E8" s="122">
        <v>76639</v>
      </c>
      <c r="F8" s="123">
        <f t="shared" si="0"/>
        <v>31.058868346612417</v>
      </c>
    </row>
    <row r="9" spans="1:6" ht="15" customHeight="1" x14ac:dyDescent="0.2">
      <c r="A9" s="134" t="s">
        <v>340</v>
      </c>
      <c r="B9" s="138"/>
      <c r="C9" s="121">
        <v>255524</v>
      </c>
      <c r="D9" s="122">
        <v>252366</v>
      </c>
      <c r="E9" s="122">
        <v>64425</v>
      </c>
      <c r="F9" s="123">
        <f t="shared" si="0"/>
        <v>25.528399229690212</v>
      </c>
    </row>
    <row r="10" spans="1:6" ht="15" customHeight="1" x14ac:dyDescent="0.2">
      <c r="A10" s="134" t="s">
        <v>341</v>
      </c>
      <c r="B10" s="138"/>
      <c r="C10" s="121">
        <v>263866</v>
      </c>
      <c r="D10" s="122">
        <v>260396</v>
      </c>
      <c r="E10" s="122">
        <v>64892</v>
      </c>
      <c r="F10" s="123">
        <f t="shared" si="0"/>
        <v>24.920505691331666</v>
      </c>
    </row>
    <row r="11" spans="1:6" ht="15" customHeight="1" x14ac:dyDescent="0.2">
      <c r="A11" s="134" t="s">
        <v>342</v>
      </c>
      <c r="B11" s="125"/>
      <c r="C11" s="121">
        <v>271515</v>
      </c>
      <c r="D11" s="121">
        <v>267241</v>
      </c>
      <c r="E11" s="121">
        <v>67314</v>
      </c>
      <c r="F11" s="123">
        <f t="shared" si="0"/>
        <v>25.188500267548768</v>
      </c>
    </row>
    <row r="12" spans="1:6" s="139" customFormat="1" ht="15" customHeight="1" x14ac:dyDescent="0.2">
      <c r="A12" s="134" t="s">
        <v>343</v>
      </c>
      <c r="B12" s="125"/>
      <c r="C12" s="121">
        <v>284777</v>
      </c>
      <c r="D12" s="121">
        <v>280898</v>
      </c>
      <c r="E12" s="121">
        <v>87697</v>
      </c>
      <c r="F12" s="123">
        <f t="shared" si="0"/>
        <v>31.220229407115752</v>
      </c>
    </row>
    <row r="13" spans="1:6" s="139" customFormat="1" ht="15" customHeight="1" x14ac:dyDescent="0.2">
      <c r="A13" s="134" t="s">
        <v>344</v>
      </c>
      <c r="B13" s="125"/>
      <c r="C13" s="121">
        <v>287591</v>
      </c>
      <c r="D13" s="121">
        <v>282925</v>
      </c>
      <c r="E13" s="121">
        <v>64478</v>
      </c>
      <c r="F13" s="123">
        <f t="shared" si="0"/>
        <v>22.78978527878413</v>
      </c>
    </row>
    <row r="14" spans="1:6" s="139" customFormat="1" ht="15" customHeight="1" x14ac:dyDescent="0.2">
      <c r="A14" s="140"/>
      <c r="B14" s="140"/>
      <c r="C14" s="140"/>
      <c r="D14" s="140"/>
      <c r="E14" s="140"/>
      <c r="F14" s="141" t="s">
        <v>285</v>
      </c>
    </row>
  </sheetData>
  <mergeCells count="1">
    <mergeCell ref="B4:C4"/>
  </mergeCells>
  <phoneticPr fontId="2"/>
  <hyperlinks>
    <hyperlink ref="A1" location="目次!A1" display="目次へもどる" xr:uid="{2889935C-7E85-4E60-ACF7-264243AD1298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F63FA-3EC6-4DD1-ABFF-D611C70734DD}">
  <sheetPr codeName="Sheet12"/>
  <dimension ref="A1:F14"/>
  <sheetViews>
    <sheetView zoomScale="110" zoomScaleNormal="110" workbookViewId="0"/>
  </sheetViews>
  <sheetFormatPr defaultColWidth="9.6640625" defaultRowHeight="15" customHeight="1" x14ac:dyDescent="0.2"/>
  <cols>
    <col min="1" max="1" width="20.77734375" style="115" customWidth="1"/>
    <col min="2" max="2" width="6.21875" style="115" customWidth="1"/>
    <col min="3" max="3" width="12.44140625" style="115" customWidth="1"/>
    <col min="4" max="6" width="18.77734375" style="115" customWidth="1"/>
    <col min="7" max="16384" width="9.6640625" style="115"/>
  </cols>
  <sheetData>
    <row r="1" spans="1:6" ht="15" customHeight="1" x14ac:dyDescent="0.2">
      <c r="A1" s="169" t="s">
        <v>377</v>
      </c>
    </row>
    <row r="3" spans="1:6" ht="15" customHeight="1" x14ac:dyDescent="0.2">
      <c r="A3" s="114" t="s">
        <v>345</v>
      </c>
      <c r="B3" s="114"/>
      <c r="C3" s="114"/>
      <c r="D3" s="114"/>
      <c r="E3" s="114"/>
      <c r="F3" s="114"/>
    </row>
    <row r="4" spans="1:6" ht="15" customHeight="1" x14ac:dyDescent="0.2">
      <c r="A4" s="116" t="s">
        <v>306</v>
      </c>
      <c r="B4" s="160" t="s">
        <v>307</v>
      </c>
      <c r="C4" s="160"/>
      <c r="D4" s="117" t="s">
        <v>308</v>
      </c>
      <c r="E4" s="117" t="s">
        <v>309</v>
      </c>
      <c r="F4" s="118" t="s">
        <v>310</v>
      </c>
    </row>
    <row r="5" spans="1:6" ht="15" customHeight="1" x14ac:dyDescent="0.2">
      <c r="A5" s="134" t="s">
        <v>346</v>
      </c>
      <c r="B5" s="138"/>
      <c r="C5" s="121">
        <v>204085</v>
      </c>
      <c r="D5" s="122">
        <v>201273</v>
      </c>
      <c r="E5" s="122">
        <v>86134</v>
      </c>
      <c r="F5" s="123">
        <f t="shared" ref="F5:F13" si="0">E5/D5*100</f>
        <v>42.794612292756604</v>
      </c>
    </row>
    <row r="6" spans="1:6" ht="15" customHeight="1" x14ac:dyDescent="0.2">
      <c r="A6" s="134" t="s">
        <v>347</v>
      </c>
      <c r="B6" s="138"/>
      <c r="C6" s="121">
        <v>225320</v>
      </c>
      <c r="D6" s="122">
        <v>223618</v>
      </c>
      <c r="E6" s="122">
        <v>86695</v>
      </c>
      <c r="F6" s="123">
        <f t="shared" si="0"/>
        <v>38.76924040104106</v>
      </c>
    </row>
    <row r="7" spans="1:6" ht="15" customHeight="1" x14ac:dyDescent="0.2">
      <c r="A7" s="134" t="s">
        <v>348</v>
      </c>
      <c r="B7" s="138"/>
      <c r="C7" s="121">
        <v>238408</v>
      </c>
      <c r="D7" s="122">
        <v>233933</v>
      </c>
      <c r="E7" s="122">
        <v>98801</v>
      </c>
      <c r="F7" s="123">
        <f t="shared" si="0"/>
        <v>42.23474242625025</v>
      </c>
    </row>
    <row r="8" spans="1:6" ht="15" customHeight="1" x14ac:dyDescent="0.2">
      <c r="A8" s="134" t="s">
        <v>349</v>
      </c>
      <c r="B8" s="138"/>
      <c r="C8" s="121">
        <v>249161</v>
      </c>
      <c r="D8" s="122">
        <v>244808</v>
      </c>
      <c r="E8" s="122">
        <v>98521</v>
      </c>
      <c r="F8" s="123">
        <f t="shared" si="0"/>
        <v>40.244191366295219</v>
      </c>
    </row>
    <row r="9" spans="1:6" ht="15" customHeight="1" x14ac:dyDescent="0.2">
      <c r="A9" s="134" t="s">
        <v>350</v>
      </c>
      <c r="B9" s="138"/>
      <c r="C9" s="121">
        <v>255204</v>
      </c>
      <c r="D9" s="122">
        <v>250958</v>
      </c>
      <c r="E9" s="122">
        <v>98370</v>
      </c>
      <c r="F9" s="123">
        <f t="shared" si="0"/>
        <v>39.197794053188183</v>
      </c>
    </row>
    <row r="10" spans="1:6" ht="15" customHeight="1" x14ac:dyDescent="0.2">
      <c r="A10" s="134" t="s">
        <v>351</v>
      </c>
      <c r="B10" s="138"/>
      <c r="C10" s="121">
        <v>263116</v>
      </c>
      <c r="D10" s="122">
        <v>259267</v>
      </c>
      <c r="E10" s="122">
        <v>97682</v>
      </c>
      <c r="F10" s="123">
        <f t="shared" si="0"/>
        <v>37.676217952921121</v>
      </c>
    </row>
    <row r="11" spans="1:6" ht="15" customHeight="1" x14ac:dyDescent="0.2">
      <c r="A11" s="134" t="s">
        <v>352</v>
      </c>
      <c r="B11" s="125"/>
      <c r="C11" s="121">
        <v>269129</v>
      </c>
      <c r="D11" s="121">
        <v>265216</v>
      </c>
      <c r="E11" s="121">
        <v>92544</v>
      </c>
      <c r="F11" s="123">
        <f t="shared" si="0"/>
        <v>34.89382239382239</v>
      </c>
    </row>
    <row r="12" spans="1:6" ht="15" customHeight="1" x14ac:dyDescent="0.2">
      <c r="A12" s="134" t="s">
        <v>353</v>
      </c>
      <c r="B12" s="142"/>
      <c r="C12" s="121">
        <v>283969</v>
      </c>
      <c r="D12" s="121">
        <v>279717</v>
      </c>
      <c r="E12" s="121">
        <v>92892</v>
      </c>
      <c r="F12" s="123">
        <f t="shared" si="0"/>
        <v>33.209279378800716</v>
      </c>
    </row>
    <row r="13" spans="1:6" ht="15" customHeight="1" x14ac:dyDescent="0.2">
      <c r="A13" s="135" t="s">
        <v>354</v>
      </c>
      <c r="B13" s="136"/>
      <c r="C13" s="129">
        <v>286599</v>
      </c>
      <c r="D13" s="129">
        <v>282140</v>
      </c>
      <c r="E13" s="129">
        <v>93765</v>
      </c>
      <c r="F13" s="130">
        <f t="shared" si="0"/>
        <v>33.233501098745307</v>
      </c>
    </row>
    <row r="14" spans="1:6" ht="15" customHeight="1" x14ac:dyDescent="0.2">
      <c r="A14" s="114" t="s">
        <v>355</v>
      </c>
      <c r="B14" s="114"/>
      <c r="C14" s="114"/>
      <c r="D14" s="114"/>
      <c r="E14" s="114"/>
      <c r="F14" s="102" t="s">
        <v>285</v>
      </c>
    </row>
  </sheetData>
  <mergeCells count="1">
    <mergeCell ref="B4:C4"/>
  </mergeCells>
  <phoneticPr fontId="2"/>
  <hyperlinks>
    <hyperlink ref="A1" location="目次!A1" display="目次へもどる" xr:uid="{17DEE769-AFBA-451D-AE0B-E7ABE227FA81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03434-782C-44DB-9222-30992F25BC7A}">
  <sheetPr codeName="Sheet13"/>
  <dimension ref="A1:F17"/>
  <sheetViews>
    <sheetView zoomScale="110" zoomScaleNormal="110" workbookViewId="0"/>
  </sheetViews>
  <sheetFormatPr defaultColWidth="9.6640625" defaultRowHeight="15" customHeight="1" x14ac:dyDescent="0.2"/>
  <cols>
    <col min="1" max="1" width="20.77734375" style="115" customWidth="1"/>
    <col min="2" max="2" width="6.21875" style="115" customWidth="1"/>
    <col min="3" max="3" width="12.44140625" style="115" customWidth="1"/>
    <col min="4" max="6" width="18.77734375" style="115" customWidth="1"/>
    <col min="7" max="16384" width="9.6640625" style="115"/>
  </cols>
  <sheetData>
    <row r="1" spans="1:6" ht="15" customHeight="1" x14ac:dyDescent="0.2">
      <c r="A1" s="169" t="s">
        <v>377</v>
      </c>
    </row>
    <row r="3" spans="1:6" ht="15" customHeight="1" x14ac:dyDescent="0.2">
      <c r="A3" s="114" t="s">
        <v>356</v>
      </c>
      <c r="B3" s="114"/>
      <c r="C3" s="114"/>
      <c r="D3" s="114"/>
      <c r="E3" s="114"/>
      <c r="F3" s="114"/>
    </row>
    <row r="4" spans="1:6" ht="15" customHeight="1" x14ac:dyDescent="0.2">
      <c r="A4" s="116" t="s">
        <v>306</v>
      </c>
      <c r="B4" s="160" t="s">
        <v>307</v>
      </c>
      <c r="C4" s="160"/>
      <c r="D4" s="117" t="s">
        <v>308</v>
      </c>
      <c r="E4" s="117" t="s">
        <v>309</v>
      </c>
      <c r="F4" s="118" t="s">
        <v>310</v>
      </c>
    </row>
    <row r="5" spans="1:6" ht="15" customHeight="1" x14ac:dyDescent="0.2">
      <c r="A5" s="134" t="s">
        <v>357</v>
      </c>
      <c r="B5" s="120"/>
      <c r="C5" s="121">
        <v>219125</v>
      </c>
      <c r="D5" s="122">
        <v>215411</v>
      </c>
      <c r="E5" s="122">
        <v>86758</v>
      </c>
      <c r="F5" s="123">
        <f t="shared" ref="F5:F12" si="0">E5/D5*100</f>
        <v>40.275566243135216</v>
      </c>
    </row>
    <row r="6" spans="1:6" ht="15" customHeight="1" x14ac:dyDescent="0.2">
      <c r="A6" s="134" t="s">
        <v>358</v>
      </c>
      <c r="B6" s="120"/>
      <c r="C6" s="121">
        <v>233480</v>
      </c>
      <c r="D6" s="122">
        <v>230196</v>
      </c>
      <c r="E6" s="122">
        <v>105861</v>
      </c>
      <c r="F6" s="123">
        <f t="shared" si="0"/>
        <v>45.987332534014492</v>
      </c>
    </row>
    <row r="7" spans="1:6" ht="15" customHeight="1" x14ac:dyDescent="0.2">
      <c r="A7" s="134" t="s">
        <v>359</v>
      </c>
      <c r="B7" s="120"/>
      <c r="C7" s="121">
        <v>245657</v>
      </c>
      <c r="D7" s="122">
        <v>242317</v>
      </c>
      <c r="E7" s="122">
        <v>76565</v>
      </c>
      <c r="F7" s="123">
        <f t="shared" si="0"/>
        <v>31.597040240676471</v>
      </c>
    </row>
    <row r="8" spans="1:6" ht="15" customHeight="1" x14ac:dyDescent="0.2">
      <c r="A8" s="134" t="s">
        <v>360</v>
      </c>
      <c r="B8" s="120"/>
      <c r="C8" s="121">
        <v>253363</v>
      </c>
      <c r="D8" s="122">
        <v>250105</v>
      </c>
      <c r="E8" s="122">
        <v>101903</v>
      </c>
      <c r="F8" s="123">
        <f t="shared" si="0"/>
        <v>40.744087483257033</v>
      </c>
    </row>
    <row r="9" spans="1:6" ht="15" customHeight="1" x14ac:dyDescent="0.2">
      <c r="A9" s="134" t="s">
        <v>361</v>
      </c>
      <c r="B9" s="120"/>
      <c r="C9" s="121">
        <v>260202</v>
      </c>
      <c r="D9" s="122">
        <v>257031</v>
      </c>
      <c r="E9" s="122">
        <v>92475</v>
      </c>
      <c r="F9" s="123">
        <f t="shared" si="0"/>
        <v>35.978150495465528</v>
      </c>
    </row>
    <row r="10" spans="1:6" ht="15" customHeight="1" x14ac:dyDescent="0.2">
      <c r="A10" s="134" t="s">
        <v>362</v>
      </c>
      <c r="B10" s="120"/>
      <c r="C10" s="121">
        <v>266983</v>
      </c>
      <c r="D10" s="122">
        <v>263973</v>
      </c>
      <c r="E10" s="122">
        <v>83749</v>
      </c>
      <c r="F10" s="123">
        <f t="shared" si="0"/>
        <v>31.726350801028889</v>
      </c>
    </row>
    <row r="11" spans="1:6" ht="15" customHeight="1" x14ac:dyDescent="0.2">
      <c r="A11" s="134" t="s">
        <v>363</v>
      </c>
      <c r="B11" s="120"/>
      <c r="C11" s="121">
        <v>281567</v>
      </c>
      <c r="D11" s="122">
        <v>278141</v>
      </c>
      <c r="E11" s="122">
        <v>74446</v>
      </c>
      <c r="F11" s="123">
        <f t="shared" si="0"/>
        <v>26.765561351976157</v>
      </c>
    </row>
    <row r="12" spans="1:6" ht="15" customHeight="1" x14ac:dyDescent="0.2">
      <c r="A12" s="143">
        <v>44500</v>
      </c>
      <c r="B12" s="136"/>
      <c r="C12" s="128">
        <v>287670</v>
      </c>
      <c r="D12" s="129">
        <v>284267</v>
      </c>
      <c r="E12" s="129">
        <v>145736</v>
      </c>
      <c r="F12" s="130">
        <f t="shared" si="0"/>
        <v>51.267294480189399</v>
      </c>
    </row>
    <row r="13" spans="1:6" ht="15" customHeight="1" x14ac:dyDescent="0.2">
      <c r="A13" s="114"/>
      <c r="B13" s="114"/>
      <c r="C13" s="114"/>
      <c r="D13" s="114"/>
      <c r="E13" s="114"/>
      <c r="F13" s="102" t="s">
        <v>285</v>
      </c>
    </row>
    <row r="17" spans="6:6" ht="15" customHeight="1" x14ac:dyDescent="0.2">
      <c r="F17" s="133"/>
    </row>
  </sheetData>
  <mergeCells count="1">
    <mergeCell ref="B4:C4"/>
  </mergeCells>
  <phoneticPr fontId="2"/>
  <hyperlinks>
    <hyperlink ref="A1" location="目次!A1" display="目次へもどる" xr:uid="{32A90C01-6B8C-4036-9FF8-BDAF17337F1E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F6183-0ADB-47D5-9B21-01A88D60CCDD}">
  <sheetPr codeName="Sheet14"/>
  <dimension ref="A1:F14"/>
  <sheetViews>
    <sheetView zoomScale="110" zoomScaleNormal="110" workbookViewId="0"/>
  </sheetViews>
  <sheetFormatPr defaultColWidth="9.6640625" defaultRowHeight="15" customHeight="1" x14ac:dyDescent="0.2"/>
  <cols>
    <col min="1" max="1" width="20.77734375" style="115" customWidth="1"/>
    <col min="2" max="2" width="6.21875" style="115" customWidth="1"/>
    <col min="3" max="3" width="12.44140625" style="115" customWidth="1"/>
    <col min="4" max="6" width="18.77734375" style="115" customWidth="1"/>
    <col min="7" max="16384" width="9.6640625" style="115"/>
  </cols>
  <sheetData>
    <row r="1" spans="1:6" ht="15" customHeight="1" x14ac:dyDescent="0.2">
      <c r="A1" s="169" t="s">
        <v>377</v>
      </c>
    </row>
    <row r="3" spans="1:6" ht="15" customHeight="1" x14ac:dyDescent="0.2">
      <c r="A3" s="114" t="s">
        <v>364</v>
      </c>
      <c r="B3" s="114"/>
      <c r="C3" s="114"/>
      <c r="D3" s="114"/>
      <c r="E3" s="114"/>
      <c r="F3" s="114"/>
    </row>
    <row r="4" spans="1:6" ht="15" customHeight="1" x14ac:dyDescent="0.2">
      <c r="A4" s="116" t="s">
        <v>306</v>
      </c>
      <c r="B4" s="160" t="s">
        <v>307</v>
      </c>
      <c r="C4" s="160"/>
      <c r="D4" s="117" t="s">
        <v>308</v>
      </c>
      <c r="E4" s="117" t="s">
        <v>309</v>
      </c>
      <c r="F4" s="118" t="s">
        <v>310</v>
      </c>
    </row>
    <row r="5" spans="1:6" ht="15" customHeight="1" x14ac:dyDescent="0.2">
      <c r="A5" s="134" t="s">
        <v>365</v>
      </c>
      <c r="B5" s="120"/>
      <c r="C5" s="121">
        <v>204142</v>
      </c>
      <c r="D5" s="122">
        <v>200048</v>
      </c>
      <c r="E5" s="122">
        <v>102725</v>
      </c>
      <c r="F5" s="123">
        <f t="shared" ref="F5:F13" si="0">E5/D5*100</f>
        <v>51.350175957770141</v>
      </c>
    </row>
    <row r="6" spans="1:6" ht="15" customHeight="1" x14ac:dyDescent="0.2">
      <c r="A6" s="134" t="s">
        <v>366</v>
      </c>
      <c r="B6" s="120"/>
      <c r="C6" s="121">
        <v>225360</v>
      </c>
      <c r="D6" s="122">
        <v>220219</v>
      </c>
      <c r="E6" s="122">
        <v>93466</v>
      </c>
      <c r="F6" s="123">
        <f t="shared" si="0"/>
        <v>42.442296077995081</v>
      </c>
    </row>
    <row r="7" spans="1:6" ht="15" customHeight="1" x14ac:dyDescent="0.2">
      <c r="A7" s="134" t="s">
        <v>367</v>
      </c>
      <c r="B7" s="120"/>
      <c r="C7" s="121">
        <v>238555</v>
      </c>
      <c r="D7" s="122">
        <v>233927</v>
      </c>
      <c r="E7" s="122">
        <v>104197</v>
      </c>
      <c r="F7" s="123">
        <f t="shared" si="0"/>
        <v>44.542528224617087</v>
      </c>
    </row>
    <row r="8" spans="1:6" ht="15" customHeight="1" x14ac:dyDescent="0.2">
      <c r="A8" s="134" t="s">
        <v>368</v>
      </c>
      <c r="B8" s="120"/>
      <c r="C8" s="121">
        <v>249261</v>
      </c>
      <c r="D8" s="122">
        <v>244828</v>
      </c>
      <c r="E8" s="122">
        <v>106004</v>
      </c>
      <c r="F8" s="123">
        <f t="shared" si="0"/>
        <v>43.2973352721094</v>
      </c>
    </row>
    <row r="9" spans="1:6" ht="15" customHeight="1" x14ac:dyDescent="0.2">
      <c r="A9" s="134" t="s">
        <v>369</v>
      </c>
      <c r="B9" s="120"/>
      <c r="C9" s="121">
        <v>255096</v>
      </c>
      <c r="D9" s="122">
        <v>250699</v>
      </c>
      <c r="E9" s="122">
        <v>110382</v>
      </c>
      <c r="F9" s="123">
        <f t="shared" si="0"/>
        <v>44.029692978432308</v>
      </c>
    </row>
    <row r="10" spans="1:6" ht="15" customHeight="1" x14ac:dyDescent="0.2">
      <c r="A10" s="134" t="s">
        <v>370</v>
      </c>
      <c r="B10" s="120"/>
      <c r="C10" s="121">
        <v>263139</v>
      </c>
      <c r="D10" s="122">
        <v>259174</v>
      </c>
      <c r="E10" s="122">
        <v>103040</v>
      </c>
      <c r="F10" s="123">
        <f t="shared" si="0"/>
        <v>39.757074397894847</v>
      </c>
    </row>
    <row r="11" spans="1:6" ht="15" customHeight="1" x14ac:dyDescent="0.2">
      <c r="A11" s="134" t="s">
        <v>371</v>
      </c>
      <c r="B11" s="125"/>
      <c r="C11" s="121">
        <v>269226</v>
      </c>
      <c r="D11" s="121">
        <v>265206</v>
      </c>
      <c r="E11" s="121">
        <v>103395</v>
      </c>
      <c r="F11" s="123">
        <f t="shared" si="0"/>
        <v>38.986674509626482</v>
      </c>
    </row>
    <row r="12" spans="1:6" ht="15" customHeight="1" x14ac:dyDescent="0.2">
      <c r="A12" s="134" t="s">
        <v>372</v>
      </c>
      <c r="B12" s="142"/>
      <c r="C12" s="121">
        <v>283985</v>
      </c>
      <c r="D12" s="121">
        <v>279487</v>
      </c>
      <c r="E12" s="121">
        <v>99168</v>
      </c>
      <c r="F12" s="123">
        <f t="shared" si="0"/>
        <v>35.4821512270696</v>
      </c>
    </row>
    <row r="13" spans="1:6" ht="15" customHeight="1" x14ac:dyDescent="0.2">
      <c r="A13" s="135" t="s">
        <v>373</v>
      </c>
      <c r="B13" s="136"/>
      <c r="C13" s="129">
        <v>286557</v>
      </c>
      <c r="D13" s="129">
        <v>281994</v>
      </c>
      <c r="E13" s="129">
        <v>98865</v>
      </c>
      <c r="F13" s="130">
        <f t="shared" si="0"/>
        <v>35.059256579927236</v>
      </c>
    </row>
    <row r="14" spans="1:6" ht="15" customHeight="1" x14ac:dyDescent="0.2">
      <c r="A14" s="115" t="s">
        <v>355</v>
      </c>
      <c r="F14" s="102" t="s">
        <v>285</v>
      </c>
    </row>
  </sheetData>
  <mergeCells count="1">
    <mergeCell ref="B4:C4"/>
  </mergeCells>
  <phoneticPr fontId="2"/>
  <hyperlinks>
    <hyperlink ref="A1" location="目次!A1" display="目次へもどる" xr:uid="{49E8E12F-3D4D-4617-AF58-CA92624E3334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3C037-2210-4456-B3EB-CA36727FA3ED}">
  <sheetPr codeName="Sheet1"/>
  <dimension ref="A1:I10"/>
  <sheetViews>
    <sheetView zoomScale="110" zoomScaleNormal="110" workbookViewId="0"/>
  </sheetViews>
  <sheetFormatPr defaultColWidth="8.77734375" defaultRowHeight="15" customHeight="1" x14ac:dyDescent="0.2"/>
  <cols>
    <col min="1" max="1" width="18.77734375" style="2" customWidth="1"/>
    <col min="2" max="8" width="8.109375" style="2" customWidth="1"/>
    <col min="9" max="9" width="10.6640625" style="2" customWidth="1"/>
    <col min="10" max="16384" width="8.77734375" style="2"/>
  </cols>
  <sheetData>
    <row r="1" spans="1:9" ht="15" customHeight="1" x14ac:dyDescent="0.2">
      <c r="A1" s="165" t="s">
        <v>377</v>
      </c>
    </row>
    <row r="3" spans="1:9" ht="15" customHeight="1" x14ac:dyDescent="0.2">
      <c r="A3" s="1" t="s">
        <v>0</v>
      </c>
    </row>
    <row r="4" spans="1:9" ht="15" customHeight="1" x14ac:dyDescent="0.15">
      <c r="A4" s="3" t="s">
        <v>1</v>
      </c>
      <c r="B4" s="4"/>
      <c r="I4" s="5" t="s">
        <v>2</v>
      </c>
    </row>
    <row r="5" spans="1:9" ht="15" customHeight="1" x14ac:dyDescent="0.2">
      <c r="A5" s="144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</row>
    <row r="6" spans="1:9" ht="15" customHeight="1" x14ac:dyDescent="0.2">
      <c r="A6" s="145"/>
      <c r="B6" s="8">
        <v>7</v>
      </c>
      <c r="C6" s="8">
        <v>8</v>
      </c>
      <c r="D6" s="8">
        <v>3</v>
      </c>
      <c r="E6" s="8">
        <v>6</v>
      </c>
      <c r="F6" s="8">
        <v>2</v>
      </c>
      <c r="G6" s="8">
        <v>4</v>
      </c>
      <c r="H6" s="8">
        <v>2</v>
      </c>
      <c r="I6" s="9">
        <f>SUM(B6:H6)</f>
        <v>32</v>
      </c>
    </row>
    <row r="7" spans="1:9" ht="15" customHeight="1" x14ac:dyDescent="0.2">
      <c r="A7" s="10"/>
      <c r="B7" s="11"/>
      <c r="C7" s="11"/>
      <c r="D7" s="11"/>
      <c r="E7" s="11"/>
      <c r="F7" s="11"/>
      <c r="G7" s="11"/>
      <c r="H7" s="11"/>
      <c r="I7" s="12"/>
    </row>
    <row r="8" spans="1:9" ht="15" customHeight="1" x14ac:dyDescent="0.2">
      <c r="A8" s="144" t="s">
        <v>12</v>
      </c>
      <c r="B8" s="12" t="s">
        <v>13</v>
      </c>
      <c r="C8" s="13" t="s">
        <v>14</v>
      </c>
      <c r="D8" s="13" t="s">
        <v>15</v>
      </c>
      <c r="E8" s="13" t="s">
        <v>16</v>
      </c>
      <c r="F8" s="13" t="s">
        <v>17</v>
      </c>
      <c r="G8" s="14" t="s">
        <v>18</v>
      </c>
      <c r="H8" s="14" t="s">
        <v>19</v>
      </c>
      <c r="I8" s="7" t="s">
        <v>20</v>
      </c>
    </row>
    <row r="9" spans="1:9" ht="15" customHeight="1" x14ac:dyDescent="0.2">
      <c r="A9" s="145"/>
      <c r="B9" s="15">
        <v>0</v>
      </c>
      <c r="C9" s="16">
        <v>2</v>
      </c>
      <c r="D9" s="16">
        <v>8</v>
      </c>
      <c r="E9" s="16">
        <v>9</v>
      </c>
      <c r="F9" s="16">
        <v>9</v>
      </c>
      <c r="G9" s="16">
        <v>4</v>
      </c>
      <c r="H9" s="17">
        <v>0</v>
      </c>
      <c r="I9" s="18">
        <v>55.8</v>
      </c>
    </row>
    <row r="10" spans="1:9" ht="15" customHeight="1" x14ac:dyDescent="0.2">
      <c r="I10" s="19" t="s">
        <v>21</v>
      </c>
    </row>
  </sheetData>
  <mergeCells count="2">
    <mergeCell ref="A5:A6"/>
    <mergeCell ref="A8:A9"/>
  </mergeCells>
  <phoneticPr fontId="2"/>
  <hyperlinks>
    <hyperlink ref="A1" location="目次!A1" display="目次へもどる" xr:uid="{C5FBA322-853E-4982-9C94-4AD02054C9B2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A72FF-7CE0-48B5-8DF7-F37FA98C684B}">
  <sheetPr codeName="Sheet2"/>
  <dimension ref="A1:B15"/>
  <sheetViews>
    <sheetView zoomScale="110" zoomScaleNormal="110" workbookViewId="0"/>
  </sheetViews>
  <sheetFormatPr defaultColWidth="8.88671875" defaultRowHeight="15" customHeight="1" x14ac:dyDescent="0.2"/>
  <cols>
    <col min="1" max="1" width="41.21875" style="2" customWidth="1"/>
    <col min="2" max="2" width="45" style="2" customWidth="1"/>
    <col min="3" max="16384" width="8.88671875" style="2"/>
  </cols>
  <sheetData>
    <row r="1" spans="1:2" ht="15" customHeight="1" x14ac:dyDescent="0.2">
      <c r="A1" s="165" t="s">
        <v>377</v>
      </c>
    </row>
    <row r="3" spans="1:2" s="22" customFormat="1" ht="15" customHeight="1" x14ac:dyDescent="0.2">
      <c r="A3" s="20" t="s">
        <v>22</v>
      </c>
      <c r="B3" s="21"/>
    </row>
    <row r="4" spans="1:2" s="22" customFormat="1" ht="15" customHeight="1" x14ac:dyDescent="0.15">
      <c r="A4" s="23" t="s">
        <v>1</v>
      </c>
      <c r="B4" s="24" t="s">
        <v>2</v>
      </c>
    </row>
    <row r="5" spans="1:2" s="22" customFormat="1" ht="15" customHeight="1" x14ac:dyDescent="0.2">
      <c r="A5" s="25" t="s">
        <v>23</v>
      </c>
      <c r="B5" s="26" t="s">
        <v>24</v>
      </c>
    </row>
    <row r="6" spans="1:2" s="22" customFormat="1" ht="15" customHeight="1" x14ac:dyDescent="0.2">
      <c r="A6" s="27" t="s">
        <v>25</v>
      </c>
      <c r="B6" s="28">
        <f>SUM(B7:B14)</f>
        <v>32</v>
      </c>
    </row>
    <row r="7" spans="1:2" s="22" customFormat="1" ht="15" customHeight="1" x14ac:dyDescent="0.2">
      <c r="A7" s="29" t="s">
        <v>26</v>
      </c>
      <c r="B7" s="30">
        <v>8</v>
      </c>
    </row>
    <row r="8" spans="1:2" s="22" customFormat="1" ht="15" customHeight="1" x14ac:dyDescent="0.2">
      <c r="A8" s="29" t="s">
        <v>27</v>
      </c>
      <c r="B8" s="30">
        <v>6</v>
      </c>
    </row>
    <row r="9" spans="1:2" s="22" customFormat="1" ht="15" customHeight="1" x14ac:dyDescent="0.2">
      <c r="A9" s="29" t="s">
        <v>28</v>
      </c>
      <c r="B9" s="30">
        <v>4</v>
      </c>
    </row>
    <row r="10" spans="1:2" s="22" customFormat="1" ht="15" customHeight="1" x14ac:dyDescent="0.2">
      <c r="A10" s="29" t="s">
        <v>29</v>
      </c>
      <c r="B10" s="30">
        <v>4</v>
      </c>
    </row>
    <row r="11" spans="1:2" s="22" customFormat="1" ht="15" customHeight="1" x14ac:dyDescent="0.2">
      <c r="A11" s="29" t="s">
        <v>30</v>
      </c>
      <c r="B11" s="30">
        <v>3</v>
      </c>
    </row>
    <row r="12" spans="1:2" s="22" customFormat="1" ht="15" customHeight="1" x14ac:dyDescent="0.2">
      <c r="A12" s="29" t="s">
        <v>31</v>
      </c>
      <c r="B12" s="30">
        <v>3</v>
      </c>
    </row>
    <row r="13" spans="1:2" s="22" customFormat="1" ht="15" customHeight="1" x14ac:dyDescent="0.2">
      <c r="A13" s="29" t="s">
        <v>32</v>
      </c>
      <c r="B13" s="30">
        <v>3</v>
      </c>
    </row>
    <row r="14" spans="1:2" s="22" customFormat="1" ht="15" customHeight="1" x14ac:dyDescent="0.2">
      <c r="A14" s="31" t="s">
        <v>33</v>
      </c>
      <c r="B14" s="32">
        <v>1</v>
      </c>
    </row>
    <row r="15" spans="1:2" s="22" customFormat="1" ht="15" customHeight="1" x14ac:dyDescent="0.2">
      <c r="B15" s="33" t="s">
        <v>21</v>
      </c>
    </row>
  </sheetData>
  <phoneticPr fontId="2"/>
  <hyperlinks>
    <hyperlink ref="A1" location="目次!A1" display="目次へもどる" xr:uid="{540DF875-959F-4C0B-9683-24B00EA65AA4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52E9D-C33A-4391-BACA-2C4E67C7BE44}">
  <sheetPr codeName="Sheet3"/>
  <dimension ref="A1:H66"/>
  <sheetViews>
    <sheetView zoomScale="110" zoomScaleNormal="110" workbookViewId="0"/>
  </sheetViews>
  <sheetFormatPr defaultColWidth="8.88671875" defaultRowHeight="15" customHeight="1" x14ac:dyDescent="0.2"/>
  <cols>
    <col min="1" max="1" width="4.33203125" style="34" customWidth="1"/>
    <col min="2" max="2" width="13.77734375" style="34" customWidth="1"/>
    <col min="3" max="4" width="12.44140625" style="34" customWidth="1"/>
    <col min="5" max="5" width="4.33203125" style="34" customWidth="1"/>
    <col min="6" max="6" width="13.77734375" style="34" customWidth="1"/>
    <col min="7" max="8" width="12.44140625" style="34" customWidth="1"/>
    <col min="9" max="16384" width="8.88671875" style="34"/>
  </cols>
  <sheetData>
    <row r="1" spans="1:8" ht="15" customHeight="1" x14ac:dyDescent="0.2">
      <c r="A1" s="165" t="s">
        <v>377</v>
      </c>
    </row>
    <row r="3" spans="1:8" ht="15" customHeight="1" x14ac:dyDescent="0.2">
      <c r="A3" s="1" t="s">
        <v>34</v>
      </c>
      <c r="C3" s="35"/>
    </row>
    <row r="4" spans="1:8" s="2" customFormat="1" ht="15" customHeight="1" x14ac:dyDescent="0.2">
      <c r="A4" s="3" t="s">
        <v>1</v>
      </c>
      <c r="B4" s="4"/>
    </row>
    <row r="5" spans="1:8" s="2" customFormat="1" ht="15" customHeight="1" x14ac:dyDescent="0.2">
      <c r="A5" s="146" t="s">
        <v>35</v>
      </c>
      <c r="B5" s="146"/>
      <c r="C5" s="146"/>
      <c r="D5" s="147"/>
      <c r="E5" s="146" t="s">
        <v>36</v>
      </c>
      <c r="F5" s="146"/>
      <c r="G5" s="146"/>
      <c r="H5" s="146"/>
    </row>
    <row r="6" spans="1:8" s="2" customFormat="1" ht="15" customHeight="1" x14ac:dyDescent="0.2">
      <c r="A6" s="36" t="s">
        <v>37</v>
      </c>
      <c r="B6" s="6" t="s">
        <v>38</v>
      </c>
      <c r="C6" s="6" t="s">
        <v>39</v>
      </c>
      <c r="D6" s="36" t="s">
        <v>40</v>
      </c>
      <c r="E6" s="6" t="s">
        <v>37</v>
      </c>
      <c r="F6" s="6" t="s">
        <v>38</v>
      </c>
      <c r="G6" s="6" t="s">
        <v>39</v>
      </c>
      <c r="H6" s="10" t="s">
        <v>40</v>
      </c>
    </row>
    <row r="7" spans="1:8" s="2" customFormat="1" ht="15" customHeight="1" x14ac:dyDescent="0.2">
      <c r="A7" s="12" t="s">
        <v>41</v>
      </c>
      <c r="B7" s="2" t="s">
        <v>42</v>
      </c>
      <c r="C7" s="37" t="s">
        <v>43</v>
      </c>
      <c r="D7" s="38" t="s">
        <v>44</v>
      </c>
      <c r="E7" s="12" t="s">
        <v>41</v>
      </c>
      <c r="F7" s="2" t="s">
        <v>45</v>
      </c>
      <c r="G7" s="37" t="s">
        <v>43</v>
      </c>
      <c r="H7" s="37" t="s">
        <v>44</v>
      </c>
    </row>
    <row r="8" spans="1:8" s="2" customFormat="1" ht="15" customHeight="1" x14ac:dyDescent="0.2">
      <c r="A8" s="12">
        <v>2</v>
      </c>
      <c r="B8" s="2" t="s">
        <v>46</v>
      </c>
      <c r="C8" s="37" t="s">
        <v>47</v>
      </c>
      <c r="D8" s="39" t="s">
        <v>48</v>
      </c>
      <c r="E8" s="12">
        <v>2</v>
      </c>
      <c r="F8" s="2" t="s">
        <v>49</v>
      </c>
      <c r="G8" s="37" t="s">
        <v>47</v>
      </c>
      <c r="H8" s="37" t="s">
        <v>48</v>
      </c>
    </row>
    <row r="9" spans="1:8" s="2" customFormat="1" ht="15" customHeight="1" x14ac:dyDescent="0.2">
      <c r="A9" s="12">
        <v>3</v>
      </c>
      <c r="B9" s="2" t="s">
        <v>50</v>
      </c>
      <c r="C9" s="37" t="s">
        <v>48</v>
      </c>
      <c r="D9" s="39" t="s">
        <v>51</v>
      </c>
      <c r="E9" s="12">
        <v>3</v>
      </c>
      <c r="F9" s="2" t="s">
        <v>52</v>
      </c>
      <c r="G9" s="37" t="s">
        <v>48</v>
      </c>
      <c r="H9" s="37" t="s">
        <v>51</v>
      </c>
    </row>
    <row r="10" spans="1:8" s="2" customFormat="1" ht="15" customHeight="1" x14ac:dyDescent="0.2">
      <c r="A10" s="12">
        <v>4</v>
      </c>
      <c r="B10" s="2" t="s">
        <v>53</v>
      </c>
      <c r="C10" s="37" t="s">
        <v>51</v>
      </c>
      <c r="D10" s="39" t="s">
        <v>54</v>
      </c>
      <c r="E10" s="12">
        <v>4</v>
      </c>
      <c r="F10" s="2" t="s">
        <v>52</v>
      </c>
      <c r="G10" s="37" t="s">
        <v>51</v>
      </c>
      <c r="H10" s="37" t="s">
        <v>54</v>
      </c>
    </row>
    <row r="11" spans="1:8" s="2" customFormat="1" ht="15" customHeight="1" x14ac:dyDescent="0.2">
      <c r="A11" s="12">
        <v>5</v>
      </c>
      <c r="B11" s="2" t="s">
        <v>53</v>
      </c>
      <c r="C11" s="37" t="s">
        <v>55</v>
      </c>
      <c r="D11" s="39" t="s">
        <v>56</v>
      </c>
      <c r="E11" s="12">
        <v>5</v>
      </c>
      <c r="F11" s="2" t="s">
        <v>57</v>
      </c>
      <c r="G11" s="37" t="s">
        <v>55</v>
      </c>
      <c r="H11" s="37" t="s">
        <v>56</v>
      </c>
    </row>
    <row r="12" spans="1:8" s="2" customFormat="1" ht="15" customHeight="1" x14ac:dyDescent="0.2">
      <c r="A12" s="12">
        <v>6</v>
      </c>
      <c r="B12" s="2" t="s">
        <v>50</v>
      </c>
      <c r="C12" s="37" t="s">
        <v>56</v>
      </c>
      <c r="D12" s="39" t="s">
        <v>58</v>
      </c>
      <c r="E12" s="12">
        <v>6</v>
      </c>
      <c r="F12" s="2" t="s">
        <v>59</v>
      </c>
      <c r="G12" s="37" t="s">
        <v>56</v>
      </c>
      <c r="H12" s="37" t="s">
        <v>58</v>
      </c>
    </row>
    <row r="13" spans="1:8" s="2" customFormat="1" ht="15" customHeight="1" x14ac:dyDescent="0.2">
      <c r="A13" s="12">
        <v>7</v>
      </c>
      <c r="B13" s="2" t="s">
        <v>60</v>
      </c>
      <c r="C13" s="37" t="s">
        <v>58</v>
      </c>
      <c r="D13" s="39" t="s">
        <v>61</v>
      </c>
      <c r="E13" s="12">
        <v>7</v>
      </c>
      <c r="F13" s="2" t="s">
        <v>62</v>
      </c>
      <c r="G13" s="37" t="s">
        <v>58</v>
      </c>
      <c r="H13" s="37" t="s">
        <v>61</v>
      </c>
    </row>
    <row r="14" spans="1:8" s="2" customFormat="1" ht="15" customHeight="1" x14ac:dyDescent="0.2">
      <c r="A14" s="12">
        <v>8</v>
      </c>
      <c r="B14" s="2" t="s">
        <v>60</v>
      </c>
      <c r="C14" s="37" t="s">
        <v>63</v>
      </c>
      <c r="D14" s="39" t="s">
        <v>64</v>
      </c>
      <c r="E14" s="12">
        <v>8</v>
      </c>
      <c r="F14" s="2" t="s">
        <v>62</v>
      </c>
      <c r="G14" s="37" t="s">
        <v>63</v>
      </c>
      <c r="H14" s="37" t="s">
        <v>65</v>
      </c>
    </row>
    <row r="15" spans="1:8" s="2" customFormat="1" ht="15" customHeight="1" x14ac:dyDescent="0.2">
      <c r="A15" s="12">
        <v>9</v>
      </c>
      <c r="B15" s="2" t="s">
        <v>66</v>
      </c>
      <c r="C15" s="37" t="s">
        <v>67</v>
      </c>
      <c r="D15" s="39" t="s">
        <v>68</v>
      </c>
      <c r="E15" s="12">
        <v>9</v>
      </c>
      <c r="F15" s="2" t="s">
        <v>69</v>
      </c>
      <c r="G15" s="37" t="s">
        <v>65</v>
      </c>
      <c r="H15" s="37" t="s">
        <v>70</v>
      </c>
    </row>
    <row r="16" spans="1:8" s="2" customFormat="1" ht="15" customHeight="1" x14ac:dyDescent="0.2">
      <c r="A16" s="12">
        <v>10</v>
      </c>
      <c r="B16" s="2" t="s">
        <v>71</v>
      </c>
      <c r="C16" s="37" t="s">
        <v>68</v>
      </c>
      <c r="D16" s="39" t="s">
        <v>72</v>
      </c>
      <c r="E16" s="12">
        <v>10</v>
      </c>
      <c r="F16" s="2" t="s">
        <v>66</v>
      </c>
      <c r="G16" s="37" t="s">
        <v>73</v>
      </c>
      <c r="H16" s="37" t="s">
        <v>64</v>
      </c>
    </row>
    <row r="17" spans="1:8" s="2" customFormat="1" ht="15" customHeight="1" x14ac:dyDescent="0.2">
      <c r="A17" s="12">
        <v>11</v>
      </c>
      <c r="B17" s="2" t="s">
        <v>69</v>
      </c>
      <c r="C17" s="37" t="s">
        <v>72</v>
      </c>
      <c r="D17" s="39" t="s">
        <v>74</v>
      </c>
      <c r="E17" s="12">
        <v>11</v>
      </c>
      <c r="F17" s="2" t="s">
        <v>75</v>
      </c>
      <c r="G17" s="37" t="s">
        <v>67</v>
      </c>
      <c r="H17" s="37" t="s">
        <v>76</v>
      </c>
    </row>
    <row r="18" spans="1:8" s="2" customFormat="1" ht="15" customHeight="1" x14ac:dyDescent="0.2">
      <c r="A18" s="12">
        <v>12</v>
      </c>
      <c r="B18" s="2" t="s">
        <v>77</v>
      </c>
      <c r="C18" s="37" t="s">
        <v>74</v>
      </c>
      <c r="D18" s="39" t="s">
        <v>78</v>
      </c>
      <c r="E18" s="12">
        <v>12</v>
      </c>
      <c r="F18" s="2" t="s">
        <v>77</v>
      </c>
      <c r="G18" s="37" t="s">
        <v>68</v>
      </c>
      <c r="H18" s="37" t="s">
        <v>74</v>
      </c>
    </row>
    <row r="19" spans="1:8" s="2" customFormat="1" ht="15" customHeight="1" x14ac:dyDescent="0.2">
      <c r="A19" s="12">
        <v>13</v>
      </c>
      <c r="B19" s="2" t="s">
        <v>69</v>
      </c>
      <c r="C19" s="37" t="s">
        <v>79</v>
      </c>
      <c r="D19" s="39" t="s">
        <v>80</v>
      </c>
      <c r="E19" s="12">
        <v>13</v>
      </c>
      <c r="F19" s="2" t="s">
        <v>81</v>
      </c>
      <c r="G19" s="37" t="s">
        <v>82</v>
      </c>
      <c r="H19" s="37" t="s">
        <v>78</v>
      </c>
    </row>
    <row r="20" spans="1:8" s="2" customFormat="1" ht="15" customHeight="1" x14ac:dyDescent="0.2">
      <c r="A20" s="12">
        <v>14</v>
      </c>
      <c r="B20" s="2" t="s">
        <v>83</v>
      </c>
      <c r="C20" s="37" t="s">
        <v>84</v>
      </c>
      <c r="D20" s="39" t="s">
        <v>85</v>
      </c>
      <c r="E20" s="12">
        <v>14</v>
      </c>
      <c r="F20" s="2" t="s">
        <v>86</v>
      </c>
      <c r="G20" s="37" t="s">
        <v>79</v>
      </c>
      <c r="H20" s="37" t="s">
        <v>87</v>
      </c>
    </row>
    <row r="21" spans="1:8" s="2" customFormat="1" ht="15" customHeight="1" x14ac:dyDescent="0.2">
      <c r="A21" s="12">
        <v>15</v>
      </c>
      <c r="B21" s="2" t="s">
        <v>71</v>
      </c>
      <c r="C21" s="37" t="s">
        <v>85</v>
      </c>
      <c r="D21" s="39" t="s">
        <v>88</v>
      </c>
      <c r="E21" s="12">
        <v>15</v>
      </c>
      <c r="F21" s="2" t="s">
        <v>89</v>
      </c>
      <c r="G21" s="37" t="s">
        <v>87</v>
      </c>
      <c r="H21" s="37" t="s">
        <v>90</v>
      </c>
    </row>
    <row r="22" spans="1:8" s="2" customFormat="1" ht="15" customHeight="1" x14ac:dyDescent="0.2">
      <c r="A22" s="12">
        <v>16</v>
      </c>
      <c r="B22" s="2" t="s">
        <v>62</v>
      </c>
      <c r="C22" s="37" t="s">
        <v>88</v>
      </c>
      <c r="D22" s="39" t="s">
        <v>91</v>
      </c>
      <c r="E22" s="12">
        <v>16</v>
      </c>
      <c r="F22" s="2" t="s">
        <v>92</v>
      </c>
      <c r="G22" s="37" t="s">
        <v>93</v>
      </c>
      <c r="H22" s="37" t="s">
        <v>85</v>
      </c>
    </row>
    <row r="23" spans="1:8" s="2" customFormat="1" ht="15" customHeight="1" x14ac:dyDescent="0.2">
      <c r="A23" s="12">
        <v>17</v>
      </c>
      <c r="B23" s="2" t="s">
        <v>92</v>
      </c>
      <c r="C23" s="37" t="s">
        <v>94</v>
      </c>
      <c r="D23" s="39" t="s">
        <v>95</v>
      </c>
      <c r="E23" s="12">
        <v>17</v>
      </c>
      <c r="F23" s="2" t="s">
        <v>96</v>
      </c>
      <c r="G23" s="37" t="s">
        <v>85</v>
      </c>
      <c r="H23" s="37" t="s">
        <v>91</v>
      </c>
    </row>
    <row r="24" spans="1:8" s="2" customFormat="1" ht="15" customHeight="1" x14ac:dyDescent="0.2">
      <c r="A24" s="12">
        <v>18</v>
      </c>
      <c r="B24" s="2" t="s">
        <v>81</v>
      </c>
      <c r="C24" s="37" t="s">
        <v>95</v>
      </c>
      <c r="D24" s="39" t="s">
        <v>97</v>
      </c>
      <c r="E24" s="12">
        <v>18</v>
      </c>
      <c r="F24" s="2" t="s">
        <v>98</v>
      </c>
      <c r="G24" s="37" t="s">
        <v>94</v>
      </c>
      <c r="H24" s="37" t="s">
        <v>95</v>
      </c>
    </row>
    <row r="25" spans="1:8" s="2" customFormat="1" ht="15" customHeight="1" x14ac:dyDescent="0.2">
      <c r="A25" s="12">
        <v>19</v>
      </c>
      <c r="B25" s="2" t="s">
        <v>69</v>
      </c>
      <c r="C25" s="37" t="s">
        <v>99</v>
      </c>
      <c r="D25" s="39" t="s">
        <v>100</v>
      </c>
      <c r="E25" s="12">
        <v>19</v>
      </c>
      <c r="F25" s="2" t="s">
        <v>89</v>
      </c>
      <c r="G25" s="37" t="s">
        <v>101</v>
      </c>
      <c r="H25" s="37" t="s">
        <v>97</v>
      </c>
    </row>
    <row r="26" spans="1:8" s="2" customFormat="1" ht="15" customHeight="1" x14ac:dyDescent="0.2">
      <c r="A26" s="11">
        <v>20</v>
      </c>
      <c r="B26" s="4" t="s">
        <v>98</v>
      </c>
      <c r="C26" s="40" t="s">
        <v>102</v>
      </c>
      <c r="D26" s="41" t="s">
        <v>103</v>
      </c>
      <c r="E26" s="11">
        <v>20</v>
      </c>
      <c r="F26" s="4" t="s">
        <v>104</v>
      </c>
      <c r="G26" s="40" t="s">
        <v>99</v>
      </c>
      <c r="H26" s="40" t="s">
        <v>105</v>
      </c>
    </row>
    <row r="27" spans="1:8" s="2" customFormat="1" ht="15" customHeight="1" x14ac:dyDescent="0.2">
      <c r="A27" s="12">
        <v>21</v>
      </c>
      <c r="B27" s="2" t="s">
        <v>106</v>
      </c>
      <c r="C27" s="37" t="s">
        <v>103</v>
      </c>
      <c r="D27" s="39" t="s">
        <v>107</v>
      </c>
      <c r="E27" s="12">
        <v>21</v>
      </c>
      <c r="F27" s="2" t="s">
        <v>108</v>
      </c>
      <c r="G27" s="37" t="s">
        <v>109</v>
      </c>
      <c r="H27" s="37" t="s">
        <v>107</v>
      </c>
    </row>
    <row r="28" spans="1:8" s="2" customFormat="1" ht="15" customHeight="1" x14ac:dyDescent="0.2">
      <c r="A28" s="12">
        <v>22</v>
      </c>
      <c r="B28" s="2" t="s">
        <v>108</v>
      </c>
      <c r="C28" s="37" t="s">
        <v>110</v>
      </c>
      <c r="D28" s="39" t="s">
        <v>111</v>
      </c>
      <c r="E28" s="12">
        <v>22</v>
      </c>
      <c r="F28" s="2" t="s">
        <v>112</v>
      </c>
      <c r="G28" s="37" t="s">
        <v>110</v>
      </c>
      <c r="H28" s="37" t="s">
        <v>111</v>
      </c>
    </row>
    <row r="29" spans="1:8" ht="15" customHeight="1" x14ac:dyDescent="0.2">
      <c r="A29" s="12">
        <v>23</v>
      </c>
      <c r="B29" s="2" t="s">
        <v>113</v>
      </c>
      <c r="C29" s="37" t="s">
        <v>111</v>
      </c>
      <c r="D29" s="39" t="s">
        <v>114</v>
      </c>
      <c r="E29" s="12">
        <v>23</v>
      </c>
      <c r="F29" s="2" t="s">
        <v>115</v>
      </c>
      <c r="G29" s="37" t="s">
        <v>111</v>
      </c>
      <c r="H29" s="37" t="s">
        <v>116</v>
      </c>
    </row>
    <row r="30" spans="1:8" ht="15" customHeight="1" x14ac:dyDescent="0.2">
      <c r="A30" s="12">
        <v>24</v>
      </c>
      <c r="B30" s="2" t="s">
        <v>89</v>
      </c>
      <c r="C30" s="37" t="s">
        <v>114</v>
      </c>
      <c r="D30" s="39" t="s">
        <v>117</v>
      </c>
      <c r="E30" s="12">
        <v>24</v>
      </c>
      <c r="F30" s="2" t="s">
        <v>118</v>
      </c>
      <c r="G30" s="37" t="s">
        <v>116</v>
      </c>
      <c r="H30" s="37" t="s">
        <v>114</v>
      </c>
    </row>
    <row r="31" spans="1:8" ht="15" customHeight="1" x14ac:dyDescent="0.2">
      <c r="A31" s="12">
        <v>25</v>
      </c>
      <c r="B31" s="2" t="s">
        <v>104</v>
      </c>
      <c r="C31" s="37" t="s">
        <v>119</v>
      </c>
      <c r="D31" s="39" t="s">
        <v>120</v>
      </c>
      <c r="E31" s="12">
        <v>25</v>
      </c>
      <c r="F31" s="2" t="s">
        <v>121</v>
      </c>
      <c r="G31" s="37" t="s">
        <v>122</v>
      </c>
      <c r="H31" s="37" t="s">
        <v>119</v>
      </c>
    </row>
    <row r="32" spans="1:8" ht="15" customHeight="1" x14ac:dyDescent="0.2">
      <c r="A32" s="12">
        <v>26</v>
      </c>
      <c r="B32" s="2" t="s">
        <v>112</v>
      </c>
      <c r="C32" s="37" t="s">
        <v>123</v>
      </c>
      <c r="D32" s="39" t="s">
        <v>124</v>
      </c>
      <c r="E32" s="12">
        <v>26</v>
      </c>
      <c r="F32" s="2" t="s">
        <v>125</v>
      </c>
      <c r="G32" s="37" t="s">
        <v>119</v>
      </c>
      <c r="H32" s="37" t="s">
        <v>120</v>
      </c>
    </row>
    <row r="33" spans="1:8" ht="15" customHeight="1" x14ac:dyDescent="0.2">
      <c r="A33" s="12">
        <v>27</v>
      </c>
      <c r="B33" s="2" t="s">
        <v>126</v>
      </c>
      <c r="C33" s="37" t="s">
        <v>124</v>
      </c>
      <c r="D33" s="39" t="s">
        <v>127</v>
      </c>
      <c r="E33" s="12">
        <v>27</v>
      </c>
      <c r="F33" s="2" t="s">
        <v>128</v>
      </c>
      <c r="G33" s="37" t="s">
        <v>123</v>
      </c>
      <c r="H33" s="37" t="s">
        <v>124</v>
      </c>
    </row>
    <row r="34" spans="1:8" ht="15" customHeight="1" x14ac:dyDescent="0.2">
      <c r="A34" s="12">
        <v>28</v>
      </c>
      <c r="B34" s="2" t="s">
        <v>115</v>
      </c>
      <c r="C34" s="37" t="s">
        <v>127</v>
      </c>
      <c r="D34" s="39" t="s">
        <v>129</v>
      </c>
      <c r="E34" s="12">
        <v>28</v>
      </c>
      <c r="F34" s="2" t="s">
        <v>130</v>
      </c>
      <c r="G34" s="37" t="s">
        <v>124</v>
      </c>
      <c r="H34" s="37" t="s">
        <v>127</v>
      </c>
    </row>
    <row r="35" spans="1:8" ht="15" customHeight="1" x14ac:dyDescent="0.2">
      <c r="A35" s="12">
        <v>29</v>
      </c>
      <c r="B35" s="2" t="s">
        <v>118</v>
      </c>
      <c r="C35" s="37" t="s">
        <v>129</v>
      </c>
      <c r="D35" s="39" t="s">
        <v>131</v>
      </c>
      <c r="E35" s="12">
        <v>29</v>
      </c>
      <c r="F35" s="2" t="s">
        <v>132</v>
      </c>
      <c r="G35" s="37" t="s">
        <v>127</v>
      </c>
      <c r="H35" s="37" t="s">
        <v>129</v>
      </c>
    </row>
    <row r="36" spans="1:8" ht="15" customHeight="1" x14ac:dyDescent="0.2">
      <c r="A36" s="12">
        <v>30</v>
      </c>
      <c r="B36" s="2" t="s">
        <v>130</v>
      </c>
      <c r="C36" s="37" t="s">
        <v>133</v>
      </c>
      <c r="D36" s="39" t="s">
        <v>134</v>
      </c>
      <c r="E36" s="12">
        <v>30</v>
      </c>
      <c r="F36" s="2" t="s">
        <v>135</v>
      </c>
      <c r="G36" s="37" t="s">
        <v>129</v>
      </c>
      <c r="H36" s="37" t="s">
        <v>131</v>
      </c>
    </row>
    <row r="37" spans="1:8" ht="15" customHeight="1" x14ac:dyDescent="0.2">
      <c r="A37" s="12">
        <v>31</v>
      </c>
      <c r="B37" s="2" t="s">
        <v>71</v>
      </c>
      <c r="C37" s="37" t="s">
        <v>134</v>
      </c>
      <c r="D37" s="39" t="s">
        <v>136</v>
      </c>
      <c r="E37" s="12">
        <v>31</v>
      </c>
      <c r="F37" s="2" t="s">
        <v>137</v>
      </c>
      <c r="G37" s="37" t="s">
        <v>133</v>
      </c>
      <c r="H37" s="37" t="s">
        <v>134</v>
      </c>
    </row>
    <row r="38" spans="1:8" ht="15" customHeight="1" x14ac:dyDescent="0.2">
      <c r="A38" s="12">
        <v>32</v>
      </c>
      <c r="B38" s="2" t="s">
        <v>125</v>
      </c>
      <c r="C38" s="37" t="s">
        <v>136</v>
      </c>
      <c r="D38" s="39" t="s">
        <v>138</v>
      </c>
      <c r="E38" s="12">
        <v>32</v>
      </c>
      <c r="F38" s="2" t="s">
        <v>139</v>
      </c>
      <c r="G38" s="37" t="s">
        <v>134</v>
      </c>
      <c r="H38" s="37" t="s">
        <v>140</v>
      </c>
    </row>
    <row r="39" spans="1:8" ht="15" customHeight="1" x14ac:dyDescent="0.2">
      <c r="A39" s="12">
        <v>33</v>
      </c>
      <c r="B39" s="2" t="s">
        <v>132</v>
      </c>
      <c r="C39" s="37" t="s">
        <v>138</v>
      </c>
      <c r="D39" s="39" t="s">
        <v>141</v>
      </c>
      <c r="E39" s="12">
        <v>33</v>
      </c>
      <c r="F39" s="2" t="s">
        <v>142</v>
      </c>
      <c r="G39" s="37" t="s">
        <v>136</v>
      </c>
      <c r="H39" s="37" t="s">
        <v>138</v>
      </c>
    </row>
    <row r="40" spans="1:8" ht="15" customHeight="1" x14ac:dyDescent="0.2">
      <c r="A40" s="12">
        <v>34</v>
      </c>
      <c r="B40" s="2" t="s">
        <v>143</v>
      </c>
      <c r="C40" s="37" t="s">
        <v>144</v>
      </c>
      <c r="D40" s="39" t="s">
        <v>145</v>
      </c>
      <c r="E40" s="12">
        <v>34</v>
      </c>
      <c r="F40" s="2" t="s">
        <v>146</v>
      </c>
      <c r="G40" s="37" t="s">
        <v>138</v>
      </c>
      <c r="H40" s="37" t="s">
        <v>141</v>
      </c>
    </row>
    <row r="41" spans="1:8" ht="15" customHeight="1" x14ac:dyDescent="0.2">
      <c r="A41" s="12">
        <v>35</v>
      </c>
      <c r="B41" s="2" t="s">
        <v>147</v>
      </c>
      <c r="C41" s="37" t="s">
        <v>145</v>
      </c>
      <c r="D41" s="39" t="s">
        <v>148</v>
      </c>
      <c r="E41" s="12">
        <v>35</v>
      </c>
      <c r="F41" s="2" t="s">
        <v>149</v>
      </c>
      <c r="G41" s="37" t="s">
        <v>144</v>
      </c>
      <c r="H41" s="37" t="s">
        <v>145</v>
      </c>
    </row>
    <row r="42" spans="1:8" ht="15" customHeight="1" x14ac:dyDescent="0.2">
      <c r="A42" s="12">
        <v>36</v>
      </c>
      <c r="B42" s="2" t="s">
        <v>150</v>
      </c>
      <c r="C42" s="37" t="s">
        <v>148</v>
      </c>
      <c r="D42" s="39" t="s">
        <v>151</v>
      </c>
      <c r="E42" s="12">
        <v>36</v>
      </c>
      <c r="F42" s="2" t="s">
        <v>152</v>
      </c>
      <c r="G42" s="37" t="s">
        <v>145</v>
      </c>
      <c r="H42" s="37" t="s">
        <v>148</v>
      </c>
    </row>
    <row r="43" spans="1:8" ht="15" customHeight="1" x14ac:dyDescent="0.2">
      <c r="A43" s="12">
        <v>37</v>
      </c>
      <c r="B43" s="2" t="s">
        <v>153</v>
      </c>
      <c r="C43" s="37" t="s">
        <v>151</v>
      </c>
      <c r="D43" s="39" t="s">
        <v>154</v>
      </c>
      <c r="E43" s="12">
        <v>37</v>
      </c>
      <c r="F43" s="2" t="s">
        <v>155</v>
      </c>
      <c r="G43" s="37" t="s">
        <v>148</v>
      </c>
      <c r="H43" s="37" t="s">
        <v>151</v>
      </c>
    </row>
    <row r="44" spans="1:8" ht="15" customHeight="1" x14ac:dyDescent="0.2">
      <c r="A44" s="12">
        <v>38</v>
      </c>
      <c r="B44" s="2" t="s">
        <v>156</v>
      </c>
      <c r="C44" s="37" t="s">
        <v>157</v>
      </c>
      <c r="D44" s="39" t="s">
        <v>158</v>
      </c>
      <c r="E44" s="12">
        <v>38</v>
      </c>
      <c r="F44" s="2" t="s">
        <v>159</v>
      </c>
      <c r="G44" s="37" t="s">
        <v>151</v>
      </c>
      <c r="H44" s="37" t="s">
        <v>154</v>
      </c>
    </row>
    <row r="45" spans="1:8" ht="15" customHeight="1" x14ac:dyDescent="0.2">
      <c r="A45" s="12">
        <v>39</v>
      </c>
      <c r="B45" s="2" t="s">
        <v>159</v>
      </c>
      <c r="C45" s="37" t="s">
        <v>158</v>
      </c>
      <c r="D45" s="39" t="s">
        <v>160</v>
      </c>
      <c r="E45" s="12">
        <v>39</v>
      </c>
      <c r="F45" s="2" t="s">
        <v>161</v>
      </c>
      <c r="G45" s="37" t="s">
        <v>157</v>
      </c>
      <c r="H45" s="37" t="s">
        <v>158</v>
      </c>
    </row>
    <row r="46" spans="1:8" ht="15" customHeight="1" x14ac:dyDescent="0.2">
      <c r="A46" s="12">
        <v>40</v>
      </c>
      <c r="B46" s="2" t="s">
        <v>162</v>
      </c>
      <c r="C46" s="37" t="s">
        <v>160</v>
      </c>
      <c r="D46" s="39" t="s">
        <v>163</v>
      </c>
      <c r="E46" s="12">
        <v>40</v>
      </c>
      <c r="F46" s="2" t="s">
        <v>164</v>
      </c>
      <c r="G46" s="37" t="s">
        <v>158</v>
      </c>
      <c r="H46" s="37" t="s">
        <v>160</v>
      </c>
    </row>
    <row r="47" spans="1:8" ht="15" customHeight="1" x14ac:dyDescent="0.2">
      <c r="A47" s="12">
        <v>41</v>
      </c>
      <c r="B47" s="2" t="s">
        <v>165</v>
      </c>
      <c r="C47" s="37" t="s">
        <v>163</v>
      </c>
      <c r="D47" s="39" t="s">
        <v>166</v>
      </c>
      <c r="E47" s="12">
        <v>41</v>
      </c>
      <c r="F47" s="2" t="s">
        <v>167</v>
      </c>
      <c r="G47" s="37" t="s">
        <v>160</v>
      </c>
      <c r="H47" s="37" t="s">
        <v>163</v>
      </c>
    </row>
    <row r="48" spans="1:8" ht="15" customHeight="1" x14ac:dyDescent="0.2">
      <c r="A48" s="12">
        <v>42</v>
      </c>
      <c r="B48" s="2" t="s">
        <v>168</v>
      </c>
      <c r="C48" s="37" t="s">
        <v>169</v>
      </c>
      <c r="D48" s="39" t="s">
        <v>170</v>
      </c>
      <c r="E48" s="12">
        <v>42</v>
      </c>
      <c r="F48" s="2" t="s">
        <v>171</v>
      </c>
      <c r="G48" s="37" t="s">
        <v>163</v>
      </c>
      <c r="H48" s="37" t="s">
        <v>166</v>
      </c>
    </row>
    <row r="49" spans="1:8" ht="15" customHeight="1" x14ac:dyDescent="0.2">
      <c r="A49" s="12">
        <v>43</v>
      </c>
      <c r="B49" s="2" t="s">
        <v>172</v>
      </c>
      <c r="C49" s="37" t="s">
        <v>170</v>
      </c>
      <c r="D49" s="39" t="s">
        <v>173</v>
      </c>
      <c r="E49" s="12">
        <v>43</v>
      </c>
      <c r="F49" s="2" t="s">
        <v>174</v>
      </c>
      <c r="G49" s="37" t="s">
        <v>175</v>
      </c>
      <c r="H49" s="37" t="s">
        <v>170</v>
      </c>
    </row>
    <row r="50" spans="1:8" ht="15" customHeight="1" x14ac:dyDescent="0.2">
      <c r="A50" s="12">
        <v>44</v>
      </c>
      <c r="B50" s="2" t="s">
        <v>176</v>
      </c>
      <c r="C50" s="37" t="s">
        <v>173</v>
      </c>
      <c r="D50" s="39" t="s">
        <v>177</v>
      </c>
      <c r="E50" s="12">
        <v>44</v>
      </c>
      <c r="F50" s="2" t="s">
        <v>178</v>
      </c>
      <c r="G50" s="37" t="s">
        <v>170</v>
      </c>
      <c r="H50" s="37" t="s">
        <v>173</v>
      </c>
    </row>
    <row r="51" spans="1:8" ht="15" customHeight="1" x14ac:dyDescent="0.2">
      <c r="A51" s="12">
        <v>45</v>
      </c>
      <c r="B51" s="2" t="s">
        <v>179</v>
      </c>
      <c r="C51" s="37" t="s">
        <v>177</v>
      </c>
      <c r="D51" s="39" t="s">
        <v>180</v>
      </c>
      <c r="E51" s="12">
        <v>45</v>
      </c>
      <c r="F51" s="2" t="s">
        <v>181</v>
      </c>
      <c r="G51" s="37" t="s">
        <v>173</v>
      </c>
      <c r="H51" s="37" t="s">
        <v>177</v>
      </c>
    </row>
    <row r="52" spans="1:8" ht="15" customHeight="1" x14ac:dyDescent="0.2">
      <c r="A52" s="12">
        <v>46</v>
      </c>
      <c r="B52" s="2" t="s">
        <v>162</v>
      </c>
      <c r="C52" s="37" t="s">
        <v>180</v>
      </c>
      <c r="D52" s="39" t="s">
        <v>182</v>
      </c>
      <c r="E52" s="12">
        <v>46</v>
      </c>
      <c r="F52" s="2" t="s">
        <v>183</v>
      </c>
      <c r="G52" s="37" t="s">
        <v>177</v>
      </c>
      <c r="H52" s="37" t="s">
        <v>182</v>
      </c>
    </row>
    <row r="53" spans="1:8" ht="15" customHeight="1" x14ac:dyDescent="0.2">
      <c r="A53" s="12">
        <v>47</v>
      </c>
      <c r="B53" s="2" t="s">
        <v>184</v>
      </c>
      <c r="C53" s="37" t="s">
        <v>185</v>
      </c>
      <c r="D53" s="39" t="s">
        <v>186</v>
      </c>
      <c r="E53" s="12">
        <v>47</v>
      </c>
      <c r="F53" s="2" t="s">
        <v>187</v>
      </c>
      <c r="G53" s="37" t="s">
        <v>185</v>
      </c>
      <c r="H53" s="37" t="s">
        <v>186</v>
      </c>
    </row>
    <row r="54" spans="1:8" ht="15" customHeight="1" x14ac:dyDescent="0.2">
      <c r="A54" s="12">
        <v>48</v>
      </c>
      <c r="B54" s="2" t="s">
        <v>188</v>
      </c>
      <c r="C54" s="37" t="s">
        <v>186</v>
      </c>
      <c r="D54" s="39" t="s">
        <v>189</v>
      </c>
      <c r="E54" s="12">
        <v>48</v>
      </c>
      <c r="F54" s="2" t="s">
        <v>190</v>
      </c>
      <c r="G54" s="37" t="s">
        <v>186</v>
      </c>
      <c r="H54" s="37" t="s">
        <v>189</v>
      </c>
    </row>
    <row r="55" spans="1:8" ht="15" customHeight="1" x14ac:dyDescent="0.2">
      <c r="A55" s="12">
        <v>49</v>
      </c>
      <c r="B55" s="2" t="s">
        <v>191</v>
      </c>
      <c r="C55" s="37" t="s">
        <v>189</v>
      </c>
      <c r="D55" s="39" t="s">
        <v>192</v>
      </c>
      <c r="E55" s="12">
        <v>49</v>
      </c>
      <c r="F55" s="2" t="s">
        <v>193</v>
      </c>
      <c r="G55" s="37" t="s">
        <v>189</v>
      </c>
      <c r="H55" s="37" t="s">
        <v>192</v>
      </c>
    </row>
    <row r="56" spans="1:8" ht="15" customHeight="1" x14ac:dyDescent="0.2">
      <c r="A56" s="12">
        <v>50</v>
      </c>
      <c r="B56" s="2" t="s">
        <v>194</v>
      </c>
      <c r="C56" s="37" t="s">
        <v>192</v>
      </c>
      <c r="D56" s="39" t="s">
        <v>195</v>
      </c>
      <c r="E56" s="12">
        <v>50</v>
      </c>
      <c r="F56" s="2" t="s">
        <v>196</v>
      </c>
      <c r="G56" s="37" t="s">
        <v>192</v>
      </c>
      <c r="H56" s="37" t="s">
        <v>195</v>
      </c>
    </row>
    <row r="57" spans="1:8" ht="15" customHeight="1" x14ac:dyDescent="0.2">
      <c r="A57" s="12">
        <v>51</v>
      </c>
      <c r="B57" s="2" t="s">
        <v>197</v>
      </c>
      <c r="C57" s="37" t="s">
        <v>198</v>
      </c>
      <c r="D57" s="39" t="s">
        <v>199</v>
      </c>
      <c r="E57" s="12">
        <v>51</v>
      </c>
      <c r="F57" s="2" t="s">
        <v>200</v>
      </c>
      <c r="G57" s="37" t="s">
        <v>198</v>
      </c>
      <c r="H57" s="37" t="s">
        <v>199</v>
      </c>
    </row>
    <row r="58" spans="1:8" ht="15" customHeight="1" x14ac:dyDescent="0.2">
      <c r="A58" s="12">
        <v>52</v>
      </c>
      <c r="B58" s="2" t="s">
        <v>201</v>
      </c>
      <c r="C58" s="37" t="s">
        <v>199</v>
      </c>
      <c r="D58" s="39" t="s">
        <v>202</v>
      </c>
      <c r="E58" s="12">
        <v>52</v>
      </c>
      <c r="F58" s="2" t="s">
        <v>203</v>
      </c>
      <c r="G58" s="37" t="s">
        <v>199</v>
      </c>
      <c r="H58" s="37" t="s">
        <v>202</v>
      </c>
    </row>
    <row r="59" spans="1:8" ht="15" customHeight="1" x14ac:dyDescent="0.2">
      <c r="A59" s="12">
        <v>53</v>
      </c>
      <c r="B59" s="2" t="s">
        <v>204</v>
      </c>
      <c r="C59" s="37" t="s">
        <v>202</v>
      </c>
      <c r="D59" s="39" t="s">
        <v>205</v>
      </c>
      <c r="E59" s="12">
        <v>53</v>
      </c>
      <c r="F59" s="2" t="s">
        <v>206</v>
      </c>
      <c r="G59" s="37" t="s">
        <v>202</v>
      </c>
      <c r="H59" s="37" t="s">
        <v>205</v>
      </c>
    </row>
    <row r="60" spans="1:8" ht="15" customHeight="1" x14ac:dyDescent="0.2">
      <c r="A60" s="12">
        <v>54</v>
      </c>
      <c r="B60" s="2" t="s">
        <v>207</v>
      </c>
      <c r="C60" s="37" t="s">
        <v>208</v>
      </c>
      <c r="D60" s="39" t="s">
        <v>209</v>
      </c>
      <c r="E60" s="12">
        <v>54</v>
      </c>
      <c r="F60" s="2" t="s">
        <v>210</v>
      </c>
      <c r="G60" s="37" t="s">
        <v>208</v>
      </c>
      <c r="H60" s="37" t="s">
        <v>209</v>
      </c>
    </row>
    <row r="61" spans="1:8" ht="15" customHeight="1" x14ac:dyDescent="0.2">
      <c r="A61" s="12">
        <v>55</v>
      </c>
      <c r="B61" s="2" t="s">
        <v>211</v>
      </c>
      <c r="C61" s="37" t="s">
        <v>212</v>
      </c>
      <c r="D61" s="42" t="s">
        <v>213</v>
      </c>
      <c r="E61" s="43">
        <v>55</v>
      </c>
      <c r="F61" s="2" t="s">
        <v>214</v>
      </c>
      <c r="G61" s="37" t="s">
        <v>212</v>
      </c>
      <c r="H61" s="42" t="s">
        <v>213</v>
      </c>
    </row>
    <row r="62" spans="1:8" ht="15" customHeight="1" x14ac:dyDescent="0.2">
      <c r="A62" s="12">
        <v>56</v>
      </c>
      <c r="B62" s="2" t="s">
        <v>215</v>
      </c>
      <c r="C62" s="42" t="s">
        <v>213</v>
      </c>
      <c r="D62" s="42" t="s">
        <v>216</v>
      </c>
      <c r="E62" s="43">
        <v>56</v>
      </c>
      <c r="F62" s="2" t="s">
        <v>217</v>
      </c>
      <c r="G62" s="42" t="s">
        <v>213</v>
      </c>
      <c r="H62" s="42" t="s">
        <v>218</v>
      </c>
    </row>
    <row r="63" spans="1:8" ht="15" customHeight="1" x14ac:dyDescent="0.2">
      <c r="A63" s="11">
        <v>57</v>
      </c>
      <c r="B63" s="4" t="s">
        <v>219</v>
      </c>
      <c r="C63" s="44" t="s">
        <v>220</v>
      </c>
      <c r="D63" s="41"/>
      <c r="E63" s="43">
        <v>57</v>
      </c>
      <c r="F63" s="2" t="s">
        <v>221</v>
      </c>
      <c r="G63" s="42" t="s">
        <v>218</v>
      </c>
      <c r="H63" s="42" t="s">
        <v>216</v>
      </c>
    </row>
    <row r="64" spans="1:8" ht="15" customHeight="1" x14ac:dyDescent="0.2">
      <c r="A64" s="12"/>
      <c r="B64" s="2"/>
      <c r="C64" s="42"/>
      <c r="D64" s="37"/>
      <c r="E64" s="43">
        <v>58</v>
      </c>
      <c r="F64" s="2" t="s">
        <v>222</v>
      </c>
      <c r="G64" s="42" t="s">
        <v>220</v>
      </c>
      <c r="H64" s="42" t="s">
        <v>223</v>
      </c>
    </row>
    <row r="65" spans="1:8" ht="15" customHeight="1" x14ac:dyDescent="0.2">
      <c r="A65" s="12"/>
      <c r="B65" s="2"/>
      <c r="C65" s="42"/>
      <c r="D65" s="37"/>
      <c r="E65" s="45">
        <v>59</v>
      </c>
      <c r="F65" s="2" t="s">
        <v>224</v>
      </c>
      <c r="G65" s="42" t="s">
        <v>223</v>
      </c>
      <c r="H65" s="37"/>
    </row>
    <row r="66" spans="1:8" ht="15" customHeight="1" x14ac:dyDescent="0.2">
      <c r="E66" s="46"/>
      <c r="F66" s="46"/>
      <c r="G66" s="46"/>
      <c r="H66" s="47" t="s">
        <v>21</v>
      </c>
    </row>
  </sheetData>
  <mergeCells count="2">
    <mergeCell ref="A5:D5"/>
    <mergeCell ref="E5:H5"/>
  </mergeCells>
  <phoneticPr fontId="2"/>
  <hyperlinks>
    <hyperlink ref="A1" location="目次!A1" display="目次へもどる" xr:uid="{A6829E81-150E-4D5B-8DC1-3094F6DD7759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280D4-6D02-4CCD-8E87-7C9C6F3A00B2}">
  <sheetPr codeName="Sheet4"/>
  <dimension ref="A1:G9"/>
  <sheetViews>
    <sheetView zoomScale="110" zoomScaleNormal="110" workbookViewId="0"/>
  </sheetViews>
  <sheetFormatPr defaultColWidth="11.44140625" defaultRowHeight="15" customHeight="1" x14ac:dyDescent="0.2"/>
  <cols>
    <col min="1" max="1" width="11.21875" style="34" customWidth="1"/>
    <col min="2" max="7" width="12.44140625" style="34" customWidth="1"/>
    <col min="8" max="16384" width="11.44140625" style="34"/>
  </cols>
  <sheetData>
    <row r="1" spans="1:7" ht="15" customHeight="1" x14ac:dyDescent="0.2">
      <c r="A1" s="165" t="s">
        <v>377</v>
      </c>
    </row>
    <row r="3" spans="1:7" ht="15" customHeight="1" x14ac:dyDescent="0.2">
      <c r="A3" s="1" t="s">
        <v>225</v>
      </c>
    </row>
    <row r="4" spans="1:7" s="2" customFormat="1" ht="15" customHeight="1" x14ac:dyDescent="0.15">
      <c r="A4" s="12" t="s">
        <v>374</v>
      </c>
      <c r="B4" s="2" t="s">
        <v>375</v>
      </c>
      <c r="G4" s="5" t="s">
        <v>226</v>
      </c>
    </row>
    <row r="5" spans="1:7" s="2" customFormat="1" ht="15" customHeight="1" x14ac:dyDescent="0.2">
      <c r="A5" s="10" t="s">
        <v>227</v>
      </c>
      <c r="B5" s="49" t="s">
        <v>11</v>
      </c>
      <c r="C5" s="6" t="s">
        <v>228</v>
      </c>
      <c r="D5" s="6" t="s">
        <v>229</v>
      </c>
      <c r="E5" s="6" t="s">
        <v>230</v>
      </c>
      <c r="F5" s="10" t="s">
        <v>231</v>
      </c>
      <c r="G5" s="7" t="s">
        <v>232</v>
      </c>
    </row>
    <row r="6" spans="1:7" s="2" customFormat="1" ht="15" customHeight="1" x14ac:dyDescent="0.2">
      <c r="A6" s="50" t="s">
        <v>233</v>
      </c>
      <c r="B6" s="51">
        <v>323</v>
      </c>
      <c r="C6" s="52">
        <v>32</v>
      </c>
      <c r="D6" s="52">
        <v>104</v>
      </c>
      <c r="E6" s="52">
        <v>69</v>
      </c>
      <c r="F6" s="52">
        <v>117</v>
      </c>
      <c r="G6" s="52">
        <v>1</v>
      </c>
    </row>
    <row r="7" spans="1:7" s="2" customFormat="1" ht="15" customHeight="1" x14ac:dyDescent="0.2">
      <c r="A7" s="53" t="s">
        <v>234</v>
      </c>
      <c r="B7" s="51">
        <v>305</v>
      </c>
      <c r="C7" s="52">
        <v>70</v>
      </c>
      <c r="D7" s="52">
        <v>47</v>
      </c>
      <c r="E7" s="52">
        <v>94</v>
      </c>
      <c r="F7" s="52">
        <v>89</v>
      </c>
      <c r="G7" s="52">
        <v>5</v>
      </c>
    </row>
    <row r="8" spans="1:7" s="2" customFormat="1" ht="15" customHeight="1" x14ac:dyDescent="0.2">
      <c r="A8" s="54" t="s">
        <v>235</v>
      </c>
      <c r="B8" s="55">
        <f>SUM(C8:G8)</f>
        <v>399</v>
      </c>
      <c r="C8" s="56">
        <v>53</v>
      </c>
      <c r="D8" s="56">
        <v>136</v>
      </c>
      <c r="E8" s="56">
        <v>144</v>
      </c>
      <c r="F8" s="56">
        <v>63</v>
      </c>
      <c r="G8" s="57">
        <v>3</v>
      </c>
    </row>
    <row r="9" spans="1:7" s="2" customFormat="1" ht="15" customHeight="1" x14ac:dyDescent="0.2">
      <c r="G9" s="19" t="s">
        <v>21</v>
      </c>
    </row>
  </sheetData>
  <phoneticPr fontId="2"/>
  <hyperlinks>
    <hyperlink ref="A1" location="目次!A1" display="目次へもどる" xr:uid="{EA5ECBE5-8BAF-44BE-87E9-A69F16F6B992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7:A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5EB81-8311-446E-809B-E8C5F8D5829D}">
  <sheetPr codeName="Sheet5"/>
  <dimension ref="A1:G11"/>
  <sheetViews>
    <sheetView zoomScale="110" zoomScaleNormal="110" workbookViewId="0"/>
  </sheetViews>
  <sheetFormatPr defaultColWidth="8.88671875" defaultRowHeight="15" customHeight="1" x14ac:dyDescent="0.2"/>
  <cols>
    <col min="1" max="1" width="11.21875" style="58" customWidth="1"/>
    <col min="2" max="7" width="12.44140625" style="58" customWidth="1"/>
    <col min="8" max="16384" width="8.88671875" style="58"/>
  </cols>
  <sheetData>
    <row r="1" spans="1:7" s="34" customFormat="1" ht="15" customHeight="1" x14ac:dyDescent="0.2">
      <c r="A1" s="165" t="s">
        <v>377</v>
      </c>
    </row>
    <row r="2" spans="1:7" s="34" customFormat="1" ht="15" customHeight="1" x14ac:dyDescent="0.2"/>
    <row r="3" spans="1:7" ht="15" customHeight="1" x14ac:dyDescent="0.2">
      <c r="A3" s="1" t="s">
        <v>236</v>
      </c>
      <c r="B3" s="34"/>
      <c r="C3" s="34"/>
      <c r="D3" s="34"/>
      <c r="E3" s="34"/>
      <c r="F3" s="34"/>
      <c r="G3" s="34"/>
    </row>
    <row r="4" spans="1:7" ht="15" customHeight="1" x14ac:dyDescent="0.2">
      <c r="A4" s="2" t="s">
        <v>237</v>
      </c>
      <c r="B4" s="2"/>
      <c r="C4" s="2"/>
      <c r="D4" s="2"/>
      <c r="E4" s="2"/>
      <c r="F4" s="2"/>
      <c r="G4" s="2"/>
    </row>
    <row r="5" spans="1:7" ht="15" customHeight="1" x14ac:dyDescent="0.2">
      <c r="A5" s="2" t="s">
        <v>238</v>
      </c>
      <c r="B5" s="2"/>
      <c r="C5" s="2"/>
      <c r="D5" s="2"/>
      <c r="E5" s="2"/>
      <c r="F5" s="2"/>
      <c r="G5" s="2"/>
    </row>
    <row r="6" spans="1:7" ht="15" customHeight="1" x14ac:dyDescent="0.2">
      <c r="A6" s="148" t="s">
        <v>227</v>
      </c>
      <c r="B6" s="150" t="s">
        <v>239</v>
      </c>
      <c r="C6" s="152" t="s">
        <v>240</v>
      </c>
      <c r="D6" s="147"/>
      <c r="E6" s="152" t="s">
        <v>241</v>
      </c>
      <c r="F6" s="146"/>
      <c r="G6" s="146"/>
    </row>
    <row r="7" spans="1:7" ht="30" customHeight="1" x14ac:dyDescent="0.2">
      <c r="A7" s="149"/>
      <c r="B7" s="151"/>
      <c r="C7" s="59" t="s">
        <v>242</v>
      </c>
      <c r="D7" s="59" t="s">
        <v>243</v>
      </c>
      <c r="E7" s="59" t="s">
        <v>244</v>
      </c>
      <c r="F7" s="59" t="s">
        <v>242</v>
      </c>
      <c r="G7" s="59" t="s">
        <v>243</v>
      </c>
    </row>
    <row r="8" spans="1:7" ht="15" customHeight="1" x14ac:dyDescent="0.2">
      <c r="A8" s="60" t="s">
        <v>233</v>
      </c>
      <c r="B8" s="61">
        <v>92</v>
      </c>
      <c r="C8" s="62">
        <v>28</v>
      </c>
      <c r="D8" s="63" t="s">
        <v>245</v>
      </c>
      <c r="E8" s="62">
        <v>64</v>
      </c>
      <c r="F8" s="62">
        <v>15</v>
      </c>
      <c r="G8" s="63" t="s">
        <v>246</v>
      </c>
    </row>
    <row r="9" spans="1:7" ht="15" customHeight="1" x14ac:dyDescent="0.2">
      <c r="A9" s="64" t="s">
        <v>234</v>
      </c>
      <c r="B9" s="61">
        <v>95</v>
      </c>
      <c r="C9" s="62">
        <v>28</v>
      </c>
      <c r="D9" s="63" t="s">
        <v>247</v>
      </c>
      <c r="E9" s="62">
        <v>69</v>
      </c>
      <c r="F9" s="62">
        <v>14</v>
      </c>
      <c r="G9" s="63" t="s">
        <v>248</v>
      </c>
    </row>
    <row r="10" spans="1:7" ht="15" customHeight="1" x14ac:dyDescent="0.2">
      <c r="A10" s="65" t="s">
        <v>235</v>
      </c>
      <c r="B10" s="66">
        <v>90</v>
      </c>
      <c r="C10" s="67">
        <v>29</v>
      </c>
      <c r="D10" s="68" t="s">
        <v>249</v>
      </c>
      <c r="E10" s="67">
        <v>67</v>
      </c>
      <c r="F10" s="67">
        <v>14</v>
      </c>
      <c r="G10" s="68" t="s">
        <v>250</v>
      </c>
    </row>
    <row r="11" spans="1:7" ht="15" customHeight="1" x14ac:dyDescent="0.2">
      <c r="A11" s="2"/>
      <c r="B11" s="2"/>
      <c r="C11" s="2"/>
      <c r="D11" s="2"/>
      <c r="E11" s="2"/>
      <c r="F11" s="2"/>
      <c r="G11" s="19" t="s">
        <v>251</v>
      </c>
    </row>
  </sheetData>
  <mergeCells count="4">
    <mergeCell ref="A6:A7"/>
    <mergeCell ref="B6:B7"/>
    <mergeCell ref="C6:D6"/>
    <mergeCell ref="E6:G6"/>
  </mergeCells>
  <phoneticPr fontId="2"/>
  <hyperlinks>
    <hyperlink ref="A1" location="目次!A1" display="目次へもどる" xr:uid="{A587CB1B-79BE-4DA9-A2C1-4C129D8B411C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9:A10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AECA-CA47-4006-9D8B-27218FA06895}">
  <sheetPr codeName="Sheet6"/>
  <dimension ref="A1:P25"/>
  <sheetViews>
    <sheetView zoomScale="110" zoomScaleNormal="110" workbookViewId="0"/>
  </sheetViews>
  <sheetFormatPr defaultColWidth="8.77734375" defaultRowHeight="15" customHeight="1" x14ac:dyDescent="0.2"/>
  <cols>
    <col min="1" max="1" width="11.21875" style="84" customWidth="1"/>
    <col min="2" max="16" width="5" style="84" customWidth="1"/>
    <col min="17" max="16384" width="8.77734375" style="84"/>
  </cols>
  <sheetData>
    <row r="1" spans="1:16" s="167" customFormat="1" ht="15" customHeight="1" x14ac:dyDescent="0.2">
      <c r="A1" s="165" t="s">
        <v>377</v>
      </c>
    </row>
    <row r="2" spans="1:16" s="167" customFormat="1" ht="15" customHeight="1" x14ac:dyDescent="0.2"/>
    <row r="3" spans="1:16" s="58" customFormat="1" ht="15" customHeight="1" x14ac:dyDescent="0.2">
      <c r="A3" s="2" t="s">
        <v>252</v>
      </c>
    </row>
    <row r="4" spans="1:16" s="58" customFormat="1" ht="15" customHeight="1" x14ac:dyDescent="0.15">
      <c r="A4" s="48" t="s">
        <v>253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5" t="s">
        <v>254</v>
      </c>
    </row>
    <row r="5" spans="1:16" s="58" customFormat="1" ht="15" customHeight="1" x14ac:dyDescent="0.2">
      <c r="A5" s="153" t="s">
        <v>227</v>
      </c>
      <c r="B5" s="152" t="s">
        <v>255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</row>
    <row r="6" spans="1:16" s="58" customFormat="1" ht="15" customHeight="1" x14ac:dyDescent="0.2">
      <c r="A6" s="154"/>
      <c r="B6" s="152" t="s">
        <v>256</v>
      </c>
      <c r="C6" s="146"/>
      <c r="D6" s="146"/>
      <c r="E6" s="146"/>
      <c r="F6" s="146"/>
      <c r="G6" s="146"/>
      <c r="H6" s="147"/>
      <c r="I6" s="152" t="s">
        <v>257</v>
      </c>
      <c r="J6" s="146"/>
      <c r="K6" s="146"/>
      <c r="L6" s="146"/>
      <c r="M6" s="146"/>
      <c r="N6" s="146"/>
      <c r="O6" s="158" t="s">
        <v>258</v>
      </c>
      <c r="P6" s="158" t="s">
        <v>259</v>
      </c>
    </row>
    <row r="7" spans="1:16" s="58" customFormat="1" ht="45" customHeight="1" x14ac:dyDescent="0.2">
      <c r="A7" s="155"/>
      <c r="B7" s="69" t="s">
        <v>260</v>
      </c>
      <c r="C7" s="70" t="s">
        <v>261</v>
      </c>
      <c r="D7" s="70" t="s">
        <v>262</v>
      </c>
      <c r="E7" s="70" t="s">
        <v>263</v>
      </c>
      <c r="F7" s="70" t="s">
        <v>264</v>
      </c>
      <c r="G7" s="70" t="s">
        <v>265</v>
      </c>
      <c r="H7" s="70" t="s">
        <v>266</v>
      </c>
      <c r="I7" s="70" t="s">
        <v>267</v>
      </c>
      <c r="J7" s="70" t="s">
        <v>268</v>
      </c>
      <c r="K7" s="70" t="s">
        <v>269</v>
      </c>
      <c r="L7" s="70" t="s">
        <v>270</v>
      </c>
      <c r="M7" s="70" t="s">
        <v>271</v>
      </c>
      <c r="N7" s="71" t="s">
        <v>272</v>
      </c>
      <c r="O7" s="159"/>
      <c r="P7" s="159"/>
    </row>
    <row r="8" spans="1:16" s="58" customFormat="1" ht="15" customHeight="1" x14ac:dyDescent="0.2">
      <c r="A8" s="64" t="s">
        <v>233</v>
      </c>
      <c r="B8" s="72">
        <v>132</v>
      </c>
      <c r="C8" s="73">
        <v>39</v>
      </c>
      <c r="D8" s="73">
        <v>37</v>
      </c>
      <c r="E8" s="73">
        <v>22</v>
      </c>
      <c r="F8" s="73">
        <v>3</v>
      </c>
      <c r="G8" s="73">
        <v>11</v>
      </c>
      <c r="H8" s="74">
        <v>20</v>
      </c>
      <c r="I8" s="73">
        <v>96</v>
      </c>
      <c r="J8" s="73">
        <v>22</v>
      </c>
      <c r="K8" s="73">
        <v>11</v>
      </c>
      <c r="L8" s="73">
        <v>3</v>
      </c>
      <c r="M8" s="73">
        <v>0</v>
      </c>
      <c r="N8" s="73">
        <v>0</v>
      </c>
      <c r="O8" s="73">
        <v>0</v>
      </c>
      <c r="P8" s="73">
        <v>0</v>
      </c>
    </row>
    <row r="9" spans="1:16" s="58" customFormat="1" ht="15" customHeight="1" x14ac:dyDescent="0.2">
      <c r="A9" s="64" t="s">
        <v>234</v>
      </c>
      <c r="B9" s="72">
        <v>108</v>
      </c>
      <c r="C9" s="73">
        <v>33</v>
      </c>
      <c r="D9" s="73">
        <v>36</v>
      </c>
      <c r="E9" s="73">
        <v>5</v>
      </c>
      <c r="F9" s="73">
        <v>3</v>
      </c>
      <c r="G9" s="73">
        <v>11</v>
      </c>
      <c r="H9" s="74">
        <v>20</v>
      </c>
      <c r="I9" s="75">
        <v>88</v>
      </c>
      <c r="J9" s="75">
        <v>5</v>
      </c>
      <c r="K9" s="75">
        <v>11</v>
      </c>
      <c r="L9" s="75">
        <v>3</v>
      </c>
      <c r="M9" s="73">
        <v>1</v>
      </c>
      <c r="N9" s="73">
        <v>0</v>
      </c>
      <c r="O9" s="73">
        <v>0</v>
      </c>
      <c r="P9" s="73">
        <v>0</v>
      </c>
    </row>
    <row r="10" spans="1:16" s="58" customFormat="1" ht="15" customHeight="1" x14ac:dyDescent="0.2">
      <c r="A10" s="54" t="s">
        <v>235</v>
      </c>
      <c r="B10" s="76">
        <f>SUM(C10:H10)</f>
        <v>127</v>
      </c>
      <c r="C10" s="77">
        <v>43</v>
      </c>
      <c r="D10" s="77">
        <v>34</v>
      </c>
      <c r="E10" s="77">
        <v>12</v>
      </c>
      <c r="F10" s="77">
        <v>1</v>
      </c>
      <c r="G10" s="77">
        <v>11</v>
      </c>
      <c r="H10" s="78">
        <v>26</v>
      </c>
      <c r="I10" s="79">
        <v>103</v>
      </c>
      <c r="J10" s="79">
        <v>12</v>
      </c>
      <c r="K10" s="79">
        <v>11</v>
      </c>
      <c r="L10" s="79">
        <v>1</v>
      </c>
      <c r="M10" s="77">
        <v>0</v>
      </c>
      <c r="N10" s="77">
        <v>0</v>
      </c>
      <c r="O10" s="77">
        <v>0</v>
      </c>
      <c r="P10" s="77">
        <v>0</v>
      </c>
    </row>
    <row r="11" spans="1:16" s="58" customFormat="1" ht="15" customHeight="1" x14ac:dyDescent="0.2">
      <c r="A11" s="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9"/>
    </row>
    <row r="12" spans="1:16" s="58" customFormat="1" ht="15" customHeight="1" x14ac:dyDescent="0.2">
      <c r="A12" s="153" t="s">
        <v>273</v>
      </c>
      <c r="B12" s="152" t="s">
        <v>274</v>
      </c>
      <c r="C12" s="146"/>
      <c r="D12" s="146"/>
      <c r="E12" s="146"/>
      <c r="F12" s="146"/>
      <c r="G12" s="146"/>
      <c r="H12" s="146"/>
      <c r="I12" s="146"/>
      <c r="J12" s="146"/>
      <c r="K12" s="146"/>
    </row>
    <row r="13" spans="1:16" s="58" customFormat="1" ht="15" customHeight="1" x14ac:dyDescent="0.2">
      <c r="A13" s="154"/>
      <c r="B13" s="152" t="s">
        <v>256</v>
      </c>
      <c r="C13" s="146"/>
      <c r="D13" s="146"/>
      <c r="E13" s="146"/>
      <c r="F13" s="147"/>
      <c r="G13" s="152" t="s">
        <v>257</v>
      </c>
      <c r="H13" s="146"/>
      <c r="I13" s="146"/>
      <c r="J13" s="156" t="s">
        <v>258</v>
      </c>
      <c r="K13" s="158" t="s">
        <v>259</v>
      </c>
    </row>
    <row r="14" spans="1:16" s="58" customFormat="1" ht="45" customHeight="1" x14ac:dyDescent="0.2">
      <c r="A14" s="155"/>
      <c r="B14" s="69" t="s">
        <v>260</v>
      </c>
      <c r="C14" s="70" t="s">
        <v>261</v>
      </c>
      <c r="D14" s="70" t="s">
        <v>275</v>
      </c>
      <c r="E14" s="70" t="s">
        <v>276</v>
      </c>
      <c r="F14" s="80" t="s">
        <v>266</v>
      </c>
      <c r="G14" s="81" t="s">
        <v>267</v>
      </c>
      <c r="H14" s="81" t="s">
        <v>271</v>
      </c>
      <c r="I14" s="82" t="s">
        <v>272</v>
      </c>
      <c r="J14" s="157"/>
      <c r="K14" s="159"/>
    </row>
    <row r="15" spans="1:16" s="58" customFormat="1" ht="15" customHeight="1" x14ac:dyDescent="0.2">
      <c r="A15" s="64" t="s">
        <v>233</v>
      </c>
      <c r="B15" s="72">
        <v>6</v>
      </c>
      <c r="C15" s="73">
        <v>0</v>
      </c>
      <c r="D15" s="73">
        <v>6</v>
      </c>
      <c r="E15" s="73">
        <v>0</v>
      </c>
      <c r="F15" s="74">
        <v>0</v>
      </c>
      <c r="G15" s="73">
        <v>3</v>
      </c>
      <c r="H15" s="73">
        <v>3</v>
      </c>
      <c r="I15" s="73">
        <v>0</v>
      </c>
      <c r="J15" s="73">
        <v>0</v>
      </c>
      <c r="K15" s="73">
        <v>0</v>
      </c>
    </row>
    <row r="16" spans="1:16" s="58" customFormat="1" ht="15" customHeight="1" x14ac:dyDescent="0.2">
      <c r="A16" s="64" t="s">
        <v>234</v>
      </c>
      <c r="B16" s="72">
        <v>8</v>
      </c>
      <c r="C16" s="73">
        <v>0</v>
      </c>
      <c r="D16" s="73">
        <v>7</v>
      </c>
      <c r="E16" s="73">
        <v>1</v>
      </c>
      <c r="F16" s="74">
        <v>0</v>
      </c>
      <c r="G16" s="73">
        <v>6</v>
      </c>
      <c r="H16" s="73">
        <v>2</v>
      </c>
      <c r="I16" s="73">
        <v>0</v>
      </c>
      <c r="J16" s="73">
        <v>0</v>
      </c>
      <c r="K16" s="73">
        <v>0</v>
      </c>
    </row>
    <row r="17" spans="1:16" s="58" customFormat="1" ht="15" customHeight="1" x14ac:dyDescent="0.2">
      <c r="A17" s="54" t="s">
        <v>235</v>
      </c>
      <c r="B17" s="76">
        <f>SUM(C17:F17)</f>
        <v>0</v>
      </c>
      <c r="C17" s="77">
        <v>0</v>
      </c>
      <c r="D17" s="77">
        <v>0</v>
      </c>
      <c r="E17" s="77">
        <v>0</v>
      </c>
      <c r="F17" s="78">
        <v>0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</row>
    <row r="18" spans="1:16" s="58" customFormat="1" ht="15" customHeight="1" x14ac:dyDescent="0.2">
      <c r="B18" s="12"/>
      <c r="C18" s="12"/>
      <c r="D18" s="12"/>
      <c r="E18" s="12"/>
      <c r="F18" s="12"/>
      <c r="G18" s="12"/>
      <c r="H18" s="12"/>
      <c r="I18" s="12"/>
      <c r="J18" s="12"/>
      <c r="K18" s="19"/>
    </row>
    <row r="19" spans="1:16" ht="15" customHeight="1" x14ac:dyDescent="0.2">
      <c r="A19" s="153" t="s">
        <v>273</v>
      </c>
      <c r="B19" s="152" t="s">
        <v>277</v>
      </c>
      <c r="C19" s="146"/>
      <c r="D19" s="146"/>
      <c r="E19" s="146"/>
      <c r="F19" s="146"/>
      <c r="G19" s="146"/>
      <c r="H19" s="146"/>
      <c r="I19" s="146"/>
      <c r="J19" s="146"/>
      <c r="K19" s="146"/>
      <c r="L19" s="83"/>
      <c r="M19" s="83"/>
      <c r="N19" s="83"/>
      <c r="O19" s="83"/>
      <c r="P19" s="83"/>
    </row>
    <row r="20" spans="1:16" ht="15" customHeight="1" x14ac:dyDescent="0.2">
      <c r="A20" s="154"/>
      <c r="B20" s="152" t="s">
        <v>256</v>
      </c>
      <c r="C20" s="146"/>
      <c r="D20" s="146"/>
      <c r="E20" s="146"/>
      <c r="F20" s="147"/>
      <c r="G20" s="152" t="s">
        <v>257</v>
      </c>
      <c r="H20" s="146"/>
      <c r="I20" s="146"/>
      <c r="J20" s="156" t="s">
        <v>258</v>
      </c>
      <c r="K20" s="158" t="s">
        <v>259</v>
      </c>
      <c r="L20" s="83"/>
      <c r="M20" s="83"/>
      <c r="N20" s="83"/>
      <c r="O20" s="83"/>
      <c r="P20" s="83"/>
    </row>
    <row r="21" spans="1:16" ht="45" customHeight="1" x14ac:dyDescent="0.2">
      <c r="A21" s="155"/>
      <c r="B21" s="69" t="s">
        <v>260</v>
      </c>
      <c r="C21" s="70" t="s">
        <v>261</v>
      </c>
      <c r="D21" s="70" t="s">
        <v>275</v>
      </c>
      <c r="E21" s="70" t="s">
        <v>276</v>
      </c>
      <c r="F21" s="80" t="s">
        <v>266</v>
      </c>
      <c r="G21" s="81" t="s">
        <v>267</v>
      </c>
      <c r="H21" s="81" t="s">
        <v>271</v>
      </c>
      <c r="I21" s="82" t="s">
        <v>272</v>
      </c>
      <c r="J21" s="157"/>
      <c r="K21" s="159"/>
      <c r="L21" s="83"/>
      <c r="M21" s="83"/>
      <c r="N21" s="83"/>
      <c r="O21" s="83"/>
      <c r="P21" s="83"/>
    </row>
    <row r="22" spans="1:16" ht="15" customHeight="1" x14ac:dyDescent="0.2">
      <c r="A22" s="64" t="s">
        <v>233</v>
      </c>
      <c r="B22" s="72">
        <v>5</v>
      </c>
      <c r="C22" s="73">
        <v>2</v>
      </c>
      <c r="D22" s="73">
        <v>1</v>
      </c>
      <c r="E22" s="73">
        <v>0</v>
      </c>
      <c r="F22" s="74">
        <v>2</v>
      </c>
      <c r="G22" s="73">
        <v>5</v>
      </c>
      <c r="H22" s="73">
        <v>0</v>
      </c>
      <c r="I22" s="73">
        <v>0</v>
      </c>
      <c r="J22" s="73">
        <v>0</v>
      </c>
      <c r="K22" s="73">
        <v>0</v>
      </c>
      <c r="L22" s="83"/>
      <c r="M22" s="83"/>
      <c r="N22" s="83"/>
      <c r="O22" s="83"/>
      <c r="P22" s="83"/>
    </row>
    <row r="23" spans="1:16" ht="15" customHeight="1" x14ac:dyDescent="0.2">
      <c r="A23" s="64" t="s">
        <v>234</v>
      </c>
      <c r="B23" s="72">
        <v>2</v>
      </c>
      <c r="C23" s="73">
        <v>1</v>
      </c>
      <c r="D23" s="73">
        <v>0</v>
      </c>
      <c r="E23" s="73">
        <v>0</v>
      </c>
      <c r="F23" s="74">
        <v>1</v>
      </c>
      <c r="G23" s="73">
        <v>2</v>
      </c>
      <c r="H23" s="73">
        <v>0</v>
      </c>
      <c r="I23" s="73">
        <v>0</v>
      </c>
      <c r="J23" s="73">
        <v>0</v>
      </c>
      <c r="K23" s="73">
        <v>0</v>
      </c>
      <c r="L23" s="83"/>
      <c r="M23" s="83"/>
      <c r="N23" s="83"/>
      <c r="O23" s="83"/>
      <c r="P23" s="83"/>
    </row>
    <row r="24" spans="1:16" ht="15" customHeight="1" x14ac:dyDescent="0.2">
      <c r="A24" s="54" t="s">
        <v>235</v>
      </c>
      <c r="B24" s="76">
        <f>SUM(C24:F24)</f>
        <v>2</v>
      </c>
      <c r="C24" s="77">
        <v>1</v>
      </c>
      <c r="D24" s="77">
        <v>0</v>
      </c>
      <c r="E24" s="77">
        <v>0</v>
      </c>
      <c r="F24" s="78">
        <v>1</v>
      </c>
      <c r="G24" s="77">
        <v>2</v>
      </c>
      <c r="H24" s="77">
        <v>0</v>
      </c>
      <c r="I24" s="77">
        <v>0</v>
      </c>
      <c r="J24" s="77">
        <v>0</v>
      </c>
      <c r="K24" s="77">
        <v>0</v>
      </c>
      <c r="L24" s="83"/>
      <c r="M24" s="83"/>
      <c r="N24" s="83"/>
      <c r="O24" s="83"/>
      <c r="P24" s="83"/>
    </row>
    <row r="25" spans="1:16" ht="15" customHeight="1" x14ac:dyDescent="0.2">
      <c r="A25" s="2"/>
      <c r="B25" s="58"/>
      <c r="C25" s="58"/>
      <c r="D25" s="58"/>
      <c r="E25" s="58"/>
      <c r="F25" s="58"/>
      <c r="G25" s="58"/>
      <c r="H25" s="58"/>
      <c r="I25" s="58"/>
      <c r="J25" s="58"/>
      <c r="K25" s="85" t="s">
        <v>278</v>
      </c>
      <c r="L25" s="83"/>
      <c r="M25" s="83"/>
      <c r="N25" s="83"/>
      <c r="O25" s="83"/>
      <c r="P25" s="83"/>
    </row>
  </sheetData>
  <mergeCells count="18">
    <mergeCell ref="A5:A7"/>
    <mergeCell ref="B5:P5"/>
    <mergeCell ref="B6:H6"/>
    <mergeCell ref="I6:N6"/>
    <mergeCell ref="O6:O7"/>
    <mergeCell ref="P6:P7"/>
    <mergeCell ref="A12:A14"/>
    <mergeCell ref="B12:K12"/>
    <mergeCell ref="B13:F13"/>
    <mergeCell ref="G13:I13"/>
    <mergeCell ref="J13:J14"/>
    <mergeCell ref="K13:K14"/>
    <mergeCell ref="A19:A21"/>
    <mergeCell ref="B19:K19"/>
    <mergeCell ref="B20:F20"/>
    <mergeCell ref="G20:I20"/>
    <mergeCell ref="J20:J21"/>
    <mergeCell ref="K20:K21"/>
  </mergeCells>
  <phoneticPr fontId="2"/>
  <hyperlinks>
    <hyperlink ref="A1" location="目次!A1" display="目次へもどる" xr:uid="{F053C9BC-0350-43C4-8A89-E6625527B490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B16:K24" formulaRange="1"/>
    <ignoredError sqref="A16:A24 B10" numberStoredAsText="1" formulaRange="1"/>
    <ignoredError sqref="A9:B9 A10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BE001-3EF0-4ED2-8B13-26196B874DD3}">
  <sheetPr codeName="Sheet7"/>
  <dimension ref="A1:D9"/>
  <sheetViews>
    <sheetView zoomScale="110" zoomScaleNormal="110" workbookViewId="0"/>
  </sheetViews>
  <sheetFormatPr defaultColWidth="8.77734375" defaultRowHeight="15" customHeight="1" x14ac:dyDescent="0.2"/>
  <cols>
    <col min="1" max="1" width="15" style="87" customWidth="1"/>
    <col min="2" max="4" width="23.77734375" style="87" customWidth="1"/>
    <col min="5" max="16384" width="8.77734375" style="87"/>
  </cols>
  <sheetData>
    <row r="1" spans="1:4" ht="15" customHeight="1" x14ac:dyDescent="0.2">
      <c r="A1" s="168" t="s">
        <v>377</v>
      </c>
    </row>
    <row r="3" spans="1:4" ht="15" customHeight="1" x14ac:dyDescent="0.2">
      <c r="A3" s="86" t="s">
        <v>279</v>
      </c>
    </row>
    <row r="4" spans="1:4" s="89" customFormat="1" ht="15" customHeight="1" x14ac:dyDescent="0.15">
      <c r="A4" s="88"/>
      <c r="D4" s="90" t="s">
        <v>280</v>
      </c>
    </row>
    <row r="5" spans="1:4" s="89" customFormat="1" ht="15" customHeight="1" x14ac:dyDescent="0.2">
      <c r="A5" s="91" t="s">
        <v>227</v>
      </c>
      <c r="B5" s="92" t="s">
        <v>25</v>
      </c>
      <c r="C5" s="93" t="s">
        <v>281</v>
      </c>
      <c r="D5" s="94" t="s">
        <v>282</v>
      </c>
    </row>
    <row r="6" spans="1:4" s="89" customFormat="1" ht="15" customHeight="1" x14ac:dyDescent="0.2">
      <c r="A6" s="95" t="s">
        <v>283</v>
      </c>
      <c r="B6" s="96">
        <v>286863</v>
      </c>
      <c r="C6" s="97">
        <v>141498</v>
      </c>
      <c r="D6" s="97">
        <v>145365</v>
      </c>
    </row>
    <row r="7" spans="1:4" s="89" customFormat="1" ht="15" customHeight="1" x14ac:dyDescent="0.2">
      <c r="A7" s="98">
        <v>5</v>
      </c>
      <c r="B7" s="96">
        <v>286428</v>
      </c>
      <c r="C7" s="97">
        <v>141010</v>
      </c>
      <c r="D7" s="97">
        <v>145418</v>
      </c>
    </row>
    <row r="8" spans="1:4" s="89" customFormat="1" ht="15" customHeight="1" x14ac:dyDescent="0.2">
      <c r="A8" s="99">
        <v>6</v>
      </c>
      <c r="B8" s="100">
        <f>C8+D8</f>
        <v>285366</v>
      </c>
      <c r="C8" s="101">
        <v>140249</v>
      </c>
      <c r="D8" s="101">
        <v>145117</v>
      </c>
    </row>
    <row r="9" spans="1:4" s="89" customFormat="1" ht="15" customHeight="1" x14ac:dyDescent="0.2">
      <c r="A9" s="89" t="s">
        <v>284</v>
      </c>
      <c r="D9" s="102" t="s">
        <v>285</v>
      </c>
    </row>
  </sheetData>
  <phoneticPr fontId="2"/>
  <hyperlinks>
    <hyperlink ref="A1" location="目次!A1" display="目次へもどる" xr:uid="{BD3D0095-94AC-4040-88D6-78EAEA440453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20B40-CC09-4D19-8545-BD3C3A753335}">
  <sheetPr codeName="Sheet8"/>
  <dimension ref="A1:D20"/>
  <sheetViews>
    <sheetView zoomScale="110" zoomScaleNormal="110" workbookViewId="0"/>
  </sheetViews>
  <sheetFormatPr defaultColWidth="8.77734375" defaultRowHeight="15" customHeight="1" x14ac:dyDescent="0.2"/>
  <cols>
    <col min="1" max="1" width="15" style="87" customWidth="1"/>
    <col min="2" max="4" width="23.77734375" style="87" customWidth="1"/>
    <col min="5" max="16384" width="8.77734375" style="87"/>
  </cols>
  <sheetData>
    <row r="1" spans="1:4" ht="15" customHeight="1" x14ac:dyDescent="0.2">
      <c r="A1" s="168" t="s">
        <v>377</v>
      </c>
    </row>
    <row r="3" spans="1:4" s="89" customFormat="1" ht="15" customHeight="1" x14ac:dyDescent="0.2">
      <c r="A3" s="86" t="s">
        <v>286</v>
      </c>
      <c r="B3" s="87"/>
      <c r="C3" s="87"/>
      <c r="D3" s="87"/>
    </row>
    <row r="4" spans="1:4" ht="15" customHeight="1" x14ac:dyDescent="0.15">
      <c r="A4" s="88"/>
      <c r="B4" s="102"/>
      <c r="C4" s="89"/>
      <c r="D4" s="90" t="s">
        <v>280</v>
      </c>
    </row>
    <row r="5" spans="1:4" ht="15" customHeight="1" x14ac:dyDescent="0.2">
      <c r="A5" s="91" t="s">
        <v>287</v>
      </c>
      <c r="B5" s="94" t="s">
        <v>288</v>
      </c>
      <c r="C5" s="103" t="s">
        <v>289</v>
      </c>
      <c r="D5" s="103" t="s">
        <v>290</v>
      </c>
    </row>
    <row r="6" spans="1:4" ht="15" customHeight="1" x14ac:dyDescent="0.2">
      <c r="A6" s="104" t="s">
        <v>25</v>
      </c>
      <c r="B6" s="105">
        <v>286863</v>
      </c>
      <c r="C6" s="105">
        <v>286428</v>
      </c>
      <c r="D6" s="106">
        <f>SUM(D7:D19)</f>
        <v>285366</v>
      </c>
    </row>
    <row r="7" spans="1:4" ht="15" customHeight="1" x14ac:dyDescent="0.2">
      <c r="A7" s="107" t="s">
        <v>291</v>
      </c>
      <c r="B7" s="108">
        <v>31986</v>
      </c>
      <c r="C7" s="108">
        <v>31916</v>
      </c>
      <c r="D7" s="109">
        <v>31797</v>
      </c>
    </row>
    <row r="8" spans="1:4" ht="15" customHeight="1" x14ac:dyDescent="0.2">
      <c r="A8" s="107" t="s">
        <v>292</v>
      </c>
      <c r="B8" s="108">
        <v>12229</v>
      </c>
      <c r="C8" s="108">
        <v>12120</v>
      </c>
      <c r="D8" s="109">
        <v>12000</v>
      </c>
    </row>
    <row r="9" spans="1:4" ht="15" customHeight="1" x14ac:dyDescent="0.2">
      <c r="A9" s="107" t="s">
        <v>293</v>
      </c>
      <c r="B9" s="108">
        <v>27517</v>
      </c>
      <c r="C9" s="108">
        <v>27455</v>
      </c>
      <c r="D9" s="109">
        <v>27452</v>
      </c>
    </row>
    <row r="10" spans="1:4" ht="15" customHeight="1" x14ac:dyDescent="0.2">
      <c r="A10" s="107" t="s">
        <v>294</v>
      </c>
      <c r="B10" s="108">
        <v>43100</v>
      </c>
      <c r="C10" s="108">
        <v>43042</v>
      </c>
      <c r="D10" s="109">
        <v>42868</v>
      </c>
    </row>
    <row r="11" spans="1:4" ht="15" customHeight="1" x14ac:dyDescent="0.2">
      <c r="A11" s="107" t="s">
        <v>295</v>
      </c>
      <c r="B11" s="108">
        <v>10093</v>
      </c>
      <c r="C11" s="108">
        <v>10063</v>
      </c>
      <c r="D11" s="109">
        <v>9965</v>
      </c>
    </row>
    <row r="12" spans="1:4" ht="15" customHeight="1" x14ac:dyDescent="0.2">
      <c r="A12" s="107" t="s">
        <v>296</v>
      </c>
      <c r="B12" s="108">
        <v>26243</v>
      </c>
      <c r="C12" s="108">
        <v>26294</v>
      </c>
      <c r="D12" s="109">
        <v>26094</v>
      </c>
    </row>
    <row r="13" spans="1:4" ht="15" customHeight="1" x14ac:dyDescent="0.2">
      <c r="A13" s="107" t="s">
        <v>297</v>
      </c>
      <c r="B13" s="108">
        <v>36973</v>
      </c>
      <c r="C13" s="108">
        <v>37010</v>
      </c>
      <c r="D13" s="109">
        <v>36697</v>
      </c>
    </row>
    <row r="14" spans="1:4" ht="15" customHeight="1" x14ac:dyDescent="0.2">
      <c r="A14" s="107" t="s">
        <v>298</v>
      </c>
      <c r="B14" s="97">
        <v>8499</v>
      </c>
      <c r="C14" s="97">
        <v>8533</v>
      </c>
      <c r="D14" s="110">
        <v>8545</v>
      </c>
    </row>
    <row r="15" spans="1:4" ht="15" customHeight="1" x14ac:dyDescent="0.2">
      <c r="A15" s="107" t="s">
        <v>299</v>
      </c>
      <c r="B15" s="97">
        <v>27800</v>
      </c>
      <c r="C15" s="97">
        <v>27798</v>
      </c>
      <c r="D15" s="110">
        <v>27811</v>
      </c>
    </row>
    <row r="16" spans="1:4" ht="15" customHeight="1" x14ac:dyDescent="0.2">
      <c r="A16" s="107" t="s">
        <v>300</v>
      </c>
      <c r="B16" s="97">
        <v>18323</v>
      </c>
      <c r="C16" s="97">
        <v>18175</v>
      </c>
      <c r="D16" s="110">
        <v>18167</v>
      </c>
    </row>
    <row r="17" spans="1:4" ht="15" customHeight="1" x14ac:dyDescent="0.2">
      <c r="A17" s="107" t="s">
        <v>301</v>
      </c>
      <c r="B17" s="97">
        <v>7523</v>
      </c>
      <c r="C17" s="97">
        <v>7529</v>
      </c>
      <c r="D17" s="110">
        <v>7534</v>
      </c>
    </row>
    <row r="18" spans="1:4" ht="15" customHeight="1" x14ac:dyDescent="0.2">
      <c r="A18" s="107" t="s">
        <v>302</v>
      </c>
      <c r="B18" s="97">
        <v>13754</v>
      </c>
      <c r="C18" s="97">
        <v>13746</v>
      </c>
      <c r="D18" s="110">
        <v>13811</v>
      </c>
    </row>
    <row r="19" spans="1:4" ht="15" customHeight="1" x14ac:dyDescent="0.2">
      <c r="A19" s="111" t="s">
        <v>303</v>
      </c>
      <c r="B19" s="112">
        <v>22823</v>
      </c>
      <c r="C19" s="112">
        <v>22747</v>
      </c>
      <c r="D19" s="101">
        <v>22625</v>
      </c>
    </row>
    <row r="20" spans="1:4" ht="15" customHeight="1" x14ac:dyDescent="0.2">
      <c r="A20" s="89" t="s">
        <v>284</v>
      </c>
      <c r="B20" s="89"/>
      <c r="C20" s="102"/>
      <c r="D20" s="102" t="s">
        <v>285</v>
      </c>
    </row>
  </sheetData>
  <phoneticPr fontId="2"/>
  <hyperlinks>
    <hyperlink ref="A1" location="目次!A1" display="目次へもどる" xr:uid="{A3EF24B3-7D8B-463A-9E1B-A78ADF949F21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目次</vt:lpstr>
      <vt:lpstr>12-1</vt:lpstr>
      <vt:lpstr>12-2</vt:lpstr>
      <vt:lpstr>12-3</vt:lpstr>
      <vt:lpstr>12-4</vt:lpstr>
      <vt:lpstr>12-5(1)</vt:lpstr>
      <vt:lpstr>12-5(2)</vt:lpstr>
      <vt:lpstr>12-6</vt:lpstr>
      <vt:lpstr>12-7</vt:lpstr>
      <vt:lpstr>12-8(1)</vt:lpstr>
      <vt:lpstr>12-8(2)</vt:lpstr>
      <vt:lpstr>12-8(3)</vt:lpstr>
      <vt:lpstr>12-8(4)</vt:lpstr>
      <vt:lpstr>12-8(5)</vt:lpstr>
      <vt:lpstr>12-8(6)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00083016</cp:lastModifiedBy>
  <dcterms:created xsi:type="dcterms:W3CDTF">2016-11-22T04:29:59Z</dcterms:created>
  <dcterms:modified xsi:type="dcterms:W3CDTF">2025-04-14T06:27:46Z</dcterms:modified>
</cp:coreProperties>
</file>