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10 ホームページ・オープンデータ\01.オープンデータ\オープンデータ申請用\"/>
    </mc:Choice>
  </mc:AlternateContent>
  <xr:revisionPtr revIDLastSave="0" documentId="13_ncr:1_{046084E7-1A8C-4B89-9980-749DA75135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598" r:id="rId1"/>
    <sheet name="12-1" sheetId="583" r:id="rId2"/>
    <sheet name="12-2" sheetId="584" r:id="rId3"/>
    <sheet name="12-3" sheetId="585" r:id="rId4"/>
    <sheet name="12-4" sheetId="586" r:id="rId5"/>
    <sheet name="12-5(1)" sheetId="587" r:id="rId6"/>
    <sheet name="12-5(2)" sheetId="588" r:id="rId7"/>
    <sheet name="12-6" sheetId="590" r:id="rId8"/>
    <sheet name="12-7" sheetId="591" r:id="rId9"/>
    <sheet name="12-8(1)" sheetId="592" r:id="rId10"/>
    <sheet name="12-8(2)" sheetId="593" r:id="rId11"/>
    <sheet name="12-8(3)" sheetId="594" r:id="rId12"/>
    <sheet name="12-8(4)" sheetId="595" r:id="rId13"/>
    <sheet name="12-8(5)" sheetId="596" r:id="rId14"/>
    <sheet name="12-8(6)" sheetId="597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97" l="1"/>
  <c r="F12" i="597"/>
  <c r="F11" i="597"/>
  <c r="F10" i="597"/>
  <c r="F9" i="597"/>
  <c r="F8" i="597"/>
  <c r="F7" i="597"/>
  <c r="F6" i="597"/>
  <c r="F5" i="597"/>
  <c r="F13" i="596"/>
  <c r="F12" i="596"/>
  <c r="F11" i="596"/>
  <c r="F10" i="596"/>
  <c r="F9" i="596"/>
  <c r="F8" i="596"/>
  <c r="F7" i="596"/>
  <c r="F6" i="596"/>
  <c r="F5" i="596"/>
  <c r="F13" i="595"/>
  <c r="F12" i="595"/>
  <c r="F11" i="595"/>
  <c r="F10" i="595"/>
  <c r="F9" i="595"/>
  <c r="F8" i="595"/>
  <c r="F7" i="595"/>
  <c r="F6" i="595"/>
  <c r="F5" i="595"/>
  <c r="F13" i="594"/>
  <c r="F12" i="594"/>
  <c r="F11" i="594"/>
  <c r="F10" i="594"/>
  <c r="F9" i="594"/>
  <c r="F8" i="594"/>
  <c r="F7" i="594"/>
  <c r="F6" i="594"/>
  <c r="F5" i="594"/>
  <c r="F15" i="593"/>
  <c r="F14" i="593"/>
  <c r="F12" i="593"/>
  <c r="F11" i="593"/>
  <c r="F10" i="593"/>
  <c r="F9" i="593"/>
  <c r="F8" i="593"/>
  <c r="F7" i="593"/>
  <c r="F6" i="593"/>
  <c r="F5" i="593"/>
  <c r="F17" i="592"/>
  <c r="F16" i="592"/>
  <c r="F15" i="592"/>
  <c r="F14" i="592"/>
  <c r="F13" i="592"/>
  <c r="F12" i="592"/>
  <c r="F11" i="592"/>
  <c r="F10" i="592"/>
  <c r="F9" i="592"/>
  <c r="F8" i="592"/>
  <c r="F7" i="592"/>
  <c r="F6" i="592"/>
  <c r="D6" i="591"/>
  <c r="C6" i="591"/>
  <c r="B6" i="591"/>
  <c r="B8" i="590"/>
  <c r="B7" i="590"/>
  <c r="B6" i="590"/>
  <c r="B24" i="588"/>
  <c r="B23" i="588"/>
  <c r="B22" i="588"/>
  <c r="B17" i="588"/>
  <c r="B16" i="588"/>
  <c r="B15" i="588"/>
  <c r="B10" i="588"/>
  <c r="B9" i="588"/>
  <c r="B8" i="588"/>
  <c r="B8" i="586"/>
  <c r="B7" i="586"/>
  <c r="B6" i="586"/>
  <c r="B6" i="584"/>
  <c r="I6" i="583"/>
</calcChain>
</file>

<file path=xl/sharedStrings.xml><?xml version="1.0" encoding="utf-8"?>
<sst xmlns="http://schemas.openxmlformats.org/spreadsheetml/2006/main" count="672" uniqueCount="397">
  <si>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2"/>
  </si>
  <si>
    <t>令和7年12月1日</t>
    <rPh sb="0" eb="2">
      <t>レイワ</t>
    </rPh>
    <rPh sb="3" eb="4">
      <t>ネン</t>
    </rPh>
    <phoneticPr fontId="42"/>
  </si>
  <si>
    <t>（単位：人）</t>
    <rPh sb="1" eb="3">
      <t>タンイ</t>
    </rPh>
    <rPh sb="4" eb="5">
      <t>ヒト</t>
    </rPh>
    <phoneticPr fontId="42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</si>
  <si>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2"/>
  </si>
  <si>
    <t>1回</t>
    <rPh sb="1" eb="2">
      <t>カイ</t>
    </rPh>
    <phoneticPr fontId="42"/>
  </si>
  <si>
    <t>2回</t>
    <rPh sb="1" eb="2">
      <t>カイ</t>
    </rPh>
    <phoneticPr fontId="42"/>
  </si>
  <si>
    <t>3回</t>
    <rPh sb="1" eb="2">
      <t>カイ</t>
    </rPh>
    <phoneticPr fontId="42"/>
  </si>
  <si>
    <t>4回</t>
    <rPh sb="1" eb="2">
      <t>カイ</t>
    </rPh>
    <phoneticPr fontId="42"/>
  </si>
  <si>
    <t>5回</t>
    <rPh sb="1" eb="2">
      <t>カイ</t>
    </rPh>
    <phoneticPr fontId="42"/>
  </si>
  <si>
    <t>6回</t>
    <rPh sb="1" eb="2">
      <t>カイ</t>
    </rPh>
    <phoneticPr fontId="42"/>
  </si>
  <si>
    <t>7回</t>
    <rPh sb="1" eb="2">
      <t>カイ</t>
    </rPh>
    <phoneticPr fontId="42"/>
  </si>
  <si>
    <t>総　数</t>
    <rPh sb="0" eb="1">
      <t>フサ</t>
    </rPh>
    <rPh sb="2" eb="3">
      <t>スウ</t>
    </rPh>
    <phoneticPr fontId="42"/>
  </si>
  <si>
    <t>年齢階層別議員数</t>
    <rPh sb="0" eb="2">
      <t>ネンレイ</t>
    </rPh>
    <rPh sb="2" eb="5">
      <t>カイソウベツ</t>
    </rPh>
    <rPh sb="5" eb="8">
      <t>ギインスウ</t>
    </rPh>
    <phoneticPr fontId="42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</si>
  <si>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</si>
  <si>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</si>
  <si>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</si>
  <si>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</si>
  <si>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</si>
  <si>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</si>
  <si>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</si>
  <si>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平均年齢</t>
    <rPh sb="0" eb="2">
      <t>ヘイキン</t>
    </rPh>
    <rPh sb="2" eb="4">
      <t>ネンレイ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</si>
  <si>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42"/>
  </si>
  <si>
    <t>12-2. 会派別議員数</t>
    <rPh sb="6" eb="7">
      <t>カイ</t>
    </rPh>
    <rPh sb="7" eb="9">
      <t>ハベツ</t>
    </rPh>
    <rPh sb="9" eb="12">
      <t>ギインスウ</t>
    </rPh>
    <phoneticPr fontId="42"/>
  </si>
  <si>
    <t>会派</t>
    <rPh sb="0" eb="2">
      <t>カイハ</t>
    </rPh>
    <phoneticPr fontId="42"/>
  </si>
  <si>
    <t>議員数</t>
    <rPh sb="0" eb="3">
      <t>ギインスウ</t>
    </rPh>
    <phoneticPr fontId="42"/>
  </si>
  <si>
    <t>総  数</t>
    <rPh sb="0" eb="4">
      <t>ソウスウ</t>
    </rPh>
    <phoneticPr fontId="42"/>
  </si>
  <si>
    <t>ＮＥＸＴ越谷</t>
    <rPh sb="4" eb="6">
      <t>コシガヤ</t>
    </rPh>
    <phoneticPr fontId="1"/>
  </si>
  <si>
    <t>公明党越谷市議団</t>
    <rPh sb="0" eb="8">
      <t>コウメイ</t>
    </rPh>
    <phoneticPr fontId="1"/>
  </si>
  <si>
    <t>自由民主党越谷市議団</t>
    <rPh sb="0" eb="2">
      <t>ジユウ</t>
    </rPh>
    <rPh sb="2" eb="5">
      <t>ミンシュトウ</t>
    </rPh>
    <rPh sb="5" eb="7">
      <t>コシガヤ</t>
    </rPh>
    <rPh sb="7" eb="9">
      <t>シギ</t>
    </rPh>
    <rPh sb="9" eb="10">
      <t>ダン</t>
    </rPh>
    <phoneticPr fontId="1"/>
  </si>
  <si>
    <t>こしがや無所属の会</t>
    <rPh sb="4" eb="7">
      <t>ムショゾク</t>
    </rPh>
    <rPh sb="8" eb="9">
      <t>カイ</t>
    </rPh>
    <phoneticPr fontId="1"/>
  </si>
  <si>
    <t>立憲民主党越谷市議団</t>
    <rPh sb="0" eb="5">
      <t>リッケンミンシュトウ</t>
    </rPh>
    <rPh sb="5" eb="10">
      <t>コシガヤシギダン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</si>
  <si>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</si>
  <si>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</si>
  <si>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無所属</t>
    <rPh sb="0" eb="3">
      <t>ムショゾク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</si>
  <si>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2"/>
  </si>
  <si>
    <t>議  長</t>
    <rPh sb="0" eb="4">
      <t>ギチョウ</t>
    </rPh>
    <phoneticPr fontId="42"/>
  </si>
  <si>
    <t>副議長</t>
    <rPh sb="0" eb="3">
      <t>フクギチョウ</t>
    </rPh>
    <phoneticPr fontId="42"/>
  </si>
  <si>
    <t>代</t>
    <rPh sb="0" eb="1">
      <t>ダイ</t>
    </rPh>
    <phoneticPr fontId="42"/>
  </si>
  <si>
    <t>氏名</t>
    <rPh sb="0" eb="2">
      <t>シメイ</t>
    </rPh>
    <phoneticPr fontId="42"/>
  </si>
  <si>
    <t>就任</t>
    <rPh sb="0" eb="2">
      <t>シュウニン</t>
    </rPh>
    <phoneticPr fontId="42"/>
  </si>
  <si>
    <t>退任</t>
    <rPh sb="0" eb="2">
      <t>タイニン</t>
    </rPh>
    <phoneticPr fontId="42"/>
  </si>
  <si>
    <t>初</t>
    <rPh sb="0" eb="1">
      <t>ショ</t>
    </rPh>
    <phoneticPr fontId="42"/>
  </si>
  <si>
    <t>横田　正男</t>
    <rPh sb="0" eb="2">
      <t>ヨコタ</t>
    </rPh>
    <rPh sb="3" eb="5">
      <t>マサオ</t>
    </rPh>
    <phoneticPr fontId="42"/>
  </si>
  <si>
    <t>S33.11.3</t>
    <phoneticPr fontId="45"/>
  </si>
  <si>
    <t>S34.10.15</t>
    <phoneticPr fontId="45"/>
  </si>
  <si>
    <t>大貫　亥蔵</t>
    <rPh sb="0" eb="2">
      <t>オオヌキ</t>
    </rPh>
    <rPh sb="3" eb="4">
      <t>イ</t>
    </rPh>
    <rPh sb="4" eb="5">
      <t>ゾウ</t>
    </rPh>
    <phoneticPr fontId="42"/>
  </si>
  <si>
    <t>井出　門平</t>
    <rPh sb="0" eb="2">
      <t>イデ</t>
    </rPh>
    <rPh sb="3" eb="4">
      <t>モン</t>
    </rPh>
    <rPh sb="4" eb="5">
      <t>ペイ</t>
    </rPh>
    <phoneticPr fontId="42"/>
  </si>
  <si>
    <t>S34.10.24</t>
    <phoneticPr fontId="45"/>
  </si>
  <si>
    <t>S36.10.13</t>
    <phoneticPr fontId="45"/>
  </si>
  <si>
    <t>中川　多四郎</t>
    <rPh sb="0" eb="2">
      <t>ナカガワ</t>
    </rPh>
    <rPh sb="3" eb="6">
      <t>タシロウ</t>
    </rPh>
    <phoneticPr fontId="42"/>
  </si>
  <si>
    <t>中川　多四郎</t>
    <rPh sb="0" eb="2">
      <t>ナカガワ</t>
    </rPh>
    <rPh sb="3" eb="4">
      <t>タ</t>
    </rPh>
    <rPh sb="4" eb="6">
      <t>シロウ</t>
    </rPh>
    <phoneticPr fontId="42"/>
  </si>
  <si>
    <t>S37.10.10</t>
    <phoneticPr fontId="45"/>
  </si>
  <si>
    <t>藤井　恒敬</t>
    <rPh sb="0" eb="2">
      <t>フジイ</t>
    </rPh>
    <rPh sb="3" eb="4">
      <t>ツネ</t>
    </rPh>
    <rPh sb="4" eb="5">
      <t>ケイ</t>
    </rPh>
    <phoneticPr fontId="42"/>
  </si>
  <si>
    <t>木下　半助</t>
    <rPh sb="0" eb="2">
      <t>キノシタ</t>
    </rPh>
    <rPh sb="3" eb="4">
      <t>ハン</t>
    </rPh>
    <rPh sb="4" eb="5">
      <t>スケ</t>
    </rPh>
    <phoneticPr fontId="42"/>
  </si>
  <si>
    <t>S38.10.15</t>
    <phoneticPr fontId="45"/>
  </si>
  <si>
    <t>S38.11.1</t>
    <phoneticPr fontId="45"/>
  </si>
  <si>
    <t>S40.9.28</t>
    <phoneticPr fontId="45"/>
  </si>
  <si>
    <t>岡安　忠蔵</t>
    <rPh sb="0" eb="2">
      <t>オカヤス</t>
    </rPh>
    <rPh sb="3" eb="4">
      <t>チュウ</t>
    </rPh>
    <rPh sb="4" eb="5">
      <t>ゾウ</t>
    </rPh>
    <phoneticPr fontId="42"/>
  </si>
  <si>
    <t>S42.3.6</t>
    <phoneticPr fontId="45"/>
  </si>
  <si>
    <t>藤間　高介</t>
    <rPh sb="0" eb="2">
      <t>トウマ</t>
    </rPh>
    <rPh sb="3" eb="4">
      <t>タカ</t>
    </rPh>
    <rPh sb="4" eb="5">
      <t>スケ</t>
    </rPh>
    <phoneticPr fontId="42"/>
  </si>
  <si>
    <t>山崎　寛二</t>
    <rPh sb="0" eb="2">
      <t>ヤマザキ</t>
    </rPh>
    <rPh sb="3" eb="5">
      <t>カンジ</t>
    </rPh>
    <phoneticPr fontId="42"/>
  </si>
  <si>
    <t>S42.4.20</t>
    <phoneticPr fontId="45"/>
  </si>
  <si>
    <t>中川　隆司</t>
    <rPh sb="0" eb="2">
      <t>ナカガワ</t>
    </rPh>
    <rPh sb="3" eb="5">
      <t>リュウジ</t>
    </rPh>
    <phoneticPr fontId="42"/>
  </si>
  <si>
    <t>S42.5.30</t>
    <phoneticPr fontId="45"/>
  </si>
  <si>
    <t>S46.5.13</t>
    <phoneticPr fontId="45"/>
  </si>
  <si>
    <t>S44.6.16</t>
    <phoneticPr fontId="45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</si>
  <si>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2"/>
  </si>
  <si>
    <t>S46.5.18</t>
    <phoneticPr fontId="45"/>
  </si>
  <si>
    <t>S48.5.9</t>
    <phoneticPr fontId="45"/>
  </si>
  <si>
    <t>浅見　真哉</t>
    <rPh sb="0" eb="2">
      <t>アサミ</t>
    </rPh>
    <rPh sb="3" eb="4">
      <t>シンヤ</t>
    </rPh>
    <rPh sb="4" eb="5">
      <t>ヤ</t>
    </rPh>
    <phoneticPr fontId="42"/>
  </si>
  <si>
    <t>S45.10.29</t>
    <phoneticPr fontId="45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</si>
  <si>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2"/>
  </si>
  <si>
    <t>S48.6.19</t>
    <phoneticPr fontId="45"/>
  </si>
  <si>
    <t>S45.12.10</t>
    <phoneticPr fontId="45"/>
  </si>
  <si>
    <t>S48.12.10</t>
    <phoneticPr fontId="45"/>
  </si>
  <si>
    <t>植竹　勇</t>
    <rPh sb="0" eb="2">
      <t>ウエタケ</t>
    </rPh>
    <rPh sb="3" eb="4">
      <t>イサム</t>
    </rPh>
    <phoneticPr fontId="42"/>
  </si>
  <si>
    <t>S48.4.23</t>
    <phoneticPr fontId="45"/>
  </si>
  <si>
    <t>井橋　順一</t>
    <rPh sb="0" eb="2">
      <t>イハシ</t>
    </rPh>
    <rPh sb="3" eb="5">
      <t>ジュンイチ</t>
    </rPh>
    <phoneticPr fontId="42"/>
  </si>
  <si>
    <t>S50.5.13</t>
    <phoneticPr fontId="45"/>
  </si>
  <si>
    <t>S50.5.20</t>
    <phoneticPr fontId="45"/>
  </si>
  <si>
    <t>S52.4.26</t>
    <phoneticPr fontId="45"/>
  </si>
  <si>
    <t>浅古　登</t>
    <rPh sb="0" eb="2">
      <t>アサコ</t>
    </rPh>
    <rPh sb="3" eb="4">
      <t>ノボル</t>
    </rPh>
    <phoneticPr fontId="42"/>
  </si>
  <si>
    <t>S48.12.11</t>
    <phoneticPr fontId="45"/>
  </si>
  <si>
    <t>株竹　誠一郎</t>
    <rPh sb="0" eb="1">
      <t>カブ</t>
    </rPh>
    <rPh sb="1" eb="2">
      <t>タケ</t>
    </rPh>
    <rPh sb="3" eb="6">
      <t>セイイチロウ</t>
    </rPh>
    <phoneticPr fontId="42"/>
  </si>
  <si>
    <t>S52.4.27</t>
    <phoneticPr fontId="45"/>
  </si>
  <si>
    <t>S52.12.5</t>
    <phoneticPr fontId="45"/>
  </si>
  <si>
    <t>小岩井　清</t>
    <rPh sb="0" eb="3">
      <t>コイワイ</t>
    </rPh>
    <rPh sb="4" eb="5">
      <t>キヨシ</t>
    </rPh>
    <phoneticPr fontId="42"/>
  </si>
  <si>
    <t>S51.3.24</t>
    <phoneticPr fontId="45"/>
  </si>
  <si>
    <t>S54.3.2</t>
    <phoneticPr fontId="45"/>
  </si>
  <si>
    <t>島田　正人</t>
    <rPh sb="0" eb="2">
      <t>シマダ</t>
    </rPh>
    <rPh sb="3" eb="5">
      <t>マサト</t>
    </rPh>
    <phoneticPr fontId="42"/>
  </si>
  <si>
    <t>S52.3.23</t>
    <phoneticPr fontId="45"/>
  </si>
  <si>
    <t>S54.5.13</t>
    <phoneticPr fontId="45"/>
  </si>
  <si>
    <t>大熊　武利</t>
    <rPh sb="0" eb="2">
      <t>オオクマ</t>
    </rPh>
    <rPh sb="3" eb="5">
      <t>タケトシ</t>
    </rPh>
    <phoneticPr fontId="42"/>
  </si>
  <si>
    <t>S52.3.24</t>
    <phoneticPr fontId="45"/>
  </si>
  <si>
    <t>S54.5.21</t>
    <phoneticPr fontId="45"/>
  </si>
  <si>
    <t>S56.3.24</t>
    <phoneticPr fontId="45"/>
  </si>
  <si>
    <t>須賀　定吉</t>
    <rPh sb="0" eb="2">
      <t>スガ</t>
    </rPh>
    <rPh sb="3" eb="4">
      <t>サダ</t>
    </rPh>
    <rPh sb="4" eb="5">
      <t>キチ</t>
    </rPh>
    <phoneticPr fontId="42"/>
  </si>
  <si>
    <t>S58.5.13</t>
    <phoneticPr fontId="45"/>
  </si>
  <si>
    <t>荒井　光一</t>
    <rPh sb="0" eb="2">
      <t>アライ</t>
    </rPh>
    <rPh sb="3" eb="4">
      <t>ミツ</t>
    </rPh>
    <rPh sb="4" eb="5">
      <t>イチ</t>
    </rPh>
    <phoneticPr fontId="42"/>
  </si>
  <si>
    <t>S58.5.18</t>
    <phoneticPr fontId="45"/>
  </si>
  <si>
    <t>S60.6.3</t>
    <phoneticPr fontId="45"/>
  </si>
  <si>
    <t>S56.3.25</t>
    <phoneticPr fontId="45"/>
  </si>
  <si>
    <t>S60.6.4</t>
    <phoneticPr fontId="45"/>
  </si>
  <si>
    <t>S61.6.2</t>
    <phoneticPr fontId="45"/>
  </si>
  <si>
    <t>清田　幸治</t>
    <rPh sb="0" eb="1">
      <t>セイ</t>
    </rPh>
    <rPh sb="1" eb="2">
      <t>ダ</t>
    </rPh>
    <rPh sb="3" eb="5">
      <t>ユキハル</t>
    </rPh>
    <phoneticPr fontId="42"/>
  </si>
  <si>
    <t>S60.3.22</t>
    <phoneticPr fontId="45"/>
  </si>
  <si>
    <t>藤浪　照成</t>
    <rPh sb="0" eb="2">
      <t>フジナミ</t>
    </rPh>
    <rPh sb="3" eb="4">
      <t>テ</t>
    </rPh>
    <rPh sb="4" eb="5">
      <t>ナ</t>
    </rPh>
    <phoneticPr fontId="42"/>
  </si>
  <si>
    <t>S62.5.13</t>
    <phoneticPr fontId="45"/>
  </si>
  <si>
    <t>大貫　儀一</t>
    <rPh sb="0" eb="2">
      <t>オオヌキ</t>
    </rPh>
    <rPh sb="3" eb="4">
      <t>ギ</t>
    </rPh>
    <rPh sb="4" eb="5">
      <t>ギイチ</t>
    </rPh>
    <phoneticPr fontId="42"/>
  </si>
  <si>
    <t>S60.3.23</t>
    <phoneticPr fontId="45"/>
  </si>
  <si>
    <t>S62.5.18</t>
    <phoneticPr fontId="45"/>
  </si>
  <si>
    <t>S63.6.2</t>
    <phoneticPr fontId="45"/>
  </si>
  <si>
    <t>松沢　操</t>
    <rPh sb="0" eb="2">
      <t>マツザワ</t>
    </rPh>
    <rPh sb="3" eb="4">
      <t>ミサオ</t>
    </rPh>
    <phoneticPr fontId="42"/>
  </si>
  <si>
    <t>黒田　清康</t>
    <rPh sb="0" eb="2">
      <t>クロダ</t>
    </rPh>
    <rPh sb="3" eb="4">
      <t>セイ</t>
    </rPh>
    <rPh sb="4" eb="5">
      <t>ケンコウ</t>
    </rPh>
    <phoneticPr fontId="42"/>
  </si>
  <si>
    <t>H元.6.5</t>
    <phoneticPr fontId="45"/>
  </si>
  <si>
    <t>藤乗　雅敏</t>
    <rPh sb="0" eb="1">
      <t>フジ</t>
    </rPh>
    <rPh sb="1" eb="2">
      <t>ノ</t>
    </rPh>
    <rPh sb="3" eb="5">
      <t>マサトシ</t>
    </rPh>
    <phoneticPr fontId="42"/>
  </si>
  <si>
    <t>S63.12.15</t>
    <phoneticPr fontId="45"/>
  </si>
  <si>
    <t>H2.6.4</t>
    <phoneticPr fontId="45"/>
  </si>
  <si>
    <t>鈴木　幸男</t>
    <rPh sb="0" eb="2">
      <t>スズキ</t>
    </rPh>
    <rPh sb="3" eb="5">
      <t>ユキオ</t>
    </rPh>
    <phoneticPr fontId="42"/>
  </si>
  <si>
    <t>H2.6.5</t>
    <phoneticPr fontId="45"/>
  </si>
  <si>
    <t>H3.5.13</t>
    <phoneticPr fontId="45"/>
  </si>
  <si>
    <t>瀬尾　吉一</t>
    <rPh sb="0" eb="2">
      <t>セオ</t>
    </rPh>
    <rPh sb="3" eb="5">
      <t>ヨシカズ</t>
    </rPh>
    <phoneticPr fontId="42"/>
  </si>
  <si>
    <t>H元.6.6</t>
    <phoneticPr fontId="45"/>
  </si>
  <si>
    <t>H3.5.20</t>
    <phoneticPr fontId="45"/>
  </si>
  <si>
    <t>H4.6.2</t>
    <phoneticPr fontId="45"/>
  </si>
  <si>
    <t>井上　坦</t>
    <rPh sb="0" eb="2">
      <t>イノウエ</t>
    </rPh>
    <rPh sb="3" eb="4">
      <t>タン</t>
    </rPh>
    <phoneticPr fontId="42"/>
  </si>
  <si>
    <t>今野　忠雄</t>
    <rPh sb="0" eb="2">
      <t>コンノ</t>
    </rPh>
    <rPh sb="3" eb="5">
      <t>タダオ</t>
    </rPh>
    <phoneticPr fontId="42"/>
  </si>
  <si>
    <t>H5.6.1</t>
    <phoneticPr fontId="45"/>
  </si>
  <si>
    <t>野口　昭寿</t>
    <rPh sb="0" eb="2">
      <t>ノグチ</t>
    </rPh>
    <rPh sb="3" eb="4">
      <t>ショウ</t>
    </rPh>
    <rPh sb="4" eb="5">
      <t>コトブキ</t>
    </rPh>
    <phoneticPr fontId="42"/>
  </si>
  <si>
    <t>H6.6.1</t>
    <phoneticPr fontId="45"/>
  </si>
  <si>
    <t>川島　秀男</t>
    <rPh sb="0" eb="2">
      <t>カワシマ</t>
    </rPh>
    <rPh sb="3" eb="5">
      <t>ヒデオ</t>
    </rPh>
    <phoneticPr fontId="42"/>
  </si>
  <si>
    <t>H7.5.13</t>
    <phoneticPr fontId="45"/>
  </si>
  <si>
    <t>若元　信吾</t>
    <rPh sb="0" eb="1">
      <t>ワカ</t>
    </rPh>
    <rPh sb="1" eb="2">
      <t>モト</t>
    </rPh>
    <rPh sb="3" eb="5">
      <t>シンゴ</t>
    </rPh>
    <phoneticPr fontId="42"/>
  </si>
  <si>
    <t>H7.5.23</t>
    <phoneticPr fontId="45"/>
  </si>
  <si>
    <t>H8.6.18</t>
    <phoneticPr fontId="45"/>
  </si>
  <si>
    <t>大野　隆裕</t>
    <rPh sb="0" eb="2">
      <t>オオノ</t>
    </rPh>
    <rPh sb="3" eb="4">
      <t>タカヒロ</t>
    </rPh>
    <rPh sb="4" eb="5">
      <t>ユウ</t>
    </rPh>
    <phoneticPr fontId="42"/>
  </si>
  <si>
    <t>H9.6.17</t>
    <phoneticPr fontId="45"/>
  </si>
  <si>
    <t>高橋　努</t>
    <rPh sb="0" eb="2">
      <t>タカハシ</t>
    </rPh>
    <rPh sb="3" eb="4">
      <t>ツトム</t>
    </rPh>
    <phoneticPr fontId="42"/>
  </si>
  <si>
    <t>H10.6.1</t>
    <phoneticPr fontId="45"/>
  </si>
  <si>
    <t>永井　龍男</t>
    <rPh sb="0" eb="2">
      <t>ナガイ</t>
    </rPh>
    <rPh sb="3" eb="4">
      <t>タツ</t>
    </rPh>
    <rPh sb="4" eb="5">
      <t>オトコ</t>
    </rPh>
    <phoneticPr fontId="42"/>
  </si>
  <si>
    <t>H9.6.16</t>
    <phoneticPr fontId="45"/>
  </si>
  <si>
    <t>H11.5.13</t>
    <phoneticPr fontId="45"/>
  </si>
  <si>
    <t>遠藤  衛彦</t>
    <rPh sb="0" eb="2">
      <t>エンドウ</t>
    </rPh>
    <rPh sb="4" eb="5">
      <t>エイ</t>
    </rPh>
    <rPh sb="5" eb="6">
      <t>ヒコ</t>
    </rPh>
    <phoneticPr fontId="42"/>
  </si>
  <si>
    <t>今野  忠雄</t>
    <rPh sb="0" eb="1">
      <t>イマ</t>
    </rPh>
    <rPh sb="1" eb="2">
      <t>ノ</t>
    </rPh>
    <rPh sb="4" eb="6">
      <t>タダオ</t>
    </rPh>
    <phoneticPr fontId="42"/>
  </si>
  <si>
    <t>H11.5.20</t>
    <phoneticPr fontId="45"/>
  </si>
  <si>
    <t>H12.6.23</t>
    <phoneticPr fontId="45"/>
  </si>
  <si>
    <t>井上　健之</t>
    <rPh sb="0" eb="2">
      <t>イノウエ</t>
    </rPh>
    <rPh sb="3" eb="4">
      <t>ケンコウ</t>
    </rPh>
    <rPh sb="4" eb="5">
      <t>コレ</t>
    </rPh>
    <phoneticPr fontId="42"/>
  </si>
  <si>
    <t>松沢　邦翁</t>
    <rPh sb="0" eb="2">
      <t>マツザワ</t>
    </rPh>
    <rPh sb="3" eb="4">
      <t>クニ</t>
    </rPh>
    <rPh sb="4" eb="5">
      <t>オキナ</t>
    </rPh>
    <phoneticPr fontId="42"/>
  </si>
  <si>
    <t>H13.6.1</t>
    <phoneticPr fontId="45"/>
  </si>
  <si>
    <t>山崎　弘</t>
    <rPh sb="0" eb="2">
      <t>ヤマザキ</t>
    </rPh>
    <rPh sb="3" eb="4">
      <t>ヒロシ</t>
    </rPh>
    <phoneticPr fontId="42"/>
  </si>
  <si>
    <t>大野　隆裕</t>
    <rPh sb="0" eb="5">
      <t>オタ</t>
    </rPh>
    <phoneticPr fontId="42"/>
  </si>
  <si>
    <t>H14.6.3</t>
    <phoneticPr fontId="45"/>
  </si>
  <si>
    <t>杉本　千恵子</t>
    <rPh sb="0" eb="2">
      <t>スギモト</t>
    </rPh>
    <rPh sb="3" eb="4">
      <t>セン</t>
    </rPh>
    <rPh sb="4" eb="6">
      <t>ケイコ</t>
    </rPh>
    <phoneticPr fontId="42"/>
  </si>
  <si>
    <t>井上　健之</t>
    <rPh sb="0" eb="2">
      <t>イノウエ</t>
    </rPh>
    <rPh sb="3" eb="5">
      <t>タケユキ</t>
    </rPh>
    <phoneticPr fontId="42"/>
  </si>
  <si>
    <t>H15.5.13</t>
    <phoneticPr fontId="45"/>
  </si>
  <si>
    <t>大熊　米蔵</t>
    <rPh sb="0" eb="5">
      <t>オヨ</t>
    </rPh>
    <phoneticPr fontId="42"/>
  </si>
  <si>
    <t>遠藤　衛彦</t>
    <rPh sb="0" eb="2">
      <t>エンドウ</t>
    </rPh>
    <rPh sb="3" eb="4">
      <t>エイ</t>
    </rPh>
    <rPh sb="4" eb="5">
      <t>ビコ</t>
    </rPh>
    <phoneticPr fontId="42"/>
  </si>
  <si>
    <t>H15.5.20</t>
    <phoneticPr fontId="45"/>
  </si>
  <si>
    <t>H16.6.1</t>
    <phoneticPr fontId="45"/>
  </si>
  <si>
    <t>樫村　紀元</t>
    <rPh sb="0" eb="2">
      <t>カシムラ</t>
    </rPh>
    <rPh sb="3" eb="5">
      <t>キゲン</t>
    </rPh>
    <phoneticPr fontId="42"/>
  </si>
  <si>
    <t>H17.6.1</t>
    <phoneticPr fontId="45"/>
  </si>
  <si>
    <t>佐々木　浩</t>
    <rPh sb="0" eb="3">
      <t>ササキ</t>
    </rPh>
    <rPh sb="4" eb="5">
      <t>ヒロシ</t>
    </rPh>
    <phoneticPr fontId="42"/>
  </si>
  <si>
    <t>石川　下公</t>
    <rPh sb="0" eb="2">
      <t>イシカワ</t>
    </rPh>
    <rPh sb="3" eb="5">
      <t>シモキミ</t>
    </rPh>
    <phoneticPr fontId="42"/>
  </si>
  <si>
    <t>H18.6.2</t>
    <phoneticPr fontId="45"/>
  </si>
  <si>
    <t>小林　仰</t>
    <rPh sb="0" eb="2">
      <t>コバヤシ</t>
    </rPh>
    <rPh sb="3" eb="4">
      <t>アオギ</t>
    </rPh>
    <phoneticPr fontId="42"/>
  </si>
  <si>
    <t>永井　龍男</t>
    <rPh sb="0" eb="2">
      <t>ナガイ</t>
    </rPh>
    <rPh sb="3" eb="5">
      <t>タツオ</t>
    </rPh>
    <phoneticPr fontId="42"/>
  </si>
  <si>
    <t>H19.5.13</t>
    <phoneticPr fontId="45"/>
  </si>
  <si>
    <t>藤林　富美雄</t>
    <rPh sb="0" eb="2">
      <t>フジバヤシ</t>
    </rPh>
    <rPh sb="3" eb="6">
      <t>トミオ</t>
    </rPh>
    <phoneticPr fontId="42"/>
  </si>
  <si>
    <t>中村　讓二</t>
    <rPh sb="0" eb="5">
      <t>ナカムラ</t>
    </rPh>
    <phoneticPr fontId="42"/>
  </si>
  <si>
    <t>H19.5.21</t>
    <phoneticPr fontId="45"/>
  </si>
  <si>
    <t>H20.6.2</t>
    <phoneticPr fontId="45"/>
  </si>
  <si>
    <t>野口　佳司</t>
    <rPh sb="0" eb="2">
      <t>ノグチ</t>
    </rPh>
    <rPh sb="3" eb="5">
      <t>ケイジ</t>
    </rPh>
    <phoneticPr fontId="42"/>
  </si>
  <si>
    <t>小林　仰</t>
    <rPh sb="0" eb="2">
      <t>コバヤシ</t>
    </rPh>
    <rPh sb="3" eb="4">
      <t>ギョウ</t>
    </rPh>
    <phoneticPr fontId="42"/>
  </si>
  <si>
    <t>H21.5.29</t>
    <phoneticPr fontId="45"/>
  </si>
  <si>
    <t>伊藤　治</t>
    <rPh sb="0" eb="2">
      <t>イトウ</t>
    </rPh>
    <rPh sb="3" eb="4">
      <t>オサム</t>
    </rPh>
    <phoneticPr fontId="42"/>
  </si>
  <si>
    <t>H19.5.22</t>
    <phoneticPr fontId="45"/>
  </si>
  <si>
    <t>野口　佳司</t>
    <rPh sb="0" eb="5">
      <t>ノグチ</t>
    </rPh>
    <phoneticPr fontId="42"/>
  </si>
  <si>
    <t>H22.6.1</t>
    <phoneticPr fontId="45"/>
  </si>
  <si>
    <t>原田　秀一</t>
    <rPh sb="0" eb="5">
      <t>ハラダ</t>
    </rPh>
    <phoneticPr fontId="42"/>
  </si>
  <si>
    <t>藤林　富美雄</t>
    <rPh sb="0" eb="6">
      <t>フジバヤシフミオ</t>
    </rPh>
    <phoneticPr fontId="42"/>
  </si>
  <si>
    <t>H22.12.17</t>
    <phoneticPr fontId="45"/>
  </si>
  <si>
    <t>白川　秀嗣</t>
    <rPh sb="0" eb="5">
      <t>シラカワ</t>
    </rPh>
    <phoneticPr fontId="42"/>
  </si>
  <si>
    <t>H23.5.13</t>
    <phoneticPr fontId="45"/>
  </si>
  <si>
    <t>藤森　正信</t>
    <rPh sb="0" eb="5">
      <t>フジモリ</t>
    </rPh>
    <phoneticPr fontId="42"/>
  </si>
  <si>
    <t>伊藤　治</t>
    <rPh sb="0" eb="4">
      <t>イトウ</t>
    </rPh>
    <phoneticPr fontId="42"/>
  </si>
  <si>
    <t>H23.5.23</t>
    <phoneticPr fontId="45"/>
  </si>
  <si>
    <t>H24.6.1</t>
    <phoneticPr fontId="45"/>
  </si>
  <si>
    <t>松島　孝夫</t>
    <rPh sb="0" eb="5">
      <t>マツシマ</t>
    </rPh>
    <phoneticPr fontId="42"/>
  </si>
  <si>
    <t>佐々木　浩</t>
    <rPh sb="0" eb="5">
      <t>ササキ</t>
    </rPh>
    <phoneticPr fontId="42"/>
  </si>
  <si>
    <t>H25.6.3</t>
    <phoneticPr fontId="45"/>
  </si>
  <si>
    <t>武藤　智</t>
    <rPh sb="0" eb="4">
      <t>ムトウ</t>
    </rPh>
    <phoneticPr fontId="42"/>
  </si>
  <si>
    <t>金井　直樹</t>
    <rPh sb="0" eb="5">
      <t>カナイ</t>
    </rPh>
    <phoneticPr fontId="42"/>
  </si>
  <si>
    <t>H26.6.2</t>
    <phoneticPr fontId="45"/>
  </si>
  <si>
    <t>岡野　英美</t>
    <rPh sb="0" eb="5">
      <t>オカノ</t>
    </rPh>
    <phoneticPr fontId="42"/>
  </si>
  <si>
    <t>守屋　亨</t>
    <rPh sb="0" eb="2">
      <t>モリヤ</t>
    </rPh>
    <rPh sb="3" eb="4">
      <t>トオル</t>
    </rPh>
    <phoneticPr fontId="42"/>
  </si>
  <si>
    <t>H27.5.13</t>
    <phoneticPr fontId="45"/>
  </si>
  <si>
    <t>後藤　孝江</t>
    <rPh sb="0" eb="5">
      <t>ゴトウ</t>
    </rPh>
    <phoneticPr fontId="42"/>
  </si>
  <si>
    <t>橋詰　昌児</t>
    <rPh sb="0" eb="2">
      <t>ハシヅメ</t>
    </rPh>
    <rPh sb="3" eb="4">
      <t>アキラ</t>
    </rPh>
    <rPh sb="4" eb="5">
      <t>ジ</t>
    </rPh>
    <phoneticPr fontId="42"/>
  </si>
  <si>
    <t>H27.5.21</t>
    <phoneticPr fontId="45"/>
  </si>
  <si>
    <t>H28.6.1</t>
    <phoneticPr fontId="45"/>
  </si>
  <si>
    <t>島田　玲子</t>
    <rPh sb="0" eb="2">
      <t>シマダ</t>
    </rPh>
    <rPh sb="3" eb="5">
      <t>レイコ</t>
    </rPh>
    <phoneticPr fontId="42"/>
  </si>
  <si>
    <t>松島　孝夫</t>
    <rPh sb="0" eb="2">
      <t>マツシマ</t>
    </rPh>
    <rPh sb="3" eb="5">
      <t>タカオ</t>
    </rPh>
    <phoneticPr fontId="42"/>
  </si>
  <si>
    <t>H29.6.1</t>
    <phoneticPr fontId="45"/>
  </si>
  <si>
    <t>服部　正一</t>
    <rPh sb="0" eb="2">
      <t>ハットリ</t>
    </rPh>
    <rPh sb="3" eb="5">
      <t>ショウイチ</t>
    </rPh>
    <phoneticPr fontId="42"/>
  </si>
  <si>
    <t>岡野　英美</t>
    <rPh sb="0" eb="2">
      <t>オカノ</t>
    </rPh>
    <rPh sb="3" eb="5">
      <t>ヒデミ</t>
    </rPh>
    <phoneticPr fontId="42"/>
  </si>
  <si>
    <t>H30.6.1</t>
    <phoneticPr fontId="2"/>
  </si>
  <si>
    <t>髙橋　幸一</t>
    <rPh sb="0" eb="2">
      <t>タカハシ</t>
    </rPh>
    <rPh sb="3" eb="5">
      <t>コウイチ</t>
    </rPh>
    <phoneticPr fontId="42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</si>
  <si>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</si>
  <si>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</si>
  <si>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</si>
  <si>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2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</si>
  <si>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</si>
  <si>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</si>
  <si>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</si>
  <si>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R3.6.1</t>
    <phoneticPr fontId="2"/>
  </si>
  <si>
    <t>畑谷　茂</t>
    <rPh sb="0" eb="4">
      <t>ハタヤシゲル</t>
    </rPh>
    <phoneticPr fontId="1"/>
  </si>
  <si>
    <t>R5.5.13</t>
    <phoneticPr fontId="2"/>
  </si>
  <si>
    <t>大野　保司</t>
    <rPh sb="0" eb="2">
      <t>オオノ</t>
    </rPh>
    <rPh sb="3" eb="5">
      <t>ヤスシ</t>
    </rPh>
    <phoneticPr fontId="2"/>
  </si>
  <si>
    <t>R4.6.13</t>
    <phoneticPr fontId="2"/>
  </si>
  <si>
    <t>島田　玲子</t>
    <rPh sb="0" eb="2">
      <t>シマダ</t>
    </rPh>
    <rPh sb="3" eb="5">
      <t>レイコ</t>
    </rPh>
    <phoneticPr fontId="2"/>
  </si>
  <si>
    <t>R5.5.22</t>
    <phoneticPr fontId="2"/>
  </si>
  <si>
    <t>R7.6.2</t>
  </si>
  <si>
    <t>小林　豊代子</t>
    <rPh sb="0" eb="2">
      <t>コバヤシ</t>
    </rPh>
    <rPh sb="3" eb="4">
      <t>ユタカ</t>
    </rPh>
    <rPh sb="4" eb="5">
      <t>ヨ</t>
    </rPh>
    <rPh sb="5" eb="6">
      <t>コ</t>
    </rPh>
    <phoneticPr fontId="2"/>
  </si>
  <si>
    <t>畑谷　茂</t>
    <rPh sb="0" eb="2">
      <t>ハタヤ</t>
    </rPh>
    <rPh sb="3" eb="4">
      <t>シゲル</t>
    </rPh>
    <phoneticPr fontId="2"/>
  </si>
  <si>
    <t>R7.6.2</t>
    <phoneticPr fontId="2"/>
  </si>
  <si>
    <t>久保田　茂</t>
    <rPh sb="0" eb="3">
      <t>クボタ</t>
    </rPh>
    <rPh sb="4" eb="5">
      <t>シゲル</t>
    </rPh>
    <phoneticPr fontId="2"/>
  </si>
  <si>
    <t>R6.6.3</t>
    <phoneticPr fontId="2"/>
  </si>
  <si>
    <t>瀬賀　恭子</t>
    <phoneticPr fontId="2"/>
  </si>
  <si>
    <t>菊地　貴光</t>
    <phoneticPr fontId="2"/>
  </si>
  <si>
    <t>12-4. 傍聴人数</t>
    <rPh sb="6" eb="8">
      <t>ボウチョウ</t>
    </rPh>
    <rPh sb="8" eb="10">
      <t>ニンズウ</t>
    </rPh>
    <phoneticPr fontId="42"/>
  </si>
  <si>
    <t>各年中（本会議のみ）</t>
    <rPh sb="0" eb="1">
      <t>カク</t>
    </rPh>
    <rPh sb="1" eb="3">
      <t>ネンチュウ</t>
    </rPh>
    <rPh sb="4" eb="5">
      <t>ホン</t>
    </rPh>
    <rPh sb="5" eb="7">
      <t>カイギ</t>
    </rPh>
    <phoneticPr fontId="42"/>
  </si>
  <si>
    <t>（単位：人）</t>
    <rPh sb="1" eb="3">
      <t>タンイ</t>
    </rPh>
    <rPh sb="4" eb="5">
      <t>ニン</t>
    </rPh>
    <phoneticPr fontId="42"/>
  </si>
  <si>
    <t>年</t>
    <rPh sb="0" eb="1">
      <t>ネン</t>
    </rPh>
    <phoneticPr fontId="42"/>
  </si>
  <si>
    <t>３月定例会</t>
    <rPh sb="1" eb="2">
      <t>ガツ</t>
    </rPh>
    <rPh sb="2" eb="5">
      <t>テイレイカイ</t>
    </rPh>
    <phoneticPr fontId="42"/>
  </si>
  <si>
    <t>６月定例会</t>
    <rPh sb="1" eb="2">
      <t>ガツ</t>
    </rPh>
    <rPh sb="2" eb="5">
      <t>テイレイカイ</t>
    </rPh>
    <phoneticPr fontId="42"/>
  </si>
  <si>
    <t>９月定例会</t>
    <rPh sb="1" eb="2">
      <t>ガツ</t>
    </rPh>
    <rPh sb="2" eb="5">
      <t>テイレイカイ</t>
    </rPh>
    <phoneticPr fontId="42"/>
  </si>
  <si>
    <t>１２月定例会</t>
    <rPh sb="2" eb="3">
      <t>ガツ</t>
    </rPh>
    <rPh sb="3" eb="6">
      <t>テイレイカイ</t>
    </rPh>
    <phoneticPr fontId="42"/>
  </si>
  <si>
    <t>臨時会</t>
    <rPh sb="0" eb="2">
      <t>リンジ</t>
    </rPh>
    <rPh sb="2" eb="3">
      <t>カイ</t>
    </rPh>
    <phoneticPr fontId="42"/>
  </si>
  <si>
    <t>令和4</t>
    <rPh sb="0" eb="2">
      <t>レイワガン</t>
    </rPh>
    <phoneticPr fontId="2"/>
  </si>
  <si>
    <t>5</t>
  </si>
  <si>
    <t>6</t>
  </si>
  <si>
    <t>12-5. 議会活動状況</t>
    <rPh sb="6" eb="8">
      <t>ギカイ</t>
    </rPh>
    <rPh sb="8" eb="10">
      <t>カツドウ</t>
    </rPh>
    <rPh sb="10" eb="12">
      <t>ジョウキョウ</t>
    </rPh>
    <phoneticPr fontId="42"/>
  </si>
  <si>
    <t>（1）本会議開催状況</t>
    <rPh sb="3" eb="6">
      <t>ホンカイギ</t>
    </rPh>
    <rPh sb="6" eb="8">
      <t>カイサイ</t>
    </rPh>
    <rPh sb="8" eb="10">
      <t>ジョウキョウ</t>
    </rPh>
    <phoneticPr fontId="42"/>
  </si>
  <si>
    <t>　各年中</t>
    <rPh sb="1" eb="4">
      <t>カクネンチュウ</t>
    </rPh>
    <phoneticPr fontId="42"/>
  </si>
  <si>
    <t>会期日数</t>
    <rPh sb="0" eb="2">
      <t>カイキ</t>
    </rPh>
    <rPh sb="2" eb="4">
      <t>ニッスウ</t>
    </rPh>
    <phoneticPr fontId="42"/>
  </si>
  <si>
    <t>本会議</t>
    <rPh sb="0" eb="3">
      <t>ホンカイギ</t>
    </rPh>
    <phoneticPr fontId="42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</si>
  <si>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2"/>
  </si>
  <si>
    <t>日　数
（日）</t>
    <rPh sb="0" eb="1">
      <t>ヒ</t>
    </rPh>
    <rPh sb="2" eb="3">
      <t>スウ</t>
    </rPh>
    <rPh sb="5" eb="6">
      <t>ニチ</t>
    </rPh>
    <phoneticPr fontId="42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</si>
  <si>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2"/>
  </si>
  <si>
    <t>人　数
（人）</t>
    <rPh sb="0" eb="1">
      <t>ヒト</t>
    </rPh>
    <rPh sb="2" eb="3">
      <t>スウ</t>
    </rPh>
    <rPh sb="5" eb="6">
      <t>ヒト</t>
    </rPh>
    <phoneticPr fontId="42"/>
  </si>
  <si>
    <t>80:48</t>
  </si>
  <si>
    <t>59:27</t>
  </si>
  <si>
    <t>75:20</t>
  </si>
  <si>
    <t>54:38</t>
  </si>
  <si>
    <t>72:35</t>
    <phoneticPr fontId="45"/>
  </si>
  <si>
    <t>55:24</t>
    <phoneticPr fontId="45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</si>
  <si>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</si>
  <si>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2"/>
  </si>
  <si>
    <t>各年中</t>
    <rPh sb="0" eb="3">
      <t>カクネンチュウ</t>
    </rPh>
    <phoneticPr fontId="42"/>
  </si>
  <si>
    <t>（単位：件）</t>
    <rPh sb="1" eb="3">
      <t>タンイ</t>
    </rPh>
    <rPh sb="4" eb="5">
      <t>ケン</t>
    </rPh>
    <phoneticPr fontId="42"/>
  </si>
  <si>
    <t>市長提出議案</t>
    <rPh sb="0" eb="2">
      <t>シチョウ</t>
    </rPh>
    <rPh sb="2" eb="4">
      <t>テイシュツ</t>
    </rPh>
    <rPh sb="4" eb="6">
      <t>ギアン</t>
    </rPh>
    <phoneticPr fontId="42"/>
  </si>
  <si>
    <t>件　数</t>
    <rPh sb="0" eb="1">
      <t>ケン</t>
    </rPh>
    <rPh sb="2" eb="3">
      <t>スウ</t>
    </rPh>
    <phoneticPr fontId="42"/>
  </si>
  <si>
    <t>議決結果</t>
    <rPh sb="0" eb="2">
      <t>ギケツ</t>
    </rPh>
    <rPh sb="2" eb="4">
      <t>ケッカ</t>
    </rPh>
    <phoneticPr fontId="42"/>
  </si>
  <si>
    <t>継続審査</t>
    <rPh sb="0" eb="2">
      <t>ケイゾク</t>
    </rPh>
    <rPh sb="2" eb="4">
      <t>シンサ</t>
    </rPh>
    <phoneticPr fontId="42"/>
  </si>
  <si>
    <t>撤 回</t>
    <rPh sb="0" eb="1">
      <t>テツ</t>
    </rPh>
    <rPh sb="2" eb="3">
      <t>カイ</t>
    </rPh>
    <phoneticPr fontId="42"/>
  </si>
  <si>
    <t>計</t>
    <rPh sb="0" eb="1">
      <t>ケイ</t>
    </rPh>
    <phoneticPr fontId="42"/>
  </si>
  <si>
    <t>条 例</t>
    <rPh sb="0" eb="1">
      <t>ジョウ</t>
    </rPh>
    <rPh sb="2" eb="3">
      <t>レイ</t>
    </rPh>
    <phoneticPr fontId="42"/>
  </si>
  <si>
    <t>予 算</t>
    <rPh sb="0" eb="1">
      <t>ヨ</t>
    </rPh>
    <rPh sb="2" eb="3">
      <t>サン</t>
    </rPh>
    <phoneticPr fontId="42"/>
  </si>
  <si>
    <t>人 事</t>
    <rPh sb="0" eb="1">
      <t>ヒト</t>
    </rPh>
    <rPh sb="2" eb="3">
      <t>コト</t>
    </rPh>
    <phoneticPr fontId="42"/>
  </si>
  <si>
    <t>専 決</t>
    <rPh sb="0" eb="1">
      <t>セン</t>
    </rPh>
    <rPh sb="2" eb="3">
      <t>ケツ</t>
    </rPh>
    <phoneticPr fontId="42"/>
  </si>
  <si>
    <t>決 算</t>
    <rPh sb="0" eb="1">
      <t>ケツ</t>
    </rPh>
    <rPh sb="2" eb="3">
      <t>サン</t>
    </rPh>
    <phoneticPr fontId="42"/>
  </si>
  <si>
    <t>その他</t>
    <rPh sb="0" eb="3">
      <t>ソノタ</t>
    </rPh>
    <phoneticPr fontId="42"/>
  </si>
  <si>
    <t>可 決</t>
    <rPh sb="0" eb="1">
      <t>カ</t>
    </rPh>
    <rPh sb="2" eb="3">
      <t>ケツ</t>
    </rPh>
    <phoneticPr fontId="42"/>
  </si>
  <si>
    <t>同 意</t>
    <rPh sb="0" eb="1">
      <t>ドウ</t>
    </rPh>
    <rPh sb="2" eb="3">
      <t>イ</t>
    </rPh>
    <phoneticPr fontId="42"/>
  </si>
  <si>
    <t>認 定</t>
    <rPh sb="0" eb="1">
      <t>シノブ</t>
    </rPh>
    <rPh sb="2" eb="3">
      <t>サダム</t>
    </rPh>
    <phoneticPr fontId="42"/>
  </si>
  <si>
    <t>承 認</t>
    <rPh sb="0" eb="1">
      <t>ショウ</t>
    </rPh>
    <rPh sb="2" eb="3">
      <t>シノブ</t>
    </rPh>
    <phoneticPr fontId="42"/>
  </si>
  <si>
    <t>否 決</t>
    <rPh sb="0" eb="1">
      <t>イナ</t>
    </rPh>
    <rPh sb="2" eb="3">
      <t>ケツ</t>
    </rPh>
    <phoneticPr fontId="42"/>
  </si>
  <si>
    <t>修 正</t>
    <rPh sb="0" eb="1">
      <t>オサム</t>
    </rPh>
    <rPh sb="2" eb="3">
      <t>セイ</t>
    </rPh>
    <phoneticPr fontId="42"/>
  </si>
  <si>
    <t>年</t>
    <rPh sb="0" eb="1">
      <t>ヘイネン</t>
    </rPh>
    <phoneticPr fontId="42"/>
  </si>
  <si>
    <t>議員提出議案</t>
    <rPh sb="0" eb="2">
      <t>ギイン</t>
    </rPh>
    <rPh sb="2" eb="4">
      <t>テイシュツ</t>
    </rPh>
    <rPh sb="4" eb="6">
      <t>ギアン</t>
    </rPh>
    <phoneticPr fontId="42"/>
  </si>
  <si>
    <t>意見書</t>
    <rPh sb="0" eb="3">
      <t>イケンショ</t>
    </rPh>
    <phoneticPr fontId="42"/>
  </si>
  <si>
    <t>決 議</t>
    <rPh sb="0" eb="1">
      <t>ケツ</t>
    </rPh>
    <rPh sb="2" eb="3">
      <t>ギ</t>
    </rPh>
    <phoneticPr fontId="42"/>
  </si>
  <si>
    <t>委員会提出議案</t>
    <rPh sb="0" eb="3">
      <t>イインカイ</t>
    </rPh>
    <rPh sb="3" eb="5">
      <t>テイシュツ</t>
    </rPh>
    <rPh sb="5" eb="7">
      <t>ギアン</t>
    </rPh>
    <phoneticPr fontId="42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</si>
  <si>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2"/>
  </si>
  <si>
    <t>12-6. 男女別有権者数</t>
    <rPh sb="6" eb="9">
      <t>ダンジョベツ</t>
    </rPh>
    <rPh sb="9" eb="13">
      <t>ユウケンシャスウ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</si>
  <si>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</si>
  <si>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</si>
  <si>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令和5</t>
    <rPh sb="0" eb="2">
      <t>レイワガン</t>
    </rPh>
    <phoneticPr fontId="42"/>
  </si>
  <si>
    <t>（注）各年とも12月登録時現在</t>
    <rPh sb="1" eb="2">
      <t>チュウ</t>
    </rPh>
    <rPh sb="3" eb="5">
      <t>カクネン</t>
    </rPh>
    <rPh sb="9" eb="10">
      <t>ガツ</t>
    </rPh>
    <rPh sb="10" eb="12">
      <t>トウロク</t>
    </rPh>
    <rPh sb="12" eb="13">
      <t>ジ</t>
    </rPh>
    <rPh sb="13" eb="15">
      <t>ゲンザイ</t>
    </rPh>
    <phoneticPr fontId="45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</si>
  <si>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2"/>
  </si>
  <si>
    <t>12-7. 地区別有権者数</t>
    <rPh sb="6" eb="9">
      <t>チクベツ</t>
    </rPh>
    <rPh sb="9" eb="13">
      <t>ユウケンシャスウ</t>
    </rPh>
    <phoneticPr fontId="42"/>
  </si>
  <si>
    <t>地区名</t>
    <rPh sb="0" eb="3">
      <t>チクメイ</t>
    </rPh>
    <phoneticPr fontId="42"/>
  </si>
  <si>
    <t>令和5年</t>
    <rPh sb="0" eb="2">
      <t>レイワ</t>
    </rPh>
    <rPh sb="3" eb="4">
      <t>ネン</t>
    </rPh>
    <phoneticPr fontId="42"/>
  </si>
  <si>
    <t>6年</t>
    <rPh sb="1" eb="2">
      <t>ネン</t>
    </rPh>
    <phoneticPr fontId="42"/>
  </si>
  <si>
    <t>7年</t>
    <rPh sb="1" eb="2">
      <t>ネン</t>
    </rPh>
    <phoneticPr fontId="42"/>
  </si>
  <si>
    <t>桜　　　井</t>
    <phoneticPr fontId="42"/>
  </si>
  <si>
    <t>新　　　方</t>
    <phoneticPr fontId="42"/>
  </si>
  <si>
    <t>増　　　林</t>
    <phoneticPr fontId="42"/>
  </si>
  <si>
    <t>大　　　袋</t>
    <phoneticPr fontId="42"/>
  </si>
  <si>
    <t>荻　　　島</t>
    <phoneticPr fontId="42"/>
  </si>
  <si>
    <t>出　　　羽</t>
    <phoneticPr fontId="42"/>
  </si>
  <si>
    <t>蒲　　　生</t>
    <phoneticPr fontId="42"/>
  </si>
  <si>
    <t>川　　　柳</t>
    <rPh sb="0" eb="1">
      <t>カワ</t>
    </rPh>
    <rPh sb="4" eb="5">
      <t>ヤナギ</t>
    </rPh>
    <phoneticPr fontId="42"/>
  </si>
  <si>
    <t>大  相  模</t>
    <rPh sb="0" eb="1">
      <t>オオ</t>
    </rPh>
    <rPh sb="3" eb="4">
      <t>ソウ</t>
    </rPh>
    <rPh sb="6" eb="7">
      <t>ボ</t>
    </rPh>
    <phoneticPr fontId="42"/>
  </si>
  <si>
    <t>大　　  沢</t>
    <phoneticPr fontId="42"/>
  </si>
  <si>
    <t>北  越  谷</t>
    <rPh sb="0" eb="1">
      <t>キタ</t>
    </rPh>
    <rPh sb="3" eb="4">
      <t>コシ</t>
    </rPh>
    <rPh sb="6" eb="7">
      <t>タニ</t>
    </rPh>
    <phoneticPr fontId="42"/>
  </si>
  <si>
    <t>越  ヶ  谷</t>
    <rPh sb="0" eb="1">
      <t>コシ</t>
    </rPh>
    <rPh sb="6" eb="7">
      <t>タニ</t>
    </rPh>
    <phoneticPr fontId="42"/>
  </si>
  <si>
    <t>南  越  谷</t>
    <rPh sb="0" eb="1">
      <t>ミナミ</t>
    </rPh>
    <rPh sb="3" eb="4">
      <t>コシ</t>
    </rPh>
    <rPh sb="6" eb="7">
      <t>タニ</t>
    </rPh>
    <phoneticPr fontId="42"/>
  </si>
  <si>
    <t>12-8. 投票の状況</t>
    <rPh sb="6" eb="8">
      <t>トウヒョウ</t>
    </rPh>
    <rPh sb="9" eb="11">
      <t>ジョウキョウ</t>
    </rPh>
    <phoneticPr fontId="2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</si>
  <si>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2"/>
  </si>
  <si>
    <t>（単位：人、％）</t>
    <rPh sb="1" eb="3">
      <t>タンイ</t>
    </rPh>
    <rPh sb="4" eb="5">
      <t>ヒト</t>
    </rPh>
    <phoneticPr fontId="42"/>
  </si>
  <si>
    <t>執行年月日</t>
    <rPh sb="0" eb="2">
      <t>シッコウ</t>
    </rPh>
    <rPh sb="2" eb="5">
      <t>ネンガッピ</t>
    </rPh>
    <phoneticPr fontId="2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</si>
  <si>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</si>
  <si>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</si>
  <si>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</si>
  <si>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</si>
  <si>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　平成8年10月20日</t>
    <rPh sb="1" eb="3">
      <t>ヘイセイ</t>
    </rPh>
    <rPh sb="4" eb="5">
      <t>ネン</t>
    </rPh>
    <rPh sb="7" eb="8">
      <t>ガツ</t>
    </rPh>
    <rPh sb="10" eb="11">
      <t>ニチ</t>
    </rPh>
    <phoneticPr fontId="45"/>
  </si>
  <si>
    <t>　平成12年6月25日</t>
    <phoneticPr fontId="2"/>
  </si>
  <si>
    <t>　平成15年11月9日</t>
    <phoneticPr fontId="2"/>
  </si>
  <si>
    <t>　平成17年9月11日</t>
    <phoneticPr fontId="2"/>
  </si>
  <si>
    <t>　平成21年8月30日</t>
    <phoneticPr fontId="2"/>
  </si>
  <si>
    <t>　平成24年12月16日</t>
    <phoneticPr fontId="2"/>
  </si>
  <si>
    <t>　平成26年12月14日</t>
    <phoneticPr fontId="2"/>
  </si>
  <si>
    <t>　平成29年10月22日</t>
    <phoneticPr fontId="2"/>
  </si>
  <si>
    <t>3区</t>
    <rPh sb="1" eb="2">
      <t>ク</t>
    </rPh>
    <phoneticPr fontId="2"/>
  </si>
  <si>
    <t>13区</t>
    <rPh sb="2" eb="3">
      <t>ク</t>
    </rPh>
    <phoneticPr fontId="2"/>
  </si>
  <si>
    <t>　令和3年10月31日</t>
    <rPh sb="1" eb="3">
      <t>レイワ</t>
    </rPh>
    <phoneticPr fontId="45"/>
  </si>
  <si>
    <t>　令和6年10月27日</t>
    <phoneticPr fontId="45"/>
  </si>
  <si>
    <t>　令和8年2月8日</t>
    <phoneticPr fontId="45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</si>
  <si>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2"/>
  </si>
  <si>
    <t>平成7年7月23日</t>
    <phoneticPr fontId="2"/>
  </si>
  <si>
    <t>平成10年7月12日</t>
    <phoneticPr fontId="2"/>
  </si>
  <si>
    <t>平成13年7月29日</t>
    <phoneticPr fontId="2"/>
  </si>
  <si>
    <t>平成16年7月11日</t>
    <phoneticPr fontId="2"/>
  </si>
  <si>
    <t>平成19年7月29日</t>
    <phoneticPr fontId="2"/>
  </si>
  <si>
    <t>平成22年7月11日</t>
    <phoneticPr fontId="2"/>
  </si>
  <si>
    <t>平成25年7月21日</t>
    <phoneticPr fontId="2"/>
  </si>
  <si>
    <t>平成28年7月10日</t>
    <phoneticPr fontId="2"/>
  </si>
  <si>
    <t>令和元年7月21日</t>
  </si>
  <si>
    <t>令和4年7月10日</t>
    <rPh sb="0" eb="2">
      <t>レイワ</t>
    </rPh>
    <phoneticPr fontId="1"/>
  </si>
  <si>
    <t>令和7年7月20日</t>
    <rPh sb="0" eb="2">
      <t>レイワ</t>
    </rPh>
    <phoneticPr fontId="1"/>
  </si>
  <si>
    <t>（注）補欠選挙を除く。</t>
    <rPh sb="1" eb="2">
      <t>チュウ</t>
    </rPh>
    <rPh sb="3" eb="5">
      <t>ホケツ</t>
    </rPh>
    <rPh sb="5" eb="7">
      <t>センキョ</t>
    </rPh>
    <rPh sb="8" eb="9">
      <t>ノゾ</t>
    </rPh>
    <phoneticPr fontId="45"/>
  </si>
  <si>
    <t>（3）県知事選挙</t>
    <rPh sb="3" eb="6">
      <t>ケンチジ</t>
    </rPh>
    <rPh sb="6" eb="8">
      <t>センキョ</t>
    </rPh>
    <phoneticPr fontId="2"/>
  </si>
  <si>
    <t>平成4年6月21日</t>
    <phoneticPr fontId="2"/>
  </si>
  <si>
    <t>平成8年6月23日</t>
    <phoneticPr fontId="2"/>
  </si>
  <si>
    <t>平成12年6月25日</t>
    <phoneticPr fontId="2"/>
  </si>
  <si>
    <t>平成15年8月31日</t>
    <phoneticPr fontId="2"/>
  </si>
  <si>
    <t>平成19年8月26日</t>
    <phoneticPr fontId="2"/>
  </si>
  <si>
    <t>平成23年7月31日</t>
    <phoneticPr fontId="2"/>
  </si>
  <si>
    <t>平成27年8月9日</t>
    <phoneticPr fontId="2"/>
  </si>
  <si>
    <t>令和元年8月25日</t>
  </si>
  <si>
    <t>令和5年8月6日</t>
    <phoneticPr fontId="2"/>
  </si>
  <si>
    <t>（4）県議会議員選挙</t>
    <rPh sb="3" eb="6">
      <t>ケンギカイ</t>
    </rPh>
    <rPh sb="6" eb="8">
      <t>ギイン</t>
    </rPh>
    <rPh sb="8" eb="10">
      <t>センキョ</t>
    </rPh>
    <phoneticPr fontId="2"/>
  </si>
  <si>
    <t>平成3年4月7日</t>
    <phoneticPr fontId="2"/>
  </si>
  <si>
    <t>平成7年4月9日</t>
    <phoneticPr fontId="2"/>
  </si>
  <si>
    <t>平成11年4月11日</t>
    <phoneticPr fontId="2"/>
  </si>
  <si>
    <t>平成15年4月13日</t>
    <phoneticPr fontId="2"/>
  </si>
  <si>
    <t>平成19年4月8日</t>
    <phoneticPr fontId="2"/>
  </si>
  <si>
    <t>平成23年4月10日</t>
    <phoneticPr fontId="2"/>
  </si>
  <si>
    <t>平成27年4月12日</t>
    <phoneticPr fontId="2"/>
  </si>
  <si>
    <t>平成31年4月7日</t>
  </si>
  <si>
    <t>令和5年4月9日</t>
    <rPh sb="0" eb="2">
      <t>レイワ</t>
    </rPh>
    <phoneticPr fontId="2"/>
  </si>
  <si>
    <t>（注）補欠選挙を除く。</t>
    <phoneticPr fontId="2"/>
  </si>
  <si>
    <t>（5）市長選挙</t>
    <rPh sb="3" eb="5">
      <t>シチョウ</t>
    </rPh>
    <rPh sb="5" eb="7">
      <t>センキョ</t>
    </rPh>
    <phoneticPr fontId="2"/>
  </si>
  <si>
    <t>平成5年10月31日</t>
    <phoneticPr fontId="2"/>
  </si>
  <si>
    <t>平成9年10月26日</t>
    <phoneticPr fontId="2"/>
  </si>
  <si>
    <t>平成13年10月28日</t>
    <phoneticPr fontId="2"/>
  </si>
  <si>
    <t>平成17年10月30日</t>
    <phoneticPr fontId="2"/>
  </si>
  <si>
    <t>平成21年10月25日</t>
    <phoneticPr fontId="2"/>
  </si>
  <si>
    <t>平成25年10月27日</t>
    <phoneticPr fontId="2"/>
  </si>
  <si>
    <t>平成29年10月29日</t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</si>
  <si>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</si>
  <si>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平成3年4月21日</t>
    <phoneticPr fontId="2"/>
  </si>
  <si>
    <t>平成7年4月23日</t>
    <phoneticPr fontId="2"/>
  </si>
  <si>
    <t>平成11年4月25日</t>
    <phoneticPr fontId="2"/>
  </si>
  <si>
    <t>平成15年4月27日</t>
    <phoneticPr fontId="2"/>
  </si>
  <si>
    <t>平成19年4月22日</t>
    <phoneticPr fontId="2"/>
  </si>
  <si>
    <t>平成23年4月24日</t>
    <phoneticPr fontId="2"/>
  </si>
  <si>
    <t>平成27年4月26日</t>
    <phoneticPr fontId="2"/>
  </si>
  <si>
    <t>平成31年4月21日</t>
  </si>
  <si>
    <t>令和5年4月23日</t>
    <rPh sb="0" eb="2">
      <t>レイワ</t>
    </rPh>
    <phoneticPr fontId="2"/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</si>
  <si>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</si>
  <si>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</si>
  <si>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</si>
  <si>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</si>
  <si>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</si>
  <si>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</si>
  <si>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</si>
  <si>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</si>
  <si>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</si>
  <si>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</si>
  <si>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</si>
  <si>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</si>
  <si>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</si>
  <si>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</si>
  <si>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</si>
  <si>
    <t>12-4. 傍聴人数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</si>
</sst>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@\ "/>
    <numFmt numFmtId="181" formatCode="#,##0_ ;[Red]\-#,##0\ "/>
    <numFmt numFmtId="182" formatCode="[$]ggge&quot;年&quot;m&quot;月&quot;d&quot;日&quot;;@" x16r2:formatCode16="[$-ja-JP-x-gannen]ggge&quot;年&quot;m&quot;月&quot;d&quot;日&quot;;@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10" fillId="0" borderId="0">
      <alignment vertical="center"/>
    </xf>
    <xf numFmtId="177" fontId="3" fillId="0" borderId="0"/>
    <xf numFmtId="0" fontId="48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269" applyNumberFormat="1" applyFont="1" applyAlignment="1">
      <alignment vertical="center"/>
    </xf>
    <xf numFmtId="0" fontId="41" fillId="0" borderId="0" xfId="269" applyNumberFormat="1" applyFon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178" fontId="5" fillId="0" borderId="13" xfId="269" applyNumberFormat="1" applyFont="1" applyBorder="1" applyAlignment="1">
      <alignment horizontal="center" vertical="center"/>
    </xf>
    <xf numFmtId="178" fontId="43" fillId="0" borderId="16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178" fontId="5" fillId="0" borderId="16" xfId="269" applyNumberFormat="1" applyFont="1" applyBorder="1" applyAlignment="1">
      <alignment horizontal="center" vertical="center"/>
    </xf>
    <xf numFmtId="178" fontId="5" fillId="0" borderId="1" xfId="269" applyNumberFormat="1" applyFont="1" applyBorder="1" applyAlignment="1">
      <alignment horizontal="center" vertical="center"/>
    </xf>
    <xf numFmtId="178" fontId="5" fillId="0" borderId="20" xfId="269" applyNumberFormat="1" applyFont="1" applyBorder="1" applyAlignment="1">
      <alignment horizontal="center" vertical="center"/>
    </xf>
    <xf numFmtId="179" fontId="43" fillId="0" borderId="16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/>
    </xf>
    <xf numFmtId="0" fontId="41" fillId="0" borderId="0" xfId="270" applyNumberFormat="1" applyFont="1">
      <alignment vertical="center"/>
    </xf>
    <xf numFmtId="0" fontId="1" fillId="0" borderId="0" xfId="270" applyNumberFormat="1" applyAlignment="1">
      <alignment vertical="center" shrinkToFit="1"/>
    </xf>
    <xf numFmtId="0" fontId="5" fillId="0" borderId="0" xfId="270" applyNumberFormat="1" applyFont="1">
      <alignment vertical="center"/>
    </xf>
    <xf numFmtId="0" fontId="5" fillId="0" borderId="13" xfId="270" quotePrefix="1" applyNumberFormat="1" applyFont="1" applyBorder="1" applyAlignment="1">
      <alignment horizontal="left" vertical="center" indent="1"/>
    </xf>
    <xf numFmtId="0" fontId="5" fillId="0" borderId="0" xfId="270" applyNumberFormat="1" applyFont="1" applyAlignment="1">
      <alignment horizontal="right"/>
    </xf>
    <xf numFmtId="0" fontId="5" fillId="0" borderId="1" xfId="270" applyNumberFormat="1" applyFont="1" applyBorder="1" applyAlignment="1">
      <alignment horizontal="center" vertical="center"/>
    </xf>
    <xf numFmtId="0" fontId="5" fillId="0" borderId="16" xfId="270" applyNumberFormat="1" applyFont="1" applyBorder="1" applyAlignment="1">
      <alignment horizontal="center" vertical="center"/>
    </xf>
    <xf numFmtId="0" fontId="43" fillId="0" borderId="21" xfId="270" applyNumberFormat="1" applyFont="1" applyBorder="1" applyAlignment="1">
      <alignment horizontal="center" vertical="center"/>
    </xf>
    <xf numFmtId="0" fontId="43" fillId="0" borderId="18" xfId="270" applyNumberFormat="1" applyFont="1" applyBorder="1" applyAlignment="1">
      <alignment horizontal="center" vertical="center"/>
    </xf>
    <xf numFmtId="0" fontId="5" fillId="0" borderId="0" xfId="270" applyNumberFormat="1" applyFont="1" applyAlignment="1">
      <alignment horizontal="left" vertical="center" indent="1"/>
    </xf>
    <xf numFmtId="0" fontId="5" fillId="0" borderId="22" xfId="270" applyNumberFormat="1" applyFont="1" applyBorder="1" applyAlignment="1">
      <alignment horizontal="center" vertical="center"/>
    </xf>
    <xf numFmtId="0" fontId="5" fillId="0" borderId="13" xfId="270" applyNumberFormat="1" applyFont="1" applyBorder="1" applyAlignment="1">
      <alignment horizontal="left" vertical="center" indent="1"/>
    </xf>
    <xf numFmtId="0" fontId="5" fillId="0" borderId="23" xfId="270" applyNumberFormat="1" applyFont="1" applyBorder="1" applyAlignment="1">
      <alignment horizontal="center" vertical="center"/>
    </xf>
    <xf numFmtId="0" fontId="5" fillId="0" borderId="0" xfId="270" applyNumberFormat="1" applyFont="1" applyAlignment="1">
      <alignment horizontal="right" vertical="center"/>
    </xf>
    <xf numFmtId="0" fontId="40" fillId="0" borderId="0" xfId="269" applyNumberFormat="1" applyFont="1" applyAlignment="1">
      <alignment vertical="center"/>
    </xf>
    <xf numFmtId="0" fontId="44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0" xfId="269" quotePrefix="1" applyNumberFormat="1" applyFont="1" applyAlignment="1">
      <alignment vertical="center"/>
    </xf>
    <xf numFmtId="0" fontId="5" fillId="0" borderId="14" xfId="269" quotePrefix="1" applyNumberFormat="1" applyFont="1" applyBorder="1" applyAlignment="1">
      <alignment vertical="center"/>
    </xf>
    <xf numFmtId="0" fontId="5" fillId="0" borderId="24" xfId="269" quotePrefix="1" applyNumberFormat="1" applyFont="1" applyBorder="1" applyAlignment="1">
      <alignment vertical="center"/>
    </xf>
    <xf numFmtId="0" fontId="5" fillId="0" borderId="13" xfId="269" quotePrefix="1" applyNumberFormat="1" applyFont="1" applyBorder="1" applyAlignment="1">
      <alignment vertical="center"/>
    </xf>
    <xf numFmtId="0" fontId="5" fillId="0" borderId="17" xfId="269" quotePrefix="1" applyNumberFormat="1" applyFont="1" applyBorder="1" applyAlignment="1">
      <alignment vertical="center"/>
    </xf>
    <xf numFmtId="57" fontId="5" fillId="0" borderId="0" xfId="269" quotePrefix="1" applyNumberFormat="1" applyFont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57" fontId="5" fillId="0" borderId="13" xfId="269" quotePrefix="1" applyNumberFormat="1" applyFont="1" applyBorder="1" applyAlignment="1">
      <alignment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0" fontId="41" fillId="0" borderId="15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46" fillId="0" borderId="22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0" fontId="5" fillId="0" borderId="24" xfId="269" quotePrefix="1" applyNumberFormat="1" applyFont="1" applyBorder="1" applyAlignment="1">
      <alignment horizontal="right" vertical="center" indent="1"/>
    </xf>
    <xf numFmtId="178" fontId="46" fillId="0" borderId="0" xfId="269" applyNumberFormat="1" applyFont="1" applyAlignment="1">
      <alignment vertical="center"/>
    </xf>
    <xf numFmtId="0" fontId="5" fillId="0" borderId="17" xfId="269" quotePrefix="1" applyNumberFormat="1" applyFont="1" applyBorder="1" applyAlignment="1">
      <alignment horizontal="right" vertical="center" indent="1"/>
    </xf>
    <xf numFmtId="178" fontId="46" fillId="0" borderId="23" xfId="269" applyNumberFormat="1" applyFont="1" applyBorder="1" applyAlignment="1">
      <alignment vertical="center"/>
    </xf>
    <xf numFmtId="178" fontId="47" fillId="0" borderId="13" xfId="269" applyNumberFormat="1" applyFont="1" applyBorder="1" applyAlignment="1">
      <alignment vertical="center"/>
    </xf>
    <xf numFmtId="178" fontId="5" fillId="0" borderId="13" xfId="269" quotePrefix="1" applyNumberFormat="1" applyFont="1" applyBorder="1" applyAlignment="1">
      <alignment vertical="center"/>
    </xf>
    <xf numFmtId="0" fontId="40" fillId="0" borderId="0" xfId="269" applyNumberFormat="1" applyFont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8" fontId="5" fillId="0" borderId="22" xfId="269" applyNumberFormat="1" applyFont="1" applyBorder="1" applyAlignment="1">
      <alignment horizontal="right" vertical="center"/>
    </xf>
    <xf numFmtId="178" fontId="5" fillId="0" borderId="0" xfId="269" applyNumberFormat="1" applyFont="1" applyAlignment="1">
      <alignment horizontal="right" vertical="center"/>
    </xf>
    <xf numFmtId="180" fontId="5" fillId="0" borderId="0" xfId="270" quotePrefix="1" applyNumberFormat="1" applyFont="1" applyAlignment="1">
      <alignment horizontal="right" vertical="center"/>
    </xf>
    <xf numFmtId="0" fontId="5" fillId="0" borderId="0" xfId="269" quotePrefix="1" applyNumberFormat="1" applyFont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3" xfId="269" applyNumberFormat="1" applyFont="1" applyBorder="1" applyAlignment="1">
      <alignment horizontal="right" vertical="center"/>
    </xf>
    <xf numFmtId="178" fontId="5" fillId="0" borderId="13" xfId="269" applyNumberFormat="1" applyFont="1" applyBorder="1" applyAlignment="1">
      <alignment horizontal="right" vertical="center"/>
    </xf>
    <xf numFmtId="180" fontId="5" fillId="0" borderId="13" xfId="270" quotePrefix="1" applyNumberFormat="1" applyFont="1" applyBorder="1" applyAlignment="1">
      <alignment horizontal="right" vertical="center"/>
    </xf>
    <xf numFmtId="0" fontId="41" fillId="0" borderId="15" xfId="269" applyNumberFormat="1" applyFont="1" applyBorder="1" applyAlignment="1">
      <alignment horizontal="center" vertical="center" textRotation="255"/>
    </xf>
    <xf numFmtId="0" fontId="5" fillId="0" borderId="15" xfId="269" applyNumberFormat="1" applyFont="1" applyBorder="1" applyAlignment="1">
      <alignment horizontal="center" vertical="center" textRotation="255"/>
    </xf>
    <xf numFmtId="0" fontId="5" fillId="0" borderId="16" xfId="269" applyNumberFormat="1" applyFont="1" applyBorder="1" applyAlignment="1">
      <alignment horizontal="center" vertical="center" textRotation="255"/>
    </xf>
    <xf numFmtId="0" fontId="5" fillId="0" borderId="14" xfId="269" quotePrefix="1" applyNumberFormat="1" applyFont="1" applyBorder="1" applyAlignment="1">
      <alignment horizontal="right" vertical="center" indent="1"/>
    </xf>
    <xf numFmtId="181" fontId="41" fillId="0" borderId="0" xfId="269" applyNumberFormat="1" applyFont="1" applyAlignment="1">
      <alignment horizontal="right" vertical="center"/>
    </xf>
    <xf numFmtId="181" fontId="5" fillId="0" borderId="0" xfId="269" applyNumberFormat="1" applyFont="1" applyAlignment="1">
      <alignment horizontal="right" vertical="center"/>
    </xf>
    <xf numFmtId="181" fontId="5" fillId="0" borderId="24" xfId="269" applyNumberFormat="1" applyFont="1" applyBorder="1" applyAlignment="1">
      <alignment horizontal="right" vertical="center"/>
    </xf>
    <xf numFmtId="181" fontId="47" fillId="0" borderId="0" xfId="269" applyNumberFormat="1" applyFont="1" applyAlignment="1">
      <alignment horizontal="right" vertical="center"/>
    </xf>
    <xf numFmtId="181" fontId="41" fillId="0" borderId="23" xfId="269" applyNumberFormat="1" applyFont="1" applyBorder="1" applyAlignment="1">
      <alignment horizontal="right" vertical="center"/>
    </xf>
    <xf numFmtId="181" fontId="5" fillId="0" borderId="13" xfId="269" applyNumberFormat="1" applyFont="1" applyBorder="1" applyAlignment="1">
      <alignment horizontal="right" vertical="center"/>
    </xf>
    <xf numFmtId="181" fontId="5" fillId="0" borderId="17" xfId="269" applyNumberFormat="1" applyFont="1" applyBorder="1" applyAlignment="1">
      <alignment horizontal="right" vertical="center"/>
    </xf>
    <xf numFmtId="181" fontId="47" fillId="0" borderId="13" xfId="269" applyNumberFormat="1" applyFont="1" applyBorder="1" applyAlignment="1">
      <alignment horizontal="right" vertical="center"/>
    </xf>
    <xf numFmtId="0" fontId="5" fillId="0" borderId="17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textRotation="255"/>
    </xf>
    <xf numFmtId="0" fontId="5" fillId="0" borderId="13" xfId="269" applyNumberFormat="1" applyFont="1" applyBorder="1" applyAlignment="1">
      <alignment horizontal="center" vertical="center" textRotation="255"/>
    </xf>
    <xf numFmtId="181" fontId="41" fillId="0" borderId="13" xfId="269" applyNumberFormat="1" applyFont="1" applyBorder="1" applyAlignment="1">
      <alignment horizontal="right" vertical="center"/>
    </xf>
    <xf numFmtId="0" fontId="10" fillId="0" borderId="0" xfId="271" applyNumberFormat="1">
      <alignment vertical="center"/>
    </xf>
    <xf numFmtId="0" fontId="5" fillId="0" borderId="22" xfId="269" applyNumberFormat="1" applyFont="1" applyBorder="1" applyAlignment="1">
      <alignment horizontal="right" vertical="center"/>
    </xf>
    <xf numFmtId="0" fontId="41" fillId="0" borderId="0" xfId="2" applyNumberFormat="1" applyFont="1" applyFill="1" applyAlignment="1" applyProtection="1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41" fillId="0" borderId="15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Alignment="1">
      <alignment horizontal="right" vertical="center" indent="2"/>
    </xf>
    <xf numFmtId="178" fontId="46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24" xfId="269" quotePrefix="1" applyNumberFormat="1" applyFont="1" applyBorder="1" applyAlignment="1">
      <alignment horizontal="right" vertical="center" indent="2"/>
    </xf>
    <xf numFmtId="178" fontId="46" fillId="0" borderId="0" xfId="2" applyNumberFormat="1" applyFont="1" applyFill="1" applyBorder="1" applyAlignment="1" applyProtection="1">
      <alignment vertical="center"/>
    </xf>
    <xf numFmtId="0" fontId="5" fillId="0" borderId="17" xfId="269" quotePrefix="1" applyNumberFormat="1" applyFont="1" applyBorder="1" applyAlignment="1">
      <alignment horizontal="right" vertical="center" indent="2"/>
    </xf>
    <xf numFmtId="178" fontId="46" fillId="0" borderId="23" xfId="2" applyNumberFormat="1" applyFont="1" applyFill="1" applyBorder="1" applyAlignment="1" applyProtection="1">
      <alignment vertical="center"/>
    </xf>
    <xf numFmtId="178" fontId="47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41" fillId="0" borderId="14" xfId="2" applyNumberFormat="1" applyFont="1" applyFill="1" applyBorder="1" applyAlignment="1" applyProtection="1">
      <alignment horizontal="center" vertical="center"/>
    </xf>
    <xf numFmtId="178" fontId="46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46" fillId="0" borderId="0" xfId="271" applyNumberFormat="1" applyFont="1">
      <alignment vertical="center"/>
    </xf>
    <xf numFmtId="0" fontId="47" fillId="0" borderId="0" xfId="271" applyNumberFormat="1" applyFont="1">
      <alignment vertical="center"/>
    </xf>
    <xf numFmtId="0" fontId="5" fillId="0" borderId="0" xfId="2" applyNumberFormat="1" applyFont="1" applyFill="1" applyAlignment="1">
      <alignment vertical="center"/>
    </xf>
    <xf numFmtId="0" fontId="5" fillId="0" borderId="13" xfId="272" applyNumberFormat="1" applyFont="1" applyBorder="1" applyAlignment="1">
      <alignment horizontal="right"/>
    </xf>
    <xf numFmtId="0" fontId="47" fillId="0" borderId="20" xfId="271" applyNumberFormat="1" applyFont="1" applyBorder="1" applyAlignment="1">
      <alignment horizontal="center" vertical="center"/>
    </xf>
    <xf numFmtId="0" fontId="47" fillId="0" borderId="1" xfId="271" applyNumberFormat="1" applyFont="1" applyBorder="1" applyAlignment="1">
      <alignment horizontal="center" vertical="center"/>
    </xf>
    <xf numFmtId="0" fontId="47" fillId="0" borderId="15" xfId="271" applyNumberFormat="1" applyFont="1" applyBorder="1" applyAlignment="1">
      <alignment horizontal="center" vertical="center"/>
    </xf>
    <xf numFmtId="58" fontId="47" fillId="0" borderId="24" xfId="271" quotePrefix="1" applyNumberFormat="1" applyFont="1" applyBorder="1" applyAlignment="1">
      <alignment horizontal="left" vertical="center"/>
    </xf>
    <xf numFmtId="178" fontId="5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horizontal="right" vertical="center"/>
    </xf>
    <xf numFmtId="2" fontId="47" fillId="0" borderId="0" xfId="2" applyNumberFormat="1" applyFont="1" applyFill="1" applyBorder="1" applyAlignment="1">
      <alignment vertical="center"/>
    </xf>
    <xf numFmtId="0" fontId="47" fillId="0" borderId="24" xfId="271" quotePrefix="1" applyNumberFormat="1" applyFont="1" applyBorder="1" applyAlignment="1">
      <alignment horizontal="left" vertical="center"/>
    </xf>
    <xf numFmtId="178" fontId="47" fillId="0" borderId="0" xfId="2" applyNumberFormat="1" applyFont="1" applyFill="1" applyBorder="1" applyAlignment="1">
      <alignment horizontal="center" vertical="center"/>
    </xf>
    <xf numFmtId="182" fontId="47" fillId="0" borderId="24" xfId="271" quotePrefix="1" applyNumberFormat="1" applyFont="1" applyBorder="1" applyAlignment="1">
      <alignment horizontal="left" vertical="center"/>
    </xf>
    <xf numFmtId="178" fontId="47" fillId="0" borderId="22" xfId="2" applyNumberFormat="1" applyFont="1" applyFill="1" applyBorder="1" applyAlignment="1">
      <alignment horizontal="center" vertical="center"/>
    </xf>
    <xf numFmtId="182" fontId="47" fillId="0" borderId="17" xfId="271" quotePrefix="1" applyNumberFormat="1" applyFont="1" applyBorder="1" applyAlignment="1">
      <alignment horizontal="left" vertical="center"/>
    </xf>
    <xf numFmtId="182" fontId="47" fillId="0" borderId="13" xfId="271" quotePrefix="1" applyNumberFormat="1" applyFont="1" applyBorder="1" applyAlignment="1">
      <alignment horizontal="left" vertical="center"/>
    </xf>
    <xf numFmtId="178" fontId="5" fillId="0" borderId="13" xfId="2" applyNumberFormat="1" applyFont="1" applyFill="1" applyBorder="1" applyAlignment="1">
      <alignment vertical="center"/>
    </xf>
    <xf numFmtId="178" fontId="47" fillId="0" borderId="13" xfId="2" applyNumberFormat="1" applyFont="1" applyFill="1" applyBorder="1" applyAlignment="1">
      <alignment vertical="center"/>
    </xf>
    <xf numFmtId="2" fontId="47" fillId="0" borderId="13" xfId="2" applyNumberFormat="1" applyFont="1" applyFill="1" applyBorder="1" applyAlignment="1">
      <alignment vertical="center"/>
    </xf>
    <xf numFmtId="56" fontId="5" fillId="0" borderId="0" xfId="2" applyNumberFormat="1" applyFont="1" applyFill="1" applyAlignment="1" applyProtection="1">
      <alignment vertical="center"/>
    </xf>
    <xf numFmtId="0" fontId="47" fillId="0" borderId="24" xfId="271" quotePrefix="1" applyNumberFormat="1" applyFont="1" applyBorder="1" applyAlignment="1">
      <alignment horizontal="left" vertical="center" indent="1"/>
    </xf>
    <xf numFmtId="0" fontId="47" fillId="0" borderId="17" xfId="271" quotePrefix="1" applyNumberFormat="1" applyFont="1" applyBorder="1" applyAlignment="1">
      <alignment horizontal="left" vertical="center" indent="1"/>
    </xf>
    <xf numFmtId="178" fontId="47" fillId="0" borderId="13" xfId="2" applyNumberFormat="1" applyFont="1" applyFill="1" applyBorder="1" applyAlignment="1">
      <alignment horizontal="center" vertical="center"/>
    </xf>
    <xf numFmtId="0" fontId="47" fillId="0" borderId="0" xfId="271" applyNumberFormat="1" applyFont="1" applyAlignment="1">
      <alignment horizontal="left" vertical="center"/>
    </xf>
    <xf numFmtId="0" fontId="47" fillId="0" borderId="0" xfId="271" applyNumberFormat="1" applyFont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47" fillId="0" borderId="21" xfId="271" applyNumberFormat="1" applyFont="1" applyBorder="1">
      <alignment vertical="center"/>
    </xf>
    <xf numFmtId="0" fontId="5" fillId="0" borderId="21" xfId="2" applyNumberFormat="1" applyFont="1" applyFill="1" applyBorder="1" applyAlignment="1" applyProtection="1">
      <alignment horizontal="right" vertical="center"/>
    </xf>
    <xf numFmtId="58" fontId="47" fillId="0" borderId="24" xfId="271" quotePrefix="1" applyNumberFormat="1" applyFont="1" applyBorder="1" applyAlignment="1">
      <alignment horizontal="left" vertical="center" indent="1"/>
    </xf>
    <xf numFmtId="58" fontId="47" fillId="0" borderId="17" xfId="271" quotePrefix="1" applyNumberFormat="1" applyFont="1" applyBorder="1" applyAlignment="1">
      <alignment horizontal="left" vertical="center" indent="1"/>
    </xf>
    <xf numFmtId="56" fontId="5" fillId="0" borderId="0" xfId="2" applyNumberFormat="1" applyFont="1" applyFill="1" applyBorder="1" applyAlignment="1" applyProtection="1">
      <alignment vertical="center"/>
    </xf>
    <xf numFmtId="0" fontId="48" fillId="0" borderId="0" xfId="273" applyNumberFormat="1" applyAlignment="1">
      <alignment vertical="center"/>
    </xf>
    <xf numFmtId="0" fontId="48" fillId="0" borderId="0" xfId="273">
      <alignment vertical="center"/>
    </xf>
    <xf numFmtId="0" fontId="48" fillId="0" borderId="0" xfId="273" applyNumberFormat="1" applyFill="1" applyAlignment="1" applyProtection="1">
      <alignment vertical="center"/>
    </xf>
    <xf numFmtId="0" fontId="48" fillId="0" borderId="0" xfId="273" applyNumberFormat="1" applyFill="1" applyAlignment="1">
      <alignment vertical="center"/>
    </xf>
    <xf numFmtId="0" fontId="5" fillId="0" borderId="14" xfId="269" applyNumberFormat="1" applyFont="1" applyBorder="1" applyAlignment="1">
      <alignment horizontal="left" vertical="center" indent="1"/>
    </xf>
    <xf numFmtId="0" fontId="5" fillId="0" borderId="17" xfId="269" applyNumberFormat="1" applyFont="1" applyBorder="1" applyAlignment="1">
      <alignment horizontal="left" vertical="center" indent="1"/>
    </xf>
    <xf numFmtId="0" fontId="5" fillId="0" borderId="1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shrinkToFit="1"/>
    </xf>
    <xf numFmtId="0" fontId="5" fillId="0" borderId="24" xfId="269" applyNumberFormat="1" applyFont="1" applyBorder="1" applyAlignment="1">
      <alignment horizontal="center" vertical="center" shrinkToFit="1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18" xfId="269" applyNumberFormat="1" applyFont="1" applyBorder="1" applyAlignment="1">
      <alignment horizontal="center" vertical="center" textRotation="255"/>
    </xf>
    <xf numFmtId="0" fontId="5" fillId="0" borderId="23" xfId="269" applyNumberFormat="1" applyFont="1" applyBorder="1" applyAlignment="1">
      <alignment horizontal="center" vertical="center" textRotation="255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textRotation="255"/>
    </xf>
    <xf numFmtId="0" fontId="47" fillId="0" borderId="1" xfId="271" applyNumberFormat="1" applyFont="1" applyBorder="1" applyAlignment="1">
      <alignment horizontal="center" vertical="center"/>
    </xf>
    <xf numFmtId="0" fontId="47" fillId="0" borderId="24" xfId="271" quotePrefix="1" applyNumberFormat="1" applyFont="1" applyBorder="1" applyAlignment="1">
      <alignment horizontal="left" vertical="center"/>
    </xf>
    <xf numFmtId="58" fontId="47" fillId="0" borderId="24" xfId="271" quotePrefix="1" applyNumberFormat="1" applyFont="1" applyBorder="1" applyAlignment="1">
      <alignment horizontal="left" vertical="center"/>
    </xf>
    <xf numFmtId="0" fontId="47" fillId="0" borderId="0" xfId="271" applyNumberFormat="1" applyFont="1" applyAlignment="1">
      <alignment horizontal="right" vertical="center"/>
    </xf>
  </cellXfs>
  <cellStyles count="274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3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 2" xfId="271" xr:uid="{7E337780-9B05-4030-9CA6-E5D793BDC7EA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0" xr:uid="{F5A58274-74B8-4D70-B8B0-DFE145A81D0A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8-8. 保育所(園)申請及び入所(園)状況" xfId="272" xr:uid="{2AD31847-AEC5-415D-8220-D39911C16B3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D447-BD67-4FF0-A12C-B956952E9E1C}">
  <dimension ref="A1:A15"/>
  <sheetViews>
    <sheetView tabSelected="1" zoomScale="115" zoomScaleNormal="115" workbookViewId="0">
      <selection activeCell="C21" sqref="C21"/>
    </sheetView>
  </sheetViews>
  <sheetFormatPr defaultRowHeight="13.5" x14ac:dyDescent="0.15"/>
  <sheetData>
    <row r="1" spans="1:1" x14ac:dyDescent="0.15">
      <c r="A1" t="s">
        <v>381</v>
      </c>
    </row>
    <row r="2" spans="1:1" x14ac:dyDescent="0.15">
      <c r="A2" s="149" t="s">
        <v>383</v>
      </c>
    </row>
    <row r="3" spans="1:1" x14ac:dyDescent="0.15">
      <c r="A3" s="149" t="s">
        <v>384</v>
      </c>
    </row>
    <row r="4" spans="1:1" x14ac:dyDescent="0.15">
      <c r="A4" s="149" t="s">
        <v>385</v>
      </c>
    </row>
    <row r="5" spans="1:1" x14ac:dyDescent="0.15">
      <c r="A5" s="149" t="s">
        <v>396</v>
      </c>
    </row>
    <row r="6" spans="1:1" x14ac:dyDescent="0.15">
      <c r="A6" s="149" t="s">
        <v>386</v>
      </c>
    </row>
    <row r="7" spans="1:1" x14ac:dyDescent="0.15">
      <c r="A7" s="149" t="s">
        <v>387</v>
      </c>
    </row>
    <row r="8" spans="1:1" x14ac:dyDescent="0.15">
      <c r="A8" s="149" t="s">
        <v>388</v>
      </c>
    </row>
    <row r="9" spans="1:1" x14ac:dyDescent="0.15">
      <c r="A9" s="149" t="s">
        <v>389</v>
      </c>
    </row>
    <row r="10" spans="1:1" x14ac:dyDescent="0.15">
      <c r="A10" s="149" t="s">
        <v>390</v>
      </c>
    </row>
    <row r="11" spans="1:1" x14ac:dyDescent="0.15">
      <c r="A11" s="149" t="s">
        <v>391</v>
      </c>
    </row>
    <row r="12" spans="1:1" x14ac:dyDescent="0.15">
      <c r="A12" s="149" t="s">
        <v>392</v>
      </c>
    </row>
    <row r="13" spans="1:1" x14ac:dyDescent="0.15">
      <c r="A13" s="149" t="s">
        <v>393</v>
      </c>
    </row>
    <row r="14" spans="1:1" x14ac:dyDescent="0.15">
      <c r="A14" s="149" t="s">
        <v>394</v>
      </c>
    </row>
    <row r="15" spans="1:1" x14ac:dyDescent="0.15">
      <c r="A15" s="149" t="s">
        <v>395</v>
      </c>
    </row>
  </sheetData>
  <phoneticPr fontId="2"/>
  <hyperlinks>
    <hyperlink ref="A2" location="'12-1'!A1" display="12-1. 当選回数別・年齢階層別議員数" xr:uid="{5AA80501-9EB1-4898-8247-2B0BD153FEB2}"/>
    <hyperlink ref="A3" location="'12-2'!A1" display="12-2. 会派別議員数" xr:uid="{45AA6729-6D82-468F-9C6A-221EC1C62A5A}"/>
    <hyperlink ref="A4" location="'12-3'!A1" display="12-3. 歴代正・副議長" xr:uid="{DF408FD5-C58F-46AF-88CD-8BDD0A250E79}"/>
    <hyperlink ref="A5" location="'12-4'!A1" display="12-4. 傍聴人数　各年中（本会議のみ）" xr:uid="{3D944883-D54F-4BED-A0FF-C0F56C41525F}"/>
    <hyperlink ref="A6" location="'12-5(1)'!A1" display="12-5. 議会活動状況　（1）本会議開催状況" xr:uid="{AA4CEB56-A15D-47AD-BE9A-E55525DFAB02}"/>
    <hyperlink ref="A7" location="'12-5(2)'!A1" display="12-5. 議会活動状況　（2）議案審議状況" xr:uid="{38A7D1F8-7B06-4FCD-B2D8-717431C3B281}"/>
    <hyperlink ref="A8" location="'12-6'!A1" display="12-6. 男女別有権者数" xr:uid="{2AC4AA18-7F4A-422D-B052-54A0FE6A644E}"/>
    <hyperlink ref="A9" location="'12-7'!A1" display="12-7. 地区別有権者数" xr:uid="{9C3DEFF1-9587-4314-B7CE-341D503519DA}"/>
    <hyperlink ref="A10" location="'12-8(1)'!A1" display="12-8. 投票の状況　（1）衆議院議員選挙（小選挙区）" xr:uid="{C67BA1A4-36A1-46F8-94BF-B3561385E689}"/>
    <hyperlink ref="A11" location="'12-8(2)'!A1" display="12-8. 投票の状況　（2）参議院議員選挙（選挙区）" xr:uid="{E214F8E6-380D-4948-91DC-957CBBA7048C}"/>
    <hyperlink ref="A12" location="'12-8(3)'!A1" display="12-8. 投票の状況　（3）県知事選挙" xr:uid="{6287480D-9BD4-41FE-A5CE-9EB9E1389348}"/>
    <hyperlink ref="A13" location="'12-8(4)'!A1" display="12-8. 投票の状況　（4）県議会議員選挙" xr:uid="{55927381-0B3E-4BBE-9770-14663418B4B7}"/>
    <hyperlink ref="A14" location="'12-8(5)'!A1" display="12-8. 投票の状況　（5）市長選挙" xr:uid="{B3D90083-6089-4711-B8C3-25403EF8D5FF}"/>
    <hyperlink ref="A15" location="'12-8(6)'!A1" display="12-8. 投票の状況　（6）市議会議員選挙" xr:uid="{2002F418-D0D4-472A-B317-131FC7DEE3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890F-2538-431C-8F7F-1C1082EEEE36}">
  <sheetPr codeName="Sheet9"/>
  <dimension ref="A1:H23"/>
  <sheetViews>
    <sheetView zoomScale="110" zoomScaleNormal="110" workbookViewId="0"/>
  </sheetViews>
  <sheetFormatPr defaultColWidth="9.625" defaultRowHeight="15" customHeight="1" x14ac:dyDescent="0.15"/>
  <cols>
    <col min="1" max="1" width="18.625" style="116" customWidth="1"/>
    <col min="2" max="2" width="5.625" style="116" customWidth="1"/>
    <col min="3" max="3" width="12.625" style="116" customWidth="1"/>
    <col min="4" max="6" width="17.625" style="116" customWidth="1"/>
    <col min="7" max="16384" width="9.625" style="116"/>
  </cols>
  <sheetData>
    <row r="1" spans="1:8" ht="15" customHeight="1" x14ac:dyDescent="0.15">
      <c r="A1" s="151" t="s">
        <v>382</v>
      </c>
    </row>
    <row r="3" spans="1:8" ht="15" customHeight="1" x14ac:dyDescent="0.15">
      <c r="A3" s="114" t="s">
        <v>308</v>
      </c>
      <c r="B3" s="115"/>
      <c r="C3" s="115"/>
      <c r="D3" s="115"/>
      <c r="E3" s="115"/>
      <c r="F3" s="115"/>
    </row>
    <row r="4" spans="1:8" ht="15" customHeight="1" x14ac:dyDescent="0.15">
      <c r="A4" s="115" t="s">
        <v>309</v>
      </c>
      <c r="B4" s="115"/>
      <c r="C4" s="115"/>
      <c r="D4" s="115"/>
      <c r="E4" s="115"/>
      <c r="F4" s="117" t="s">
        <v>310</v>
      </c>
    </row>
    <row r="5" spans="1:8" ht="15" customHeight="1" x14ac:dyDescent="0.15">
      <c r="A5" s="118" t="s">
        <v>311</v>
      </c>
      <c r="B5" s="168" t="s">
        <v>312</v>
      </c>
      <c r="C5" s="168"/>
      <c r="D5" s="120" t="s">
        <v>313</v>
      </c>
      <c r="E5" s="120" t="s">
        <v>314</v>
      </c>
      <c r="F5" s="119" t="s">
        <v>315</v>
      </c>
    </row>
    <row r="6" spans="1:8" ht="15" customHeight="1" x14ac:dyDescent="0.15">
      <c r="A6" s="121" t="s">
        <v>316</v>
      </c>
      <c r="B6" s="122"/>
      <c r="C6" s="123">
        <v>230636</v>
      </c>
      <c r="D6" s="124">
        <v>230194</v>
      </c>
      <c r="E6" s="124">
        <v>118997</v>
      </c>
      <c r="F6" s="125">
        <f t="shared" ref="F6:F12" si="0">E6/D6*100</f>
        <v>51.694223133530848</v>
      </c>
    </row>
    <row r="7" spans="1:8" ht="15" customHeight="1" x14ac:dyDescent="0.15">
      <c r="A7" s="126" t="s">
        <v>317</v>
      </c>
      <c r="B7" s="122"/>
      <c r="C7" s="123">
        <v>242685</v>
      </c>
      <c r="D7" s="124">
        <v>242118</v>
      </c>
      <c r="E7" s="124">
        <v>134873</v>
      </c>
      <c r="F7" s="125">
        <f t="shared" si="0"/>
        <v>55.705482450705858</v>
      </c>
    </row>
    <row r="8" spans="1:8" ht="15" customHeight="1" x14ac:dyDescent="0.15">
      <c r="A8" s="126" t="s">
        <v>318</v>
      </c>
      <c r="B8" s="122"/>
      <c r="C8" s="123">
        <v>250739</v>
      </c>
      <c r="D8" s="124">
        <v>250186</v>
      </c>
      <c r="E8" s="124">
        <v>131646</v>
      </c>
      <c r="F8" s="125">
        <f t="shared" si="0"/>
        <v>52.619251277049869</v>
      </c>
    </row>
    <row r="9" spans="1:8" ht="15" customHeight="1" x14ac:dyDescent="0.15">
      <c r="A9" s="126" t="s">
        <v>319</v>
      </c>
      <c r="B9" s="122"/>
      <c r="C9" s="123">
        <v>252998</v>
      </c>
      <c r="D9" s="124">
        <v>252404</v>
      </c>
      <c r="E9" s="124">
        <v>162397</v>
      </c>
      <c r="F9" s="125">
        <f t="shared" si="0"/>
        <v>64.340105545078529</v>
      </c>
    </row>
    <row r="10" spans="1:8" ht="15" customHeight="1" x14ac:dyDescent="0.15">
      <c r="A10" s="126" t="s">
        <v>320</v>
      </c>
      <c r="B10" s="122"/>
      <c r="C10" s="123">
        <v>259788</v>
      </c>
      <c r="D10" s="124">
        <v>259099</v>
      </c>
      <c r="E10" s="124">
        <v>168211</v>
      </c>
      <c r="F10" s="125">
        <f t="shared" si="0"/>
        <v>64.921516485976412</v>
      </c>
    </row>
    <row r="11" spans="1:8" ht="15" customHeight="1" x14ac:dyDescent="0.15">
      <c r="A11" s="126" t="s">
        <v>321</v>
      </c>
      <c r="B11" s="122"/>
      <c r="C11" s="123">
        <v>265523</v>
      </c>
      <c r="D11" s="124">
        <v>264765</v>
      </c>
      <c r="E11" s="124">
        <v>148973</v>
      </c>
      <c r="F11" s="125">
        <f t="shared" si="0"/>
        <v>56.266122788132876</v>
      </c>
    </row>
    <row r="12" spans="1:8" ht="15" customHeight="1" x14ac:dyDescent="0.15">
      <c r="A12" s="126" t="s">
        <v>322</v>
      </c>
      <c r="B12" s="122"/>
      <c r="C12" s="123">
        <v>269177</v>
      </c>
      <c r="D12" s="124">
        <v>268719</v>
      </c>
      <c r="E12" s="124">
        <v>133054</v>
      </c>
      <c r="F12" s="125">
        <f t="shared" si="0"/>
        <v>49.514176518965911</v>
      </c>
    </row>
    <row r="13" spans="1:8" ht="15" customHeight="1" x14ac:dyDescent="0.15">
      <c r="A13" s="169" t="s">
        <v>323</v>
      </c>
      <c r="B13" s="127" t="s">
        <v>324</v>
      </c>
      <c r="C13" s="123">
        <v>249343</v>
      </c>
      <c r="D13" s="123">
        <v>248833</v>
      </c>
      <c r="E13" s="123">
        <v>120361</v>
      </c>
      <c r="F13" s="125">
        <f>E13/D13*100</f>
        <v>48.370192056519834</v>
      </c>
    </row>
    <row r="14" spans="1:8" ht="15" customHeight="1" x14ac:dyDescent="0.15">
      <c r="A14" s="169"/>
      <c r="B14" s="127" t="s">
        <v>325</v>
      </c>
      <c r="C14" s="123">
        <v>32345</v>
      </c>
      <c r="D14" s="123">
        <v>32288</v>
      </c>
      <c r="E14" s="123">
        <v>15830</v>
      </c>
      <c r="F14" s="125">
        <f>E14/D14*100</f>
        <v>49.027502477700693</v>
      </c>
    </row>
    <row r="15" spans="1:8" ht="15" customHeight="1" x14ac:dyDescent="0.15">
      <c r="A15" s="170" t="s">
        <v>326</v>
      </c>
      <c r="B15" s="127" t="s">
        <v>324</v>
      </c>
      <c r="C15" s="122">
        <v>255185</v>
      </c>
      <c r="D15" s="123">
        <v>254481</v>
      </c>
      <c r="E15" s="123">
        <v>132792</v>
      </c>
      <c r="F15" s="125">
        <f>E15/D15*100</f>
        <v>52.181498815235713</v>
      </c>
    </row>
    <row r="16" spans="1:8" ht="15" customHeight="1" x14ac:dyDescent="0.15">
      <c r="A16" s="170"/>
      <c r="B16" s="127" t="s">
        <v>325</v>
      </c>
      <c r="C16" s="122">
        <v>32689</v>
      </c>
      <c r="D16" s="123">
        <v>32615</v>
      </c>
      <c r="E16" s="123">
        <v>17433</v>
      </c>
      <c r="F16" s="125">
        <f>E16/D16*100</f>
        <v>53.450866165874601</v>
      </c>
      <c r="H16" s="125"/>
    </row>
    <row r="17" spans="1:6" ht="15" customHeight="1" x14ac:dyDescent="0.15">
      <c r="A17" s="128" t="s">
        <v>327</v>
      </c>
      <c r="B17" s="129"/>
      <c r="C17" s="122">
        <v>285871</v>
      </c>
      <c r="D17" s="123">
        <v>284953</v>
      </c>
      <c r="E17" s="123">
        <v>142573</v>
      </c>
      <c r="F17" s="125">
        <f>E17/D17*100</f>
        <v>50.033865233915762</v>
      </c>
    </row>
    <row r="18" spans="1:6" ht="15" customHeight="1" x14ac:dyDescent="0.15">
      <c r="A18" s="130" t="s">
        <v>328</v>
      </c>
      <c r="B18" s="131"/>
      <c r="C18" s="132">
        <v>285281</v>
      </c>
      <c r="D18" s="133">
        <v>284280</v>
      </c>
      <c r="E18" s="133">
        <v>143374</v>
      </c>
      <c r="F18" s="134">
        <v>50.43</v>
      </c>
    </row>
    <row r="19" spans="1:6" ht="15" customHeight="1" x14ac:dyDescent="0.15">
      <c r="F19" s="104" t="s">
        <v>289</v>
      </c>
    </row>
    <row r="23" spans="1:6" ht="15" customHeight="1" x14ac:dyDescent="0.15">
      <c r="F23" s="135"/>
    </row>
  </sheetData>
  <mergeCells count="3">
    <mergeCell ref="B5:C5"/>
    <mergeCell ref="A13:A14"/>
    <mergeCell ref="A15:A16"/>
  </mergeCells>
  <phoneticPr fontId="2"/>
  <hyperlinks>
    <hyperlink ref="A1" location="目次!A1" display="目次へもどる" xr:uid="{59E5D4BB-7AA6-4981-B8B1-A236FD7603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F016-6BB0-4A79-A3A5-9B7C779A1351}">
  <sheetPr codeName="Sheet10">
    <pageSetUpPr fitToPage="1"/>
  </sheetPr>
  <dimension ref="A1:G20"/>
  <sheetViews>
    <sheetView zoomScale="110" zoomScaleNormal="110" workbookViewId="0"/>
  </sheetViews>
  <sheetFormatPr defaultColWidth="9.625" defaultRowHeight="15" customHeight="1" x14ac:dyDescent="0.15"/>
  <cols>
    <col min="1" max="1" width="19.375" style="116" customWidth="1"/>
    <col min="2" max="2" width="3.625" style="116" customWidth="1"/>
    <col min="3" max="3" width="13.625" style="116" customWidth="1"/>
    <col min="4" max="6" width="16.625" style="116" customWidth="1"/>
    <col min="7" max="16384" width="9.625" style="116"/>
  </cols>
  <sheetData>
    <row r="1" spans="1:7" ht="15" customHeight="1" x14ac:dyDescent="0.15">
      <c r="A1" s="151" t="s">
        <v>382</v>
      </c>
    </row>
    <row r="3" spans="1:7" ht="15" customHeight="1" x14ac:dyDescent="0.15">
      <c r="A3" s="115" t="s">
        <v>329</v>
      </c>
      <c r="B3" s="115"/>
      <c r="C3" s="115"/>
      <c r="D3" s="115"/>
      <c r="E3" s="115"/>
      <c r="F3" s="117" t="s">
        <v>310</v>
      </c>
    </row>
    <row r="4" spans="1:7" ht="15" customHeight="1" x14ac:dyDescent="0.15">
      <c r="A4" s="118" t="s">
        <v>311</v>
      </c>
      <c r="B4" s="168" t="s">
        <v>312</v>
      </c>
      <c r="C4" s="168"/>
      <c r="D4" s="120" t="s">
        <v>313</v>
      </c>
      <c r="E4" s="120" t="s">
        <v>314</v>
      </c>
      <c r="F4" s="119" t="s">
        <v>315</v>
      </c>
    </row>
    <row r="5" spans="1:7" ht="15" customHeight="1" x14ac:dyDescent="0.15">
      <c r="A5" s="136" t="s">
        <v>330</v>
      </c>
      <c r="B5" s="122"/>
      <c r="C5" s="123">
        <v>227231</v>
      </c>
      <c r="D5" s="124">
        <v>226214</v>
      </c>
      <c r="E5" s="124">
        <v>83419</v>
      </c>
      <c r="F5" s="125">
        <f t="shared" ref="F5:F12" si="0">E5/D5*100</f>
        <v>36.876143828410271</v>
      </c>
    </row>
    <row r="6" spans="1:7" ht="15" customHeight="1" x14ac:dyDescent="0.15">
      <c r="A6" s="136" t="s">
        <v>331</v>
      </c>
      <c r="B6" s="122"/>
      <c r="C6" s="123">
        <v>236609</v>
      </c>
      <c r="D6" s="124">
        <v>236207</v>
      </c>
      <c r="E6" s="124">
        <v>129324</v>
      </c>
      <c r="F6" s="125">
        <f t="shared" si="0"/>
        <v>54.750282591117113</v>
      </c>
    </row>
    <row r="7" spans="1:7" ht="15" customHeight="1" x14ac:dyDescent="0.15">
      <c r="A7" s="136" t="s">
        <v>332</v>
      </c>
      <c r="B7" s="122"/>
      <c r="C7" s="123">
        <v>245131</v>
      </c>
      <c r="D7" s="124">
        <v>244345</v>
      </c>
      <c r="E7" s="124">
        <v>127317</v>
      </c>
      <c r="F7" s="125">
        <f t="shared" si="0"/>
        <v>52.105424706869385</v>
      </c>
    </row>
    <row r="8" spans="1:7" ht="15" customHeight="1" x14ac:dyDescent="0.15">
      <c r="A8" s="136" t="s">
        <v>333</v>
      </c>
      <c r="B8" s="122"/>
      <c r="C8" s="123">
        <v>251900</v>
      </c>
      <c r="D8" s="124">
        <v>251202</v>
      </c>
      <c r="E8" s="124">
        <v>129081</v>
      </c>
      <c r="F8" s="125">
        <f t="shared" si="0"/>
        <v>51.385339288699925</v>
      </c>
    </row>
    <row r="9" spans="1:7" ht="15" customHeight="1" x14ac:dyDescent="0.15">
      <c r="A9" s="136" t="s">
        <v>334</v>
      </c>
      <c r="B9" s="122"/>
      <c r="C9" s="123">
        <v>256108</v>
      </c>
      <c r="D9" s="124">
        <v>255066</v>
      </c>
      <c r="E9" s="124">
        <v>139942</v>
      </c>
      <c r="F9" s="125">
        <f t="shared" si="0"/>
        <v>54.865015329365733</v>
      </c>
    </row>
    <row r="10" spans="1:7" ht="15" customHeight="1" x14ac:dyDescent="0.15">
      <c r="A10" s="136" t="s">
        <v>335</v>
      </c>
      <c r="B10" s="122"/>
      <c r="C10" s="123">
        <v>261672</v>
      </c>
      <c r="D10" s="124">
        <v>260951</v>
      </c>
      <c r="E10" s="124">
        <v>142788</v>
      </c>
      <c r="F10" s="125">
        <f t="shared" si="0"/>
        <v>54.718318764825582</v>
      </c>
    </row>
    <row r="11" spans="1:7" ht="15" customHeight="1" x14ac:dyDescent="0.15">
      <c r="A11" s="136" t="s">
        <v>336</v>
      </c>
      <c r="B11" s="122"/>
      <c r="C11" s="123">
        <v>267039</v>
      </c>
      <c r="D11" s="124">
        <v>266106</v>
      </c>
      <c r="E11" s="124">
        <v>136651</v>
      </c>
      <c r="F11" s="125">
        <f t="shared" si="0"/>
        <v>51.352092775059567</v>
      </c>
    </row>
    <row r="12" spans="1:7" ht="15" customHeight="1" x14ac:dyDescent="0.15">
      <c r="A12" s="136" t="s">
        <v>337</v>
      </c>
      <c r="B12" s="127"/>
      <c r="C12" s="123">
        <v>279212</v>
      </c>
      <c r="D12" s="123">
        <v>278067</v>
      </c>
      <c r="E12" s="123">
        <v>140848</v>
      </c>
      <c r="F12" s="125">
        <f t="shared" si="0"/>
        <v>50.652540574753566</v>
      </c>
    </row>
    <row r="13" spans="1:7" ht="15" customHeight="1" x14ac:dyDescent="0.15">
      <c r="A13" s="136" t="s">
        <v>338</v>
      </c>
      <c r="B13" s="127"/>
      <c r="C13" s="123">
        <v>285670</v>
      </c>
      <c r="D13" s="123">
        <v>284027</v>
      </c>
      <c r="E13" s="123">
        <v>127790</v>
      </c>
      <c r="F13" s="125">
        <v>44.992201445637207</v>
      </c>
    </row>
    <row r="14" spans="1:7" ht="15" customHeight="1" x14ac:dyDescent="0.15">
      <c r="A14" s="136" t="s">
        <v>339</v>
      </c>
      <c r="B14" s="127"/>
      <c r="C14" s="123">
        <v>287740</v>
      </c>
      <c r="D14" s="123">
        <v>286437</v>
      </c>
      <c r="E14" s="123">
        <v>141603</v>
      </c>
      <c r="F14" s="125">
        <f>E14/D14*100</f>
        <v>49.436001633867136</v>
      </c>
      <c r="G14" s="125"/>
    </row>
    <row r="15" spans="1:7" ht="15" customHeight="1" x14ac:dyDescent="0.15">
      <c r="A15" s="137" t="s">
        <v>340</v>
      </c>
      <c r="B15" s="138"/>
      <c r="C15" s="133">
        <v>286103</v>
      </c>
      <c r="D15" s="133">
        <v>284573</v>
      </c>
      <c r="E15" s="133">
        <v>161692</v>
      </c>
      <c r="F15" s="134">
        <f>E15/D15*100</f>
        <v>56.819164151201974</v>
      </c>
    </row>
    <row r="16" spans="1:7" ht="15" customHeight="1" x14ac:dyDescent="0.15">
      <c r="A16" s="139" t="s">
        <v>341</v>
      </c>
      <c r="B16" s="171"/>
      <c r="C16" s="171"/>
      <c r="D16" s="140"/>
      <c r="E16" s="140"/>
      <c r="F16" s="104" t="s">
        <v>289</v>
      </c>
    </row>
    <row r="20" spans="6:6" ht="15" customHeight="1" x14ac:dyDescent="0.15">
      <c r="F20" s="135"/>
    </row>
  </sheetData>
  <mergeCells count="2">
    <mergeCell ref="B4:C4"/>
    <mergeCell ref="B16:C16"/>
  </mergeCells>
  <phoneticPr fontId="2"/>
  <hyperlinks>
    <hyperlink ref="A1" location="目次!A1" display="目次へもどる" xr:uid="{ADAD31A7-683C-4117-84E0-4F86F9CEFF04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D0EE-752A-4C74-9B53-5F4ED55B0D9B}">
  <sheetPr codeName="Sheet11"/>
  <dimension ref="A1:F14"/>
  <sheetViews>
    <sheetView zoomScale="110" zoomScaleNormal="110" workbookViewId="0"/>
  </sheetViews>
  <sheetFormatPr defaultColWidth="9.625" defaultRowHeight="15" customHeight="1" x14ac:dyDescent="0.15"/>
  <cols>
    <col min="1" max="1" width="18.625" style="116" customWidth="1"/>
    <col min="2" max="2" width="5.625" style="116" customWidth="1"/>
    <col min="3" max="3" width="12.625" style="116" customWidth="1"/>
    <col min="4" max="6" width="17.625" style="116" customWidth="1"/>
    <col min="7" max="16384" width="9.625" style="116"/>
  </cols>
  <sheetData>
    <row r="1" spans="1:6" ht="15" customHeight="1" x14ac:dyDescent="0.15">
      <c r="A1" s="151" t="s">
        <v>382</v>
      </c>
    </row>
    <row r="3" spans="1:6" ht="15" customHeight="1" x14ac:dyDescent="0.15">
      <c r="A3" s="115" t="s">
        <v>342</v>
      </c>
      <c r="B3" s="115"/>
      <c r="C3" s="115"/>
      <c r="D3" s="115"/>
      <c r="E3" s="115"/>
      <c r="F3" s="117" t="s">
        <v>310</v>
      </c>
    </row>
    <row r="4" spans="1:6" ht="15" customHeight="1" x14ac:dyDescent="0.15">
      <c r="A4" s="118" t="s">
        <v>311</v>
      </c>
      <c r="B4" s="168" t="s">
        <v>312</v>
      </c>
      <c r="C4" s="168"/>
      <c r="D4" s="120" t="s">
        <v>313</v>
      </c>
      <c r="E4" s="120" t="s">
        <v>314</v>
      </c>
      <c r="F4" s="119" t="s">
        <v>315</v>
      </c>
    </row>
    <row r="5" spans="1:6" ht="15" customHeight="1" x14ac:dyDescent="0.15">
      <c r="A5" s="136" t="s">
        <v>343</v>
      </c>
      <c r="B5" s="141"/>
      <c r="C5" s="123">
        <v>210185</v>
      </c>
      <c r="D5" s="124">
        <v>207144</v>
      </c>
      <c r="E5" s="124">
        <v>61851</v>
      </c>
      <c r="F5" s="125">
        <f t="shared" ref="F5:F11" si="0">E5/D5*100</f>
        <v>29.858938709303672</v>
      </c>
    </row>
    <row r="6" spans="1:6" ht="15" customHeight="1" x14ac:dyDescent="0.15">
      <c r="A6" s="136" t="s">
        <v>344</v>
      </c>
      <c r="B6" s="141"/>
      <c r="C6" s="123">
        <v>228984</v>
      </c>
      <c r="D6" s="124">
        <v>223988</v>
      </c>
      <c r="E6" s="124">
        <v>63166</v>
      </c>
      <c r="F6" s="125">
        <f t="shared" si="0"/>
        <v>28.200617890244121</v>
      </c>
    </row>
    <row r="7" spans="1:6" ht="15" customHeight="1" x14ac:dyDescent="0.15">
      <c r="A7" s="136" t="s">
        <v>345</v>
      </c>
      <c r="B7" s="141"/>
      <c r="C7" s="123">
        <v>242523</v>
      </c>
      <c r="D7" s="124">
        <v>237268</v>
      </c>
      <c r="E7" s="124">
        <v>134395</v>
      </c>
      <c r="F7" s="125">
        <f t="shared" si="0"/>
        <v>56.642699394777217</v>
      </c>
    </row>
    <row r="8" spans="1:6" ht="15" customHeight="1" x14ac:dyDescent="0.15">
      <c r="A8" s="136" t="s">
        <v>346</v>
      </c>
      <c r="B8" s="141"/>
      <c r="C8" s="123">
        <v>250062</v>
      </c>
      <c r="D8" s="124">
        <v>246754</v>
      </c>
      <c r="E8" s="124">
        <v>76639</v>
      </c>
      <c r="F8" s="125">
        <f t="shared" si="0"/>
        <v>31.058868346612417</v>
      </c>
    </row>
    <row r="9" spans="1:6" ht="15" customHeight="1" x14ac:dyDescent="0.15">
      <c r="A9" s="136" t="s">
        <v>347</v>
      </c>
      <c r="B9" s="141"/>
      <c r="C9" s="123">
        <v>255524</v>
      </c>
      <c r="D9" s="124">
        <v>252366</v>
      </c>
      <c r="E9" s="124">
        <v>64425</v>
      </c>
      <c r="F9" s="125">
        <f t="shared" si="0"/>
        <v>25.528399229690212</v>
      </c>
    </row>
    <row r="10" spans="1:6" ht="15" customHeight="1" x14ac:dyDescent="0.15">
      <c r="A10" s="136" t="s">
        <v>348</v>
      </c>
      <c r="B10" s="141"/>
      <c r="C10" s="123">
        <v>263866</v>
      </c>
      <c r="D10" s="124">
        <v>260396</v>
      </c>
      <c r="E10" s="124">
        <v>64892</v>
      </c>
      <c r="F10" s="125">
        <f t="shared" si="0"/>
        <v>24.920505691331666</v>
      </c>
    </row>
    <row r="11" spans="1:6" ht="15" customHeight="1" x14ac:dyDescent="0.15">
      <c r="A11" s="136" t="s">
        <v>349</v>
      </c>
      <c r="B11" s="127"/>
      <c r="C11" s="123">
        <v>271515</v>
      </c>
      <c r="D11" s="123">
        <v>267241</v>
      </c>
      <c r="E11" s="123">
        <v>67314</v>
      </c>
      <c r="F11" s="125">
        <f t="shared" si="0"/>
        <v>25.188500267548768</v>
      </c>
    </row>
    <row r="12" spans="1:6" s="142" customFormat="1" ht="15" customHeight="1" x14ac:dyDescent="0.15">
      <c r="A12" s="136" t="s">
        <v>350</v>
      </c>
      <c r="B12" s="127"/>
      <c r="C12" s="123">
        <v>284777</v>
      </c>
      <c r="D12" s="123">
        <v>280898</v>
      </c>
      <c r="E12" s="123">
        <v>87697</v>
      </c>
      <c r="F12" s="125">
        <f>E12/D12*100</f>
        <v>31.220229407115752</v>
      </c>
    </row>
    <row r="13" spans="1:6" s="142" customFormat="1" ht="15" customHeight="1" x14ac:dyDescent="0.15">
      <c r="A13" s="136" t="s">
        <v>351</v>
      </c>
      <c r="B13" s="127"/>
      <c r="C13" s="123">
        <v>287591</v>
      </c>
      <c r="D13" s="123">
        <v>282925</v>
      </c>
      <c r="E13" s="123">
        <v>64478</v>
      </c>
      <c r="F13" s="134">
        <f>E13/D13*100</f>
        <v>22.78978527878413</v>
      </c>
    </row>
    <row r="14" spans="1:6" s="142" customFormat="1" ht="15" customHeight="1" x14ac:dyDescent="0.15">
      <c r="A14" s="143"/>
      <c r="B14" s="143"/>
      <c r="C14" s="143"/>
      <c r="D14" s="143"/>
      <c r="E14" s="143"/>
      <c r="F14" s="144" t="s">
        <v>289</v>
      </c>
    </row>
  </sheetData>
  <mergeCells count="1">
    <mergeCell ref="B4:C4"/>
  </mergeCells>
  <phoneticPr fontId="2"/>
  <hyperlinks>
    <hyperlink ref="A1" location="目次!A1" display="目次へもどる" xr:uid="{82ECFC42-BA7A-44D2-A555-E2D6070F9E6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E59A-D78B-4836-A33B-02496B783779}">
  <sheetPr codeName="Sheet12"/>
  <dimension ref="A1:F25"/>
  <sheetViews>
    <sheetView zoomScale="110" zoomScaleNormal="110" workbookViewId="0"/>
  </sheetViews>
  <sheetFormatPr defaultColWidth="9.625" defaultRowHeight="15" customHeight="1" x14ac:dyDescent="0.15"/>
  <cols>
    <col min="1" max="1" width="18.625" style="116" customWidth="1"/>
    <col min="2" max="2" width="5.625" style="116" customWidth="1"/>
    <col min="3" max="3" width="12.625" style="116" customWidth="1"/>
    <col min="4" max="6" width="17.625" style="116" customWidth="1"/>
    <col min="7" max="16384" width="9.625" style="116"/>
  </cols>
  <sheetData>
    <row r="1" spans="1:6" ht="15" customHeight="1" x14ac:dyDescent="0.15">
      <c r="A1" s="151" t="s">
        <v>382</v>
      </c>
    </row>
    <row r="3" spans="1:6" ht="15" customHeight="1" x14ac:dyDescent="0.15">
      <c r="A3" s="115" t="s">
        <v>352</v>
      </c>
      <c r="B3" s="115"/>
      <c r="C3" s="115"/>
      <c r="D3" s="115"/>
      <c r="E3" s="115"/>
      <c r="F3" s="117" t="s">
        <v>310</v>
      </c>
    </row>
    <row r="4" spans="1:6" ht="15" customHeight="1" x14ac:dyDescent="0.15">
      <c r="A4" s="118" t="s">
        <v>311</v>
      </c>
      <c r="B4" s="168" t="s">
        <v>312</v>
      </c>
      <c r="C4" s="168"/>
      <c r="D4" s="120" t="s">
        <v>313</v>
      </c>
      <c r="E4" s="120" t="s">
        <v>314</v>
      </c>
      <c r="F4" s="119" t="s">
        <v>315</v>
      </c>
    </row>
    <row r="5" spans="1:6" ht="15" customHeight="1" x14ac:dyDescent="0.15">
      <c r="A5" s="136" t="s">
        <v>353</v>
      </c>
      <c r="B5" s="141"/>
      <c r="C5" s="123">
        <v>204085</v>
      </c>
      <c r="D5" s="124">
        <v>201273</v>
      </c>
      <c r="E5" s="124">
        <v>86134</v>
      </c>
      <c r="F5" s="125">
        <f t="shared" ref="F5:F13" si="0">E5/D5*100</f>
        <v>42.794612292756604</v>
      </c>
    </row>
    <row r="6" spans="1:6" ht="15" customHeight="1" x14ac:dyDescent="0.15">
      <c r="A6" s="136" t="s">
        <v>354</v>
      </c>
      <c r="B6" s="141"/>
      <c r="C6" s="123">
        <v>225320</v>
      </c>
      <c r="D6" s="124">
        <v>223618</v>
      </c>
      <c r="E6" s="124">
        <v>86695</v>
      </c>
      <c r="F6" s="125">
        <f t="shared" si="0"/>
        <v>38.76924040104106</v>
      </c>
    </row>
    <row r="7" spans="1:6" ht="15" customHeight="1" x14ac:dyDescent="0.15">
      <c r="A7" s="136" t="s">
        <v>355</v>
      </c>
      <c r="B7" s="141"/>
      <c r="C7" s="123">
        <v>238408</v>
      </c>
      <c r="D7" s="124">
        <v>233933</v>
      </c>
      <c r="E7" s="124">
        <v>98801</v>
      </c>
      <c r="F7" s="125">
        <f t="shared" si="0"/>
        <v>42.23474242625025</v>
      </c>
    </row>
    <row r="8" spans="1:6" ht="15" customHeight="1" x14ac:dyDescent="0.15">
      <c r="A8" s="136" t="s">
        <v>356</v>
      </c>
      <c r="B8" s="141"/>
      <c r="C8" s="123">
        <v>249161</v>
      </c>
      <c r="D8" s="124">
        <v>244808</v>
      </c>
      <c r="E8" s="124">
        <v>98521</v>
      </c>
      <c r="F8" s="125">
        <f t="shared" si="0"/>
        <v>40.244191366295219</v>
      </c>
    </row>
    <row r="9" spans="1:6" ht="15" customHeight="1" x14ac:dyDescent="0.15">
      <c r="A9" s="136" t="s">
        <v>357</v>
      </c>
      <c r="B9" s="141"/>
      <c r="C9" s="123">
        <v>255204</v>
      </c>
      <c r="D9" s="124">
        <v>250958</v>
      </c>
      <c r="E9" s="124">
        <v>98370</v>
      </c>
      <c r="F9" s="125">
        <f t="shared" si="0"/>
        <v>39.197794053188183</v>
      </c>
    </row>
    <row r="10" spans="1:6" ht="15" customHeight="1" x14ac:dyDescent="0.15">
      <c r="A10" s="136" t="s">
        <v>358</v>
      </c>
      <c r="B10" s="141"/>
      <c r="C10" s="123">
        <v>263116</v>
      </c>
      <c r="D10" s="124">
        <v>259267</v>
      </c>
      <c r="E10" s="124">
        <v>97682</v>
      </c>
      <c r="F10" s="125">
        <f t="shared" si="0"/>
        <v>37.676217952921121</v>
      </c>
    </row>
    <row r="11" spans="1:6" ht="15" customHeight="1" x14ac:dyDescent="0.15">
      <c r="A11" s="136" t="s">
        <v>359</v>
      </c>
      <c r="B11" s="127"/>
      <c r="C11" s="123">
        <v>269129</v>
      </c>
      <c r="D11" s="123">
        <v>265216</v>
      </c>
      <c r="E11" s="123">
        <v>92544</v>
      </c>
      <c r="F11" s="125">
        <f t="shared" si="0"/>
        <v>34.89382239382239</v>
      </c>
    </row>
    <row r="12" spans="1:6" ht="15" customHeight="1" x14ac:dyDescent="0.15">
      <c r="A12" s="136" t="s">
        <v>360</v>
      </c>
      <c r="B12" s="129"/>
      <c r="C12" s="123">
        <v>283969</v>
      </c>
      <c r="D12" s="123">
        <v>279717</v>
      </c>
      <c r="E12" s="123">
        <v>92892</v>
      </c>
      <c r="F12" s="125">
        <f t="shared" si="0"/>
        <v>33.209279378800716</v>
      </c>
    </row>
    <row r="13" spans="1:6" ht="15" customHeight="1" x14ac:dyDescent="0.15">
      <c r="A13" s="137" t="s">
        <v>361</v>
      </c>
      <c r="B13" s="138"/>
      <c r="C13" s="133">
        <v>286599</v>
      </c>
      <c r="D13" s="133">
        <v>282140</v>
      </c>
      <c r="E13" s="133">
        <v>93765</v>
      </c>
      <c r="F13" s="134">
        <f t="shared" si="0"/>
        <v>33.233501098745307</v>
      </c>
    </row>
    <row r="14" spans="1:6" ht="15" customHeight="1" x14ac:dyDescent="0.15">
      <c r="A14" s="115" t="s">
        <v>362</v>
      </c>
      <c r="B14" s="115"/>
      <c r="C14" s="115"/>
      <c r="D14" s="115"/>
      <c r="E14" s="115"/>
      <c r="F14" s="104" t="s">
        <v>289</v>
      </c>
    </row>
    <row r="16" spans="1:6" ht="15" customHeight="1" x14ac:dyDescent="0.15">
      <c r="F16" s="125"/>
    </row>
    <row r="17" spans="6:6" ht="15" customHeight="1" x14ac:dyDescent="0.15">
      <c r="F17" s="125"/>
    </row>
    <row r="18" spans="6:6" ht="15" customHeight="1" x14ac:dyDescent="0.15">
      <c r="F18" s="125"/>
    </row>
    <row r="19" spans="6:6" ht="15" customHeight="1" x14ac:dyDescent="0.15">
      <c r="F19" s="125"/>
    </row>
    <row r="20" spans="6:6" ht="15" customHeight="1" x14ac:dyDescent="0.15">
      <c r="F20" s="125"/>
    </row>
    <row r="21" spans="6:6" ht="15" customHeight="1" x14ac:dyDescent="0.15">
      <c r="F21" s="125"/>
    </row>
    <row r="22" spans="6:6" ht="15" customHeight="1" x14ac:dyDescent="0.15">
      <c r="F22" s="125"/>
    </row>
    <row r="23" spans="6:6" ht="15" customHeight="1" x14ac:dyDescent="0.15">
      <c r="F23" s="125"/>
    </row>
    <row r="24" spans="6:6" ht="15" customHeight="1" x14ac:dyDescent="0.15">
      <c r="F24" s="125"/>
    </row>
    <row r="25" spans="6:6" ht="15" customHeight="1" x14ac:dyDescent="0.15">
      <c r="F25" s="142"/>
    </row>
  </sheetData>
  <mergeCells count="1">
    <mergeCell ref="B4:C4"/>
  </mergeCells>
  <phoneticPr fontId="2"/>
  <hyperlinks>
    <hyperlink ref="A1" location="目次!A1" display="目次へもどる" xr:uid="{2DCDAA97-9C7B-4A3A-A214-B9F99E5F446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1FE0-9929-43FE-AC05-1D0F89F5517A}">
  <sheetPr codeName="Sheet13"/>
  <dimension ref="A1:F36"/>
  <sheetViews>
    <sheetView zoomScale="110" zoomScaleNormal="110" workbookViewId="0"/>
  </sheetViews>
  <sheetFormatPr defaultColWidth="9.625" defaultRowHeight="15" customHeight="1" x14ac:dyDescent="0.15"/>
  <cols>
    <col min="1" max="1" width="18.625" style="116" customWidth="1"/>
    <col min="2" max="2" width="5.625" style="116" customWidth="1"/>
    <col min="3" max="3" width="12.625" style="116" customWidth="1"/>
    <col min="4" max="6" width="17.625" style="116" customWidth="1"/>
    <col min="7" max="16384" width="9.625" style="116"/>
  </cols>
  <sheetData>
    <row r="1" spans="1:6" ht="15" customHeight="1" x14ac:dyDescent="0.15">
      <c r="A1" s="151" t="s">
        <v>382</v>
      </c>
    </row>
    <row r="3" spans="1:6" ht="15" customHeight="1" x14ac:dyDescent="0.15">
      <c r="A3" s="115" t="s">
        <v>363</v>
      </c>
      <c r="B3" s="115"/>
      <c r="C3" s="115"/>
      <c r="D3" s="115"/>
      <c r="E3" s="115"/>
      <c r="F3" s="117" t="s">
        <v>310</v>
      </c>
    </row>
    <row r="4" spans="1:6" ht="15" customHeight="1" x14ac:dyDescent="0.15">
      <c r="A4" s="118" t="s">
        <v>311</v>
      </c>
      <c r="B4" s="168" t="s">
        <v>312</v>
      </c>
      <c r="C4" s="168"/>
      <c r="D4" s="120" t="s">
        <v>313</v>
      </c>
      <c r="E4" s="120" t="s">
        <v>314</v>
      </c>
      <c r="F4" s="119" t="s">
        <v>315</v>
      </c>
    </row>
    <row r="5" spans="1:6" ht="15" customHeight="1" x14ac:dyDescent="0.15">
      <c r="A5" s="136" t="s">
        <v>364</v>
      </c>
      <c r="B5" s="122"/>
      <c r="C5" s="123">
        <v>219125</v>
      </c>
      <c r="D5" s="124">
        <v>215411</v>
      </c>
      <c r="E5" s="124">
        <v>86758</v>
      </c>
      <c r="F5" s="125">
        <f t="shared" ref="F5:F13" si="0">E5/D5*100</f>
        <v>40.275566243135216</v>
      </c>
    </row>
    <row r="6" spans="1:6" ht="15" customHeight="1" x14ac:dyDescent="0.15">
      <c r="A6" s="136" t="s">
        <v>365</v>
      </c>
      <c r="B6" s="122"/>
      <c r="C6" s="123">
        <v>233480</v>
      </c>
      <c r="D6" s="124">
        <v>230196</v>
      </c>
      <c r="E6" s="124">
        <v>105861</v>
      </c>
      <c r="F6" s="125">
        <f t="shared" si="0"/>
        <v>45.987332534014492</v>
      </c>
    </row>
    <row r="7" spans="1:6" ht="15" customHeight="1" x14ac:dyDescent="0.15">
      <c r="A7" s="136" t="s">
        <v>366</v>
      </c>
      <c r="B7" s="122"/>
      <c r="C7" s="123">
        <v>245657</v>
      </c>
      <c r="D7" s="124">
        <v>242317</v>
      </c>
      <c r="E7" s="124">
        <v>76565</v>
      </c>
      <c r="F7" s="125">
        <f t="shared" si="0"/>
        <v>31.597040240676471</v>
      </c>
    </row>
    <row r="8" spans="1:6" ht="15" customHeight="1" x14ac:dyDescent="0.15">
      <c r="A8" s="136" t="s">
        <v>367</v>
      </c>
      <c r="B8" s="122"/>
      <c r="C8" s="123">
        <v>253363</v>
      </c>
      <c r="D8" s="124">
        <v>250105</v>
      </c>
      <c r="E8" s="124">
        <v>101903</v>
      </c>
      <c r="F8" s="125">
        <f t="shared" si="0"/>
        <v>40.744087483257033</v>
      </c>
    </row>
    <row r="9" spans="1:6" ht="15" customHeight="1" x14ac:dyDescent="0.15">
      <c r="A9" s="136" t="s">
        <v>368</v>
      </c>
      <c r="B9" s="122"/>
      <c r="C9" s="123">
        <v>260202</v>
      </c>
      <c r="D9" s="124">
        <v>257031</v>
      </c>
      <c r="E9" s="124">
        <v>92475</v>
      </c>
      <c r="F9" s="125">
        <f t="shared" si="0"/>
        <v>35.978150495465528</v>
      </c>
    </row>
    <row r="10" spans="1:6" ht="15" customHeight="1" x14ac:dyDescent="0.15">
      <c r="A10" s="136" t="s">
        <v>369</v>
      </c>
      <c r="B10" s="122"/>
      <c r="C10" s="123">
        <v>266983</v>
      </c>
      <c r="D10" s="124">
        <v>263973</v>
      </c>
      <c r="E10" s="124">
        <v>83749</v>
      </c>
      <c r="F10" s="125">
        <f t="shared" si="0"/>
        <v>31.726350801028889</v>
      </c>
    </row>
    <row r="11" spans="1:6" ht="15" customHeight="1" x14ac:dyDescent="0.15">
      <c r="A11" s="136" t="s">
        <v>370</v>
      </c>
      <c r="B11" s="122"/>
      <c r="C11" s="123">
        <v>281567</v>
      </c>
      <c r="D11" s="124">
        <v>278141</v>
      </c>
      <c r="E11" s="124">
        <v>74446</v>
      </c>
      <c r="F11" s="125">
        <f t="shared" si="0"/>
        <v>26.765561351976157</v>
      </c>
    </row>
    <row r="12" spans="1:6" ht="15" customHeight="1" x14ac:dyDescent="0.15">
      <c r="A12" s="145">
        <v>44500</v>
      </c>
      <c r="B12" s="127"/>
      <c r="C12" s="122">
        <v>287670</v>
      </c>
      <c r="D12" s="123">
        <v>284267</v>
      </c>
      <c r="E12" s="123">
        <v>145736</v>
      </c>
      <c r="F12" s="125">
        <f t="shared" si="0"/>
        <v>51.267294480189399</v>
      </c>
    </row>
    <row r="13" spans="1:6" ht="15" customHeight="1" x14ac:dyDescent="0.15">
      <c r="A13" s="146">
        <v>45956</v>
      </c>
      <c r="B13" s="138"/>
      <c r="C13" s="132">
        <v>285533</v>
      </c>
      <c r="D13" s="133">
        <v>281905</v>
      </c>
      <c r="E13" s="133">
        <v>93017</v>
      </c>
      <c r="F13" s="134">
        <f t="shared" si="0"/>
        <v>32.995867402139019</v>
      </c>
    </row>
    <row r="14" spans="1:6" ht="15" customHeight="1" x14ac:dyDescent="0.15">
      <c r="A14" s="115"/>
      <c r="B14" s="115"/>
      <c r="C14" s="115"/>
      <c r="D14" s="115"/>
      <c r="E14" s="115"/>
      <c r="F14" s="125" t="s">
        <v>289</v>
      </c>
    </row>
    <row r="15" spans="1:6" ht="15" customHeight="1" x14ac:dyDescent="0.15">
      <c r="F15" s="125"/>
    </row>
    <row r="16" spans="1:6" ht="15" customHeight="1" x14ac:dyDescent="0.15">
      <c r="F16" s="125"/>
    </row>
    <row r="17" spans="6:6" ht="15" customHeight="1" x14ac:dyDescent="0.15">
      <c r="F17" s="147"/>
    </row>
    <row r="27" spans="6:6" ht="15" customHeight="1" x14ac:dyDescent="0.15">
      <c r="F27" s="125"/>
    </row>
    <row r="28" spans="6:6" ht="15" customHeight="1" x14ac:dyDescent="0.15">
      <c r="F28" s="125"/>
    </row>
    <row r="29" spans="6:6" ht="15" customHeight="1" x14ac:dyDescent="0.15">
      <c r="F29" s="125"/>
    </row>
    <row r="30" spans="6:6" ht="15" customHeight="1" x14ac:dyDescent="0.15">
      <c r="F30" s="125"/>
    </row>
    <row r="31" spans="6:6" ht="15" customHeight="1" x14ac:dyDescent="0.15">
      <c r="F31" s="125"/>
    </row>
    <row r="32" spans="6:6" ht="15" customHeight="1" x14ac:dyDescent="0.15">
      <c r="F32" s="125"/>
    </row>
    <row r="33" spans="6:6" ht="15" customHeight="1" x14ac:dyDescent="0.15">
      <c r="F33" s="125"/>
    </row>
    <row r="34" spans="6:6" ht="15" customHeight="1" x14ac:dyDescent="0.15">
      <c r="F34" s="125"/>
    </row>
    <row r="35" spans="6:6" ht="15" customHeight="1" x14ac:dyDescent="0.15">
      <c r="F35" s="125"/>
    </row>
    <row r="36" spans="6:6" ht="15" customHeight="1" x14ac:dyDescent="0.15">
      <c r="F36" s="142"/>
    </row>
  </sheetData>
  <mergeCells count="1">
    <mergeCell ref="B4:C4"/>
  </mergeCells>
  <phoneticPr fontId="2"/>
  <hyperlinks>
    <hyperlink ref="A1" location="目次!A1" display="目次へもどる" xr:uid="{C1260511-62A5-4A5E-997D-B6FFE40ED48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E6D8-A8C6-4DE0-8D43-10E75FC80C20}">
  <sheetPr codeName="Sheet14"/>
  <dimension ref="A1:F14"/>
  <sheetViews>
    <sheetView zoomScale="110" zoomScaleNormal="110" workbookViewId="0"/>
  </sheetViews>
  <sheetFormatPr defaultColWidth="9.625" defaultRowHeight="15" customHeight="1" x14ac:dyDescent="0.15"/>
  <cols>
    <col min="1" max="1" width="18.625" style="116" customWidth="1"/>
    <col min="2" max="2" width="5.625" style="116" customWidth="1"/>
    <col min="3" max="3" width="12.625" style="116" customWidth="1"/>
    <col min="4" max="6" width="17.625" style="116" customWidth="1"/>
    <col min="7" max="16384" width="9.625" style="116"/>
  </cols>
  <sheetData>
    <row r="1" spans="1:6" ht="15" customHeight="1" x14ac:dyDescent="0.15">
      <c r="A1" s="151" t="s">
        <v>382</v>
      </c>
    </row>
    <row r="3" spans="1:6" ht="15" customHeight="1" x14ac:dyDescent="0.15">
      <c r="A3" s="115" t="s">
        <v>371</v>
      </c>
      <c r="B3" s="115"/>
      <c r="C3" s="115"/>
      <c r="D3" s="115"/>
      <c r="E3" s="115"/>
      <c r="F3" s="117" t="s">
        <v>310</v>
      </c>
    </row>
    <row r="4" spans="1:6" ht="15" customHeight="1" x14ac:dyDescent="0.15">
      <c r="A4" s="118" t="s">
        <v>311</v>
      </c>
      <c r="B4" s="168" t="s">
        <v>312</v>
      </c>
      <c r="C4" s="168"/>
      <c r="D4" s="120" t="s">
        <v>313</v>
      </c>
      <c r="E4" s="120" t="s">
        <v>314</v>
      </c>
      <c r="F4" s="119" t="s">
        <v>315</v>
      </c>
    </row>
    <row r="5" spans="1:6" ht="15" customHeight="1" x14ac:dyDescent="0.15">
      <c r="A5" s="136" t="s">
        <v>372</v>
      </c>
      <c r="B5" s="122"/>
      <c r="C5" s="123">
        <v>204142</v>
      </c>
      <c r="D5" s="124">
        <v>200048</v>
      </c>
      <c r="E5" s="124">
        <v>102725</v>
      </c>
      <c r="F5" s="125">
        <f t="shared" ref="F5:F13" si="0">E5/D5*100</f>
        <v>51.350175957770141</v>
      </c>
    </row>
    <row r="6" spans="1:6" ht="15" customHeight="1" x14ac:dyDescent="0.15">
      <c r="A6" s="136" t="s">
        <v>373</v>
      </c>
      <c r="B6" s="122"/>
      <c r="C6" s="123">
        <v>225360</v>
      </c>
      <c r="D6" s="124">
        <v>220219</v>
      </c>
      <c r="E6" s="124">
        <v>93466</v>
      </c>
      <c r="F6" s="125">
        <f t="shared" si="0"/>
        <v>42.442296077995081</v>
      </c>
    </row>
    <row r="7" spans="1:6" ht="15" customHeight="1" x14ac:dyDescent="0.15">
      <c r="A7" s="136" t="s">
        <v>374</v>
      </c>
      <c r="B7" s="122"/>
      <c r="C7" s="123">
        <v>238555</v>
      </c>
      <c r="D7" s="124">
        <v>233927</v>
      </c>
      <c r="E7" s="124">
        <v>104197</v>
      </c>
      <c r="F7" s="125">
        <f t="shared" si="0"/>
        <v>44.542528224617087</v>
      </c>
    </row>
    <row r="8" spans="1:6" ht="15" customHeight="1" x14ac:dyDescent="0.15">
      <c r="A8" s="136" t="s">
        <v>375</v>
      </c>
      <c r="B8" s="122"/>
      <c r="C8" s="123">
        <v>249261</v>
      </c>
      <c r="D8" s="124">
        <v>244828</v>
      </c>
      <c r="E8" s="124">
        <v>106004</v>
      </c>
      <c r="F8" s="125">
        <f t="shared" si="0"/>
        <v>43.2973352721094</v>
      </c>
    </row>
    <row r="9" spans="1:6" ht="15" customHeight="1" x14ac:dyDescent="0.15">
      <c r="A9" s="136" t="s">
        <v>376</v>
      </c>
      <c r="B9" s="122"/>
      <c r="C9" s="123">
        <v>255096</v>
      </c>
      <c r="D9" s="124">
        <v>250699</v>
      </c>
      <c r="E9" s="124">
        <v>110382</v>
      </c>
      <c r="F9" s="125">
        <f t="shared" si="0"/>
        <v>44.029692978432308</v>
      </c>
    </row>
    <row r="10" spans="1:6" ht="15" customHeight="1" x14ac:dyDescent="0.15">
      <c r="A10" s="136" t="s">
        <v>377</v>
      </c>
      <c r="B10" s="122"/>
      <c r="C10" s="123">
        <v>263139</v>
      </c>
      <c r="D10" s="124">
        <v>259174</v>
      </c>
      <c r="E10" s="124">
        <v>103040</v>
      </c>
      <c r="F10" s="125">
        <f t="shared" si="0"/>
        <v>39.757074397894847</v>
      </c>
    </row>
    <row r="11" spans="1:6" ht="15" customHeight="1" x14ac:dyDescent="0.15">
      <c r="A11" s="136" t="s">
        <v>378</v>
      </c>
      <c r="B11" s="127"/>
      <c r="C11" s="123">
        <v>269226</v>
      </c>
      <c r="D11" s="123">
        <v>265206</v>
      </c>
      <c r="E11" s="123">
        <v>103395</v>
      </c>
      <c r="F11" s="125">
        <f t="shared" si="0"/>
        <v>38.986674509626482</v>
      </c>
    </row>
    <row r="12" spans="1:6" ht="15" customHeight="1" x14ac:dyDescent="0.15">
      <c r="A12" s="136" t="s">
        <v>379</v>
      </c>
      <c r="B12" s="129"/>
      <c r="C12" s="123">
        <v>283985</v>
      </c>
      <c r="D12" s="123">
        <v>279487</v>
      </c>
      <c r="E12" s="123">
        <v>99168</v>
      </c>
      <c r="F12" s="125">
        <f t="shared" si="0"/>
        <v>35.4821512270696</v>
      </c>
    </row>
    <row r="13" spans="1:6" ht="15" customHeight="1" x14ac:dyDescent="0.15">
      <c r="A13" s="137" t="s">
        <v>380</v>
      </c>
      <c r="B13" s="138"/>
      <c r="C13" s="133">
        <v>286557</v>
      </c>
      <c r="D13" s="133">
        <v>281994</v>
      </c>
      <c r="E13" s="133">
        <v>98865</v>
      </c>
      <c r="F13" s="134">
        <f t="shared" si="0"/>
        <v>35.059256579927236</v>
      </c>
    </row>
    <row r="14" spans="1:6" ht="15" customHeight="1" x14ac:dyDescent="0.15">
      <c r="A14" s="116" t="s">
        <v>362</v>
      </c>
      <c r="F14" s="104" t="s">
        <v>289</v>
      </c>
    </row>
  </sheetData>
  <mergeCells count="1">
    <mergeCell ref="B4:C4"/>
  </mergeCells>
  <phoneticPr fontId="2"/>
  <hyperlinks>
    <hyperlink ref="A1" location="目次!A1" display="目次へもどる" xr:uid="{489521BD-B9EE-4B9A-85EC-1A79AFF5C68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2920-E35C-4DEF-81BA-C3A50D6BF12C}">
  <sheetPr codeName="Sheet1"/>
  <dimension ref="A1:I10"/>
  <sheetViews>
    <sheetView zoomScale="110" zoomScaleNormal="110" workbookViewId="0"/>
  </sheetViews>
  <sheetFormatPr defaultColWidth="9.625" defaultRowHeight="15" customHeight="1" x14ac:dyDescent="0.15"/>
  <cols>
    <col min="1" max="1" width="18.625" style="1" customWidth="1"/>
    <col min="2" max="8" width="8.125" style="1" customWidth="1"/>
    <col min="9" max="9" width="10.625" style="1" customWidth="1"/>
    <col min="10" max="16384" width="9.625" style="1"/>
  </cols>
  <sheetData>
    <row r="1" spans="1:9" ht="15" customHeight="1" x14ac:dyDescent="0.15">
      <c r="A1" s="148" t="s">
        <v>382</v>
      </c>
    </row>
    <row r="3" spans="1:9" ht="15" customHeight="1" x14ac:dyDescent="0.15">
      <c r="A3" s="2" t="s">
        <v>0</v>
      </c>
    </row>
    <row r="4" spans="1:9" ht="15" customHeight="1" x14ac:dyDescent="0.15">
      <c r="A4" s="3" t="s">
        <v>1</v>
      </c>
      <c r="B4" s="4"/>
      <c r="I4" s="5" t="s">
        <v>2</v>
      </c>
    </row>
    <row r="5" spans="1:9" ht="15" customHeight="1" x14ac:dyDescent="0.15">
      <c r="A5" s="152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 x14ac:dyDescent="0.15">
      <c r="A6" s="153"/>
      <c r="B6" s="8">
        <v>7</v>
      </c>
      <c r="C6" s="8">
        <v>8</v>
      </c>
      <c r="D6" s="8">
        <v>2</v>
      </c>
      <c r="E6" s="8">
        <v>6</v>
      </c>
      <c r="F6" s="8">
        <v>2</v>
      </c>
      <c r="G6" s="8">
        <v>4</v>
      </c>
      <c r="H6" s="8">
        <v>2</v>
      </c>
      <c r="I6" s="9">
        <f>SUM(B6:H6)</f>
        <v>31</v>
      </c>
    </row>
    <row r="7" spans="1:9" ht="15" customHeight="1" x14ac:dyDescent="0.15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 x14ac:dyDescent="0.15">
      <c r="A8" s="152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3" t="s">
        <v>17</v>
      </c>
      <c r="G8" s="14" t="s">
        <v>18</v>
      </c>
      <c r="H8" s="14" t="s">
        <v>19</v>
      </c>
      <c r="I8" s="7" t="s">
        <v>20</v>
      </c>
    </row>
    <row r="9" spans="1:9" ht="15" customHeight="1" x14ac:dyDescent="0.15">
      <c r="A9" s="153"/>
      <c r="B9" s="15">
        <v>0</v>
      </c>
      <c r="C9" s="16">
        <v>2</v>
      </c>
      <c r="D9" s="16">
        <v>6</v>
      </c>
      <c r="E9" s="16">
        <v>9</v>
      </c>
      <c r="F9" s="16">
        <v>9</v>
      </c>
      <c r="G9" s="16">
        <v>5</v>
      </c>
      <c r="H9" s="17">
        <v>0</v>
      </c>
      <c r="I9" s="18">
        <v>57.3</v>
      </c>
    </row>
    <row r="10" spans="1:9" ht="15" customHeight="1" x14ac:dyDescent="0.15">
      <c r="I10" s="19" t="s">
        <v>21</v>
      </c>
    </row>
  </sheetData>
  <mergeCells count="2">
    <mergeCell ref="A5:A6"/>
    <mergeCell ref="A8:A9"/>
  </mergeCells>
  <phoneticPr fontId="2"/>
  <hyperlinks>
    <hyperlink ref="A1" location="目次!A1" display="目次へもどる" xr:uid="{67F17FFE-F7CB-4514-A14B-3A7224F9641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69C2-CCAB-4E3A-8D21-751C23F7F3E0}">
  <sheetPr codeName="Sheet2"/>
  <dimension ref="A1:B15"/>
  <sheetViews>
    <sheetView zoomScale="110" zoomScaleNormal="110" workbookViewId="0"/>
  </sheetViews>
  <sheetFormatPr defaultColWidth="9.875" defaultRowHeight="15" customHeight="1" x14ac:dyDescent="0.15"/>
  <cols>
    <col min="1" max="1" width="41.25" style="1" customWidth="1"/>
    <col min="2" max="2" width="45" style="1" customWidth="1"/>
    <col min="3" max="16384" width="9.875" style="1"/>
  </cols>
  <sheetData>
    <row r="1" spans="1:2" ht="15" customHeight="1" x14ac:dyDescent="0.15">
      <c r="A1" s="148" t="s">
        <v>382</v>
      </c>
    </row>
    <row r="3" spans="1:2" s="22" customFormat="1" ht="15" customHeight="1" x14ac:dyDescent="0.15">
      <c r="A3" s="20" t="s">
        <v>22</v>
      </c>
      <c r="B3" s="21"/>
    </row>
    <row r="4" spans="1:2" s="22" customFormat="1" ht="15" customHeight="1" x14ac:dyDescent="0.15">
      <c r="A4" s="23" t="s">
        <v>1</v>
      </c>
      <c r="B4" s="24" t="s">
        <v>2</v>
      </c>
    </row>
    <row r="5" spans="1:2" s="22" customFormat="1" ht="15" customHeight="1" x14ac:dyDescent="0.15">
      <c r="A5" s="25" t="s">
        <v>23</v>
      </c>
      <c r="B5" s="26" t="s">
        <v>24</v>
      </c>
    </row>
    <row r="6" spans="1:2" s="22" customFormat="1" ht="15" customHeight="1" x14ac:dyDescent="0.15">
      <c r="A6" s="27" t="s">
        <v>25</v>
      </c>
      <c r="B6" s="28">
        <f>SUM(B7:B14)</f>
        <v>31</v>
      </c>
    </row>
    <row r="7" spans="1:2" s="22" customFormat="1" ht="15" customHeight="1" x14ac:dyDescent="0.15">
      <c r="A7" s="29" t="s">
        <v>26</v>
      </c>
      <c r="B7" s="30">
        <v>7</v>
      </c>
    </row>
    <row r="8" spans="1:2" s="22" customFormat="1" ht="15" customHeight="1" x14ac:dyDescent="0.15">
      <c r="A8" s="29" t="s">
        <v>27</v>
      </c>
      <c r="B8" s="30">
        <v>6</v>
      </c>
    </row>
    <row r="9" spans="1:2" s="22" customFormat="1" ht="15" customHeight="1" x14ac:dyDescent="0.15">
      <c r="A9" s="29" t="s">
        <v>28</v>
      </c>
      <c r="B9" s="30">
        <v>5</v>
      </c>
    </row>
    <row r="10" spans="1:2" s="22" customFormat="1" ht="15" customHeight="1" x14ac:dyDescent="0.15">
      <c r="A10" s="29" t="s">
        <v>29</v>
      </c>
      <c r="B10" s="30">
        <v>4</v>
      </c>
    </row>
    <row r="11" spans="1:2" s="22" customFormat="1" ht="15" customHeight="1" x14ac:dyDescent="0.15">
      <c r="A11" s="29" t="s">
        <v>30</v>
      </c>
      <c r="B11" s="30">
        <v>3</v>
      </c>
    </row>
    <row r="12" spans="1:2" s="22" customFormat="1" ht="15" customHeight="1" x14ac:dyDescent="0.15">
      <c r="A12" s="29" t="s">
        <v>31</v>
      </c>
      <c r="B12" s="30">
        <v>3</v>
      </c>
    </row>
    <row r="13" spans="1:2" s="22" customFormat="1" ht="15" customHeight="1" x14ac:dyDescent="0.15">
      <c r="A13" s="29" t="s">
        <v>32</v>
      </c>
      <c r="B13" s="30">
        <v>1</v>
      </c>
    </row>
    <row r="14" spans="1:2" s="22" customFormat="1" ht="15" customHeight="1" x14ac:dyDescent="0.15">
      <c r="A14" s="31" t="s">
        <v>33</v>
      </c>
      <c r="B14" s="32">
        <v>2</v>
      </c>
    </row>
    <row r="15" spans="1:2" s="22" customFormat="1" ht="15" customHeight="1" x14ac:dyDescent="0.15">
      <c r="B15" s="33" t="s">
        <v>21</v>
      </c>
    </row>
  </sheetData>
  <phoneticPr fontId="2"/>
  <hyperlinks>
    <hyperlink ref="A1" location="目次!A1" display="目次へもどる" xr:uid="{A0FE68CD-7513-4C80-8D34-E1091D51438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4F8D-9D5E-429D-AD1C-F37AFEE3DF50}">
  <sheetPr codeName="Sheet3"/>
  <dimension ref="A1:H67"/>
  <sheetViews>
    <sheetView zoomScale="110" zoomScaleNormal="110" workbookViewId="0"/>
  </sheetViews>
  <sheetFormatPr defaultColWidth="9.875" defaultRowHeight="15" customHeight="1" x14ac:dyDescent="0.15"/>
  <cols>
    <col min="1" max="1" width="4.375" style="34" customWidth="1"/>
    <col min="2" max="2" width="13.625" style="34" customWidth="1"/>
    <col min="3" max="4" width="12.625" style="34" customWidth="1"/>
    <col min="5" max="5" width="4.375" style="34" customWidth="1"/>
    <col min="6" max="6" width="13.625" style="34" customWidth="1"/>
    <col min="7" max="8" width="12.625" style="34" customWidth="1"/>
    <col min="9" max="16384" width="9.875" style="34"/>
  </cols>
  <sheetData>
    <row r="1" spans="1:8" ht="15" customHeight="1" x14ac:dyDescent="0.15">
      <c r="A1" s="148" t="s">
        <v>382</v>
      </c>
    </row>
    <row r="3" spans="1:8" ht="15" customHeight="1" x14ac:dyDescent="0.15">
      <c r="A3" s="2" t="s">
        <v>34</v>
      </c>
      <c r="C3" s="35"/>
    </row>
    <row r="4" spans="1:8" s="1" customFormat="1" ht="15" customHeight="1" x14ac:dyDescent="0.15">
      <c r="A4" s="3" t="s">
        <v>1</v>
      </c>
      <c r="B4" s="4"/>
    </row>
    <row r="5" spans="1:8" s="1" customFormat="1" ht="15" customHeight="1" x14ac:dyDescent="0.15">
      <c r="A5" s="154" t="s">
        <v>35</v>
      </c>
      <c r="B5" s="154"/>
      <c r="C5" s="154"/>
      <c r="D5" s="155"/>
      <c r="E5" s="154" t="s">
        <v>36</v>
      </c>
      <c r="F5" s="154"/>
      <c r="G5" s="154"/>
      <c r="H5" s="154"/>
    </row>
    <row r="6" spans="1:8" s="1" customFormat="1" ht="15" customHeight="1" x14ac:dyDescent="0.15">
      <c r="A6" s="36" t="s">
        <v>37</v>
      </c>
      <c r="B6" s="6" t="s">
        <v>38</v>
      </c>
      <c r="C6" s="6" t="s">
        <v>39</v>
      </c>
      <c r="D6" s="36" t="s">
        <v>40</v>
      </c>
      <c r="E6" s="6" t="s">
        <v>37</v>
      </c>
      <c r="F6" s="6" t="s">
        <v>38</v>
      </c>
      <c r="G6" s="6" t="s">
        <v>39</v>
      </c>
      <c r="H6" s="10" t="s">
        <v>40</v>
      </c>
    </row>
    <row r="7" spans="1:8" s="1" customFormat="1" ht="15" customHeight="1" x14ac:dyDescent="0.15">
      <c r="A7" s="12" t="s">
        <v>41</v>
      </c>
      <c r="B7" s="1" t="s">
        <v>42</v>
      </c>
      <c r="C7" s="37" t="s">
        <v>43</v>
      </c>
      <c r="D7" s="38" t="s">
        <v>44</v>
      </c>
      <c r="E7" s="12" t="s">
        <v>41</v>
      </c>
      <c r="F7" s="1" t="s">
        <v>45</v>
      </c>
      <c r="G7" s="37" t="s">
        <v>43</v>
      </c>
      <c r="H7" s="37" t="s">
        <v>44</v>
      </c>
    </row>
    <row r="8" spans="1:8" s="1" customFormat="1" ht="15" customHeight="1" x14ac:dyDescent="0.15">
      <c r="A8" s="12">
        <v>2</v>
      </c>
      <c r="B8" s="1" t="s">
        <v>46</v>
      </c>
      <c r="C8" s="37" t="s">
        <v>47</v>
      </c>
      <c r="D8" s="39" t="s">
        <v>48</v>
      </c>
      <c r="E8" s="12">
        <v>2</v>
      </c>
      <c r="F8" s="1" t="s">
        <v>49</v>
      </c>
      <c r="G8" s="37" t="s">
        <v>47</v>
      </c>
      <c r="H8" s="37" t="s">
        <v>48</v>
      </c>
    </row>
    <row r="9" spans="1:8" s="1" customFormat="1" ht="15" customHeight="1" x14ac:dyDescent="0.15">
      <c r="A9" s="12">
        <v>3</v>
      </c>
      <c r="B9" s="1" t="s">
        <v>50</v>
      </c>
      <c r="C9" s="37" t="s">
        <v>48</v>
      </c>
      <c r="D9" s="39" t="s">
        <v>51</v>
      </c>
      <c r="E9" s="12">
        <v>3</v>
      </c>
      <c r="F9" s="1" t="s">
        <v>52</v>
      </c>
      <c r="G9" s="37" t="s">
        <v>48</v>
      </c>
      <c r="H9" s="37" t="s">
        <v>51</v>
      </c>
    </row>
    <row r="10" spans="1:8" s="1" customFormat="1" ht="15" customHeight="1" x14ac:dyDescent="0.15">
      <c r="A10" s="12">
        <v>4</v>
      </c>
      <c r="B10" s="1" t="s">
        <v>53</v>
      </c>
      <c r="C10" s="37" t="s">
        <v>51</v>
      </c>
      <c r="D10" s="39" t="s">
        <v>54</v>
      </c>
      <c r="E10" s="12">
        <v>4</v>
      </c>
      <c r="F10" s="1" t="s">
        <v>52</v>
      </c>
      <c r="G10" s="37" t="s">
        <v>51</v>
      </c>
      <c r="H10" s="37" t="s">
        <v>54</v>
      </c>
    </row>
    <row r="11" spans="1:8" s="1" customFormat="1" ht="15" customHeight="1" x14ac:dyDescent="0.15">
      <c r="A11" s="12">
        <v>5</v>
      </c>
      <c r="B11" s="1" t="s">
        <v>53</v>
      </c>
      <c r="C11" s="37" t="s">
        <v>55</v>
      </c>
      <c r="D11" s="39" t="s">
        <v>56</v>
      </c>
      <c r="E11" s="12">
        <v>5</v>
      </c>
      <c r="F11" s="1" t="s">
        <v>57</v>
      </c>
      <c r="G11" s="37" t="s">
        <v>55</v>
      </c>
      <c r="H11" s="37" t="s">
        <v>56</v>
      </c>
    </row>
    <row r="12" spans="1:8" s="1" customFormat="1" ht="15" customHeight="1" x14ac:dyDescent="0.15">
      <c r="A12" s="12">
        <v>6</v>
      </c>
      <c r="B12" s="1" t="s">
        <v>50</v>
      </c>
      <c r="C12" s="37" t="s">
        <v>56</v>
      </c>
      <c r="D12" s="39" t="s">
        <v>58</v>
      </c>
      <c r="E12" s="12">
        <v>6</v>
      </c>
      <c r="F12" s="1" t="s">
        <v>59</v>
      </c>
      <c r="G12" s="37" t="s">
        <v>56</v>
      </c>
      <c r="H12" s="37" t="s">
        <v>58</v>
      </c>
    </row>
    <row r="13" spans="1:8" s="1" customFormat="1" ht="15" customHeight="1" x14ac:dyDescent="0.15">
      <c r="A13" s="12">
        <v>7</v>
      </c>
      <c r="B13" s="1" t="s">
        <v>60</v>
      </c>
      <c r="C13" s="37" t="s">
        <v>58</v>
      </c>
      <c r="D13" s="39" t="s">
        <v>61</v>
      </c>
      <c r="E13" s="12">
        <v>7</v>
      </c>
      <c r="F13" s="1" t="s">
        <v>62</v>
      </c>
      <c r="G13" s="37" t="s">
        <v>58</v>
      </c>
      <c r="H13" s="37" t="s">
        <v>61</v>
      </c>
    </row>
    <row r="14" spans="1:8" s="1" customFormat="1" ht="15" customHeight="1" x14ac:dyDescent="0.15">
      <c r="A14" s="12">
        <v>8</v>
      </c>
      <c r="B14" s="1" t="s">
        <v>60</v>
      </c>
      <c r="C14" s="37" t="s">
        <v>63</v>
      </c>
      <c r="D14" s="39" t="s">
        <v>64</v>
      </c>
      <c r="E14" s="12">
        <v>8</v>
      </c>
      <c r="F14" s="1" t="s">
        <v>62</v>
      </c>
      <c r="G14" s="37" t="s">
        <v>63</v>
      </c>
      <c r="H14" s="37" t="s">
        <v>65</v>
      </c>
    </row>
    <row r="15" spans="1:8" s="1" customFormat="1" ht="15" customHeight="1" x14ac:dyDescent="0.15">
      <c r="A15" s="12">
        <v>9</v>
      </c>
      <c r="B15" s="1" t="s">
        <v>66</v>
      </c>
      <c r="C15" s="37" t="s">
        <v>67</v>
      </c>
      <c r="D15" s="39" t="s">
        <v>68</v>
      </c>
      <c r="E15" s="12">
        <v>9</v>
      </c>
      <c r="F15" s="1" t="s">
        <v>69</v>
      </c>
      <c r="G15" s="37" t="s">
        <v>65</v>
      </c>
      <c r="H15" s="37" t="s">
        <v>70</v>
      </c>
    </row>
    <row r="16" spans="1:8" s="1" customFormat="1" ht="15" customHeight="1" x14ac:dyDescent="0.15">
      <c r="A16" s="12">
        <v>10</v>
      </c>
      <c r="B16" s="1" t="s">
        <v>71</v>
      </c>
      <c r="C16" s="37" t="s">
        <v>68</v>
      </c>
      <c r="D16" s="39" t="s">
        <v>72</v>
      </c>
      <c r="E16" s="12">
        <v>10</v>
      </c>
      <c r="F16" s="1" t="s">
        <v>66</v>
      </c>
      <c r="G16" s="37" t="s">
        <v>73</v>
      </c>
      <c r="H16" s="37" t="s">
        <v>64</v>
      </c>
    </row>
    <row r="17" spans="1:8" s="1" customFormat="1" ht="15" customHeight="1" x14ac:dyDescent="0.15">
      <c r="A17" s="12">
        <v>11</v>
      </c>
      <c r="B17" s="1" t="s">
        <v>69</v>
      </c>
      <c r="C17" s="37" t="s">
        <v>72</v>
      </c>
      <c r="D17" s="39" t="s">
        <v>74</v>
      </c>
      <c r="E17" s="12">
        <v>11</v>
      </c>
      <c r="F17" s="1" t="s">
        <v>75</v>
      </c>
      <c r="G17" s="37" t="s">
        <v>67</v>
      </c>
      <c r="H17" s="37" t="s">
        <v>76</v>
      </c>
    </row>
    <row r="18" spans="1:8" s="1" customFormat="1" ht="15" customHeight="1" x14ac:dyDescent="0.15">
      <c r="A18" s="12">
        <v>12</v>
      </c>
      <c r="B18" s="1" t="s">
        <v>77</v>
      </c>
      <c r="C18" s="37" t="s">
        <v>74</v>
      </c>
      <c r="D18" s="39" t="s">
        <v>78</v>
      </c>
      <c r="E18" s="12">
        <v>12</v>
      </c>
      <c r="F18" s="1" t="s">
        <v>77</v>
      </c>
      <c r="G18" s="37" t="s">
        <v>68</v>
      </c>
      <c r="H18" s="37" t="s">
        <v>74</v>
      </c>
    </row>
    <row r="19" spans="1:8" s="1" customFormat="1" ht="15" customHeight="1" x14ac:dyDescent="0.15">
      <c r="A19" s="12">
        <v>13</v>
      </c>
      <c r="B19" s="1" t="s">
        <v>69</v>
      </c>
      <c r="C19" s="37" t="s">
        <v>79</v>
      </c>
      <c r="D19" s="39" t="s">
        <v>80</v>
      </c>
      <c r="E19" s="12">
        <v>13</v>
      </c>
      <c r="F19" s="1" t="s">
        <v>81</v>
      </c>
      <c r="G19" s="37" t="s">
        <v>82</v>
      </c>
      <c r="H19" s="37" t="s">
        <v>78</v>
      </c>
    </row>
    <row r="20" spans="1:8" s="1" customFormat="1" ht="15" customHeight="1" x14ac:dyDescent="0.15">
      <c r="A20" s="12">
        <v>14</v>
      </c>
      <c r="B20" s="1" t="s">
        <v>83</v>
      </c>
      <c r="C20" s="37" t="s">
        <v>84</v>
      </c>
      <c r="D20" s="39" t="s">
        <v>85</v>
      </c>
      <c r="E20" s="12">
        <v>14</v>
      </c>
      <c r="F20" s="1" t="s">
        <v>86</v>
      </c>
      <c r="G20" s="37" t="s">
        <v>79</v>
      </c>
      <c r="H20" s="37" t="s">
        <v>87</v>
      </c>
    </row>
    <row r="21" spans="1:8" s="1" customFormat="1" ht="15" customHeight="1" x14ac:dyDescent="0.15">
      <c r="A21" s="12">
        <v>15</v>
      </c>
      <c r="B21" s="1" t="s">
        <v>71</v>
      </c>
      <c r="C21" s="37" t="s">
        <v>85</v>
      </c>
      <c r="D21" s="39" t="s">
        <v>88</v>
      </c>
      <c r="E21" s="12">
        <v>15</v>
      </c>
      <c r="F21" s="1" t="s">
        <v>89</v>
      </c>
      <c r="G21" s="37" t="s">
        <v>87</v>
      </c>
      <c r="H21" s="37" t="s">
        <v>90</v>
      </c>
    </row>
    <row r="22" spans="1:8" s="1" customFormat="1" ht="15" customHeight="1" x14ac:dyDescent="0.15">
      <c r="A22" s="12">
        <v>16</v>
      </c>
      <c r="B22" s="1" t="s">
        <v>62</v>
      </c>
      <c r="C22" s="37" t="s">
        <v>88</v>
      </c>
      <c r="D22" s="39" t="s">
        <v>91</v>
      </c>
      <c r="E22" s="12">
        <v>16</v>
      </c>
      <c r="F22" s="1" t="s">
        <v>92</v>
      </c>
      <c r="G22" s="37" t="s">
        <v>93</v>
      </c>
      <c r="H22" s="37" t="s">
        <v>85</v>
      </c>
    </row>
    <row r="23" spans="1:8" s="1" customFormat="1" ht="15" customHeight="1" x14ac:dyDescent="0.15">
      <c r="A23" s="12">
        <v>17</v>
      </c>
      <c r="B23" s="1" t="s">
        <v>92</v>
      </c>
      <c r="C23" s="37" t="s">
        <v>94</v>
      </c>
      <c r="D23" s="39" t="s">
        <v>95</v>
      </c>
      <c r="E23" s="12">
        <v>17</v>
      </c>
      <c r="F23" s="1" t="s">
        <v>96</v>
      </c>
      <c r="G23" s="37" t="s">
        <v>85</v>
      </c>
      <c r="H23" s="37" t="s">
        <v>91</v>
      </c>
    </row>
    <row r="24" spans="1:8" s="1" customFormat="1" ht="15" customHeight="1" x14ac:dyDescent="0.15">
      <c r="A24" s="12">
        <v>18</v>
      </c>
      <c r="B24" s="1" t="s">
        <v>81</v>
      </c>
      <c r="C24" s="37" t="s">
        <v>95</v>
      </c>
      <c r="D24" s="39" t="s">
        <v>97</v>
      </c>
      <c r="E24" s="12">
        <v>18</v>
      </c>
      <c r="F24" s="1" t="s">
        <v>98</v>
      </c>
      <c r="G24" s="37" t="s">
        <v>94</v>
      </c>
      <c r="H24" s="37" t="s">
        <v>95</v>
      </c>
    </row>
    <row r="25" spans="1:8" s="1" customFormat="1" ht="15" customHeight="1" x14ac:dyDescent="0.15">
      <c r="A25" s="12">
        <v>19</v>
      </c>
      <c r="B25" s="1" t="s">
        <v>69</v>
      </c>
      <c r="C25" s="37" t="s">
        <v>99</v>
      </c>
      <c r="D25" s="39" t="s">
        <v>100</v>
      </c>
      <c r="E25" s="12">
        <v>19</v>
      </c>
      <c r="F25" s="1" t="s">
        <v>89</v>
      </c>
      <c r="G25" s="37" t="s">
        <v>101</v>
      </c>
      <c r="H25" s="37" t="s">
        <v>97</v>
      </c>
    </row>
    <row r="26" spans="1:8" s="1" customFormat="1" ht="15" customHeight="1" x14ac:dyDescent="0.15">
      <c r="A26" s="11">
        <v>20</v>
      </c>
      <c r="B26" s="4" t="s">
        <v>98</v>
      </c>
      <c r="C26" s="40" t="s">
        <v>102</v>
      </c>
      <c r="D26" s="41" t="s">
        <v>103</v>
      </c>
      <c r="E26" s="11">
        <v>20</v>
      </c>
      <c r="F26" s="4" t="s">
        <v>104</v>
      </c>
      <c r="G26" s="40" t="s">
        <v>99</v>
      </c>
      <c r="H26" s="40" t="s">
        <v>105</v>
      </c>
    </row>
    <row r="27" spans="1:8" s="1" customFormat="1" ht="15" customHeight="1" x14ac:dyDescent="0.15">
      <c r="A27" s="12">
        <v>21</v>
      </c>
      <c r="B27" s="1" t="s">
        <v>106</v>
      </c>
      <c r="C27" s="37" t="s">
        <v>103</v>
      </c>
      <c r="D27" s="39" t="s">
        <v>107</v>
      </c>
      <c r="E27" s="12">
        <v>21</v>
      </c>
      <c r="F27" s="1" t="s">
        <v>108</v>
      </c>
      <c r="G27" s="37" t="s">
        <v>109</v>
      </c>
      <c r="H27" s="37" t="s">
        <v>107</v>
      </c>
    </row>
    <row r="28" spans="1:8" s="1" customFormat="1" ht="15" customHeight="1" x14ac:dyDescent="0.15">
      <c r="A28" s="12">
        <v>22</v>
      </c>
      <c r="B28" s="1" t="s">
        <v>108</v>
      </c>
      <c r="C28" s="37" t="s">
        <v>110</v>
      </c>
      <c r="D28" s="39" t="s">
        <v>111</v>
      </c>
      <c r="E28" s="12">
        <v>22</v>
      </c>
      <c r="F28" s="1" t="s">
        <v>112</v>
      </c>
      <c r="G28" s="37" t="s">
        <v>110</v>
      </c>
      <c r="H28" s="37" t="s">
        <v>111</v>
      </c>
    </row>
    <row r="29" spans="1:8" ht="15" customHeight="1" x14ac:dyDescent="0.15">
      <c r="A29" s="12">
        <v>23</v>
      </c>
      <c r="B29" s="1" t="s">
        <v>113</v>
      </c>
      <c r="C29" s="37" t="s">
        <v>111</v>
      </c>
      <c r="D29" s="39" t="s">
        <v>114</v>
      </c>
      <c r="E29" s="12">
        <v>23</v>
      </c>
      <c r="F29" s="1" t="s">
        <v>115</v>
      </c>
      <c r="G29" s="37" t="s">
        <v>111</v>
      </c>
      <c r="H29" s="37" t="s">
        <v>116</v>
      </c>
    </row>
    <row r="30" spans="1:8" ht="15" customHeight="1" x14ac:dyDescent="0.15">
      <c r="A30" s="12">
        <v>24</v>
      </c>
      <c r="B30" s="1" t="s">
        <v>89</v>
      </c>
      <c r="C30" s="37" t="s">
        <v>114</v>
      </c>
      <c r="D30" s="39" t="s">
        <v>117</v>
      </c>
      <c r="E30" s="12">
        <v>24</v>
      </c>
      <c r="F30" s="1" t="s">
        <v>118</v>
      </c>
      <c r="G30" s="37" t="s">
        <v>116</v>
      </c>
      <c r="H30" s="37" t="s">
        <v>114</v>
      </c>
    </row>
    <row r="31" spans="1:8" ht="15" customHeight="1" x14ac:dyDescent="0.15">
      <c r="A31" s="12">
        <v>25</v>
      </c>
      <c r="B31" s="1" t="s">
        <v>104</v>
      </c>
      <c r="C31" s="37" t="s">
        <v>119</v>
      </c>
      <c r="D31" s="39" t="s">
        <v>120</v>
      </c>
      <c r="E31" s="12">
        <v>25</v>
      </c>
      <c r="F31" s="1" t="s">
        <v>121</v>
      </c>
      <c r="G31" s="37" t="s">
        <v>122</v>
      </c>
      <c r="H31" s="37" t="s">
        <v>119</v>
      </c>
    </row>
    <row r="32" spans="1:8" ht="15" customHeight="1" x14ac:dyDescent="0.15">
      <c r="A32" s="12">
        <v>26</v>
      </c>
      <c r="B32" s="1" t="s">
        <v>112</v>
      </c>
      <c r="C32" s="37" t="s">
        <v>123</v>
      </c>
      <c r="D32" s="39" t="s">
        <v>124</v>
      </c>
      <c r="E32" s="12">
        <v>26</v>
      </c>
      <c r="F32" s="1" t="s">
        <v>125</v>
      </c>
      <c r="G32" s="37" t="s">
        <v>119</v>
      </c>
      <c r="H32" s="37" t="s">
        <v>120</v>
      </c>
    </row>
    <row r="33" spans="1:8" ht="15" customHeight="1" x14ac:dyDescent="0.15">
      <c r="A33" s="12">
        <v>27</v>
      </c>
      <c r="B33" s="1" t="s">
        <v>126</v>
      </c>
      <c r="C33" s="37" t="s">
        <v>124</v>
      </c>
      <c r="D33" s="39" t="s">
        <v>127</v>
      </c>
      <c r="E33" s="12">
        <v>27</v>
      </c>
      <c r="F33" s="1" t="s">
        <v>128</v>
      </c>
      <c r="G33" s="37" t="s">
        <v>123</v>
      </c>
      <c r="H33" s="37" t="s">
        <v>124</v>
      </c>
    </row>
    <row r="34" spans="1:8" ht="15" customHeight="1" x14ac:dyDescent="0.15">
      <c r="A34" s="12">
        <v>28</v>
      </c>
      <c r="B34" s="1" t="s">
        <v>115</v>
      </c>
      <c r="C34" s="37" t="s">
        <v>127</v>
      </c>
      <c r="D34" s="39" t="s">
        <v>129</v>
      </c>
      <c r="E34" s="12">
        <v>28</v>
      </c>
      <c r="F34" s="1" t="s">
        <v>130</v>
      </c>
      <c r="G34" s="37" t="s">
        <v>124</v>
      </c>
      <c r="H34" s="37" t="s">
        <v>127</v>
      </c>
    </row>
    <row r="35" spans="1:8" ht="15" customHeight="1" x14ac:dyDescent="0.15">
      <c r="A35" s="12">
        <v>29</v>
      </c>
      <c r="B35" s="1" t="s">
        <v>118</v>
      </c>
      <c r="C35" s="37" t="s">
        <v>129</v>
      </c>
      <c r="D35" s="39" t="s">
        <v>131</v>
      </c>
      <c r="E35" s="12">
        <v>29</v>
      </c>
      <c r="F35" s="1" t="s">
        <v>132</v>
      </c>
      <c r="G35" s="37" t="s">
        <v>127</v>
      </c>
      <c r="H35" s="37" t="s">
        <v>129</v>
      </c>
    </row>
    <row r="36" spans="1:8" ht="15" customHeight="1" x14ac:dyDescent="0.15">
      <c r="A36" s="12">
        <v>30</v>
      </c>
      <c r="B36" s="1" t="s">
        <v>130</v>
      </c>
      <c r="C36" s="37" t="s">
        <v>133</v>
      </c>
      <c r="D36" s="39" t="s">
        <v>134</v>
      </c>
      <c r="E36" s="12">
        <v>30</v>
      </c>
      <c r="F36" s="1" t="s">
        <v>135</v>
      </c>
      <c r="G36" s="37" t="s">
        <v>129</v>
      </c>
      <c r="H36" s="37" t="s">
        <v>131</v>
      </c>
    </row>
    <row r="37" spans="1:8" ht="15" customHeight="1" x14ac:dyDescent="0.15">
      <c r="A37" s="12">
        <v>31</v>
      </c>
      <c r="B37" s="1" t="s">
        <v>71</v>
      </c>
      <c r="C37" s="37" t="s">
        <v>134</v>
      </c>
      <c r="D37" s="39" t="s">
        <v>136</v>
      </c>
      <c r="E37" s="12">
        <v>31</v>
      </c>
      <c r="F37" s="1" t="s">
        <v>137</v>
      </c>
      <c r="G37" s="37" t="s">
        <v>133</v>
      </c>
      <c r="H37" s="37" t="s">
        <v>134</v>
      </c>
    </row>
    <row r="38" spans="1:8" ht="15" customHeight="1" x14ac:dyDescent="0.15">
      <c r="A38" s="12">
        <v>32</v>
      </c>
      <c r="B38" s="1" t="s">
        <v>125</v>
      </c>
      <c r="C38" s="37" t="s">
        <v>136</v>
      </c>
      <c r="D38" s="39" t="s">
        <v>138</v>
      </c>
      <c r="E38" s="12">
        <v>32</v>
      </c>
      <c r="F38" s="1" t="s">
        <v>139</v>
      </c>
      <c r="G38" s="37" t="s">
        <v>134</v>
      </c>
      <c r="H38" s="37" t="s">
        <v>140</v>
      </c>
    </row>
    <row r="39" spans="1:8" ht="15" customHeight="1" x14ac:dyDescent="0.15">
      <c r="A39" s="12">
        <v>33</v>
      </c>
      <c r="B39" s="1" t="s">
        <v>132</v>
      </c>
      <c r="C39" s="37" t="s">
        <v>138</v>
      </c>
      <c r="D39" s="39" t="s">
        <v>141</v>
      </c>
      <c r="E39" s="12">
        <v>33</v>
      </c>
      <c r="F39" s="1" t="s">
        <v>142</v>
      </c>
      <c r="G39" s="37" t="s">
        <v>136</v>
      </c>
      <c r="H39" s="37" t="s">
        <v>138</v>
      </c>
    </row>
    <row r="40" spans="1:8" ht="15" customHeight="1" x14ac:dyDescent="0.15">
      <c r="A40" s="12">
        <v>34</v>
      </c>
      <c r="B40" s="1" t="s">
        <v>143</v>
      </c>
      <c r="C40" s="37" t="s">
        <v>144</v>
      </c>
      <c r="D40" s="39" t="s">
        <v>145</v>
      </c>
      <c r="E40" s="12">
        <v>34</v>
      </c>
      <c r="F40" s="1" t="s">
        <v>146</v>
      </c>
      <c r="G40" s="37" t="s">
        <v>138</v>
      </c>
      <c r="H40" s="37" t="s">
        <v>141</v>
      </c>
    </row>
    <row r="41" spans="1:8" ht="15" customHeight="1" x14ac:dyDescent="0.15">
      <c r="A41" s="12">
        <v>35</v>
      </c>
      <c r="B41" s="1" t="s">
        <v>147</v>
      </c>
      <c r="C41" s="37" t="s">
        <v>145</v>
      </c>
      <c r="D41" s="39" t="s">
        <v>148</v>
      </c>
      <c r="E41" s="12">
        <v>35</v>
      </c>
      <c r="F41" s="1" t="s">
        <v>149</v>
      </c>
      <c r="G41" s="37" t="s">
        <v>144</v>
      </c>
      <c r="H41" s="37" t="s">
        <v>145</v>
      </c>
    </row>
    <row r="42" spans="1:8" ht="15" customHeight="1" x14ac:dyDescent="0.15">
      <c r="A42" s="12">
        <v>36</v>
      </c>
      <c r="B42" s="1" t="s">
        <v>150</v>
      </c>
      <c r="C42" s="37" t="s">
        <v>148</v>
      </c>
      <c r="D42" s="39" t="s">
        <v>151</v>
      </c>
      <c r="E42" s="12">
        <v>36</v>
      </c>
      <c r="F42" s="1" t="s">
        <v>152</v>
      </c>
      <c r="G42" s="37" t="s">
        <v>145</v>
      </c>
      <c r="H42" s="37" t="s">
        <v>148</v>
      </c>
    </row>
    <row r="43" spans="1:8" ht="15" customHeight="1" x14ac:dyDescent="0.15">
      <c r="A43" s="12">
        <v>37</v>
      </c>
      <c r="B43" s="1" t="s">
        <v>153</v>
      </c>
      <c r="C43" s="37" t="s">
        <v>151</v>
      </c>
      <c r="D43" s="39" t="s">
        <v>154</v>
      </c>
      <c r="E43" s="12">
        <v>37</v>
      </c>
      <c r="F43" s="1" t="s">
        <v>155</v>
      </c>
      <c r="G43" s="37" t="s">
        <v>148</v>
      </c>
      <c r="H43" s="37" t="s">
        <v>151</v>
      </c>
    </row>
    <row r="44" spans="1:8" ht="15" customHeight="1" x14ac:dyDescent="0.15">
      <c r="A44" s="12">
        <v>38</v>
      </c>
      <c r="B44" s="1" t="s">
        <v>156</v>
      </c>
      <c r="C44" s="37" t="s">
        <v>157</v>
      </c>
      <c r="D44" s="39" t="s">
        <v>158</v>
      </c>
      <c r="E44" s="12">
        <v>38</v>
      </c>
      <c r="F44" s="1" t="s">
        <v>159</v>
      </c>
      <c r="G44" s="37" t="s">
        <v>151</v>
      </c>
      <c r="H44" s="37" t="s">
        <v>154</v>
      </c>
    </row>
    <row r="45" spans="1:8" ht="15" customHeight="1" x14ac:dyDescent="0.15">
      <c r="A45" s="12">
        <v>39</v>
      </c>
      <c r="B45" s="1" t="s">
        <v>159</v>
      </c>
      <c r="C45" s="37" t="s">
        <v>158</v>
      </c>
      <c r="D45" s="39" t="s">
        <v>160</v>
      </c>
      <c r="E45" s="12">
        <v>39</v>
      </c>
      <c r="F45" s="1" t="s">
        <v>161</v>
      </c>
      <c r="G45" s="37" t="s">
        <v>157</v>
      </c>
      <c r="H45" s="37" t="s">
        <v>158</v>
      </c>
    </row>
    <row r="46" spans="1:8" ht="15" customHeight="1" x14ac:dyDescent="0.15">
      <c r="A46" s="12">
        <v>40</v>
      </c>
      <c r="B46" s="1" t="s">
        <v>162</v>
      </c>
      <c r="C46" s="37" t="s">
        <v>160</v>
      </c>
      <c r="D46" s="39" t="s">
        <v>163</v>
      </c>
      <c r="E46" s="12">
        <v>40</v>
      </c>
      <c r="F46" s="1" t="s">
        <v>164</v>
      </c>
      <c r="G46" s="37" t="s">
        <v>158</v>
      </c>
      <c r="H46" s="37" t="s">
        <v>160</v>
      </c>
    </row>
    <row r="47" spans="1:8" ht="15" customHeight="1" x14ac:dyDescent="0.15">
      <c r="A47" s="12">
        <v>41</v>
      </c>
      <c r="B47" s="1" t="s">
        <v>165</v>
      </c>
      <c r="C47" s="37" t="s">
        <v>163</v>
      </c>
      <c r="D47" s="39" t="s">
        <v>166</v>
      </c>
      <c r="E47" s="12">
        <v>41</v>
      </c>
      <c r="F47" s="1" t="s">
        <v>167</v>
      </c>
      <c r="G47" s="37" t="s">
        <v>160</v>
      </c>
      <c r="H47" s="37" t="s">
        <v>163</v>
      </c>
    </row>
    <row r="48" spans="1:8" ht="15" customHeight="1" x14ac:dyDescent="0.15">
      <c r="A48" s="12">
        <v>42</v>
      </c>
      <c r="B48" s="1" t="s">
        <v>168</v>
      </c>
      <c r="C48" s="37" t="s">
        <v>169</v>
      </c>
      <c r="D48" s="39" t="s">
        <v>170</v>
      </c>
      <c r="E48" s="12">
        <v>42</v>
      </c>
      <c r="F48" s="1" t="s">
        <v>171</v>
      </c>
      <c r="G48" s="37" t="s">
        <v>163</v>
      </c>
      <c r="H48" s="37" t="s">
        <v>166</v>
      </c>
    </row>
    <row r="49" spans="1:8" ht="15" customHeight="1" x14ac:dyDescent="0.15">
      <c r="A49" s="12">
        <v>43</v>
      </c>
      <c r="B49" s="1" t="s">
        <v>172</v>
      </c>
      <c r="C49" s="37" t="s">
        <v>170</v>
      </c>
      <c r="D49" s="39" t="s">
        <v>173</v>
      </c>
      <c r="E49" s="12">
        <v>43</v>
      </c>
      <c r="F49" s="1" t="s">
        <v>174</v>
      </c>
      <c r="G49" s="37" t="s">
        <v>175</v>
      </c>
      <c r="H49" s="37" t="s">
        <v>170</v>
      </c>
    </row>
    <row r="50" spans="1:8" ht="15" customHeight="1" x14ac:dyDescent="0.15">
      <c r="A50" s="12">
        <v>44</v>
      </c>
      <c r="B50" s="1" t="s">
        <v>176</v>
      </c>
      <c r="C50" s="37" t="s">
        <v>173</v>
      </c>
      <c r="D50" s="39" t="s">
        <v>177</v>
      </c>
      <c r="E50" s="12">
        <v>44</v>
      </c>
      <c r="F50" s="1" t="s">
        <v>178</v>
      </c>
      <c r="G50" s="37" t="s">
        <v>170</v>
      </c>
      <c r="H50" s="37" t="s">
        <v>173</v>
      </c>
    </row>
    <row r="51" spans="1:8" ht="15" customHeight="1" x14ac:dyDescent="0.15">
      <c r="A51" s="12">
        <v>45</v>
      </c>
      <c r="B51" s="1" t="s">
        <v>179</v>
      </c>
      <c r="C51" s="37" t="s">
        <v>177</v>
      </c>
      <c r="D51" s="39" t="s">
        <v>180</v>
      </c>
      <c r="E51" s="12">
        <v>45</v>
      </c>
      <c r="F51" s="1" t="s">
        <v>181</v>
      </c>
      <c r="G51" s="37" t="s">
        <v>173</v>
      </c>
      <c r="H51" s="37" t="s">
        <v>177</v>
      </c>
    </row>
    <row r="52" spans="1:8" ht="15" customHeight="1" x14ac:dyDescent="0.15">
      <c r="A52" s="12">
        <v>46</v>
      </c>
      <c r="B52" s="1" t="s">
        <v>162</v>
      </c>
      <c r="C52" s="37" t="s">
        <v>180</v>
      </c>
      <c r="D52" s="39" t="s">
        <v>182</v>
      </c>
      <c r="E52" s="12">
        <v>46</v>
      </c>
      <c r="F52" s="1" t="s">
        <v>183</v>
      </c>
      <c r="G52" s="37" t="s">
        <v>177</v>
      </c>
      <c r="H52" s="37" t="s">
        <v>182</v>
      </c>
    </row>
    <row r="53" spans="1:8" ht="15" customHeight="1" x14ac:dyDescent="0.15">
      <c r="A53" s="12">
        <v>47</v>
      </c>
      <c r="B53" s="1" t="s">
        <v>184</v>
      </c>
      <c r="C53" s="37" t="s">
        <v>185</v>
      </c>
      <c r="D53" s="39" t="s">
        <v>186</v>
      </c>
      <c r="E53" s="12">
        <v>47</v>
      </c>
      <c r="F53" s="1" t="s">
        <v>187</v>
      </c>
      <c r="G53" s="37" t="s">
        <v>185</v>
      </c>
      <c r="H53" s="37" t="s">
        <v>186</v>
      </c>
    </row>
    <row r="54" spans="1:8" ht="15" customHeight="1" x14ac:dyDescent="0.15">
      <c r="A54" s="12">
        <v>48</v>
      </c>
      <c r="B54" s="1" t="s">
        <v>188</v>
      </c>
      <c r="C54" s="37" t="s">
        <v>186</v>
      </c>
      <c r="D54" s="39" t="s">
        <v>189</v>
      </c>
      <c r="E54" s="12">
        <v>48</v>
      </c>
      <c r="F54" s="1" t="s">
        <v>190</v>
      </c>
      <c r="G54" s="37" t="s">
        <v>186</v>
      </c>
      <c r="H54" s="37" t="s">
        <v>189</v>
      </c>
    </row>
    <row r="55" spans="1:8" ht="15" customHeight="1" x14ac:dyDescent="0.15">
      <c r="A55" s="12">
        <v>49</v>
      </c>
      <c r="B55" s="1" t="s">
        <v>191</v>
      </c>
      <c r="C55" s="37" t="s">
        <v>189</v>
      </c>
      <c r="D55" s="39" t="s">
        <v>192</v>
      </c>
      <c r="E55" s="12">
        <v>49</v>
      </c>
      <c r="F55" s="1" t="s">
        <v>193</v>
      </c>
      <c r="G55" s="37" t="s">
        <v>189</v>
      </c>
      <c r="H55" s="37" t="s">
        <v>192</v>
      </c>
    </row>
    <row r="56" spans="1:8" ht="15" customHeight="1" x14ac:dyDescent="0.15">
      <c r="A56" s="12">
        <v>50</v>
      </c>
      <c r="B56" s="1" t="s">
        <v>194</v>
      </c>
      <c r="C56" s="37" t="s">
        <v>192</v>
      </c>
      <c r="D56" s="39" t="s">
        <v>195</v>
      </c>
      <c r="E56" s="12">
        <v>50</v>
      </c>
      <c r="F56" s="1" t="s">
        <v>196</v>
      </c>
      <c r="G56" s="37" t="s">
        <v>192</v>
      </c>
      <c r="H56" s="37" t="s">
        <v>195</v>
      </c>
    </row>
    <row r="57" spans="1:8" ht="15" customHeight="1" x14ac:dyDescent="0.15">
      <c r="A57" s="12">
        <v>51</v>
      </c>
      <c r="B57" s="1" t="s">
        <v>197</v>
      </c>
      <c r="C57" s="37" t="s">
        <v>198</v>
      </c>
      <c r="D57" s="39" t="s">
        <v>199</v>
      </c>
      <c r="E57" s="12">
        <v>51</v>
      </c>
      <c r="F57" s="1" t="s">
        <v>200</v>
      </c>
      <c r="G57" s="37" t="s">
        <v>198</v>
      </c>
      <c r="H57" s="37" t="s">
        <v>199</v>
      </c>
    </row>
    <row r="58" spans="1:8" ht="15" customHeight="1" x14ac:dyDescent="0.15">
      <c r="A58" s="12">
        <v>52</v>
      </c>
      <c r="B58" s="1" t="s">
        <v>201</v>
      </c>
      <c r="C58" s="37" t="s">
        <v>199</v>
      </c>
      <c r="D58" s="39" t="s">
        <v>202</v>
      </c>
      <c r="E58" s="12">
        <v>52</v>
      </c>
      <c r="F58" s="1" t="s">
        <v>203</v>
      </c>
      <c r="G58" s="37" t="s">
        <v>199</v>
      </c>
      <c r="H58" s="37" t="s">
        <v>202</v>
      </c>
    </row>
    <row r="59" spans="1:8" ht="15" customHeight="1" x14ac:dyDescent="0.15">
      <c r="A59" s="12">
        <v>53</v>
      </c>
      <c r="B59" s="1" t="s">
        <v>204</v>
      </c>
      <c r="C59" s="37" t="s">
        <v>202</v>
      </c>
      <c r="D59" s="39" t="s">
        <v>205</v>
      </c>
      <c r="E59" s="12">
        <v>53</v>
      </c>
      <c r="F59" s="1" t="s">
        <v>206</v>
      </c>
      <c r="G59" s="37" t="s">
        <v>202</v>
      </c>
      <c r="H59" s="37" t="s">
        <v>205</v>
      </c>
    </row>
    <row r="60" spans="1:8" ht="15" customHeight="1" x14ac:dyDescent="0.15">
      <c r="A60" s="12">
        <v>54</v>
      </c>
      <c r="B60" s="1" t="s">
        <v>207</v>
      </c>
      <c r="C60" s="37" t="s">
        <v>208</v>
      </c>
      <c r="D60" s="39" t="s">
        <v>209</v>
      </c>
      <c r="E60" s="12">
        <v>54</v>
      </c>
      <c r="F60" s="1" t="s">
        <v>211</v>
      </c>
      <c r="G60" s="37" t="s">
        <v>208</v>
      </c>
      <c r="H60" s="37" t="s">
        <v>209</v>
      </c>
    </row>
    <row r="61" spans="1:8" ht="15" customHeight="1" x14ac:dyDescent="0.15">
      <c r="A61" s="12">
        <v>55</v>
      </c>
      <c r="B61" s="1" t="s">
        <v>212</v>
      </c>
      <c r="C61" s="37" t="s">
        <v>213</v>
      </c>
      <c r="D61" s="42" t="s">
        <v>214</v>
      </c>
      <c r="E61" s="43">
        <v>55</v>
      </c>
      <c r="F61" s="1" t="s">
        <v>215</v>
      </c>
      <c r="G61" s="37" t="s">
        <v>213</v>
      </c>
      <c r="H61" s="42" t="s">
        <v>214</v>
      </c>
    </row>
    <row r="62" spans="1:8" ht="15" customHeight="1" x14ac:dyDescent="0.15">
      <c r="A62" s="12">
        <v>56</v>
      </c>
      <c r="B62" s="1" t="s">
        <v>210</v>
      </c>
      <c r="C62" s="42" t="s">
        <v>214</v>
      </c>
      <c r="D62" s="42" t="s">
        <v>216</v>
      </c>
      <c r="E62" s="43">
        <v>56</v>
      </c>
      <c r="F62" s="1" t="s">
        <v>217</v>
      </c>
      <c r="G62" s="42" t="s">
        <v>214</v>
      </c>
      <c r="H62" s="42" t="s">
        <v>218</v>
      </c>
    </row>
    <row r="63" spans="1:8" ht="15" customHeight="1" x14ac:dyDescent="0.15">
      <c r="A63" s="12">
        <v>57</v>
      </c>
      <c r="B63" s="1" t="s">
        <v>219</v>
      </c>
      <c r="C63" s="42" t="s">
        <v>220</v>
      </c>
      <c r="D63" s="39" t="s">
        <v>221</v>
      </c>
      <c r="E63" s="43">
        <v>57</v>
      </c>
      <c r="F63" s="1" t="s">
        <v>222</v>
      </c>
      <c r="G63" s="42" t="s">
        <v>218</v>
      </c>
      <c r="H63" s="42" t="s">
        <v>216</v>
      </c>
    </row>
    <row r="64" spans="1:8" ht="15" customHeight="1" x14ac:dyDescent="0.15">
      <c r="A64" s="11">
        <v>58</v>
      </c>
      <c r="B64" s="4" t="s">
        <v>223</v>
      </c>
      <c r="C64" s="44" t="s">
        <v>224</v>
      </c>
      <c r="D64" s="41"/>
      <c r="E64" s="43">
        <v>58</v>
      </c>
      <c r="F64" s="1" t="s">
        <v>225</v>
      </c>
      <c r="G64" s="42" t="s">
        <v>220</v>
      </c>
      <c r="H64" s="42" t="s">
        <v>226</v>
      </c>
    </row>
    <row r="65" spans="1:8" ht="15" customHeight="1" x14ac:dyDescent="0.15">
      <c r="A65" s="12"/>
      <c r="B65" s="1"/>
      <c r="C65" s="42"/>
      <c r="D65" s="37"/>
      <c r="E65" s="43">
        <v>59</v>
      </c>
      <c r="F65" s="1" t="s">
        <v>227</v>
      </c>
      <c r="G65" s="42" t="s">
        <v>226</v>
      </c>
      <c r="H65" s="37" t="s">
        <v>221</v>
      </c>
    </row>
    <row r="66" spans="1:8" ht="15" customHeight="1" x14ac:dyDescent="0.15">
      <c r="E66" s="45">
        <v>60</v>
      </c>
      <c r="F66" s="4" t="s">
        <v>228</v>
      </c>
      <c r="G66" s="44" t="s">
        <v>224</v>
      </c>
      <c r="H66" s="37"/>
    </row>
    <row r="67" spans="1:8" ht="15" customHeight="1" x14ac:dyDescent="0.15">
      <c r="H67" s="46" t="s">
        <v>21</v>
      </c>
    </row>
  </sheetData>
  <mergeCells count="2">
    <mergeCell ref="A5:D5"/>
    <mergeCell ref="E5:H5"/>
  </mergeCells>
  <phoneticPr fontId="2"/>
  <hyperlinks>
    <hyperlink ref="A1" location="目次!A1" display="目次へもどる" xr:uid="{B8656126-5F18-40E0-8764-18556BA363F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FCBB-7D40-41D3-A9A8-6CF7D2DFF0B2}">
  <sheetPr codeName="Sheet4"/>
  <dimension ref="A1:G9"/>
  <sheetViews>
    <sheetView zoomScale="110" zoomScaleNormal="110" workbookViewId="0"/>
  </sheetViews>
  <sheetFormatPr defaultColWidth="12.75" defaultRowHeight="15" customHeight="1" x14ac:dyDescent="0.15"/>
  <cols>
    <col min="1" max="1" width="11.125" style="34" customWidth="1"/>
    <col min="2" max="7" width="12.625" style="34" customWidth="1"/>
    <col min="8" max="16384" width="12.75" style="34"/>
  </cols>
  <sheetData>
    <row r="1" spans="1:7" ht="15" customHeight="1" x14ac:dyDescent="0.15">
      <c r="A1" s="148" t="s">
        <v>382</v>
      </c>
    </row>
    <row r="3" spans="1:7" ht="15" customHeight="1" x14ac:dyDescent="0.15">
      <c r="A3" s="2" t="s">
        <v>229</v>
      </c>
    </row>
    <row r="4" spans="1:7" s="1" customFormat="1" ht="15" customHeight="1" x14ac:dyDescent="0.15">
      <c r="A4" s="47" t="s">
        <v>230</v>
      </c>
      <c r="G4" s="5" t="s">
        <v>231</v>
      </c>
    </row>
    <row r="5" spans="1:7" s="1" customFormat="1" ht="15" customHeight="1" x14ac:dyDescent="0.15">
      <c r="A5" s="10" t="s">
        <v>232</v>
      </c>
      <c r="B5" s="48" t="s">
        <v>11</v>
      </c>
      <c r="C5" s="6" t="s">
        <v>233</v>
      </c>
      <c r="D5" s="6" t="s">
        <v>234</v>
      </c>
      <c r="E5" s="6" t="s">
        <v>235</v>
      </c>
      <c r="F5" s="10" t="s">
        <v>236</v>
      </c>
      <c r="G5" s="7" t="s">
        <v>237</v>
      </c>
    </row>
    <row r="6" spans="1:7" s="1" customFormat="1" ht="15" customHeight="1" x14ac:dyDescent="0.15">
      <c r="A6" s="49" t="s">
        <v>238</v>
      </c>
      <c r="B6" s="50">
        <f t="shared" ref="B6:B7" si="0">SUM(C6:G6)</f>
        <v>305</v>
      </c>
      <c r="C6" s="51">
        <v>70</v>
      </c>
      <c r="D6" s="51">
        <v>47</v>
      </c>
      <c r="E6" s="51">
        <v>94</v>
      </c>
      <c r="F6" s="51">
        <v>89</v>
      </c>
      <c r="G6" s="51">
        <v>5</v>
      </c>
    </row>
    <row r="7" spans="1:7" s="1" customFormat="1" ht="15" customHeight="1" x14ac:dyDescent="0.15">
      <c r="A7" s="52" t="s">
        <v>239</v>
      </c>
      <c r="B7" s="53">
        <f t="shared" si="0"/>
        <v>399</v>
      </c>
      <c r="C7" s="51">
        <v>53</v>
      </c>
      <c r="D7" s="51">
        <v>136</v>
      </c>
      <c r="E7" s="51">
        <v>144</v>
      </c>
      <c r="F7" s="51">
        <v>63</v>
      </c>
      <c r="G7" s="51">
        <v>3</v>
      </c>
    </row>
    <row r="8" spans="1:7" s="1" customFormat="1" ht="15" customHeight="1" x14ac:dyDescent="0.15">
      <c r="A8" s="54" t="s">
        <v>240</v>
      </c>
      <c r="B8" s="55">
        <f>SUM(C8:G8)</f>
        <v>412</v>
      </c>
      <c r="C8" s="56">
        <v>115</v>
      </c>
      <c r="D8" s="56">
        <v>116</v>
      </c>
      <c r="E8" s="56">
        <v>105</v>
      </c>
      <c r="F8" s="56">
        <v>76</v>
      </c>
      <c r="G8" s="57">
        <v>0</v>
      </c>
    </row>
    <row r="9" spans="1:7" s="1" customFormat="1" ht="15" customHeight="1" x14ac:dyDescent="0.15">
      <c r="G9" s="19" t="s">
        <v>21</v>
      </c>
    </row>
  </sheetData>
  <phoneticPr fontId="2"/>
  <hyperlinks>
    <hyperlink ref="A1" location="目次!A1" display="目次へもどる" xr:uid="{8FF9C3D1-85FF-479C-BBA1-88F4A007CF4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01EB-154F-4B5E-A794-66F44E48CB7A}">
  <sheetPr codeName="Sheet5"/>
  <dimension ref="A1:G11"/>
  <sheetViews>
    <sheetView zoomScale="110" zoomScaleNormal="110" workbookViewId="0"/>
  </sheetViews>
  <sheetFormatPr defaultColWidth="9.875" defaultRowHeight="15" customHeight="1" x14ac:dyDescent="0.15"/>
  <cols>
    <col min="1" max="1" width="11.125" style="58" customWidth="1"/>
    <col min="2" max="7" width="12.625" style="58" customWidth="1"/>
    <col min="8" max="16384" width="9.875" style="58"/>
  </cols>
  <sheetData>
    <row r="1" spans="1:7" s="34" customFormat="1" ht="15" customHeight="1" x14ac:dyDescent="0.15">
      <c r="A1" s="148" t="s">
        <v>382</v>
      </c>
    </row>
    <row r="2" spans="1:7" s="34" customFormat="1" ht="15" customHeight="1" x14ac:dyDescent="0.15"/>
    <row r="3" spans="1:7" ht="15" customHeight="1" x14ac:dyDescent="0.15">
      <c r="A3" s="2" t="s">
        <v>241</v>
      </c>
      <c r="B3" s="34"/>
      <c r="C3" s="34"/>
      <c r="D3" s="34"/>
      <c r="E3" s="34"/>
      <c r="F3" s="34"/>
      <c r="G3" s="34"/>
    </row>
    <row r="4" spans="1:7" ht="15" customHeight="1" x14ac:dyDescent="0.15">
      <c r="A4" s="1" t="s">
        <v>242</v>
      </c>
      <c r="B4" s="1"/>
      <c r="C4" s="1"/>
      <c r="D4" s="1"/>
      <c r="E4" s="1"/>
      <c r="F4" s="1"/>
      <c r="G4" s="1"/>
    </row>
    <row r="5" spans="1:7" ht="15" customHeight="1" x14ac:dyDescent="0.15">
      <c r="A5" s="1" t="s">
        <v>243</v>
      </c>
      <c r="B5" s="1"/>
      <c r="C5" s="1"/>
      <c r="D5" s="1"/>
      <c r="E5" s="1"/>
      <c r="F5" s="1"/>
      <c r="G5" s="1"/>
    </row>
    <row r="6" spans="1:7" ht="15" customHeight="1" x14ac:dyDescent="0.15">
      <c r="A6" s="156" t="s">
        <v>232</v>
      </c>
      <c r="B6" s="158" t="s">
        <v>244</v>
      </c>
      <c r="C6" s="160" t="s">
        <v>245</v>
      </c>
      <c r="D6" s="155"/>
      <c r="E6" s="160" t="s">
        <v>246</v>
      </c>
      <c r="F6" s="154"/>
      <c r="G6" s="154"/>
    </row>
    <row r="7" spans="1:7" ht="30" customHeight="1" x14ac:dyDescent="0.15">
      <c r="A7" s="157"/>
      <c r="B7" s="159"/>
      <c r="C7" s="59" t="s">
        <v>247</v>
      </c>
      <c r="D7" s="59" t="s">
        <v>248</v>
      </c>
      <c r="E7" s="59" t="s">
        <v>249</v>
      </c>
      <c r="F7" s="59" t="s">
        <v>247</v>
      </c>
      <c r="G7" s="59" t="s">
        <v>248</v>
      </c>
    </row>
    <row r="8" spans="1:7" ht="15" customHeight="1" x14ac:dyDescent="0.15">
      <c r="A8" s="60" t="s">
        <v>238</v>
      </c>
      <c r="B8" s="61">
        <v>95</v>
      </c>
      <c r="C8" s="62">
        <v>28</v>
      </c>
      <c r="D8" s="63" t="s">
        <v>250</v>
      </c>
      <c r="E8" s="62">
        <v>69</v>
      </c>
      <c r="F8" s="62">
        <v>14</v>
      </c>
      <c r="G8" s="63" t="s">
        <v>251</v>
      </c>
    </row>
    <row r="9" spans="1:7" ht="15" customHeight="1" x14ac:dyDescent="0.15">
      <c r="A9" s="64" t="s">
        <v>239</v>
      </c>
      <c r="B9" s="61">
        <v>90</v>
      </c>
      <c r="C9" s="62">
        <v>29</v>
      </c>
      <c r="D9" s="63" t="s">
        <v>252</v>
      </c>
      <c r="E9" s="62">
        <v>67</v>
      </c>
      <c r="F9" s="62">
        <v>14</v>
      </c>
      <c r="G9" s="63" t="s">
        <v>253</v>
      </c>
    </row>
    <row r="10" spans="1:7" ht="15" customHeight="1" x14ac:dyDescent="0.15">
      <c r="A10" s="65" t="s">
        <v>240</v>
      </c>
      <c r="B10" s="66">
        <v>85</v>
      </c>
      <c r="C10" s="67">
        <v>29</v>
      </c>
      <c r="D10" s="68" t="s">
        <v>254</v>
      </c>
      <c r="E10" s="67">
        <v>69</v>
      </c>
      <c r="F10" s="67">
        <v>15</v>
      </c>
      <c r="G10" s="68" t="s">
        <v>255</v>
      </c>
    </row>
    <row r="11" spans="1:7" ht="15" customHeight="1" x14ac:dyDescent="0.15">
      <c r="A11" s="1"/>
      <c r="B11" s="1"/>
      <c r="C11" s="1"/>
      <c r="D11" s="1"/>
      <c r="E11" s="1"/>
      <c r="F11" s="1"/>
      <c r="G11" s="19" t="s">
        <v>256</v>
      </c>
    </row>
  </sheetData>
  <mergeCells count="4">
    <mergeCell ref="A6:A7"/>
    <mergeCell ref="B6:B7"/>
    <mergeCell ref="C6:D6"/>
    <mergeCell ref="E6:G6"/>
  </mergeCells>
  <phoneticPr fontId="2"/>
  <hyperlinks>
    <hyperlink ref="A1" location="目次!A1" display="目次へもどる" xr:uid="{E31B835B-78FB-4F43-9779-33B942ADEDC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ACC3-DB7E-4485-93FB-92E08AFED934}">
  <sheetPr codeName="Sheet6"/>
  <dimension ref="A1:P25"/>
  <sheetViews>
    <sheetView zoomScale="110" zoomScaleNormal="110" workbookViewId="0"/>
  </sheetViews>
  <sheetFormatPr defaultColWidth="9.625" defaultRowHeight="15" customHeight="1" x14ac:dyDescent="0.15"/>
  <cols>
    <col min="1" max="1" width="11.125" style="85" customWidth="1"/>
    <col min="2" max="16" width="5" style="85" customWidth="1"/>
    <col min="17" max="16384" width="9.625" style="85"/>
  </cols>
  <sheetData>
    <row r="1" spans="1:16" ht="15" customHeight="1" x14ac:dyDescent="0.15">
      <c r="A1" s="148" t="s">
        <v>382</v>
      </c>
    </row>
    <row r="3" spans="1:16" s="58" customFormat="1" ht="15" customHeight="1" x14ac:dyDescent="0.15">
      <c r="A3" s="1" t="s">
        <v>257</v>
      </c>
    </row>
    <row r="4" spans="1:16" s="58" customFormat="1" ht="15" customHeight="1" x14ac:dyDescent="0.15">
      <c r="A4" s="47" t="s">
        <v>258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5" t="s">
        <v>259</v>
      </c>
    </row>
    <row r="5" spans="1:16" s="58" customFormat="1" ht="15" customHeight="1" x14ac:dyDescent="0.15">
      <c r="A5" s="161" t="s">
        <v>232</v>
      </c>
      <c r="B5" s="160" t="s">
        <v>260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s="58" customFormat="1" ht="15" customHeight="1" x14ac:dyDescent="0.15">
      <c r="A6" s="162"/>
      <c r="B6" s="160" t="s">
        <v>261</v>
      </c>
      <c r="C6" s="154"/>
      <c r="D6" s="154"/>
      <c r="E6" s="154"/>
      <c r="F6" s="154"/>
      <c r="G6" s="154"/>
      <c r="H6" s="155"/>
      <c r="I6" s="160" t="s">
        <v>262</v>
      </c>
      <c r="J6" s="154"/>
      <c r="K6" s="154"/>
      <c r="L6" s="154"/>
      <c r="M6" s="154"/>
      <c r="N6" s="154"/>
      <c r="O6" s="164" t="s">
        <v>263</v>
      </c>
      <c r="P6" s="164" t="s">
        <v>264</v>
      </c>
    </row>
    <row r="7" spans="1:16" s="58" customFormat="1" ht="45" customHeight="1" x14ac:dyDescent="0.15">
      <c r="A7" s="163"/>
      <c r="B7" s="69" t="s">
        <v>265</v>
      </c>
      <c r="C7" s="70" t="s">
        <v>266</v>
      </c>
      <c r="D7" s="70" t="s">
        <v>267</v>
      </c>
      <c r="E7" s="70" t="s">
        <v>268</v>
      </c>
      <c r="F7" s="70" t="s">
        <v>269</v>
      </c>
      <c r="G7" s="70" t="s">
        <v>270</v>
      </c>
      <c r="H7" s="70" t="s">
        <v>271</v>
      </c>
      <c r="I7" s="70" t="s">
        <v>272</v>
      </c>
      <c r="J7" s="70" t="s">
        <v>273</v>
      </c>
      <c r="K7" s="70" t="s">
        <v>274</v>
      </c>
      <c r="L7" s="70" t="s">
        <v>275</v>
      </c>
      <c r="M7" s="70" t="s">
        <v>276</v>
      </c>
      <c r="N7" s="71" t="s">
        <v>277</v>
      </c>
      <c r="O7" s="165"/>
      <c r="P7" s="165"/>
    </row>
    <row r="8" spans="1:16" s="58" customFormat="1" ht="15" customHeight="1" x14ac:dyDescent="0.15">
      <c r="A8" s="72" t="s">
        <v>238</v>
      </c>
      <c r="B8" s="73">
        <f t="shared" ref="B8:B9" si="0">SUM(C8:H8)</f>
        <v>108</v>
      </c>
      <c r="C8" s="74">
        <v>33</v>
      </c>
      <c r="D8" s="74">
        <v>36</v>
      </c>
      <c r="E8" s="74">
        <v>5</v>
      </c>
      <c r="F8" s="74">
        <v>3</v>
      </c>
      <c r="G8" s="74">
        <v>11</v>
      </c>
      <c r="H8" s="75">
        <v>20</v>
      </c>
      <c r="I8" s="74">
        <v>88</v>
      </c>
      <c r="J8" s="74">
        <v>5</v>
      </c>
      <c r="K8" s="74">
        <v>11</v>
      </c>
      <c r="L8" s="74">
        <v>3</v>
      </c>
      <c r="M8" s="74">
        <v>1</v>
      </c>
      <c r="N8" s="74">
        <v>0</v>
      </c>
      <c r="O8" s="74">
        <v>0</v>
      </c>
      <c r="P8" s="74">
        <v>0</v>
      </c>
    </row>
    <row r="9" spans="1:16" s="58" customFormat="1" ht="15" customHeight="1" x14ac:dyDescent="0.15">
      <c r="A9" s="52" t="s">
        <v>239</v>
      </c>
      <c r="B9" s="73">
        <f t="shared" si="0"/>
        <v>127</v>
      </c>
      <c r="C9" s="74">
        <v>43</v>
      </c>
      <c r="D9" s="74">
        <v>34</v>
      </c>
      <c r="E9" s="74">
        <v>12</v>
      </c>
      <c r="F9" s="74">
        <v>1</v>
      </c>
      <c r="G9" s="74">
        <v>11</v>
      </c>
      <c r="H9" s="75">
        <v>26</v>
      </c>
      <c r="I9" s="76">
        <v>103</v>
      </c>
      <c r="J9" s="76">
        <v>12</v>
      </c>
      <c r="K9" s="76">
        <v>11</v>
      </c>
      <c r="L9" s="76">
        <v>1</v>
      </c>
      <c r="M9" s="74">
        <v>0</v>
      </c>
      <c r="N9" s="74">
        <v>0</v>
      </c>
      <c r="O9" s="74">
        <v>0</v>
      </c>
      <c r="P9" s="74">
        <v>0</v>
      </c>
    </row>
    <row r="10" spans="1:16" s="58" customFormat="1" ht="15" customHeight="1" x14ac:dyDescent="0.15">
      <c r="A10" s="54" t="s">
        <v>240</v>
      </c>
      <c r="B10" s="77">
        <f>SUM(C10:H10)</f>
        <v>148</v>
      </c>
      <c r="C10" s="78">
        <v>45</v>
      </c>
      <c r="D10" s="78">
        <v>33</v>
      </c>
      <c r="E10" s="78">
        <v>25</v>
      </c>
      <c r="F10" s="78">
        <v>3</v>
      </c>
      <c r="G10" s="78">
        <v>10</v>
      </c>
      <c r="H10" s="79">
        <v>32</v>
      </c>
      <c r="I10" s="80">
        <v>110</v>
      </c>
      <c r="J10" s="80">
        <v>24</v>
      </c>
      <c r="K10" s="80">
        <v>10</v>
      </c>
      <c r="L10" s="80">
        <v>3</v>
      </c>
      <c r="M10" s="78">
        <v>1</v>
      </c>
      <c r="N10" s="78">
        <v>0</v>
      </c>
      <c r="O10" s="78">
        <v>0</v>
      </c>
      <c r="P10" s="78">
        <v>0</v>
      </c>
    </row>
    <row r="11" spans="1:16" s="58" customFormat="1" ht="15" customHeight="1" x14ac:dyDescent="0.15">
      <c r="A11" s="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9"/>
    </row>
    <row r="12" spans="1:16" s="58" customFormat="1" ht="15" customHeight="1" x14ac:dyDescent="0.15">
      <c r="A12" s="161" t="s">
        <v>278</v>
      </c>
      <c r="B12" s="160" t="s">
        <v>279</v>
      </c>
      <c r="C12" s="154"/>
      <c r="D12" s="154"/>
      <c r="E12" s="154"/>
      <c r="F12" s="154"/>
      <c r="G12" s="154"/>
      <c r="H12" s="154"/>
      <c r="I12" s="154"/>
      <c r="J12" s="154"/>
      <c r="K12" s="154"/>
    </row>
    <row r="13" spans="1:16" s="58" customFormat="1" ht="15" customHeight="1" x14ac:dyDescent="0.15">
      <c r="A13" s="162"/>
      <c r="B13" s="160" t="s">
        <v>261</v>
      </c>
      <c r="C13" s="154"/>
      <c r="D13" s="154"/>
      <c r="E13" s="154"/>
      <c r="F13" s="155"/>
      <c r="G13" s="160" t="s">
        <v>262</v>
      </c>
      <c r="H13" s="154"/>
      <c r="I13" s="154"/>
      <c r="J13" s="166" t="s">
        <v>263</v>
      </c>
      <c r="K13" s="164" t="s">
        <v>264</v>
      </c>
    </row>
    <row r="14" spans="1:16" s="58" customFormat="1" ht="45" customHeight="1" x14ac:dyDescent="0.15">
      <c r="A14" s="163"/>
      <c r="B14" s="69" t="s">
        <v>265</v>
      </c>
      <c r="C14" s="70" t="s">
        <v>266</v>
      </c>
      <c r="D14" s="70" t="s">
        <v>280</v>
      </c>
      <c r="E14" s="70" t="s">
        <v>281</v>
      </c>
      <c r="F14" s="81" t="s">
        <v>271</v>
      </c>
      <c r="G14" s="82" t="s">
        <v>272</v>
      </c>
      <c r="H14" s="82" t="s">
        <v>276</v>
      </c>
      <c r="I14" s="83" t="s">
        <v>277</v>
      </c>
      <c r="J14" s="167"/>
      <c r="K14" s="165"/>
    </row>
    <row r="15" spans="1:16" s="58" customFormat="1" ht="15" customHeight="1" x14ac:dyDescent="0.15">
      <c r="A15" s="72" t="s">
        <v>238</v>
      </c>
      <c r="B15" s="73">
        <f t="shared" ref="B15:B16" si="1">SUM(C15:F15)</f>
        <v>8</v>
      </c>
      <c r="C15" s="74">
        <v>0</v>
      </c>
      <c r="D15" s="74">
        <v>7</v>
      </c>
      <c r="E15" s="74">
        <v>1</v>
      </c>
      <c r="F15" s="75">
        <v>0</v>
      </c>
      <c r="G15" s="74">
        <v>6</v>
      </c>
      <c r="H15" s="74">
        <v>2</v>
      </c>
      <c r="I15" s="74">
        <v>0</v>
      </c>
      <c r="J15" s="74">
        <v>0</v>
      </c>
      <c r="K15" s="74">
        <v>0</v>
      </c>
    </row>
    <row r="16" spans="1:16" s="58" customFormat="1" ht="15" customHeight="1" x14ac:dyDescent="0.15">
      <c r="A16" s="52" t="s">
        <v>239</v>
      </c>
      <c r="B16" s="73">
        <f t="shared" si="1"/>
        <v>0</v>
      </c>
      <c r="C16" s="74">
        <v>0</v>
      </c>
      <c r="D16" s="74">
        <v>0</v>
      </c>
      <c r="E16" s="74">
        <v>0</v>
      </c>
      <c r="F16" s="75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</row>
    <row r="17" spans="1:11" s="58" customFormat="1" ht="15" customHeight="1" x14ac:dyDescent="0.15">
      <c r="A17" s="54" t="s">
        <v>240</v>
      </c>
      <c r="B17" s="84">
        <f>SUM(C17:F17)</f>
        <v>5</v>
      </c>
      <c r="C17" s="78">
        <v>0</v>
      </c>
      <c r="D17" s="78">
        <v>5</v>
      </c>
      <c r="E17" s="78">
        <v>0</v>
      </c>
      <c r="F17" s="79">
        <v>0</v>
      </c>
      <c r="G17" s="78">
        <v>5</v>
      </c>
      <c r="H17" s="78">
        <v>0</v>
      </c>
      <c r="I17" s="78">
        <v>0</v>
      </c>
      <c r="J17" s="78">
        <v>0</v>
      </c>
      <c r="K17" s="78">
        <v>0</v>
      </c>
    </row>
    <row r="18" spans="1:11" s="58" customFormat="1" ht="15" customHeight="1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9"/>
    </row>
    <row r="19" spans="1:11" ht="15" customHeight="1" x14ac:dyDescent="0.15">
      <c r="A19" s="161" t="s">
        <v>278</v>
      </c>
      <c r="B19" s="160" t="s">
        <v>282</v>
      </c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1" ht="15" customHeight="1" x14ac:dyDescent="0.15">
      <c r="A20" s="162"/>
      <c r="B20" s="160" t="s">
        <v>261</v>
      </c>
      <c r="C20" s="154"/>
      <c r="D20" s="154"/>
      <c r="E20" s="154"/>
      <c r="F20" s="155"/>
      <c r="G20" s="160" t="s">
        <v>262</v>
      </c>
      <c r="H20" s="154"/>
      <c r="I20" s="154"/>
      <c r="J20" s="166" t="s">
        <v>263</v>
      </c>
      <c r="K20" s="164" t="s">
        <v>264</v>
      </c>
    </row>
    <row r="21" spans="1:11" ht="45" customHeight="1" x14ac:dyDescent="0.15">
      <c r="A21" s="163"/>
      <c r="B21" s="69" t="s">
        <v>265</v>
      </c>
      <c r="C21" s="70" t="s">
        <v>266</v>
      </c>
      <c r="D21" s="70" t="s">
        <v>280</v>
      </c>
      <c r="E21" s="70" t="s">
        <v>281</v>
      </c>
      <c r="F21" s="81" t="s">
        <v>271</v>
      </c>
      <c r="G21" s="82" t="s">
        <v>272</v>
      </c>
      <c r="H21" s="82" t="s">
        <v>276</v>
      </c>
      <c r="I21" s="83" t="s">
        <v>277</v>
      </c>
      <c r="J21" s="167"/>
      <c r="K21" s="165"/>
    </row>
    <row r="22" spans="1:11" ht="15" customHeight="1" x14ac:dyDescent="0.15">
      <c r="A22" s="72" t="s">
        <v>238</v>
      </c>
      <c r="B22" s="73">
        <f t="shared" ref="B22:B23" si="2">SUM(C22:F22)</f>
        <v>2</v>
      </c>
      <c r="C22" s="74">
        <v>1</v>
      </c>
      <c r="D22" s="74">
        <v>0</v>
      </c>
      <c r="E22" s="74">
        <v>0</v>
      </c>
      <c r="F22" s="75">
        <v>1</v>
      </c>
      <c r="G22" s="74">
        <v>2</v>
      </c>
      <c r="H22" s="74">
        <v>0</v>
      </c>
      <c r="I22" s="74">
        <v>0</v>
      </c>
      <c r="J22" s="74">
        <v>0</v>
      </c>
      <c r="K22" s="74">
        <v>0</v>
      </c>
    </row>
    <row r="23" spans="1:11" ht="15" customHeight="1" x14ac:dyDescent="0.15">
      <c r="A23" s="52" t="s">
        <v>239</v>
      </c>
      <c r="B23" s="73">
        <f t="shared" si="2"/>
        <v>2</v>
      </c>
      <c r="C23" s="74">
        <v>1</v>
      </c>
      <c r="D23" s="74">
        <v>0</v>
      </c>
      <c r="E23" s="74">
        <v>0</v>
      </c>
      <c r="F23" s="75">
        <v>1</v>
      </c>
      <c r="G23" s="74">
        <v>2</v>
      </c>
      <c r="H23" s="74">
        <v>0</v>
      </c>
      <c r="I23" s="74">
        <v>0</v>
      </c>
      <c r="J23" s="74">
        <v>0</v>
      </c>
      <c r="K23" s="74">
        <v>0</v>
      </c>
    </row>
    <row r="24" spans="1:11" ht="15" customHeight="1" x14ac:dyDescent="0.15">
      <c r="A24" s="54" t="s">
        <v>240</v>
      </c>
      <c r="B24" s="84">
        <f>SUM(C24:F24)</f>
        <v>3</v>
      </c>
      <c r="C24" s="78">
        <v>1</v>
      </c>
      <c r="D24" s="78">
        <v>0</v>
      </c>
      <c r="E24" s="78">
        <v>0</v>
      </c>
      <c r="F24" s="79">
        <v>2</v>
      </c>
      <c r="G24" s="78">
        <v>3</v>
      </c>
      <c r="H24" s="78">
        <v>0</v>
      </c>
      <c r="I24" s="78">
        <v>0</v>
      </c>
      <c r="J24" s="78">
        <v>0</v>
      </c>
      <c r="K24" s="78">
        <v>0</v>
      </c>
    </row>
    <row r="25" spans="1:11" ht="15" customHeight="1" x14ac:dyDescent="0.15">
      <c r="A25" s="1"/>
      <c r="B25" s="58"/>
      <c r="C25" s="58"/>
      <c r="D25" s="58"/>
      <c r="E25" s="58"/>
      <c r="F25" s="58"/>
      <c r="G25" s="58"/>
      <c r="H25" s="58"/>
      <c r="I25" s="58"/>
      <c r="J25" s="58"/>
      <c r="K25" s="86" t="s">
        <v>283</v>
      </c>
    </row>
  </sheetData>
  <mergeCells count="18">
    <mergeCell ref="A19:A21"/>
    <mergeCell ref="B19:K19"/>
    <mergeCell ref="B20:F20"/>
    <mergeCell ref="G20:I20"/>
    <mergeCell ref="J20:J21"/>
    <mergeCell ref="K20:K21"/>
    <mergeCell ref="A12:A14"/>
    <mergeCell ref="B12:K12"/>
    <mergeCell ref="B13:F13"/>
    <mergeCell ref="G13:I13"/>
    <mergeCell ref="J13:J14"/>
    <mergeCell ref="K13:K14"/>
    <mergeCell ref="A5:A7"/>
    <mergeCell ref="B5:P5"/>
    <mergeCell ref="B6:H6"/>
    <mergeCell ref="I6:N6"/>
    <mergeCell ref="O6:O7"/>
    <mergeCell ref="P6:P7"/>
  </mergeCells>
  <phoneticPr fontId="2"/>
  <hyperlinks>
    <hyperlink ref="A1" location="目次!A1" display="目次へもどる" xr:uid="{B41FFF3A-E473-4454-BD3D-F45BC71AF57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BF5A-1BEB-4494-B8B5-B47643E1A8F3}">
  <sheetPr codeName="Sheet7"/>
  <dimension ref="A1:D9"/>
  <sheetViews>
    <sheetView zoomScale="110" zoomScaleNormal="110" workbookViewId="0"/>
  </sheetViews>
  <sheetFormatPr defaultColWidth="9.625" defaultRowHeight="15" customHeight="1" x14ac:dyDescent="0.15"/>
  <cols>
    <col min="1" max="1" width="15" style="88" customWidth="1"/>
    <col min="2" max="4" width="23.625" style="88" customWidth="1"/>
    <col min="5" max="16384" width="9.625" style="88"/>
  </cols>
  <sheetData>
    <row r="1" spans="1:4" ht="15" customHeight="1" x14ac:dyDescent="0.15">
      <c r="A1" s="150" t="s">
        <v>382</v>
      </c>
    </row>
    <row r="3" spans="1:4" ht="15" customHeight="1" x14ac:dyDescent="0.15">
      <c r="A3" s="87" t="s">
        <v>284</v>
      </c>
    </row>
    <row r="4" spans="1:4" s="90" customFormat="1" ht="15" customHeight="1" x14ac:dyDescent="0.15">
      <c r="A4" s="89"/>
      <c r="D4" s="91" t="s">
        <v>2</v>
      </c>
    </row>
    <row r="5" spans="1:4" s="90" customFormat="1" ht="15" customHeight="1" x14ac:dyDescent="0.15">
      <c r="A5" s="92" t="s">
        <v>232</v>
      </c>
      <c r="B5" s="93" t="s">
        <v>25</v>
      </c>
      <c r="C5" s="94" t="s">
        <v>285</v>
      </c>
      <c r="D5" s="95" t="s">
        <v>286</v>
      </c>
    </row>
    <row r="6" spans="1:4" s="90" customFormat="1" ht="15" customHeight="1" x14ac:dyDescent="0.15">
      <c r="A6" s="96" t="s">
        <v>287</v>
      </c>
      <c r="B6" s="97">
        <f t="shared" ref="B6:B7" si="0">C6+D6</f>
        <v>286428</v>
      </c>
      <c r="C6" s="98">
        <v>141010</v>
      </c>
      <c r="D6" s="98">
        <v>145418</v>
      </c>
    </row>
    <row r="7" spans="1:4" s="90" customFormat="1" ht="15" customHeight="1" x14ac:dyDescent="0.15">
      <c r="A7" s="99">
        <v>6</v>
      </c>
      <c r="B7" s="100">
        <f t="shared" si="0"/>
        <v>285366</v>
      </c>
      <c r="C7" s="98">
        <v>140249</v>
      </c>
      <c r="D7" s="98">
        <v>145117</v>
      </c>
    </row>
    <row r="8" spans="1:4" s="90" customFormat="1" ht="15" customHeight="1" x14ac:dyDescent="0.15">
      <c r="A8" s="101">
        <v>7</v>
      </c>
      <c r="B8" s="102">
        <f>C8+D8</f>
        <v>285047</v>
      </c>
      <c r="C8" s="103">
        <v>139880</v>
      </c>
      <c r="D8" s="103">
        <v>145167</v>
      </c>
    </row>
    <row r="9" spans="1:4" s="90" customFormat="1" ht="15" customHeight="1" x14ac:dyDescent="0.15">
      <c r="A9" s="90" t="s">
        <v>288</v>
      </c>
      <c r="D9" s="104" t="s">
        <v>289</v>
      </c>
    </row>
  </sheetData>
  <phoneticPr fontId="2"/>
  <hyperlinks>
    <hyperlink ref="A1" location="目次!A1" display="目次へもどる" xr:uid="{91C3F2B4-A6E5-4499-AF67-4ED8A872B26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D738-B618-47C7-AA60-F404CE622320}">
  <sheetPr codeName="Sheet8"/>
  <dimension ref="A1:D20"/>
  <sheetViews>
    <sheetView zoomScale="110" zoomScaleNormal="110" zoomScaleSheetLayoutView="130" workbookViewId="0"/>
  </sheetViews>
  <sheetFormatPr defaultColWidth="9.625" defaultRowHeight="15" customHeight="1" x14ac:dyDescent="0.15"/>
  <cols>
    <col min="1" max="1" width="15" style="88" customWidth="1"/>
    <col min="2" max="4" width="23.625" style="88" customWidth="1"/>
    <col min="5" max="16384" width="9.625" style="88"/>
  </cols>
  <sheetData>
    <row r="1" spans="1:4" ht="15" customHeight="1" x14ac:dyDescent="0.15">
      <c r="A1" s="150" t="s">
        <v>382</v>
      </c>
    </row>
    <row r="3" spans="1:4" s="90" customFormat="1" ht="15" customHeight="1" x14ac:dyDescent="0.15">
      <c r="A3" s="87" t="s">
        <v>290</v>
      </c>
      <c r="B3" s="88"/>
      <c r="C3" s="88"/>
      <c r="D3" s="88"/>
    </row>
    <row r="4" spans="1:4" ht="15" customHeight="1" x14ac:dyDescent="0.15">
      <c r="A4" s="89"/>
      <c r="B4" s="104"/>
      <c r="C4" s="90"/>
      <c r="D4" s="91" t="s">
        <v>2</v>
      </c>
    </row>
    <row r="5" spans="1:4" ht="15" customHeight="1" x14ac:dyDescent="0.15">
      <c r="A5" s="92" t="s">
        <v>291</v>
      </c>
      <c r="B5" s="95" t="s">
        <v>292</v>
      </c>
      <c r="C5" s="105" t="s">
        <v>293</v>
      </c>
      <c r="D5" s="105" t="s">
        <v>294</v>
      </c>
    </row>
    <row r="6" spans="1:4" ht="15" customHeight="1" x14ac:dyDescent="0.15">
      <c r="A6" s="106" t="s">
        <v>25</v>
      </c>
      <c r="B6" s="107">
        <f t="shared" ref="B6:C6" si="0">SUM(B7:B19)</f>
        <v>286428</v>
      </c>
      <c r="C6" s="107">
        <f t="shared" si="0"/>
        <v>285366</v>
      </c>
      <c r="D6" s="107">
        <f>SUM(D7:D19)</f>
        <v>285047</v>
      </c>
    </row>
    <row r="7" spans="1:4" ht="15" customHeight="1" x14ac:dyDescent="0.15">
      <c r="A7" s="108" t="s">
        <v>295</v>
      </c>
      <c r="B7" s="109">
        <v>31916</v>
      </c>
      <c r="C7" s="109">
        <v>31797</v>
      </c>
      <c r="D7" s="110">
        <v>31657</v>
      </c>
    </row>
    <row r="8" spans="1:4" ht="15" customHeight="1" x14ac:dyDescent="0.15">
      <c r="A8" s="108" t="s">
        <v>296</v>
      </c>
      <c r="B8" s="109">
        <v>12120</v>
      </c>
      <c r="C8" s="109">
        <v>12000</v>
      </c>
      <c r="D8" s="110">
        <v>11850</v>
      </c>
    </row>
    <row r="9" spans="1:4" ht="15" customHeight="1" x14ac:dyDescent="0.15">
      <c r="A9" s="108" t="s">
        <v>297</v>
      </c>
      <c r="B9" s="109">
        <v>27455</v>
      </c>
      <c r="C9" s="109">
        <v>27452</v>
      </c>
      <c r="D9" s="110">
        <v>27392</v>
      </c>
    </row>
    <row r="10" spans="1:4" ht="15" customHeight="1" x14ac:dyDescent="0.15">
      <c r="A10" s="108" t="s">
        <v>298</v>
      </c>
      <c r="B10" s="109">
        <v>43042</v>
      </c>
      <c r="C10" s="109">
        <v>42868</v>
      </c>
      <c r="D10" s="110">
        <v>42910</v>
      </c>
    </row>
    <row r="11" spans="1:4" ht="15" customHeight="1" x14ac:dyDescent="0.15">
      <c r="A11" s="108" t="s">
        <v>299</v>
      </c>
      <c r="B11" s="109">
        <v>10063</v>
      </c>
      <c r="C11" s="109">
        <v>9965</v>
      </c>
      <c r="D11" s="110">
        <v>9810</v>
      </c>
    </row>
    <row r="12" spans="1:4" ht="15" customHeight="1" x14ac:dyDescent="0.15">
      <c r="A12" s="108" t="s">
        <v>300</v>
      </c>
      <c r="B12" s="109">
        <v>26294</v>
      </c>
      <c r="C12" s="109">
        <v>26094</v>
      </c>
      <c r="D12" s="110">
        <v>26066</v>
      </c>
    </row>
    <row r="13" spans="1:4" ht="15" customHeight="1" x14ac:dyDescent="0.15">
      <c r="A13" s="108" t="s">
        <v>301</v>
      </c>
      <c r="B13" s="109">
        <v>37010</v>
      </c>
      <c r="C13" s="109">
        <v>36697</v>
      </c>
      <c r="D13" s="110">
        <v>36629</v>
      </c>
    </row>
    <row r="14" spans="1:4" ht="15" customHeight="1" x14ac:dyDescent="0.15">
      <c r="A14" s="108" t="s">
        <v>302</v>
      </c>
      <c r="B14" s="98">
        <v>8533</v>
      </c>
      <c r="C14" s="98">
        <v>8545</v>
      </c>
      <c r="D14" s="111">
        <v>8561</v>
      </c>
    </row>
    <row r="15" spans="1:4" ht="15" customHeight="1" x14ac:dyDescent="0.15">
      <c r="A15" s="108" t="s">
        <v>303</v>
      </c>
      <c r="B15" s="98">
        <v>27798</v>
      </c>
      <c r="C15" s="98">
        <v>27811</v>
      </c>
      <c r="D15" s="111">
        <v>28039</v>
      </c>
    </row>
    <row r="16" spans="1:4" ht="15" customHeight="1" x14ac:dyDescent="0.15">
      <c r="A16" s="108" t="s">
        <v>304</v>
      </c>
      <c r="B16" s="98">
        <v>18175</v>
      </c>
      <c r="C16" s="98">
        <v>18167</v>
      </c>
      <c r="D16" s="111">
        <v>18108</v>
      </c>
    </row>
    <row r="17" spans="1:4" ht="15" customHeight="1" x14ac:dyDescent="0.15">
      <c r="A17" s="108" t="s">
        <v>305</v>
      </c>
      <c r="B17" s="98">
        <v>7529</v>
      </c>
      <c r="C17" s="98">
        <v>7534</v>
      </c>
      <c r="D17" s="111">
        <v>7472</v>
      </c>
    </row>
    <row r="18" spans="1:4" ht="15" customHeight="1" x14ac:dyDescent="0.15">
      <c r="A18" s="108" t="s">
        <v>306</v>
      </c>
      <c r="B18" s="98">
        <v>13746</v>
      </c>
      <c r="C18" s="98">
        <v>13811</v>
      </c>
      <c r="D18" s="111">
        <v>13860</v>
      </c>
    </row>
    <row r="19" spans="1:4" ht="15" customHeight="1" x14ac:dyDescent="0.15">
      <c r="A19" s="112" t="s">
        <v>307</v>
      </c>
      <c r="B19" s="113">
        <v>22747</v>
      </c>
      <c r="C19" s="113">
        <v>22625</v>
      </c>
      <c r="D19" s="103">
        <v>22693</v>
      </c>
    </row>
    <row r="20" spans="1:4" ht="15" customHeight="1" x14ac:dyDescent="0.15">
      <c r="A20" s="90" t="s">
        <v>288</v>
      </c>
      <c r="B20" s="90"/>
      <c r="C20" s="104"/>
      <c r="D20" s="104" t="s">
        <v>289</v>
      </c>
    </row>
  </sheetData>
  <phoneticPr fontId="2"/>
  <hyperlinks>
    <hyperlink ref="A1" location="目次!A1" display="目次へもどる" xr:uid="{B8A5813C-B372-46EA-90A8-18889A47F023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2026-03-27T05:19:31Z</dcterms:modified>
</cp:coreProperties>
</file>