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1 年報作成作業フォルダ\☆令和７年版作成作業\10 ホームページ・オープンデータ\01.オープンデータ\オープンデータ申請用\"/>
    </mc:Choice>
  </mc:AlternateContent>
  <xr:revisionPtr revIDLastSave="0" documentId="13_ncr:1_{F3877A0E-40F1-4F1F-8AA0-274224375A1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目次" sheetId="588" r:id="rId1"/>
    <sheet name="1-9" sheetId="582" r:id="rId2"/>
    <sheet name="1-10" sheetId="583" r:id="rId3"/>
    <sheet name="1-11" sheetId="584" r:id="rId4"/>
    <sheet name="1-12" sheetId="585" r:id="rId5"/>
    <sheet name="1-13" sheetId="586" r:id="rId6"/>
    <sheet name="1-14" sheetId="587" r:id="rId7"/>
  </sheets>
  <definedNames>
    <definedName name="_xlnm._FilterDatabase" localSheetId="5" hidden="1">'1-13'!#REF!</definedName>
    <definedName name="_xlnm._FilterDatabase" localSheetId="6" hidden="1">'1-14'!$A$16:$A$27</definedName>
    <definedName name="_xlnm.Print_Area" localSheetId="6">'1-14'!$A$3:$M$49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587" l="1"/>
  <c r="F15" i="582"/>
  <c r="F14" i="582"/>
  <c r="F13" i="582"/>
  <c r="F12" i="582"/>
  <c r="F10" i="582"/>
  <c r="F9" i="582"/>
  <c r="F8" i="582"/>
  <c r="F7" i="582"/>
  <c r="F11" i="582" s="1"/>
</calcChain>
</file>

<file path=xl/sharedStrings.xml><?xml version="1.0" encoding="utf-8"?>
<sst xmlns="http://schemas.openxmlformats.org/spreadsheetml/2006/main" count="152" uniqueCount="128">
  <si>
    <t>1-9. 国際交流（姉妹都市交流）</t>
    <rPh sb="5" eb="7">
      <t>コクサイ</t>
    </rPh>
    <rPh sb="7" eb="9">
      <t>コウリュウ</t>
    </rPh>
    <phoneticPr fontId="42"/>
  </si>
  <si>
    <t>提携都市　　キャンベルタウン市（オーストラリア）</t>
    <rPh sb="0" eb="2">
      <t>テイケイ</t>
    </rPh>
    <rPh sb="2" eb="4">
      <t>トシ</t>
    </rPh>
    <phoneticPr fontId="42"/>
  </si>
  <si>
    <t>提携年月日　昭和59年（1984年）4月11日</t>
    <rPh sb="0" eb="2">
      <t>テイケイ</t>
    </rPh>
    <rPh sb="2" eb="5">
      <t>ネンガッピ</t>
    </rPh>
    <phoneticPr fontId="42"/>
  </si>
  <si>
    <t>（単位：人）</t>
    <rPh sb="1" eb="3">
      <t>タンイ</t>
    </rPh>
    <rPh sb="4" eb="5">
      <t>ニン</t>
    </rPh>
    <phoneticPr fontId="42"/>
  </si>
  <si>
    <t>事業内容</t>
    <rPh sb="0" eb="2">
      <t>ジギョウ</t>
    </rPh>
    <rPh sb="2" eb="4">
      <t>ナイヨウ</t>
    </rPh>
    <phoneticPr fontId="42"/>
  </si>
  <si>
    <t>昭和59年度～
令和5年度</t>
    <rPh sb="0" eb="2">
      <t>ショウワ</t>
    </rPh>
    <rPh sb="4" eb="6">
      <t>ネンド</t>
    </rPh>
    <rPh sb="8" eb="10">
      <t>レイワ</t>
    </rPh>
    <rPh sb="11" eb="13">
      <t>ネンド</t>
    </rPh>
    <phoneticPr fontId="42"/>
  </si>
  <si>
    <t>6年度</t>
    <rPh sb="1" eb="3">
      <t>ネンド</t>
    </rPh>
    <phoneticPr fontId="42"/>
  </si>
  <si>
    <t>7年度</t>
    <rPh sb="1" eb="3">
      <t>ネンド</t>
    </rPh>
    <phoneticPr fontId="42"/>
  </si>
  <si>
    <t>総　数</t>
    <rPh sb="0" eb="1">
      <t>フサ</t>
    </rPh>
    <rPh sb="2" eb="3">
      <t>カズ</t>
    </rPh>
    <phoneticPr fontId="42"/>
  </si>
  <si>
    <t>青少年交流</t>
    <rPh sb="0" eb="3">
      <t>セイショウネン</t>
    </rPh>
    <rPh sb="3" eb="5">
      <t>コウリュウ</t>
    </rPh>
    <phoneticPr fontId="42"/>
  </si>
  <si>
    <t>青少年・中学生使節団派遣</t>
    <rPh sb="0" eb="3">
      <t>セイショウネン</t>
    </rPh>
    <rPh sb="4" eb="7">
      <t>チュウガクセイ</t>
    </rPh>
    <rPh sb="7" eb="10">
      <t>シセツダン</t>
    </rPh>
    <rPh sb="10" eb="12">
      <t>ハケン</t>
    </rPh>
    <phoneticPr fontId="42"/>
  </si>
  <si>
    <t>青少年使節団受入</t>
    <rPh sb="0" eb="3">
      <t>セイショウネン</t>
    </rPh>
    <rPh sb="3" eb="6">
      <t>シセツダン</t>
    </rPh>
    <rPh sb="6" eb="8">
      <t>ウケイレ</t>
    </rPh>
    <phoneticPr fontId="42"/>
  </si>
  <si>
    <t>その他使節団派遣</t>
    <rPh sb="2" eb="3">
      <t>タ</t>
    </rPh>
    <rPh sb="3" eb="6">
      <t>シセツダン</t>
    </rPh>
    <rPh sb="6" eb="8">
      <t>ハケン</t>
    </rPh>
    <phoneticPr fontId="42"/>
  </si>
  <si>
    <t>その他使節団受入</t>
    <rPh sb="2" eb="3">
      <t>タ</t>
    </rPh>
    <rPh sb="3" eb="6">
      <t>シセツダン</t>
    </rPh>
    <rPh sb="6" eb="8">
      <t>ウケイレ</t>
    </rPh>
    <phoneticPr fontId="42"/>
  </si>
  <si>
    <t>計</t>
    <rPh sb="0" eb="1">
      <t>ケイ</t>
    </rPh>
    <phoneticPr fontId="42"/>
  </si>
  <si>
    <t>行政人事交流</t>
    <rPh sb="0" eb="2">
      <t>ギョウセイ</t>
    </rPh>
    <rPh sb="2" eb="4">
      <t>ジンジ</t>
    </rPh>
    <rPh sb="4" eb="6">
      <t>コウリュウ</t>
    </rPh>
    <phoneticPr fontId="42"/>
  </si>
  <si>
    <t>職員派遣</t>
    <rPh sb="0" eb="2">
      <t>ショクイン</t>
    </rPh>
    <rPh sb="2" eb="4">
      <t>ハケン</t>
    </rPh>
    <phoneticPr fontId="42"/>
  </si>
  <si>
    <t>職員受入</t>
    <rPh sb="0" eb="2">
      <t>ショクイン</t>
    </rPh>
    <rPh sb="2" eb="4">
      <t>ウケイレ</t>
    </rPh>
    <phoneticPr fontId="42"/>
  </si>
  <si>
    <t>教員人事交流</t>
    <rPh sb="0" eb="2">
      <t>キョウイン</t>
    </rPh>
    <rPh sb="2" eb="4">
      <t>ジンジ</t>
    </rPh>
    <rPh sb="4" eb="6">
      <t>コウリュウ</t>
    </rPh>
    <phoneticPr fontId="42"/>
  </si>
  <si>
    <t>教員派遣</t>
    <rPh sb="0" eb="2">
      <t>キョウイン</t>
    </rPh>
    <rPh sb="2" eb="4">
      <t>ハケン</t>
    </rPh>
    <phoneticPr fontId="42"/>
  </si>
  <si>
    <t>教員受入</t>
    <rPh sb="0" eb="2">
      <t>キョウイン</t>
    </rPh>
    <rPh sb="2" eb="4">
      <t>ウケイレ</t>
    </rPh>
    <phoneticPr fontId="42"/>
  </si>
  <si>
    <t>資料：市民活動支援課</t>
    <rPh sb="0" eb="2">
      <t>シリョウ</t>
    </rPh>
    <rPh sb="3" eb="10">
      <t>シミンカツドウシエンカ</t>
    </rPh>
    <phoneticPr fontId="42"/>
  </si>
  <si>
    <t>1-10. 越谷都市計画区域の変遷</t>
  </si>
  <si>
    <t>告示年月日</t>
  </si>
  <si>
    <t>告示番号</t>
  </si>
  <si>
    <t>区　域</t>
  </si>
  <si>
    <t>建告第1263号</t>
  </si>
  <si>
    <t>越谷市（当時町）の全域を決定</t>
  </si>
  <si>
    <t>建告第3553号</t>
  </si>
  <si>
    <t>吉川市（当時町）を編入</t>
  </si>
  <si>
    <t>建告第4272号</t>
  </si>
  <si>
    <t>松伏町（当時村）を編入</t>
  </si>
  <si>
    <t>埼告第867号</t>
  </si>
  <si>
    <t>春日部市との行政界の変更</t>
  </si>
  <si>
    <t>資料：都市計画課</t>
  </si>
  <si>
    <t>1-11. 地目別土地面積</t>
    <phoneticPr fontId="42"/>
  </si>
  <si>
    <t>各年1月1日</t>
  </si>
  <si>
    <t>（単位：k㎡）</t>
    <rPh sb="1" eb="3">
      <t>タンイ</t>
    </rPh>
    <phoneticPr fontId="42"/>
  </si>
  <si>
    <t>年</t>
    <phoneticPr fontId="2"/>
  </si>
  <si>
    <t>総　数</t>
    <phoneticPr fontId="42"/>
  </si>
  <si>
    <t>田</t>
  </si>
  <si>
    <t>畑</t>
  </si>
  <si>
    <t>宅　地</t>
    <phoneticPr fontId="42"/>
  </si>
  <si>
    <t>池　沼</t>
    <phoneticPr fontId="42"/>
  </si>
  <si>
    <t>山　林</t>
    <phoneticPr fontId="42"/>
  </si>
  <si>
    <t>原　野</t>
    <phoneticPr fontId="42"/>
  </si>
  <si>
    <t>雑種地</t>
  </si>
  <si>
    <t>その他</t>
  </si>
  <si>
    <t>令和5</t>
    <rPh sb="0" eb="1">
      <t>レイワ</t>
    </rPh>
    <phoneticPr fontId="2"/>
  </si>
  <si>
    <t xml:space="preserve"> 6</t>
  </si>
  <si>
    <t xml:space="preserve"> 7</t>
  </si>
  <si>
    <t>（注）小数点以下第３位四捨五入のため、総数と内訳は必ずしも一致しない。</t>
    <phoneticPr fontId="2"/>
  </si>
  <si>
    <t>　　　資料：資産税課</t>
    <rPh sb="3" eb="5">
      <t>シリョウ</t>
    </rPh>
    <rPh sb="6" eb="9">
      <t>シサンゼイ</t>
    </rPh>
    <rPh sb="9" eb="10">
      <t>カ</t>
    </rPh>
    <phoneticPr fontId="42"/>
  </si>
  <si>
    <t>1-12. 地目別土地面積割合</t>
  </si>
  <si>
    <t>（単位：％）</t>
    <rPh sb="1" eb="3">
      <t>タンイ</t>
    </rPh>
    <phoneticPr fontId="40"/>
  </si>
  <si>
    <t>年</t>
  </si>
  <si>
    <t>総　数</t>
  </si>
  <si>
    <t>宅　地</t>
  </si>
  <si>
    <t>池　沼</t>
  </si>
  <si>
    <t>山　林</t>
  </si>
  <si>
    <t>原　野</t>
  </si>
  <si>
    <t>令和5</t>
    <rPh sb="0" eb="1">
      <t>レイワ</t>
    </rPh>
    <phoneticPr fontId="48"/>
  </si>
  <si>
    <t xml:space="preserve">  6</t>
    <rPh sb="1" eb="2">
      <t>レイワ</t>
    </rPh>
    <phoneticPr fontId="48"/>
  </si>
  <si>
    <t xml:space="preserve">  7</t>
    <rPh sb="1" eb="2">
      <t>レイワ</t>
    </rPh>
    <phoneticPr fontId="48"/>
  </si>
  <si>
    <t>（注）小数点以下第２位四捨五入のため、総数と内訳は必ずしも一致しない。</t>
  </si>
  <si>
    <t>資料：資産税課</t>
    <rPh sb="0" eb="2">
      <t>シリョウ</t>
    </rPh>
    <rPh sb="3" eb="6">
      <t>シサンゼイ</t>
    </rPh>
    <rPh sb="6" eb="7">
      <t>カ</t>
    </rPh>
    <phoneticPr fontId="42"/>
  </si>
  <si>
    <t>1-13. 主要河川</t>
    <rPh sb="6" eb="8">
      <t>シュヨウ</t>
    </rPh>
    <rPh sb="8" eb="10">
      <t>カセン</t>
    </rPh>
    <phoneticPr fontId="42"/>
  </si>
  <si>
    <t>（単位：㎞）</t>
    <rPh sb="1" eb="3">
      <t>タンイ</t>
    </rPh>
    <phoneticPr fontId="42"/>
  </si>
  <si>
    <t>河川名</t>
  </si>
  <si>
    <t>中　川</t>
    <phoneticPr fontId="42"/>
  </si>
  <si>
    <t>元荒川</t>
  </si>
  <si>
    <t>綾瀬川</t>
  </si>
  <si>
    <t>新方川</t>
  </si>
  <si>
    <t>大落古利根川</t>
  </si>
  <si>
    <t>会之堀川</t>
  </si>
  <si>
    <t>古綾瀬川</t>
  </si>
  <si>
    <t>市内流路延長</t>
  </si>
  <si>
    <t>資料：河川課</t>
    <rPh sb="0" eb="2">
      <t>シリョウ</t>
    </rPh>
    <rPh sb="3" eb="6">
      <t>カセンカ</t>
    </rPh>
    <phoneticPr fontId="42"/>
  </si>
  <si>
    <t>1-14. 気象の概況</t>
    <phoneticPr fontId="42"/>
  </si>
  <si>
    <t xml:space="preserve"> </t>
    <phoneticPr fontId="42"/>
  </si>
  <si>
    <t>各年中</t>
  </si>
  <si>
    <t>天気日報</t>
  </si>
  <si>
    <t>気　温（℃）</t>
    <phoneticPr fontId="42"/>
  </si>
  <si>
    <t>平均湿度</t>
  </si>
  <si>
    <t>総降雨量</t>
    <phoneticPr fontId="2"/>
  </si>
  <si>
    <t>平均風速</t>
  </si>
  <si>
    <t>最多風向</t>
    <rPh sb="0" eb="2">
      <t>サイタ</t>
    </rPh>
    <phoneticPr fontId="42"/>
  </si>
  <si>
    <t>快晴</t>
  </si>
  <si>
    <t>晴</t>
  </si>
  <si>
    <t>くもり</t>
  </si>
  <si>
    <t>雨</t>
  </si>
  <si>
    <t>最高</t>
  </si>
  <si>
    <t>最低</t>
  </si>
  <si>
    <t>平均</t>
  </si>
  <si>
    <t>（％）</t>
  </si>
  <si>
    <t>（㎜）</t>
    <phoneticPr fontId="2"/>
  </si>
  <si>
    <t>（m）</t>
    <phoneticPr fontId="2"/>
  </si>
  <si>
    <t>平成30</t>
    <rPh sb="0" eb="2">
      <t>ヘイセイ</t>
    </rPh>
    <phoneticPr fontId="40"/>
  </si>
  <si>
    <t>北西</t>
    <rPh sb="0" eb="2">
      <t>ホクセイ</t>
    </rPh>
    <phoneticPr fontId="2"/>
  </si>
  <si>
    <t>令和元</t>
    <rPh sb="0" eb="1">
      <t>レイワガン</t>
    </rPh>
    <phoneticPr fontId="2"/>
  </si>
  <si>
    <t>北西</t>
  </si>
  <si>
    <t>北西</t>
    <rPh sb="0" eb="2">
      <t>ホクセイ</t>
    </rPh>
    <phoneticPr fontId="49"/>
  </si>
  <si>
    <t>北北西</t>
    <rPh sb="0" eb="3">
      <t>ホクホクセイ</t>
    </rPh>
    <phoneticPr fontId="2"/>
  </si>
  <si>
    <t>北北西</t>
    <phoneticPr fontId="2"/>
  </si>
  <si>
    <t>令和7年1月</t>
    <rPh sb="0" eb="2">
      <t>レイワ</t>
    </rPh>
    <rPh sb="4" eb="5">
      <t>ガツ</t>
    </rPh>
    <phoneticPr fontId="2"/>
  </si>
  <si>
    <t>2月</t>
  </si>
  <si>
    <t>3月</t>
  </si>
  <si>
    <t>4月</t>
  </si>
  <si>
    <t>南</t>
    <rPh sb="0" eb="1">
      <t>ミナミ</t>
    </rPh>
    <phoneticPr fontId="2"/>
  </si>
  <si>
    <t>5月</t>
    <rPh sb="1" eb="2">
      <t>ガツ</t>
    </rPh>
    <phoneticPr fontId="2"/>
  </si>
  <si>
    <t>南南東</t>
    <rPh sb="0" eb="3">
      <t>ナンナントウ</t>
    </rPh>
    <phoneticPr fontId="2"/>
  </si>
  <si>
    <t>6月</t>
  </si>
  <si>
    <t>南東</t>
    <rPh sb="0" eb="2">
      <t>ナントウ</t>
    </rPh>
    <phoneticPr fontId="2"/>
  </si>
  <si>
    <t>7月</t>
  </si>
  <si>
    <t>8月</t>
  </si>
  <si>
    <t>9月</t>
  </si>
  <si>
    <t>東北東</t>
    <rPh sb="0" eb="3">
      <t>トウホクトウ</t>
    </rPh>
    <phoneticPr fontId="2"/>
  </si>
  <si>
    <t>10月</t>
  </si>
  <si>
    <t>北</t>
    <rPh sb="0" eb="1">
      <t>キタ</t>
    </rPh>
    <phoneticPr fontId="2"/>
  </si>
  <si>
    <t>11月</t>
  </si>
  <si>
    <t>12月</t>
  </si>
  <si>
    <t>資料：消防局・指令課</t>
    <rPh sb="0" eb="2">
      <t>シリョウ</t>
    </rPh>
    <rPh sb="3" eb="5">
      <t>ショウボウ</t>
    </rPh>
    <rPh sb="5" eb="6">
      <t>キョク</t>
    </rPh>
    <rPh sb="7" eb="9">
      <t>シレイ</t>
    </rPh>
    <rPh sb="9" eb="10">
      <t>カ</t>
    </rPh>
    <phoneticPr fontId="42"/>
  </si>
  <si>
    <t>目次</t>
  </si>
  <si>
    <t>目次へもどる</t>
  </si>
  <si>
    <t>1-11. 地目別土地面積</t>
  </si>
  <si>
    <t>1-13. 主要河川</t>
  </si>
  <si>
    <t>1-14. 気象の概況</t>
  </si>
  <si>
    <t>1-9. 国際交流（姉妹都市交流）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</si>
</sst>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[$-411]ggge&quot;年&quot;m&quot;月&quot;d&quot;日&quot;;@"/>
    <numFmt numFmtId="180" formatCode="#,##0.00_ ;[Red]\-#,##0.00\ "/>
    <numFmt numFmtId="181" formatCode="0.00_);[Red]\(0.00\)"/>
    <numFmt numFmtId="182" formatCode="#,##0.0_);[Red]\(#,##0.0\)"/>
    <numFmt numFmtId="183" formatCode="#,##0.0_ "/>
    <numFmt numFmtId="184" formatCode="0_);[Red]\(0\)"/>
  </numFmts>
  <fonts count="5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9.5"/>
      <name val="ＭＳ 明朝"/>
      <family val="1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1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0" fontId="50" fillId="0" borderId="0" applyNumberForma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41" fillId="0" borderId="0" xfId="269" applyNumberFormat="1" applyFont="1" applyAlignment="1">
      <alignment vertical="center"/>
    </xf>
    <xf numFmtId="0" fontId="3" fillId="0" borderId="0" xfId="269" applyNumberFormat="1" applyAlignment="1">
      <alignment vertical="center"/>
    </xf>
    <xf numFmtId="0" fontId="5" fillId="0" borderId="0" xfId="269" applyNumberFormat="1" applyFont="1" applyAlignment="1">
      <alignment horizontal="left" vertical="center" indent="1"/>
    </xf>
    <xf numFmtId="0" fontId="5" fillId="0" borderId="0" xfId="269" applyNumberFormat="1" applyFont="1" applyAlignment="1">
      <alignment vertical="center"/>
    </xf>
    <xf numFmtId="0" fontId="5" fillId="0" borderId="0" xfId="269" applyNumberFormat="1" applyFont="1" applyAlignment="1">
      <alignment horizontal="right"/>
    </xf>
    <xf numFmtId="0" fontId="5" fillId="0" borderId="1" xfId="269" applyNumberFormat="1" applyFont="1" applyBorder="1" applyAlignment="1">
      <alignment horizontal="center" vertical="center"/>
    </xf>
    <xf numFmtId="0" fontId="5" fillId="0" borderId="13" xfId="269" applyNumberFormat="1" applyFont="1" applyBorder="1" applyAlignment="1">
      <alignment horizontal="center" vertical="center"/>
    </xf>
    <xf numFmtId="0" fontId="6" fillId="0" borderId="1" xfId="269" applyNumberFormat="1" applyFont="1" applyBorder="1" applyAlignment="1">
      <alignment horizontal="center" vertical="center" wrapText="1"/>
    </xf>
    <xf numFmtId="0" fontId="5" fillId="0" borderId="14" xfId="269" applyNumberFormat="1" applyFont="1" applyBorder="1" applyAlignment="1">
      <alignment horizontal="center" vertical="center"/>
    </xf>
    <xf numFmtId="0" fontId="5" fillId="0" borderId="15" xfId="269" applyNumberFormat="1" applyFont="1" applyBorder="1" applyAlignment="1">
      <alignment horizontal="left" vertical="center" indent="1"/>
    </xf>
    <xf numFmtId="178" fontId="5" fillId="0" borderId="0" xfId="269" applyNumberFormat="1" applyFont="1" applyAlignment="1">
      <alignment vertical="center"/>
    </xf>
    <xf numFmtId="178" fontId="41" fillId="0" borderId="16" xfId="269" applyNumberFormat="1" applyFont="1" applyBorder="1" applyAlignment="1">
      <alignment vertical="center"/>
    </xf>
    <xf numFmtId="178" fontId="5" fillId="0" borderId="0" xfId="269" applyNumberFormat="1" applyFont="1" applyAlignment="1">
      <alignment horizontal="right" vertical="center"/>
    </xf>
    <xf numFmtId="178" fontId="41" fillId="0" borderId="0" xfId="269" applyNumberFormat="1" applyFont="1" applyAlignment="1">
      <alignment vertical="center"/>
    </xf>
    <xf numFmtId="178" fontId="5" fillId="0" borderId="0" xfId="269" quotePrefix="1" applyNumberFormat="1" applyFont="1" applyAlignment="1">
      <alignment horizontal="right" vertical="center"/>
    </xf>
    <xf numFmtId="0" fontId="43" fillId="0" borderId="15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left" vertical="center" indent="1"/>
    </xf>
    <xf numFmtId="0" fontId="5" fillId="0" borderId="17" xfId="269" applyNumberFormat="1" applyFont="1" applyBorder="1" applyAlignment="1">
      <alignment horizontal="left" vertical="center" indent="1"/>
    </xf>
    <xf numFmtId="178" fontId="5" fillId="0" borderId="16" xfId="269" applyNumberFormat="1" applyFont="1" applyBorder="1" applyAlignment="1">
      <alignment vertical="center"/>
    </xf>
    <xf numFmtId="178" fontId="5" fillId="0" borderId="16" xfId="269" applyNumberFormat="1" applyFont="1" applyBorder="1" applyAlignment="1">
      <alignment horizontal="right" vertical="center"/>
    </xf>
    <xf numFmtId="0" fontId="5" fillId="0" borderId="18" xfId="269" applyNumberFormat="1" applyFont="1" applyBorder="1" applyAlignment="1">
      <alignment horizontal="left" vertical="center" indent="1"/>
    </xf>
    <xf numFmtId="0" fontId="5" fillId="0" borderId="19" xfId="269" applyNumberFormat="1" applyFont="1" applyBorder="1" applyAlignment="1">
      <alignment horizontal="left" vertical="center" indent="1"/>
    </xf>
    <xf numFmtId="178" fontId="5" fillId="0" borderId="18" xfId="269" applyNumberFormat="1" applyFont="1" applyBorder="1" applyAlignment="1">
      <alignment vertical="center"/>
    </xf>
    <xf numFmtId="0" fontId="44" fillId="0" borderId="16" xfId="269" applyNumberFormat="1" applyFont="1" applyBorder="1" applyAlignment="1">
      <alignment vertical="center"/>
    </xf>
    <xf numFmtId="0" fontId="45" fillId="0" borderId="16" xfId="269" applyNumberFormat="1" applyFont="1" applyBorder="1" applyAlignment="1">
      <alignment vertical="center"/>
    </xf>
    <xf numFmtId="0" fontId="5" fillId="0" borderId="0" xfId="269" applyNumberFormat="1" applyFont="1" applyAlignment="1">
      <alignment horizontal="right" vertical="center"/>
    </xf>
    <xf numFmtId="0" fontId="44" fillId="0" borderId="0" xfId="269" applyNumberFormat="1" applyFont="1" applyAlignment="1">
      <alignment vertical="center"/>
    </xf>
    <xf numFmtId="0" fontId="46" fillId="0" borderId="0" xfId="269" applyNumberFormat="1" applyFont="1" applyAlignment="1">
      <alignment vertical="center"/>
    </xf>
    <xf numFmtId="0" fontId="47" fillId="0" borderId="0" xfId="269" applyNumberFormat="1" applyFont="1" applyAlignment="1">
      <alignment vertical="center"/>
    </xf>
    <xf numFmtId="0" fontId="40" fillId="0" borderId="0" xfId="269" applyNumberFormat="1" applyFont="1"/>
    <xf numFmtId="0" fontId="5" fillId="0" borderId="0" xfId="269" applyNumberFormat="1" applyFont="1"/>
    <xf numFmtId="0" fontId="5" fillId="0" borderId="20" xfId="269" applyNumberFormat="1" applyFont="1" applyBorder="1" applyAlignment="1">
      <alignment horizontal="center" vertical="center"/>
    </xf>
    <xf numFmtId="179" fontId="5" fillId="0" borderId="21" xfId="269" applyNumberFormat="1" applyFont="1" applyBorder="1" applyAlignment="1">
      <alignment horizontal="left" vertical="center" indent="1"/>
    </xf>
    <xf numFmtId="0" fontId="5" fillId="0" borderId="21" xfId="269" applyNumberFormat="1" applyFont="1" applyBorder="1" applyAlignment="1">
      <alignment horizontal="left" vertical="center" indent="2"/>
    </xf>
    <xf numFmtId="0" fontId="5" fillId="0" borderId="21" xfId="269" applyNumberFormat="1" applyFont="1" applyBorder="1" applyAlignment="1">
      <alignment horizontal="left" vertical="center" indent="1"/>
    </xf>
    <xf numFmtId="179" fontId="5" fillId="0" borderId="22" xfId="269" applyNumberFormat="1" applyFont="1" applyBorder="1" applyAlignment="1">
      <alignment horizontal="left" vertical="center" indent="1"/>
    </xf>
    <xf numFmtId="0" fontId="5" fillId="0" borderId="22" xfId="269" applyNumberFormat="1" applyFont="1" applyBorder="1" applyAlignment="1">
      <alignment horizontal="left" vertical="center" indent="2"/>
    </xf>
    <xf numFmtId="0" fontId="5" fillId="0" borderId="22" xfId="269" applyNumberFormat="1" applyFont="1" applyBorder="1" applyAlignment="1">
      <alignment horizontal="left" vertical="center" indent="1"/>
    </xf>
    <xf numFmtId="179" fontId="5" fillId="0" borderId="23" xfId="269" applyNumberFormat="1" applyFont="1" applyBorder="1" applyAlignment="1">
      <alignment horizontal="left" vertical="center" indent="1"/>
    </xf>
    <xf numFmtId="0" fontId="5" fillId="0" borderId="23" xfId="269" applyNumberFormat="1" applyFont="1" applyBorder="1" applyAlignment="1">
      <alignment horizontal="left" vertical="center" indent="2"/>
    </xf>
    <xf numFmtId="0" fontId="5" fillId="0" borderId="23" xfId="269" applyNumberFormat="1" applyFont="1" applyBorder="1" applyAlignment="1">
      <alignment horizontal="left" vertical="center" indent="1"/>
    </xf>
    <xf numFmtId="0" fontId="40" fillId="0" borderId="0" xfId="269" applyNumberFormat="1" applyFont="1" applyAlignment="1">
      <alignment vertical="center"/>
    </xf>
    <xf numFmtId="0" fontId="5" fillId="0" borderId="1" xfId="269" applyNumberFormat="1" applyFont="1" applyBorder="1" applyAlignment="1">
      <alignment horizontal="center" vertical="center" wrapText="1"/>
    </xf>
    <xf numFmtId="0" fontId="5" fillId="0" borderId="0" xfId="269" quotePrefix="1" applyNumberFormat="1" applyFont="1" applyAlignment="1">
      <alignment horizontal="right" vertical="center" indent="1"/>
    </xf>
    <xf numFmtId="180" fontId="41" fillId="0" borderId="24" xfId="269" applyNumberFormat="1" applyFont="1" applyBorder="1" applyAlignment="1" applyProtection="1">
      <alignment vertical="center"/>
      <protection locked="0"/>
    </xf>
    <xf numFmtId="181" fontId="5" fillId="0" borderId="0" xfId="269" applyNumberFormat="1" applyFont="1" applyAlignment="1" applyProtection="1">
      <alignment horizontal="right" vertical="center"/>
      <protection locked="0"/>
    </xf>
    <xf numFmtId="181" fontId="5" fillId="0" borderId="0" xfId="269" applyNumberFormat="1" applyFont="1" applyAlignment="1" applyProtection="1">
      <alignment vertical="center"/>
      <protection locked="0"/>
    </xf>
    <xf numFmtId="0" fontId="5" fillId="0" borderId="15" xfId="269" quotePrefix="1" applyNumberFormat="1" applyFont="1" applyBorder="1" applyAlignment="1">
      <alignment horizontal="right" vertical="center" indent="1"/>
    </xf>
    <xf numFmtId="0" fontId="5" fillId="0" borderId="16" xfId="269" applyNumberFormat="1" applyFont="1" applyBorder="1" applyAlignment="1">
      <alignment vertical="center"/>
    </xf>
    <xf numFmtId="0" fontId="5" fillId="0" borderId="16" xfId="269" applyNumberFormat="1" applyFont="1" applyBorder="1" applyAlignment="1">
      <alignment horizontal="right" vertical="center"/>
    </xf>
    <xf numFmtId="182" fontId="41" fillId="0" borderId="24" xfId="269" applyNumberFormat="1" applyFont="1" applyBorder="1" applyAlignment="1" applyProtection="1">
      <alignment vertical="center"/>
      <protection locked="0"/>
    </xf>
    <xf numFmtId="183" fontId="5" fillId="0" borderId="0" xfId="269" applyNumberFormat="1" applyFont="1" applyAlignment="1" applyProtection="1">
      <alignment vertical="center"/>
      <protection locked="0"/>
    </xf>
    <xf numFmtId="182" fontId="41" fillId="0" borderId="25" xfId="269" applyNumberFormat="1" applyFont="1" applyBorder="1" applyAlignment="1" applyProtection="1">
      <alignment vertical="center"/>
      <protection locked="0"/>
    </xf>
    <xf numFmtId="183" fontId="5" fillId="0" borderId="18" xfId="269" applyNumberFormat="1" applyFont="1" applyBorder="1" applyAlignment="1" applyProtection="1">
      <alignment vertical="center"/>
      <protection locked="0"/>
    </xf>
    <xf numFmtId="0" fontId="5" fillId="0" borderId="14" xfId="269" applyNumberFormat="1" applyFont="1" applyBorder="1" applyAlignment="1">
      <alignment horizontal="center" vertical="center" shrinkToFit="1"/>
    </xf>
    <xf numFmtId="40" fontId="5" fillId="0" borderId="20" xfId="269" applyNumberFormat="1" applyFont="1" applyBorder="1" applyAlignment="1">
      <alignment vertical="center"/>
    </xf>
    <xf numFmtId="40" fontId="5" fillId="0" borderId="1" xfId="269" applyNumberFormat="1" applyFont="1" applyBorder="1" applyAlignment="1">
      <alignment vertical="center"/>
    </xf>
    <xf numFmtId="0" fontId="40" fillId="0" borderId="0" xfId="269" applyNumberFormat="1" applyFont="1" applyAlignment="1">
      <alignment horizontal="centerContinuous"/>
    </xf>
    <xf numFmtId="0" fontId="5" fillId="0" borderId="26" xfId="269" applyNumberFormat="1" applyFont="1" applyBorder="1" applyAlignment="1">
      <alignment horizontal="center" vertical="center" shrinkToFit="1"/>
    </xf>
    <xf numFmtId="0" fontId="5" fillId="0" borderId="16" xfId="269" applyNumberFormat="1" applyFont="1" applyBorder="1" applyAlignment="1">
      <alignment horizontal="center" vertical="center" shrinkToFit="1"/>
    </xf>
    <xf numFmtId="0" fontId="5" fillId="0" borderId="27" xfId="269" applyNumberFormat="1" applyFont="1" applyBorder="1" applyAlignment="1">
      <alignment horizontal="center" vertical="center"/>
    </xf>
    <xf numFmtId="0" fontId="5" fillId="0" borderId="18" xfId="269" applyNumberFormat="1" applyFont="1" applyBorder="1" applyAlignment="1">
      <alignment horizontal="center" vertical="center"/>
    </xf>
    <xf numFmtId="0" fontId="5" fillId="0" borderId="0" xfId="269" applyNumberFormat="1" applyFont="1" applyAlignment="1">
      <alignment horizontal="right" vertical="center" indent="1"/>
    </xf>
    <xf numFmtId="184" fontId="5" fillId="0" borderId="24" xfId="269" applyNumberFormat="1" applyFont="1" applyBorder="1" applyAlignment="1">
      <alignment vertical="center"/>
    </xf>
    <xf numFmtId="184" fontId="5" fillId="0" borderId="0" xfId="269" applyNumberFormat="1" applyFont="1" applyAlignment="1">
      <alignment vertical="center"/>
    </xf>
    <xf numFmtId="183" fontId="5" fillId="0" borderId="0" xfId="269" applyNumberFormat="1" applyFont="1" applyAlignment="1">
      <alignment vertical="center"/>
    </xf>
    <xf numFmtId="183" fontId="5" fillId="0" borderId="0" xfId="2" applyNumberFormat="1" applyFont="1" applyFill="1" applyAlignment="1" applyProtection="1">
      <alignment vertical="center"/>
    </xf>
    <xf numFmtId="0" fontId="48" fillId="0" borderId="0" xfId="269" applyNumberFormat="1" applyFont="1" applyAlignment="1">
      <alignment horizontal="center" vertical="center"/>
    </xf>
    <xf numFmtId="183" fontId="5" fillId="34" borderId="0" xfId="269" applyNumberFormat="1" applyFont="1" applyFill="1" applyAlignment="1">
      <alignment vertical="center"/>
    </xf>
    <xf numFmtId="183" fontId="5" fillId="34" borderId="0" xfId="2" applyNumberFormat="1" applyFont="1" applyFill="1" applyAlignment="1" applyProtection="1">
      <alignment vertical="center"/>
    </xf>
    <xf numFmtId="0" fontId="48" fillId="34" borderId="0" xfId="269" applyNumberFormat="1" applyFont="1" applyFill="1" applyAlignment="1">
      <alignment horizontal="center" vertical="center"/>
    </xf>
    <xf numFmtId="0" fontId="5" fillId="0" borderId="0" xfId="269" applyNumberFormat="1" applyFont="1" applyAlignment="1">
      <alignment horizontal="center" vertical="center"/>
    </xf>
    <xf numFmtId="55" fontId="5" fillId="0" borderId="15" xfId="269" quotePrefix="1" applyNumberFormat="1" applyFont="1" applyBorder="1" applyAlignment="1">
      <alignment horizontal="right" vertical="center" indent="1"/>
    </xf>
    <xf numFmtId="183" fontId="5" fillId="0" borderId="0" xfId="269" applyNumberFormat="1" applyFont="1" applyAlignment="1" applyProtection="1">
      <alignment vertical="center"/>
      <protection hidden="1"/>
    </xf>
    <xf numFmtId="0" fontId="5" fillId="0" borderId="0" xfId="269" applyNumberFormat="1" applyFont="1" applyAlignment="1" applyProtection="1">
      <alignment horizontal="center" vertical="center"/>
      <protection hidden="1"/>
    </xf>
    <xf numFmtId="0" fontId="5" fillId="0" borderId="15" xfId="269" applyNumberFormat="1" applyFont="1" applyBorder="1" applyAlignment="1">
      <alignment horizontal="right" vertical="center" indent="1"/>
    </xf>
    <xf numFmtId="183" fontId="5" fillId="0" borderId="0" xfId="269" applyNumberFormat="1" applyFont="1"/>
    <xf numFmtId="55" fontId="5" fillId="0" borderId="15" xfId="269" applyNumberFormat="1" applyFont="1" applyBorder="1" applyAlignment="1">
      <alignment horizontal="right" vertical="center" indent="1"/>
    </xf>
    <xf numFmtId="0" fontId="5" fillId="0" borderId="19" xfId="269" applyNumberFormat="1" applyFont="1" applyBorder="1" applyAlignment="1">
      <alignment horizontal="right" vertical="center" indent="1"/>
    </xf>
    <xf numFmtId="184" fontId="5" fillId="0" borderId="25" xfId="269" applyNumberFormat="1" applyFont="1" applyBorder="1" applyAlignment="1">
      <alignment vertical="center"/>
    </xf>
    <xf numFmtId="184" fontId="5" fillId="0" borderId="18" xfId="269" applyNumberFormat="1" applyFont="1" applyBorder="1" applyAlignment="1">
      <alignment vertical="center"/>
    </xf>
    <xf numFmtId="183" fontId="5" fillId="0" borderId="18" xfId="269" applyNumberFormat="1" applyFont="1" applyBorder="1" applyAlignment="1" applyProtection="1">
      <alignment vertical="center"/>
      <protection hidden="1"/>
    </xf>
    <xf numFmtId="0" fontId="5" fillId="0" borderId="18" xfId="269" applyNumberFormat="1" applyFont="1" applyBorder="1" applyAlignment="1" applyProtection="1">
      <alignment horizontal="center" vertical="center"/>
      <protection hidden="1"/>
    </xf>
    <xf numFmtId="0" fontId="3" fillId="0" borderId="0" xfId="269" applyNumberFormat="1"/>
    <xf numFmtId="0" fontId="50" fillId="0" borderId="0" xfId="270" applyNumberFormat="1" applyAlignment="1">
      <alignment vertical="center"/>
    </xf>
    <xf numFmtId="0" fontId="50" fillId="0" borderId="0" xfId="270">
      <alignment vertical="center"/>
    </xf>
    <xf numFmtId="0" fontId="5" fillId="0" borderId="1" xfId="269" applyNumberFormat="1" applyFont="1" applyBorder="1" applyAlignment="1">
      <alignment horizontal="center" vertical="center"/>
    </xf>
    <xf numFmtId="0" fontId="5" fillId="0" borderId="13" xfId="269" applyNumberFormat="1" applyFont="1" applyBorder="1" applyAlignment="1">
      <alignment horizontal="center" vertical="center"/>
    </xf>
    <xf numFmtId="0" fontId="5" fillId="0" borderId="17" xfId="269" applyNumberFormat="1" applyFont="1" applyBorder="1" applyAlignment="1">
      <alignment horizontal="center" vertical="center"/>
    </xf>
    <xf numFmtId="0" fontId="3" fillId="0" borderId="19" xfId="269" applyNumberFormat="1" applyBorder="1" applyAlignment="1">
      <alignment horizontal="center" vertical="center"/>
    </xf>
    <xf numFmtId="0" fontId="5" fillId="0" borderId="20" xfId="269" applyNumberFormat="1" applyFont="1" applyBorder="1" applyAlignment="1">
      <alignment horizontal="center" vertical="center"/>
    </xf>
    <xf numFmtId="0" fontId="3" fillId="0" borderId="1" xfId="269" applyNumberFormat="1" applyBorder="1" applyAlignment="1">
      <alignment horizontal="center" vertical="center"/>
    </xf>
    <xf numFmtId="0" fontId="3" fillId="0" borderId="13" xfId="269" applyNumberFormat="1" applyBorder="1" applyAlignment="1">
      <alignment horizontal="center" vertical="center"/>
    </xf>
  </cellXfs>
  <cellStyles count="271">
    <cellStyle name="20% - アクセント 1 2" xfId="31" xr:uid="{00000000-0005-0000-0000-000000000000}"/>
    <cellStyle name="20% - アクセント 1 3" xfId="32" xr:uid="{00000000-0005-0000-0000-000001000000}"/>
    <cellStyle name="20% - アクセント 2 2" xfId="33" xr:uid="{00000000-0005-0000-0000-000002000000}"/>
    <cellStyle name="20% - アクセント 2 3" xfId="34" xr:uid="{00000000-0005-0000-0000-000003000000}"/>
    <cellStyle name="20% - アクセント 3 2" xfId="35" xr:uid="{00000000-0005-0000-0000-000004000000}"/>
    <cellStyle name="20% - アクセント 3 3" xfId="36" xr:uid="{00000000-0005-0000-0000-000005000000}"/>
    <cellStyle name="20% - アクセント 4 2" xfId="37" xr:uid="{00000000-0005-0000-0000-000006000000}"/>
    <cellStyle name="20% - アクセント 4 3" xfId="38" xr:uid="{00000000-0005-0000-0000-000007000000}"/>
    <cellStyle name="20% - アクセント 5 2" xfId="39" xr:uid="{00000000-0005-0000-0000-000008000000}"/>
    <cellStyle name="20% - アクセント 5 3" xfId="40" xr:uid="{00000000-0005-0000-0000-000009000000}"/>
    <cellStyle name="20% - アクセント 6 2" xfId="41" xr:uid="{00000000-0005-0000-0000-00000A000000}"/>
    <cellStyle name="20% - アクセント 6 3" xfId="42" xr:uid="{00000000-0005-0000-0000-00000B000000}"/>
    <cellStyle name="40% - アクセント 1 2" xfId="43" xr:uid="{00000000-0005-0000-0000-00000C000000}"/>
    <cellStyle name="40% - アクセント 1 3" xfId="44" xr:uid="{00000000-0005-0000-0000-00000D000000}"/>
    <cellStyle name="40% - アクセント 2 2" xfId="45" xr:uid="{00000000-0005-0000-0000-00000E000000}"/>
    <cellStyle name="40% - アクセント 2 3" xfId="46" xr:uid="{00000000-0005-0000-0000-00000F000000}"/>
    <cellStyle name="40% - アクセント 3 2" xfId="47" xr:uid="{00000000-0005-0000-0000-000010000000}"/>
    <cellStyle name="40% - アクセント 3 3" xfId="48" xr:uid="{00000000-0005-0000-0000-000011000000}"/>
    <cellStyle name="40% - アクセント 4 2" xfId="49" xr:uid="{00000000-0005-0000-0000-000012000000}"/>
    <cellStyle name="40% - アクセント 4 3" xfId="50" xr:uid="{00000000-0005-0000-0000-000013000000}"/>
    <cellStyle name="40% - アクセント 5 2" xfId="51" xr:uid="{00000000-0005-0000-0000-000014000000}"/>
    <cellStyle name="40% - アクセント 5 3" xfId="52" xr:uid="{00000000-0005-0000-0000-000015000000}"/>
    <cellStyle name="40% - アクセント 6 2" xfId="53" xr:uid="{00000000-0005-0000-0000-000016000000}"/>
    <cellStyle name="40% - アクセント 6 3" xfId="54" xr:uid="{00000000-0005-0000-0000-000017000000}"/>
    <cellStyle name="60% - アクセント 1 2" xfId="55" xr:uid="{00000000-0005-0000-0000-000018000000}"/>
    <cellStyle name="60% - アクセント 1 3" xfId="56" xr:uid="{00000000-0005-0000-0000-000019000000}"/>
    <cellStyle name="60% - アクセント 2 2" xfId="57" xr:uid="{00000000-0005-0000-0000-00001A000000}"/>
    <cellStyle name="60% - アクセント 2 3" xfId="58" xr:uid="{00000000-0005-0000-0000-00001B000000}"/>
    <cellStyle name="60% - アクセント 3 2" xfId="59" xr:uid="{00000000-0005-0000-0000-00001C000000}"/>
    <cellStyle name="60% - アクセント 3 3" xfId="60" xr:uid="{00000000-0005-0000-0000-00001D000000}"/>
    <cellStyle name="60% - アクセント 4 2" xfId="61" xr:uid="{00000000-0005-0000-0000-00001E000000}"/>
    <cellStyle name="60% - アクセント 4 3" xfId="62" xr:uid="{00000000-0005-0000-0000-00001F000000}"/>
    <cellStyle name="60% - アクセント 5 2" xfId="63" xr:uid="{00000000-0005-0000-0000-000020000000}"/>
    <cellStyle name="60% - アクセント 5 3" xfId="64" xr:uid="{00000000-0005-0000-0000-000021000000}"/>
    <cellStyle name="60% - アクセント 6 2" xfId="65" xr:uid="{00000000-0005-0000-0000-000022000000}"/>
    <cellStyle name="60% - アクセント 6 3" xfId="66" xr:uid="{00000000-0005-0000-0000-000023000000}"/>
    <cellStyle name="Calc Currency (0)" xfId="15" xr:uid="{00000000-0005-0000-0000-000024000000}"/>
    <cellStyle name="Header1" xfId="16" xr:uid="{00000000-0005-0000-0000-000025000000}"/>
    <cellStyle name="Header2" xfId="17" xr:uid="{00000000-0005-0000-0000-000026000000}"/>
    <cellStyle name="Normal_#18-Internet" xfId="18" xr:uid="{00000000-0005-0000-0000-000027000000}"/>
    <cellStyle name="アクセント 1 2" xfId="67" xr:uid="{00000000-0005-0000-0000-000028000000}"/>
    <cellStyle name="アクセント 1 3" xfId="68" xr:uid="{00000000-0005-0000-0000-000029000000}"/>
    <cellStyle name="アクセント 2 2" xfId="69" xr:uid="{00000000-0005-0000-0000-00002A000000}"/>
    <cellStyle name="アクセント 2 3" xfId="70" xr:uid="{00000000-0005-0000-0000-00002B000000}"/>
    <cellStyle name="アクセント 3 2" xfId="71" xr:uid="{00000000-0005-0000-0000-00002C000000}"/>
    <cellStyle name="アクセント 3 3" xfId="72" xr:uid="{00000000-0005-0000-0000-00002D000000}"/>
    <cellStyle name="アクセント 4 2" xfId="73" xr:uid="{00000000-0005-0000-0000-00002E000000}"/>
    <cellStyle name="アクセント 4 3" xfId="74" xr:uid="{00000000-0005-0000-0000-00002F000000}"/>
    <cellStyle name="アクセント 5 2" xfId="75" xr:uid="{00000000-0005-0000-0000-000030000000}"/>
    <cellStyle name="アクセント 5 3" xfId="76" xr:uid="{00000000-0005-0000-0000-000031000000}"/>
    <cellStyle name="アクセント 6 2" xfId="77" xr:uid="{00000000-0005-0000-0000-000032000000}"/>
    <cellStyle name="アクセント 6 3" xfId="78" xr:uid="{00000000-0005-0000-0000-000033000000}"/>
    <cellStyle name="タイトル 2" xfId="79" xr:uid="{00000000-0005-0000-0000-000034000000}"/>
    <cellStyle name="タイトル 3" xfId="80" xr:uid="{00000000-0005-0000-0000-000035000000}"/>
    <cellStyle name="チェック セル 2" xfId="81" xr:uid="{00000000-0005-0000-0000-000036000000}"/>
    <cellStyle name="チェック セル 3" xfId="82" xr:uid="{00000000-0005-0000-0000-000037000000}"/>
    <cellStyle name="どちらでもない 2" xfId="83" xr:uid="{00000000-0005-0000-0000-000038000000}"/>
    <cellStyle name="どちらでもない 3" xfId="84" xr:uid="{00000000-0005-0000-0000-000039000000}"/>
    <cellStyle name="パーセント 2" xfId="14" xr:uid="{00000000-0005-0000-0000-00003A000000}"/>
    <cellStyle name="パーセント 2 2" xfId="85" xr:uid="{00000000-0005-0000-0000-00003B000000}"/>
    <cellStyle name="パーセント 2 3" xfId="86" xr:uid="{00000000-0005-0000-0000-00003C000000}"/>
    <cellStyle name="パーセント 3" xfId="29" xr:uid="{00000000-0005-0000-0000-00003D000000}"/>
    <cellStyle name="ハイパーリンク" xfId="270" builtinId="8"/>
    <cellStyle name="ハイパーリンク 10" xfId="28" xr:uid="{00000000-0005-0000-0000-00003E000000}"/>
    <cellStyle name="ハイパーリンク 2" xfId="3" xr:uid="{00000000-0005-0000-0000-00003F000000}"/>
    <cellStyle name="ハイパーリンク 3" xfId="9" xr:uid="{00000000-0005-0000-0000-000040000000}"/>
    <cellStyle name="ハイパーリンク 4" xfId="12" xr:uid="{00000000-0005-0000-0000-000041000000}"/>
    <cellStyle name="ハイパーリンク 5" xfId="13" xr:uid="{00000000-0005-0000-0000-000042000000}"/>
    <cellStyle name="ハイパーリンク 6" xfId="22" xr:uid="{00000000-0005-0000-0000-000043000000}"/>
    <cellStyle name="ハイパーリンク 7" xfId="24" xr:uid="{00000000-0005-0000-0000-000044000000}"/>
    <cellStyle name="ハイパーリンク 8" xfId="25" xr:uid="{00000000-0005-0000-0000-000045000000}"/>
    <cellStyle name="ハイパーリンク 9" xfId="26" xr:uid="{00000000-0005-0000-0000-000046000000}"/>
    <cellStyle name="メモ 2" xfId="87" xr:uid="{00000000-0005-0000-0000-000047000000}"/>
    <cellStyle name="メモ 3" xfId="88" xr:uid="{00000000-0005-0000-0000-000048000000}"/>
    <cellStyle name="メモ 3 2" xfId="89" xr:uid="{00000000-0005-0000-0000-000049000000}"/>
    <cellStyle name="リンク セル 2" xfId="90" xr:uid="{00000000-0005-0000-0000-00004A000000}"/>
    <cellStyle name="リンク セル 3" xfId="91" xr:uid="{00000000-0005-0000-0000-00004B000000}"/>
    <cellStyle name="悪い 2" xfId="92" xr:uid="{00000000-0005-0000-0000-00004C000000}"/>
    <cellStyle name="悪い 3" xfId="93" xr:uid="{00000000-0005-0000-0000-00004D000000}"/>
    <cellStyle name="計算 2" xfId="94" xr:uid="{00000000-0005-0000-0000-00004E000000}"/>
    <cellStyle name="計算 3" xfId="95" xr:uid="{00000000-0005-0000-0000-00004F000000}"/>
    <cellStyle name="警告文 2" xfId="96" xr:uid="{00000000-0005-0000-0000-000050000000}"/>
    <cellStyle name="警告文 3" xfId="97" xr:uid="{00000000-0005-0000-0000-000051000000}"/>
    <cellStyle name="桁区切り 2" xfId="2" xr:uid="{00000000-0005-0000-0000-000052000000}"/>
    <cellStyle name="桁区切り 2 2" xfId="4" xr:uid="{00000000-0005-0000-0000-000053000000}"/>
    <cellStyle name="桁区切り 2 2 2" xfId="8" xr:uid="{00000000-0005-0000-0000-000054000000}"/>
    <cellStyle name="桁区切り 2 2 3" xfId="98" xr:uid="{00000000-0005-0000-0000-000055000000}"/>
    <cellStyle name="桁区切り 2 3" xfId="99" xr:uid="{00000000-0005-0000-0000-000056000000}"/>
    <cellStyle name="桁区切り 3" xfId="5" xr:uid="{00000000-0005-0000-0000-000057000000}"/>
    <cellStyle name="桁区切り 3 2" xfId="100" xr:uid="{00000000-0005-0000-0000-000058000000}"/>
    <cellStyle name="桁区切り 3 3" xfId="101" xr:uid="{00000000-0005-0000-0000-000059000000}"/>
    <cellStyle name="桁区切り 3 4" xfId="102" xr:uid="{00000000-0005-0000-0000-00005A000000}"/>
    <cellStyle name="桁区切り 4" xfId="23" xr:uid="{00000000-0005-0000-0000-00005B000000}"/>
    <cellStyle name="桁区切り 4 2" xfId="103" xr:uid="{00000000-0005-0000-0000-00005C000000}"/>
    <cellStyle name="見出し 1 2" xfId="104" xr:uid="{00000000-0005-0000-0000-00005D000000}"/>
    <cellStyle name="見出し 1 3" xfId="105" xr:uid="{00000000-0005-0000-0000-00005E000000}"/>
    <cellStyle name="見出し 2 2" xfId="106" xr:uid="{00000000-0005-0000-0000-00005F000000}"/>
    <cellStyle name="見出し 2 3" xfId="107" xr:uid="{00000000-0005-0000-0000-000060000000}"/>
    <cellStyle name="見出し 3 2" xfId="108" xr:uid="{00000000-0005-0000-0000-000061000000}"/>
    <cellStyle name="見出し 3 3" xfId="109" xr:uid="{00000000-0005-0000-0000-000062000000}"/>
    <cellStyle name="見出し 4 2" xfId="110" xr:uid="{00000000-0005-0000-0000-000063000000}"/>
    <cellStyle name="見出し 4 3" xfId="111" xr:uid="{00000000-0005-0000-0000-000064000000}"/>
    <cellStyle name="集計 2" xfId="112" xr:uid="{00000000-0005-0000-0000-000065000000}"/>
    <cellStyle name="集計 3" xfId="113" xr:uid="{00000000-0005-0000-0000-000066000000}"/>
    <cellStyle name="出力 2" xfId="114" xr:uid="{00000000-0005-0000-0000-000067000000}"/>
    <cellStyle name="出力 3" xfId="115" xr:uid="{00000000-0005-0000-0000-000068000000}"/>
    <cellStyle name="説明文 2" xfId="116" xr:uid="{00000000-0005-0000-0000-000069000000}"/>
    <cellStyle name="説明文 3" xfId="117" xr:uid="{00000000-0005-0000-0000-00006A000000}"/>
    <cellStyle name="通貨 2" xfId="27" xr:uid="{00000000-0005-0000-0000-00006B000000}"/>
    <cellStyle name="入力 2" xfId="118" xr:uid="{00000000-0005-0000-0000-00006C000000}"/>
    <cellStyle name="入力 3" xfId="119" xr:uid="{00000000-0005-0000-0000-00006D000000}"/>
    <cellStyle name="標準" xfId="0" builtinId="0"/>
    <cellStyle name="標準 10" xfId="120" xr:uid="{00000000-0005-0000-0000-00006F000000}"/>
    <cellStyle name="標準 100" xfId="121" xr:uid="{00000000-0005-0000-0000-000070000000}"/>
    <cellStyle name="標準 101" xfId="122" xr:uid="{00000000-0005-0000-0000-000071000000}"/>
    <cellStyle name="標準 102" xfId="123" xr:uid="{00000000-0005-0000-0000-000072000000}"/>
    <cellStyle name="標準 103" xfId="124" xr:uid="{00000000-0005-0000-0000-000073000000}"/>
    <cellStyle name="標準 104" xfId="125" xr:uid="{00000000-0005-0000-0000-000074000000}"/>
    <cellStyle name="標準 105" xfId="126" xr:uid="{00000000-0005-0000-0000-000075000000}"/>
    <cellStyle name="標準 106" xfId="127" xr:uid="{00000000-0005-0000-0000-000076000000}"/>
    <cellStyle name="標準 107" xfId="128" xr:uid="{00000000-0005-0000-0000-000077000000}"/>
    <cellStyle name="標準 108" xfId="129" xr:uid="{00000000-0005-0000-0000-000078000000}"/>
    <cellStyle name="標準 109" xfId="130" xr:uid="{00000000-0005-0000-0000-000079000000}"/>
    <cellStyle name="標準 11" xfId="131" xr:uid="{00000000-0005-0000-0000-00007A000000}"/>
    <cellStyle name="標準 110" xfId="132" xr:uid="{00000000-0005-0000-0000-00007B000000}"/>
    <cellStyle name="標準 111" xfId="133" xr:uid="{00000000-0005-0000-0000-00007C000000}"/>
    <cellStyle name="標準 112" xfId="134" xr:uid="{00000000-0005-0000-0000-00007D000000}"/>
    <cellStyle name="標準 113" xfId="135" xr:uid="{00000000-0005-0000-0000-00007E000000}"/>
    <cellStyle name="標準 114" xfId="136" xr:uid="{00000000-0005-0000-0000-00007F000000}"/>
    <cellStyle name="標準 115" xfId="137" xr:uid="{00000000-0005-0000-0000-000080000000}"/>
    <cellStyle name="標準 116" xfId="138" xr:uid="{00000000-0005-0000-0000-000081000000}"/>
    <cellStyle name="標準 117" xfId="139" xr:uid="{00000000-0005-0000-0000-000082000000}"/>
    <cellStyle name="標準 118" xfId="140" xr:uid="{00000000-0005-0000-0000-000083000000}"/>
    <cellStyle name="標準 119" xfId="141" xr:uid="{00000000-0005-0000-0000-000084000000}"/>
    <cellStyle name="標準 12" xfId="142" xr:uid="{00000000-0005-0000-0000-000085000000}"/>
    <cellStyle name="標準 120" xfId="143" xr:uid="{00000000-0005-0000-0000-000086000000}"/>
    <cellStyle name="標準 121" xfId="144" xr:uid="{00000000-0005-0000-0000-000087000000}"/>
    <cellStyle name="標準 122" xfId="145" xr:uid="{00000000-0005-0000-0000-000088000000}"/>
    <cellStyle name="標準 123" xfId="146" xr:uid="{00000000-0005-0000-0000-000089000000}"/>
    <cellStyle name="標準 124" xfId="147" xr:uid="{00000000-0005-0000-0000-00008A000000}"/>
    <cellStyle name="標準 125" xfId="148" xr:uid="{00000000-0005-0000-0000-00008B000000}"/>
    <cellStyle name="標準 126" xfId="149" xr:uid="{00000000-0005-0000-0000-00008C000000}"/>
    <cellStyle name="標準 127" xfId="150" xr:uid="{00000000-0005-0000-0000-00008D000000}"/>
    <cellStyle name="標準 128" xfId="151" xr:uid="{00000000-0005-0000-0000-00008E000000}"/>
    <cellStyle name="標準 129" xfId="152" xr:uid="{00000000-0005-0000-0000-00008F000000}"/>
    <cellStyle name="標準 13" xfId="153" xr:uid="{00000000-0005-0000-0000-000090000000}"/>
    <cellStyle name="標準 130" xfId="154" xr:uid="{00000000-0005-0000-0000-000091000000}"/>
    <cellStyle name="標準 131" xfId="155" xr:uid="{00000000-0005-0000-0000-000092000000}"/>
    <cellStyle name="標準 131 2" xfId="156" xr:uid="{00000000-0005-0000-0000-000093000000}"/>
    <cellStyle name="標準 132" xfId="157" xr:uid="{00000000-0005-0000-0000-000094000000}"/>
    <cellStyle name="標準 132 2" xfId="158" xr:uid="{00000000-0005-0000-0000-000095000000}"/>
    <cellStyle name="標準 133" xfId="159" xr:uid="{00000000-0005-0000-0000-000096000000}"/>
    <cellStyle name="標準 133 2" xfId="160" xr:uid="{00000000-0005-0000-0000-000097000000}"/>
    <cellStyle name="標準 134" xfId="161" xr:uid="{00000000-0005-0000-0000-000098000000}"/>
    <cellStyle name="標準 134 2" xfId="162" xr:uid="{00000000-0005-0000-0000-000099000000}"/>
    <cellStyle name="標準 135" xfId="163" xr:uid="{00000000-0005-0000-0000-00009A000000}"/>
    <cellStyle name="標準 135 2" xfId="164" xr:uid="{00000000-0005-0000-0000-00009B000000}"/>
    <cellStyle name="標準 136" xfId="165" xr:uid="{00000000-0005-0000-0000-00009C000000}"/>
    <cellStyle name="標準 136 2" xfId="166" xr:uid="{00000000-0005-0000-0000-00009D000000}"/>
    <cellStyle name="標準 137" xfId="167" xr:uid="{00000000-0005-0000-0000-00009E000000}"/>
    <cellStyle name="標準 137 2" xfId="168" xr:uid="{00000000-0005-0000-0000-00009F000000}"/>
    <cellStyle name="標準 138" xfId="169" xr:uid="{00000000-0005-0000-0000-0000A0000000}"/>
    <cellStyle name="標準 138 2" xfId="170" xr:uid="{00000000-0005-0000-0000-0000A1000000}"/>
    <cellStyle name="標準 139" xfId="171" xr:uid="{00000000-0005-0000-0000-0000A2000000}"/>
    <cellStyle name="標準 139 2" xfId="172" xr:uid="{00000000-0005-0000-0000-0000A3000000}"/>
    <cellStyle name="標準 14" xfId="173" xr:uid="{00000000-0005-0000-0000-0000A4000000}"/>
    <cellStyle name="標準 140" xfId="174" xr:uid="{00000000-0005-0000-0000-0000A5000000}"/>
    <cellStyle name="標準 140 2" xfId="175" xr:uid="{00000000-0005-0000-0000-0000A6000000}"/>
    <cellStyle name="標準 141" xfId="176" xr:uid="{00000000-0005-0000-0000-0000A7000000}"/>
    <cellStyle name="標準 142" xfId="268" xr:uid="{00000000-0005-0000-0000-0000A8000000}"/>
    <cellStyle name="標準 15" xfId="177" xr:uid="{00000000-0005-0000-0000-0000A9000000}"/>
    <cellStyle name="標準 16" xfId="178" xr:uid="{00000000-0005-0000-0000-0000AA000000}"/>
    <cellStyle name="標準 17" xfId="179" xr:uid="{00000000-0005-0000-0000-0000AB000000}"/>
    <cellStyle name="標準 18" xfId="180" xr:uid="{00000000-0005-0000-0000-0000AC000000}"/>
    <cellStyle name="標準 19" xfId="181" xr:uid="{00000000-0005-0000-0000-0000AD000000}"/>
    <cellStyle name="標準 2" xfId="1" xr:uid="{00000000-0005-0000-0000-0000AE000000}"/>
    <cellStyle name="標準 2 2" xfId="7" xr:uid="{00000000-0005-0000-0000-0000AF000000}"/>
    <cellStyle name="標準 2 2 2" xfId="182" xr:uid="{00000000-0005-0000-0000-0000B0000000}"/>
    <cellStyle name="標準 2 2 3" xfId="269" xr:uid="{00000000-0005-0000-0000-0000B1000000}"/>
    <cellStyle name="標準 2 3" xfId="30" xr:uid="{00000000-0005-0000-0000-0000B2000000}"/>
    <cellStyle name="標準 20" xfId="183" xr:uid="{00000000-0005-0000-0000-0000B3000000}"/>
    <cellStyle name="標準 21" xfId="184" xr:uid="{00000000-0005-0000-0000-0000B4000000}"/>
    <cellStyle name="標準 22" xfId="185" xr:uid="{00000000-0005-0000-0000-0000B5000000}"/>
    <cellStyle name="標準 23" xfId="186" xr:uid="{00000000-0005-0000-0000-0000B6000000}"/>
    <cellStyle name="標準 24" xfId="187" xr:uid="{00000000-0005-0000-0000-0000B7000000}"/>
    <cellStyle name="標準 25" xfId="188" xr:uid="{00000000-0005-0000-0000-0000B8000000}"/>
    <cellStyle name="標準 26" xfId="189" xr:uid="{00000000-0005-0000-0000-0000B9000000}"/>
    <cellStyle name="標準 27" xfId="190" xr:uid="{00000000-0005-0000-0000-0000BA000000}"/>
    <cellStyle name="標準 28" xfId="191" xr:uid="{00000000-0005-0000-0000-0000BB000000}"/>
    <cellStyle name="標準 29" xfId="192" xr:uid="{00000000-0005-0000-0000-0000BC000000}"/>
    <cellStyle name="標準 3" xfId="6" xr:uid="{00000000-0005-0000-0000-0000BD000000}"/>
    <cellStyle name="標準 3 2" xfId="21" xr:uid="{00000000-0005-0000-0000-0000BE000000}"/>
    <cellStyle name="標準 30" xfId="193" xr:uid="{00000000-0005-0000-0000-0000BF000000}"/>
    <cellStyle name="標準 31" xfId="194" xr:uid="{00000000-0005-0000-0000-0000C0000000}"/>
    <cellStyle name="標準 32" xfId="195" xr:uid="{00000000-0005-0000-0000-0000C1000000}"/>
    <cellStyle name="標準 33" xfId="196" xr:uid="{00000000-0005-0000-0000-0000C2000000}"/>
    <cellStyle name="標準 34" xfId="197" xr:uid="{00000000-0005-0000-0000-0000C3000000}"/>
    <cellStyle name="標準 35" xfId="198" xr:uid="{00000000-0005-0000-0000-0000C4000000}"/>
    <cellStyle name="標準 36" xfId="199" xr:uid="{00000000-0005-0000-0000-0000C5000000}"/>
    <cellStyle name="標準 37" xfId="200" xr:uid="{00000000-0005-0000-0000-0000C6000000}"/>
    <cellStyle name="標準 38" xfId="201" xr:uid="{00000000-0005-0000-0000-0000C7000000}"/>
    <cellStyle name="標準 39" xfId="202" xr:uid="{00000000-0005-0000-0000-0000C8000000}"/>
    <cellStyle name="標準 4" xfId="10" xr:uid="{00000000-0005-0000-0000-0000C9000000}"/>
    <cellStyle name="標準 4 2" xfId="203" xr:uid="{00000000-0005-0000-0000-0000CA000000}"/>
    <cellStyle name="標準 40" xfId="204" xr:uid="{00000000-0005-0000-0000-0000CB000000}"/>
    <cellStyle name="標準 41" xfId="205" xr:uid="{00000000-0005-0000-0000-0000CC000000}"/>
    <cellStyle name="標準 42" xfId="206" xr:uid="{00000000-0005-0000-0000-0000CD000000}"/>
    <cellStyle name="標準 43" xfId="207" xr:uid="{00000000-0005-0000-0000-0000CE000000}"/>
    <cellStyle name="標準 44" xfId="208" xr:uid="{00000000-0005-0000-0000-0000CF000000}"/>
    <cellStyle name="標準 45" xfId="209" xr:uid="{00000000-0005-0000-0000-0000D0000000}"/>
    <cellStyle name="標準 46" xfId="210" xr:uid="{00000000-0005-0000-0000-0000D1000000}"/>
    <cellStyle name="標準 47" xfId="211" xr:uid="{00000000-0005-0000-0000-0000D2000000}"/>
    <cellStyle name="標準 48" xfId="212" xr:uid="{00000000-0005-0000-0000-0000D3000000}"/>
    <cellStyle name="標準 49" xfId="213" xr:uid="{00000000-0005-0000-0000-0000D4000000}"/>
    <cellStyle name="標準 5" xfId="11" xr:uid="{00000000-0005-0000-0000-0000D5000000}"/>
    <cellStyle name="標準 50" xfId="214" xr:uid="{00000000-0005-0000-0000-0000D6000000}"/>
    <cellStyle name="標準 51" xfId="215" xr:uid="{00000000-0005-0000-0000-0000D7000000}"/>
    <cellStyle name="標準 52" xfId="216" xr:uid="{00000000-0005-0000-0000-0000D8000000}"/>
    <cellStyle name="標準 53" xfId="217" xr:uid="{00000000-0005-0000-0000-0000D9000000}"/>
    <cellStyle name="標準 54" xfId="218" xr:uid="{00000000-0005-0000-0000-0000DA000000}"/>
    <cellStyle name="標準 55" xfId="219" xr:uid="{00000000-0005-0000-0000-0000DB000000}"/>
    <cellStyle name="標準 56" xfId="220" xr:uid="{00000000-0005-0000-0000-0000DC000000}"/>
    <cellStyle name="標準 57" xfId="221" xr:uid="{00000000-0005-0000-0000-0000DD000000}"/>
    <cellStyle name="標準 58" xfId="222" xr:uid="{00000000-0005-0000-0000-0000DE000000}"/>
    <cellStyle name="標準 59" xfId="223" xr:uid="{00000000-0005-0000-0000-0000DF000000}"/>
    <cellStyle name="標準 6" xfId="19" xr:uid="{00000000-0005-0000-0000-0000E0000000}"/>
    <cellStyle name="標準 60" xfId="224" xr:uid="{00000000-0005-0000-0000-0000E1000000}"/>
    <cellStyle name="標準 61" xfId="225" xr:uid="{00000000-0005-0000-0000-0000E2000000}"/>
    <cellStyle name="標準 62" xfId="226" xr:uid="{00000000-0005-0000-0000-0000E3000000}"/>
    <cellStyle name="標準 63" xfId="227" xr:uid="{00000000-0005-0000-0000-0000E4000000}"/>
    <cellStyle name="標準 64" xfId="228" xr:uid="{00000000-0005-0000-0000-0000E5000000}"/>
    <cellStyle name="標準 65" xfId="229" xr:uid="{00000000-0005-0000-0000-0000E6000000}"/>
    <cellStyle name="標準 66" xfId="230" xr:uid="{00000000-0005-0000-0000-0000E7000000}"/>
    <cellStyle name="標準 67" xfId="231" xr:uid="{00000000-0005-0000-0000-0000E8000000}"/>
    <cellStyle name="標準 68" xfId="232" xr:uid="{00000000-0005-0000-0000-0000E9000000}"/>
    <cellStyle name="標準 69" xfId="233" xr:uid="{00000000-0005-0000-0000-0000EA000000}"/>
    <cellStyle name="標準 7" xfId="20" xr:uid="{00000000-0005-0000-0000-0000EB000000}"/>
    <cellStyle name="標準 70" xfId="234" xr:uid="{00000000-0005-0000-0000-0000EC000000}"/>
    <cellStyle name="標準 71" xfId="235" xr:uid="{00000000-0005-0000-0000-0000ED000000}"/>
    <cellStyle name="標準 72" xfId="236" xr:uid="{00000000-0005-0000-0000-0000EE000000}"/>
    <cellStyle name="標準 73" xfId="237" xr:uid="{00000000-0005-0000-0000-0000EF000000}"/>
    <cellStyle name="標準 74" xfId="238" xr:uid="{00000000-0005-0000-0000-0000F0000000}"/>
    <cellStyle name="標準 75" xfId="239" xr:uid="{00000000-0005-0000-0000-0000F1000000}"/>
    <cellStyle name="標準 76" xfId="240" xr:uid="{00000000-0005-0000-0000-0000F2000000}"/>
    <cellStyle name="標準 77" xfId="241" xr:uid="{00000000-0005-0000-0000-0000F3000000}"/>
    <cellStyle name="標準 78" xfId="242" xr:uid="{00000000-0005-0000-0000-0000F4000000}"/>
    <cellStyle name="標準 79" xfId="243" xr:uid="{00000000-0005-0000-0000-0000F5000000}"/>
    <cellStyle name="標準 8" xfId="244" xr:uid="{00000000-0005-0000-0000-0000F6000000}"/>
    <cellStyle name="標準 80" xfId="245" xr:uid="{00000000-0005-0000-0000-0000F7000000}"/>
    <cellStyle name="標準 81" xfId="246" xr:uid="{00000000-0005-0000-0000-0000F8000000}"/>
    <cellStyle name="標準 82" xfId="247" xr:uid="{00000000-0005-0000-0000-0000F9000000}"/>
    <cellStyle name="標準 83" xfId="248" xr:uid="{00000000-0005-0000-0000-0000FA000000}"/>
    <cellStyle name="標準 84" xfId="249" xr:uid="{00000000-0005-0000-0000-0000FB000000}"/>
    <cellStyle name="標準 85" xfId="250" xr:uid="{00000000-0005-0000-0000-0000FC000000}"/>
    <cellStyle name="標準 86" xfId="251" xr:uid="{00000000-0005-0000-0000-0000FD000000}"/>
    <cellStyle name="標準 87" xfId="252" xr:uid="{00000000-0005-0000-0000-0000FE000000}"/>
    <cellStyle name="標準 88" xfId="253" xr:uid="{00000000-0005-0000-0000-0000FF000000}"/>
    <cellStyle name="標準 89" xfId="254" xr:uid="{00000000-0005-0000-0000-000000010000}"/>
    <cellStyle name="標準 9" xfId="255" xr:uid="{00000000-0005-0000-0000-000001010000}"/>
    <cellStyle name="標準 90" xfId="256" xr:uid="{00000000-0005-0000-0000-000002010000}"/>
    <cellStyle name="標準 91" xfId="257" xr:uid="{00000000-0005-0000-0000-000003010000}"/>
    <cellStyle name="標準 92" xfId="258" xr:uid="{00000000-0005-0000-0000-000004010000}"/>
    <cellStyle name="標準 93" xfId="259" xr:uid="{00000000-0005-0000-0000-000005010000}"/>
    <cellStyle name="標準 94" xfId="260" xr:uid="{00000000-0005-0000-0000-000006010000}"/>
    <cellStyle name="標準 95" xfId="261" xr:uid="{00000000-0005-0000-0000-000007010000}"/>
    <cellStyle name="標準 96" xfId="262" xr:uid="{00000000-0005-0000-0000-000008010000}"/>
    <cellStyle name="標準 97" xfId="263" xr:uid="{00000000-0005-0000-0000-000009010000}"/>
    <cellStyle name="標準 98" xfId="264" xr:uid="{00000000-0005-0000-0000-00000A010000}"/>
    <cellStyle name="標準 99" xfId="265" xr:uid="{00000000-0005-0000-0000-00000B010000}"/>
    <cellStyle name="良い 2" xfId="266" xr:uid="{00000000-0005-0000-0000-00000C010000}"/>
    <cellStyle name="良い 3" xfId="267" xr:uid="{00000000-0005-0000-0000-00000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A7735-32EE-42D2-97E6-327D5970467A}">
  <dimension ref="A1:A7"/>
  <sheetViews>
    <sheetView tabSelected="1" zoomScale="115" zoomScaleNormal="115" workbookViewId="0">
      <selection activeCell="G18" sqref="G18"/>
    </sheetView>
  </sheetViews>
  <sheetFormatPr defaultRowHeight="13.5" x14ac:dyDescent="0.15"/>
  <sheetData>
    <row r="1" spans="1:1" x14ac:dyDescent="0.15">
      <c r="A1" t="s">
        <v>122</v>
      </c>
    </row>
    <row r="2" spans="1:1" x14ac:dyDescent="0.15">
      <c r="A2" s="86" t="s">
        <v>127</v>
      </c>
    </row>
    <row r="3" spans="1:1" x14ac:dyDescent="0.15">
      <c r="A3" s="86" t="s">
        <v>22</v>
      </c>
    </row>
    <row r="4" spans="1:1" x14ac:dyDescent="0.15">
      <c r="A4" s="86" t="s">
        <v>124</v>
      </c>
    </row>
    <row r="5" spans="1:1" x14ac:dyDescent="0.15">
      <c r="A5" s="86" t="s">
        <v>53</v>
      </c>
    </row>
    <row r="6" spans="1:1" x14ac:dyDescent="0.15">
      <c r="A6" s="86" t="s">
        <v>125</v>
      </c>
    </row>
    <row r="7" spans="1:1" x14ac:dyDescent="0.15">
      <c r="A7" s="86" t="s">
        <v>126</v>
      </c>
    </row>
  </sheetData>
  <phoneticPr fontId="2"/>
  <hyperlinks>
    <hyperlink ref="A2" location="'1-9'!A1" display="1-9. 国際交流（姉妹都市交流）　提携都市　　キャンベルタウン市（オーストラリア）" xr:uid="{AEBB13F6-355E-4AFB-B835-E7406C7BBB90}"/>
    <hyperlink ref="A3" location="'1-10'!A1" display="1-10. 越谷都市計画区域の変遷" xr:uid="{0629A963-AFD2-4244-9B99-B106419013D5}"/>
    <hyperlink ref="A4" location="'1-11'!A1" display="1-11. 地目別土地面積" xr:uid="{0C8C1D2E-BB58-4BB4-BA24-D5D29C97EF00}"/>
    <hyperlink ref="A5" location="'1-12'!A1" display="1-12. 地目別土地面積割合" xr:uid="{AD0739D7-050C-4050-950A-01E25F235D39}"/>
    <hyperlink ref="A6" location="'1-13'!A1" display="1-13. 主要河川" xr:uid="{72E83DAD-504D-4C37-B663-C70457ABC5E3}"/>
    <hyperlink ref="A7" location="'1-14'!A1" display="1-14. 気象の概況" xr:uid="{AAD70D60-74F7-4EC9-8B36-2603170582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5B696-4E85-453B-B748-76B7E1A898FE}">
  <sheetPr codeName="Sheet1"/>
  <dimension ref="A1:F19"/>
  <sheetViews>
    <sheetView zoomScale="110" zoomScaleNormal="110" workbookViewId="0">
      <selection activeCell="H17" sqref="H17"/>
    </sheetView>
  </sheetViews>
  <sheetFormatPr defaultColWidth="9.625" defaultRowHeight="15" customHeight="1" x14ac:dyDescent="0.15"/>
  <cols>
    <col min="1" max="1" width="14.375" style="2" customWidth="1"/>
    <col min="2" max="2" width="26.125" style="2" customWidth="1"/>
    <col min="3" max="3" width="12" style="2" customWidth="1"/>
    <col min="4" max="6" width="11.125" style="2" customWidth="1"/>
    <col min="7" max="16384" width="9.625" style="2"/>
  </cols>
  <sheetData>
    <row r="1" spans="1:6" ht="15" customHeight="1" x14ac:dyDescent="0.15">
      <c r="A1" s="85" t="s">
        <v>123</v>
      </c>
    </row>
    <row r="3" spans="1:6" ht="15" customHeight="1" x14ac:dyDescent="0.15">
      <c r="A3" s="1" t="s">
        <v>0</v>
      </c>
    </row>
    <row r="4" spans="1:6" s="4" customFormat="1" ht="15" customHeight="1" x14ac:dyDescent="0.15">
      <c r="A4" s="3" t="s">
        <v>1</v>
      </c>
    </row>
    <row r="5" spans="1:6" s="4" customFormat="1" ht="15" customHeight="1" x14ac:dyDescent="0.15">
      <c r="A5" s="3" t="s">
        <v>2</v>
      </c>
      <c r="F5" s="5" t="s">
        <v>3</v>
      </c>
    </row>
    <row r="6" spans="1:6" s="4" customFormat="1" ht="30" customHeight="1" x14ac:dyDescent="0.15">
      <c r="A6" s="87" t="s">
        <v>4</v>
      </c>
      <c r="B6" s="88"/>
      <c r="C6" s="8" t="s">
        <v>5</v>
      </c>
      <c r="D6" s="9" t="s">
        <v>6</v>
      </c>
      <c r="E6" s="9" t="s">
        <v>7</v>
      </c>
      <c r="F6" s="6" t="s">
        <v>8</v>
      </c>
    </row>
    <row r="7" spans="1:6" s="4" customFormat="1" ht="15" customHeight="1" x14ac:dyDescent="0.15">
      <c r="A7" s="3" t="s">
        <v>9</v>
      </c>
      <c r="B7" s="10" t="s">
        <v>10</v>
      </c>
      <c r="C7" s="11">
        <v>860</v>
      </c>
      <c r="D7" s="11">
        <v>16</v>
      </c>
      <c r="E7" s="11">
        <v>16</v>
      </c>
      <c r="F7" s="12">
        <f>SUM(C7:E7)</f>
        <v>892</v>
      </c>
    </row>
    <row r="8" spans="1:6" s="4" customFormat="1" ht="15" customHeight="1" x14ac:dyDescent="0.15">
      <c r="A8" s="3"/>
      <c r="B8" s="10" t="s">
        <v>11</v>
      </c>
      <c r="C8" s="11">
        <v>493</v>
      </c>
      <c r="D8" s="13">
        <v>17</v>
      </c>
      <c r="E8" s="13">
        <v>17</v>
      </c>
      <c r="F8" s="14">
        <f>SUM(C8:E8)</f>
        <v>527</v>
      </c>
    </row>
    <row r="9" spans="1:6" s="4" customFormat="1" ht="15" customHeight="1" x14ac:dyDescent="0.15">
      <c r="A9" s="3"/>
      <c r="B9" s="10" t="s">
        <v>12</v>
      </c>
      <c r="C9" s="11">
        <v>477</v>
      </c>
      <c r="D9" s="15">
        <v>0</v>
      </c>
      <c r="E9" s="15">
        <v>0</v>
      </c>
      <c r="F9" s="14">
        <f>SUM(C9:E9)</f>
        <v>477</v>
      </c>
    </row>
    <row r="10" spans="1:6" s="4" customFormat="1" ht="15" customHeight="1" x14ac:dyDescent="0.15">
      <c r="A10" s="3"/>
      <c r="B10" s="10" t="s">
        <v>13</v>
      </c>
      <c r="C10" s="11">
        <v>456</v>
      </c>
      <c r="D10" s="13">
        <v>0</v>
      </c>
      <c r="E10" s="13">
        <v>0</v>
      </c>
      <c r="F10" s="14">
        <f>SUM(C10:E10)</f>
        <v>456</v>
      </c>
    </row>
    <row r="11" spans="1:6" s="4" customFormat="1" ht="15" customHeight="1" x14ac:dyDescent="0.15">
      <c r="A11" s="1"/>
      <c r="B11" s="16" t="s">
        <v>14</v>
      </c>
      <c r="C11" s="11">
        <v>2286</v>
      </c>
      <c r="D11" s="11">
        <v>33</v>
      </c>
      <c r="E11" s="11">
        <v>33</v>
      </c>
      <c r="F11" s="14">
        <f>SUM(F7:F10)</f>
        <v>2352</v>
      </c>
    </row>
    <row r="12" spans="1:6" s="4" customFormat="1" ht="15" customHeight="1" x14ac:dyDescent="0.15">
      <c r="A12" s="17" t="s">
        <v>15</v>
      </c>
      <c r="B12" s="18" t="s">
        <v>16</v>
      </c>
      <c r="C12" s="19">
        <v>11</v>
      </c>
      <c r="D12" s="20">
        <v>1</v>
      </c>
      <c r="E12" s="20">
        <v>0</v>
      </c>
      <c r="F12" s="19">
        <f>SUM(C12:E12)</f>
        <v>12</v>
      </c>
    </row>
    <row r="13" spans="1:6" s="4" customFormat="1" ht="15" customHeight="1" x14ac:dyDescent="0.15">
      <c r="A13" s="3"/>
      <c r="B13" s="10" t="s">
        <v>17</v>
      </c>
      <c r="C13" s="11">
        <v>13</v>
      </c>
      <c r="D13" s="15">
        <v>0</v>
      </c>
      <c r="E13" s="15">
        <v>1</v>
      </c>
      <c r="F13" s="11">
        <f>SUM(C13:E13)</f>
        <v>14</v>
      </c>
    </row>
    <row r="14" spans="1:6" s="4" customFormat="1" ht="15" customHeight="1" x14ac:dyDescent="0.15">
      <c r="A14" s="17" t="s">
        <v>18</v>
      </c>
      <c r="B14" s="18" t="s">
        <v>19</v>
      </c>
      <c r="C14" s="19">
        <v>13</v>
      </c>
      <c r="D14" s="20">
        <v>1</v>
      </c>
      <c r="E14" s="20">
        <v>1</v>
      </c>
      <c r="F14" s="19">
        <f>SUM(C14:E14)</f>
        <v>15</v>
      </c>
    </row>
    <row r="15" spans="1:6" s="4" customFormat="1" ht="15" customHeight="1" x14ac:dyDescent="0.15">
      <c r="A15" s="21"/>
      <c r="B15" s="22" t="s">
        <v>20</v>
      </c>
      <c r="C15" s="11">
        <v>1</v>
      </c>
      <c r="D15" s="15">
        <v>0</v>
      </c>
      <c r="E15" s="15">
        <v>0</v>
      </c>
      <c r="F15" s="23">
        <f>SUM(C15:E15)</f>
        <v>1</v>
      </c>
    </row>
    <row r="16" spans="1:6" s="4" customFormat="1" ht="15" customHeight="1" x14ac:dyDescent="0.15">
      <c r="A16" s="24"/>
      <c r="B16" s="25"/>
      <c r="C16" s="25"/>
      <c r="D16" s="25"/>
      <c r="E16" s="25"/>
      <c r="F16" s="26" t="s">
        <v>21</v>
      </c>
    </row>
    <row r="17" spans="1:6" s="29" customFormat="1" ht="15" customHeight="1" x14ac:dyDescent="0.15">
      <c r="A17" s="27"/>
      <c r="B17" s="28"/>
      <c r="C17" s="28"/>
      <c r="D17" s="28"/>
      <c r="E17" s="28"/>
      <c r="F17" s="28"/>
    </row>
    <row r="18" spans="1:6" s="29" customFormat="1" ht="15" customHeight="1" x14ac:dyDescent="0.15">
      <c r="A18" s="27"/>
      <c r="B18" s="28"/>
      <c r="C18" s="28"/>
      <c r="D18" s="28"/>
      <c r="E18" s="28"/>
      <c r="F18" s="28"/>
    </row>
    <row r="19" spans="1:6" s="29" customFormat="1" ht="15" customHeight="1" x14ac:dyDescent="0.15">
      <c r="F19" s="26"/>
    </row>
  </sheetData>
  <dataConsolidate/>
  <mergeCells count="1">
    <mergeCell ref="A6:B6"/>
  </mergeCells>
  <phoneticPr fontId="2"/>
  <hyperlinks>
    <hyperlink ref="A1" location="目次!A1" display="目次へもどる" xr:uid="{256645C4-BC20-441F-B6F5-C70395288C35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  <ignoredErrors>
    <ignoredError sqref="F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11200-A402-4BD0-9CFC-3BAC09DBA88D}">
  <sheetPr codeName="Sheet2">
    <pageSetUpPr fitToPage="1"/>
  </sheetPr>
  <dimension ref="A1:C11"/>
  <sheetViews>
    <sheetView zoomScale="110" zoomScaleNormal="110" workbookViewId="0"/>
  </sheetViews>
  <sheetFormatPr defaultColWidth="9.625" defaultRowHeight="15" customHeight="1" x14ac:dyDescent="0.15"/>
  <cols>
    <col min="1" max="2" width="25.125" style="30" customWidth="1"/>
    <col min="3" max="3" width="36.125" style="30" customWidth="1"/>
    <col min="4" max="16384" width="9.625" style="30"/>
  </cols>
  <sheetData>
    <row r="1" spans="1:3" s="42" customFormat="1" ht="15" customHeight="1" x14ac:dyDescent="0.15">
      <c r="A1" s="85" t="s">
        <v>123</v>
      </c>
    </row>
    <row r="2" spans="1:3" s="42" customFormat="1" ht="15" customHeight="1" x14ac:dyDescent="0.15"/>
    <row r="3" spans="1:3" ht="15" customHeight="1" x14ac:dyDescent="0.15">
      <c r="A3" s="1" t="s">
        <v>22</v>
      </c>
      <c r="B3" s="4"/>
      <c r="C3" s="4"/>
    </row>
    <row r="4" spans="1:3" s="31" customFormat="1" ht="15" customHeight="1" x14ac:dyDescent="0.15">
      <c r="A4" s="4"/>
      <c r="B4" s="4"/>
      <c r="C4" s="26"/>
    </row>
    <row r="5" spans="1:3" s="4" customFormat="1" ht="15" customHeight="1" x14ac:dyDescent="0.15">
      <c r="A5" s="6" t="s">
        <v>23</v>
      </c>
      <c r="B5" s="9" t="s">
        <v>24</v>
      </c>
      <c r="C5" s="32" t="s">
        <v>25</v>
      </c>
    </row>
    <row r="6" spans="1:3" s="31" customFormat="1" ht="15" customHeight="1" x14ac:dyDescent="0.15">
      <c r="A6" s="33">
        <v>21105</v>
      </c>
      <c r="B6" s="34" t="s">
        <v>26</v>
      </c>
      <c r="C6" s="35" t="s">
        <v>27</v>
      </c>
    </row>
    <row r="7" spans="1:3" s="31" customFormat="1" ht="15" customHeight="1" x14ac:dyDescent="0.15">
      <c r="A7" s="36">
        <v>24104</v>
      </c>
      <c r="B7" s="37" t="s">
        <v>28</v>
      </c>
      <c r="C7" s="38" t="s">
        <v>29</v>
      </c>
    </row>
    <row r="8" spans="1:3" s="31" customFormat="1" ht="15" customHeight="1" x14ac:dyDescent="0.15">
      <c r="A8" s="36">
        <v>24469</v>
      </c>
      <c r="B8" s="37" t="s">
        <v>30</v>
      </c>
      <c r="C8" s="38" t="s">
        <v>31</v>
      </c>
    </row>
    <row r="9" spans="1:3" s="31" customFormat="1" ht="15" customHeight="1" x14ac:dyDescent="0.15">
      <c r="A9" s="39">
        <v>38104</v>
      </c>
      <c r="B9" s="40" t="s">
        <v>32</v>
      </c>
      <c r="C9" s="41" t="s">
        <v>33</v>
      </c>
    </row>
    <row r="10" spans="1:3" s="31" customFormat="1" ht="15" customHeight="1" x14ac:dyDescent="0.15">
      <c r="C10" s="26" t="s">
        <v>34</v>
      </c>
    </row>
    <row r="11" spans="1:3" s="31" customFormat="1" ht="15" customHeight="1" x14ac:dyDescent="0.15"/>
  </sheetData>
  <phoneticPr fontId="2"/>
  <hyperlinks>
    <hyperlink ref="A1" location="目次!A1" display="目次へもどる" xr:uid="{0DC76EE8-440C-4BFF-B44A-85F4CDB66F59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3F840-FA15-47E6-B0DB-9F32E26681D6}">
  <sheetPr codeName="Sheet3">
    <pageSetUpPr fitToPage="1"/>
  </sheetPr>
  <dimension ref="A1:J10"/>
  <sheetViews>
    <sheetView zoomScale="110" zoomScaleNormal="110" workbookViewId="0"/>
  </sheetViews>
  <sheetFormatPr defaultColWidth="9.625" defaultRowHeight="15" customHeight="1" x14ac:dyDescent="0.15"/>
  <cols>
    <col min="1" max="1" width="11.125" style="42" customWidth="1"/>
    <col min="2" max="10" width="8.25" style="42" customWidth="1"/>
    <col min="11" max="16384" width="9.625" style="42"/>
  </cols>
  <sheetData>
    <row r="1" spans="1:10" ht="15" customHeight="1" x14ac:dyDescent="0.15">
      <c r="A1" s="85" t="s">
        <v>123</v>
      </c>
    </row>
    <row r="3" spans="1:10" ht="15" customHeight="1" x14ac:dyDescent="0.15">
      <c r="A3" s="1" t="s">
        <v>35</v>
      </c>
    </row>
    <row r="4" spans="1:10" s="4" customFormat="1" ht="15" customHeight="1" x14ac:dyDescent="0.15">
      <c r="A4" s="3" t="s">
        <v>36</v>
      </c>
      <c r="J4" s="5" t="s">
        <v>37</v>
      </c>
    </row>
    <row r="5" spans="1:10" s="4" customFormat="1" ht="30" customHeight="1" x14ac:dyDescent="0.15">
      <c r="A5" s="43" t="s">
        <v>38</v>
      </c>
      <c r="B5" s="32" t="s">
        <v>39</v>
      </c>
      <c r="C5" s="32" t="s">
        <v>40</v>
      </c>
      <c r="D5" s="32" t="s">
        <v>41</v>
      </c>
      <c r="E5" s="32" t="s">
        <v>42</v>
      </c>
      <c r="F5" s="32" t="s">
        <v>43</v>
      </c>
      <c r="G5" s="32" t="s">
        <v>44</v>
      </c>
      <c r="H5" s="32" t="s">
        <v>45</v>
      </c>
      <c r="I5" s="32" t="s">
        <v>46</v>
      </c>
      <c r="J5" s="32" t="s">
        <v>47</v>
      </c>
    </row>
    <row r="6" spans="1:10" s="4" customFormat="1" ht="15" customHeight="1" x14ac:dyDescent="0.15">
      <c r="A6" s="44" t="s">
        <v>48</v>
      </c>
      <c r="B6" s="45">
        <v>60.24</v>
      </c>
      <c r="C6" s="46">
        <v>8.8000000000000007</v>
      </c>
      <c r="D6" s="47">
        <v>3.77</v>
      </c>
      <c r="E6" s="46">
        <v>24.74</v>
      </c>
      <c r="F6" s="47">
        <v>0.52</v>
      </c>
      <c r="G6" s="47">
        <v>0.11</v>
      </c>
      <c r="H6" s="47">
        <v>0.12</v>
      </c>
      <c r="I6" s="47">
        <v>4.46</v>
      </c>
      <c r="J6" s="47">
        <v>17.72</v>
      </c>
    </row>
    <row r="7" spans="1:10" s="4" customFormat="1" ht="15" customHeight="1" x14ac:dyDescent="0.15">
      <c r="A7" s="48" t="s">
        <v>49</v>
      </c>
      <c r="B7" s="45">
        <v>60.24</v>
      </c>
      <c r="C7" s="46">
        <v>8.73</v>
      </c>
      <c r="D7" s="47">
        <v>3.74</v>
      </c>
      <c r="E7" s="46">
        <v>24.85</v>
      </c>
      <c r="F7" s="47">
        <v>0.52</v>
      </c>
      <c r="G7" s="47">
        <v>0.11</v>
      </c>
      <c r="H7" s="47">
        <v>0.12</v>
      </c>
      <c r="I7" s="47">
        <v>4.4400000000000004</v>
      </c>
      <c r="J7" s="47">
        <v>17.73</v>
      </c>
    </row>
    <row r="8" spans="1:10" s="4" customFormat="1" ht="15" customHeight="1" x14ac:dyDescent="0.15">
      <c r="A8" s="48" t="s">
        <v>50</v>
      </c>
      <c r="B8" s="45">
        <v>60.24</v>
      </c>
      <c r="C8" s="46">
        <v>8.64</v>
      </c>
      <c r="D8" s="47">
        <v>3.71</v>
      </c>
      <c r="E8" s="46">
        <v>24.92</v>
      </c>
      <c r="F8" s="47">
        <v>0.52</v>
      </c>
      <c r="G8" s="47">
        <v>0.11</v>
      </c>
      <c r="H8" s="47">
        <v>0.12</v>
      </c>
      <c r="I8" s="47">
        <v>4.4800000000000004</v>
      </c>
      <c r="J8" s="47">
        <v>17.739999999999998</v>
      </c>
    </row>
    <row r="9" spans="1:10" s="4" customFormat="1" ht="15" customHeight="1" x14ac:dyDescent="0.15">
      <c r="A9" s="49" t="s">
        <v>51</v>
      </c>
      <c r="B9" s="49"/>
      <c r="C9" s="49"/>
      <c r="D9" s="49"/>
      <c r="E9" s="49"/>
      <c r="F9" s="49"/>
      <c r="G9" s="49"/>
      <c r="H9" s="49"/>
      <c r="I9" s="49"/>
      <c r="J9" s="50" t="s">
        <v>52</v>
      </c>
    </row>
    <row r="10" spans="1:10" s="4" customFormat="1" ht="15" customHeight="1" x14ac:dyDescent="0.15"/>
  </sheetData>
  <phoneticPr fontId="2"/>
  <hyperlinks>
    <hyperlink ref="A1" location="目次!A1" display="目次へもどる" xr:uid="{F295CB86-E02E-44A5-86D6-7A3697332633}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955CC-4FA2-4259-A5A6-717F4C4C623C}">
  <sheetPr codeName="Sheet4">
    <pageSetUpPr fitToPage="1"/>
  </sheetPr>
  <dimension ref="A1:J11"/>
  <sheetViews>
    <sheetView zoomScale="110" zoomScaleNormal="110" workbookViewId="0"/>
  </sheetViews>
  <sheetFormatPr defaultColWidth="9.625" defaultRowHeight="15" customHeight="1" x14ac:dyDescent="0.15"/>
  <cols>
    <col min="1" max="1" width="11.125" style="42" customWidth="1"/>
    <col min="2" max="10" width="8.25" style="42" customWidth="1"/>
    <col min="11" max="16384" width="9.625" style="42"/>
  </cols>
  <sheetData>
    <row r="1" spans="1:10" ht="15" customHeight="1" x14ac:dyDescent="0.15">
      <c r="A1" s="85" t="s">
        <v>123</v>
      </c>
    </row>
    <row r="3" spans="1:10" ht="15" customHeight="1" x14ac:dyDescent="0.15">
      <c r="A3" s="1" t="s">
        <v>53</v>
      </c>
      <c r="B3" s="4"/>
      <c r="C3" s="4"/>
      <c r="D3" s="4"/>
      <c r="E3" s="4"/>
      <c r="F3" s="4"/>
      <c r="G3" s="4"/>
      <c r="H3" s="4"/>
      <c r="I3" s="4"/>
      <c r="J3" s="4"/>
    </row>
    <row r="4" spans="1:10" s="4" customFormat="1" ht="15" customHeight="1" x14ac:dyDescent="0.15">
      <c r="A4" s="3" t="s">
        <v>36</v>
      </c>
      <c r="J4" s="5" t="s">
        <v>54</v>
      </c>
    </row>
    <row r="5" spans="1:10" s="4" customFormat="1" ht="30" customHeight="1" x14ac:dyDescent="0.15">
      <c r="A5" s="43" t="s">
        <v>55</v>
      </c>
      <c r="B5" s="32" t="s">
        <v>56</v>
      </c>
      <c r="C5" s="32" t="s">
        <v>40</v>
      </c>
      <c r="D5" s="32" t="s">
        <v>41</v>
      </c>
      <c r="E5" s="32" t="s">
        <v>57</v>
      </c>
      <c r="F5" s="32" t="s">
        <v>58</v>
      </c>
      <c r="G5" s="32" t="s">
        <v>59</v>
      </c>
      <c r="H5" s="32" t="s">
        <v>60</v>
      </c>
      <c r="I5" s="32" t="s">
        <v>46</v>
      </c>
      <c r="J5" s="32" t="s">
        <v>47</v>
      </c>
    </row>
    <row r="6" spans="1:10" s="4" customFormat="1" ht="15" customHeight="1" x14ac:dyDescent="0.15">
      <c r="A6" s="48" t="s">
        <v>61</v>
      </c>
      <c r="B6" s="51">
        <v>100</v>
      </c>
      <c r="C6" s="52">
        <v>14.6</v>
      </c>
      <c r="D6" s="52">
        <v>6.3</v>
      </c>
      <c r="E6" s="52">
        <v>41.1</v>
      </c>
      <c r="F6" s="52">
        <v>0.9</v>
      </c>
      <c r="G6" s="52">
        <v>0.2</v>
      </c>
      <c r="H6" s="52">
        <v>0.2</v>
      </c>
      <c r="I6" s="52">
        <v>7.4</v>
      </c>
      <c r="J6" s="52">
        <v>29.3</v>
      </c>
    </row>
    <row r="7" spans="1:10" s="4" customFormat="1" ht="15" customHeight="1" x14ac:dyDescent="0.15">
      <c r="A7" s="48" t="s">
        <v>62</v>
      </c>
      <c r="B7" s="51">
        <v>100</v>
      </c>
      <c r="C7" s="52">
        <v>14.5</v>
      </c>
      <c r="D7" s="52">
        <v>6.2</v>
      </c>
      <c r="E7" s="52">
        <v>41.3</v>
      </c>
      <c r="F7" s="52">
        <v>0.9</v>
      </c>
      <c r="G7" s="52">
        <v>0.2</v>
      </c>
      <c r="H7" s="52">
        <v>0.2</v>
      </c>
      <c r="I7" s="52">
        <v>7.4</v>
      </c>
      <c r="J7" s="52">
        <v>29.3</v>
      </c>
    </row>
    <row r="8" spans="1:10" s="4" customFormat="1" ht="15" customHeight="1" x14ac:dyDescent="0.15">
      <c r="A8" s="48" t="s">
        <v>63</v>
      </c>
      <c r="B8" s="53">
        <v>100</v>
      </c>
      <c r="C8" s="54">
        <v>14.3</v>
      </c>
      <c r="D8" s="54">
        <v>6.2</v>
      </c>
      <c r="E8" s="54">
        <v>41.4</v>
      </c>
      <c r="F8" s="54">
        <v>0.9</v>
      </c>
      <c r="G8" s="54">
        <v>0.2</v>
      </c>
      <c r="H8" s="54">
        <v>0.2</v>
      </c>
      <c r="I8" s="54">
        <v>7.4</v>
      </c>
      <c r="J8" s="54">
        <v>29.4</v>
      </c>
    </row>
    <row r="9" spans="1:10" s="4" customFormat="1" ht="15" customHeight="1" x14ac:dyDescent="0.15">
      <c r="A9" s="49" t="s">
        <v>64</v>
      </c>
      <c r="J9" s="26" t="s">
        <v>65</v>
      </c>
    </row>
    <row r="10" spans="1:10" s="4" customFormat="1" ht="15" customHeight="1" x14ac:dyDescent="0.15"/>
    <row r="11" spans="1:10" s="4" customFormat="1" ht="15" customHeight="1" x14ac:dyDescent="0.15"/>
  </sheetData>
  <phoneticPr fontId="2"/>
  <hyperlinks>
    <hyperlink ref="A1" location="目次!A1" display="目次へもどる" xr:uid="{783BECD2-09FA-447C-BE8C-E316D10480C2}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fitToHeight="0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B147A-F7F2-4396-BC3D-40F35DCED43C}">
  <sheetPr codeName="Sheet5"/>
  <dimension ref="A1:H7"/>
  <sheetViews>
    <sheetView zoomScale="110" zoomScaleNormal="110" workbookViewId="0"/>
  </sheetViews>
  <sheetFormatPr defaultColWidth="10.75" defaultRowHeight="15" customHeight="1" x14ac:dyDescent="0.15"/>
  <cols>
    <col min="1" max="1" width="15.625" style="4" customWidth="1"/>
    <col min="2" max="8" width="10.625" style="4" customWidth="1"/>
    <col min="9" max="16384" width="10.75" style="4"/>
  </cols>
  <sheetData>
    <row r="1" spans="1:8" ht="15" customHeight="1" x14ac:dyDescent="0.15">
      <c r="A1" s="85" t="s">
        <v>123</v>
      </c>
    </row>
    <row r="3" spans="1:8" ht="15" customHeight="1" x14ac:dyDescent="0.15">
      <c r="A3" s="1" t="s">
        <v>66</v>
      </c>
    </row>
    <row r="4" spans="1:8" ht="15" customHeight="1" x14ac:dyDescent="0.15">
      <c r="H4" s="5" t="s">
        <v>67</v>
      </c>
    </row>
    <row r="5" spans="1:8" ht="15" customHeight="1" x14ac:dyDescent="0.15">
      <c r="A5" s="7" t="s">
        <v>68</v>
      </c>
      <c r="B5" s="9" t="s">
        <v>69</v>
      </c>
      <c r="C5" s="9" t="s">
        <v>70</v>
      </c>
      <c r="D5" s="9" t="s">
        <v>71</v>
      </c>
      <c r="E5" s="9" t="s">
        <v>72</v>
      </c>
      <c r="F5" s="55" t="s">
        <v>73</v>
      </c>
      <c r="G5" s="9" t="s">
        <v>74</v>
      </c>
      <c r="H5" s="32" t="s">
        <v>75</v>
      </c>
    </row>
    <row r="6" spans="1:8" ht="15" customHeight="1" x14ac:dyDescent="0.15">
      <c r="A6" s="7" t="s">
        <v>76</v>
      </c>
      <c r="B6" s="56">
        <v>4.3600000000000003</v>
      </c>
      <c r="C6" s="57">
        <v>12.4</v>
      </c>
      <c r="D6" s="57">
        <v>5.81</v>
      </c>
      <c r="E6" s="57">
        <v>10.68</v>
      </c>
      <c r="F6" s="57">
        <v>10.5</v>
      </c>
      <c r="G6" s="57">
        <v>0.41</v>
      </c>
      <c r="H6" s="57">
        <v>0.9</v>
      </c>
    </row>
    <row r="7" spans="1:8" ht="15" customHeight="1" x14ac:dyDescent="0.15">
      <c r="H7" s="26" t="s">
        <v>77</v>
      </c>
    </row>
  </sheetData>
  <phoneticPr fontId="2"/>
  <hyperlinks>
    <hyperlink ref="A1" location="目次!A1" display="目次へもどる" xr:uid="{0A7D4F3D-B2E0-44FD-B530-B0308A1A577F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6DE93-2319-440C-9657-10852F0E159C}">
  <sheetPr codeName="Sheet6"/>
  <dimension ref="A1:O28"/>
  <sheetViews>
    <sheetView zoomScale="110" zoomScaleNormal="110" workbookViewId="0">
      <selection activeCell="L41" sqref="L41"/>
    </sheetView>
  </sheetViews>
  <sheetFormatPr defaultColWidth="9.625" defaultRowHeight="15" customHeight="1" x14ac:dyDescent="0.15"/>
  <cols>
    <col min="1" max="1" width="12.375" style="30" customWidth="1"/>
    <col min="2" max="6" width="5" style="30" customWidth="1"/>
    <col min="7" max="9" width="5.625" style="30" customWidth="1"/>
    <col min="10" max="13" width="8.125" style="30" customWidth="1"/>
    <col min="14" max="16384" width="9.625" style="30"/>
  </cols>
  <sheetData>
    <row r="1" spans="1:13" s="42" customFormat="1" ht="15" customHeight="1" x14ac:dyDescent="0.15">
      <c r="A1" s="85" t="s">
        <v>123</v>
      </c>
    </row>
    <row r="2" spans="1:13" s="42" customFormat="1" ht="15" customHeight="1" x14ac:dyDescent="0.15"/>
    <row r="3" spans="1:13" ht="15" customHeight="1" x14ac:dyDescent="0.15">
      <c r="A3" s="1" t="s">
        <v>78</v>
      </c>
      <c r="G3" s="58" t="s">
        <v>79</v>
      </c>
    </row>
    <row r="4" spans="1:13" s="31" customFormat="1" ht="15" customHeight="1" x14ac:dyDescent="0.15">
      <c r="A4" s="3" t="s">
        <v>80</v>
      </c>
    </row>
    <row r="5" spans="1:13" s="31" customFormat="1" ht="15" customHeight="1" x14ac:dyDescent="0.15">
      <c r="A5" s="89" t="s">
        <v>55</v>
      </c>
      <c r="B5" s="91" t="s">
        <v>81</v>
      </c>
      <c r="C5" s="92"/>
      <c r="D5" s="92"/>
      <c r="E5" s="92"/>
      <c r="F5" s="93"/>
      <c r="G5" s="91" t="s">
        <v>82</v>
      </c>
      <c r="H5" s="92"/>
      <c r="I5" s="93"/>
      <c r="J5" s="59" t="s">
        <v>83</v>
      </c>
      <c r="K5" s="59" t="s">
        <v>84</v>
      </c>
      <c r="L5" s="59" t="s">
        <v>85</v>
      </c>
      <c r="M5" s="60" t="s">
        <v>86</v>
      </c>
    </row>
    <row r="6" spans="1:13" s="31" customFormat="1" ht="15" customHeight="1" x14ac:dyDescent="0.15">
      <c r="A6" s="90"/>
      <c r="B6" s="55" t="s">
        <v>87</v>
      </c>
      <c r="C6" s="55" t="s">
        <v>88</v>
      </c>
      <c r="D6" s="55" t="s">
        <v>89</v>
      </c>
      <c r="E6" s="55" t="s">
        <v>90</v>
      </c>
      <c r="F6" s="55" t="s">
        <v>47</v>
      </c>
      <c r="G6" s="55" t="s">
        <v>91</v>
      </c>
      <c r="H6" s="55" t="s">
        <v>92</v>
      </c>
      <c r="I6" s="55" t="s">
        <v>93</v>
      </c>
      <c r="J6" s="61" t="s">
        <v>94</v>
      </c>
      <c r="K6" s="61" t="s">
        <v>95</v>
      </c>
      <c r="L6" s="61" t="s">
        <v>96</v>
      </c>
      <c r="M6" s="62"/>
    </row>
    <row r="7" spans="1:13" s="31" customFormat="1" ht="15" customHeight="1" x14ac:dyDescent="0.15">
      <c r="A7" s="63" t="s">
        <v>97</v>
      </c>
      <c r="B7" s="64">
        <v>80</v>
      </c>
      <c r="C7" s="65">
        <v>137</v>
      </c>
      <c r="D7" s="65">
        <v>112</v>
      </c>
      <c r="E7" s="65">
        <v>32</v>
      </c>
      <c r="F7" s="65">
        <v>4</v>
      </c>
      <c r="G7" s="66">
        <v>38.6</v>
      </c>
      <c r="H7" s="66">
        <v>-3.7</v>
      </c>
      <c r="I7" s="66">
        <v>16.7</v>
      </c>
      <c r="J7" s="66">
        <v>70.3</v>
      </c>
      <c r="K7" s="66">
        <v>1138.5</v>
      </c>
      <c r="L7" s="67">
        <v>2.2000000000000002</v>
      </c>
      <c r="M7" s="68" t="s">
        <v>98</v>
      </c>
    </row>
    <row r="8" spans="1:13" s="31" customFormat="1" ht="15" customHeight="1" x14ac:dyDescent="0.15">
      <c r="A8" s="44" t="s">
        <v>99</v>
      </c>
      <c r="B8" s="64">
        <v>84</v>
      </c>
      <c r="C8" s="65">
        <v>110</v>
      </c>
      <c r="D8" s="65">
        <v>131</v>
      </c>
      <c r="E8" s="65">
        <v>38</v>
      </c>
      <c r="F8" s="65">
        <v>2</v>
      </c>
      <c r="G8" s="66">
        <v>37.299999999999997</v>
      </c>
      <c r="H8" s="66">
        <v>-2</v>
      </c>
      <c r="I8" s="66">
        <v>16.3</v>
      </c>
      <c r="J8" s="66">
        <v>70.5</v>
      </c>
      <c r="K8" s="66">
        <v>1408.5</v>
      </c>
      <c r="L8" s="67">
        <v>2.2000000000000002</v>
      </c>
      <c r="M8" s="68" t="s">
        <v>100</v>
      </c>
    </row>
    <row r="9" spans="1:13" s="31" customFormat="1" ht="15" customHeight="1" x14ac:dyDescent="0.15">
      <c r="A9" s="44">
        <v>2</v>
      </c>
      <c r="B9" s="64">
        <v>79</v>
      </c>
      <c r="C9" s="65">
        <v>125</v>
      </c>
      <c r="D9" s="65">
        <v>119</v>
      </c>
      <c r="E9" s="65">
        <v>42</v>
      </c>
      <c r="F9" s="65">
        <v>1</v>
      </c>
      <c r="G9" s="66">
        <v>38.700000000000003</v>
      </c>
      <c r="H9" s="66">
        <v>-3.1</v>
      </c>
      <c r="I9" s="66">
        <v>16.3</v>
      </c>
      <c r="J9" s="66">
        <v>71.599999999999994</v>
      </c>
      <c r="K9" s="66">
        <v>1243.5</v>
      </c>
      <c r="L9" s="67">
        <v>2.1</v>
      </c>
      <c r="M9" s="68" t="s">
        <v>101</v>
      </c>
    </row>
    <row r="10" spans="1:13" s="31" customFormat="1" ht="15" customHeight="1" x14ac:dyDescent="0.15">
      <c r="A10" s="44">
        <v>3</v>
      </c>
      <c r="B10" s="64">
        <v>95</v>
      </c>
      <c r="C10" s="65">
        <v>121</v>
      </c>
      <c r="D10" s="65">
        <v>105</v>
      </c>
      <c r="E10" s="65">
        <v>44</v>
      </c>
      <c r="F10" s="65">
        <v>0</v>
      </c>
      <c r="G10" s="66">
        <v>37.4</v>
      </c>
      <c r="H10" s="66">
        <v>-4.4000000000000004</v>
      </c>
      <c r="I10" s="66">
        <v>16.399999999999999</v>
      </c>
      <c r="J10" s="66">
        <v>64.900000000000006</v>
      </c>
      <c r="K10" s="66">
        <v>1520.5</v>
      </c>
      <c r="L10" s="67">
        <v>1.9</v>
      </c>
      <c r="M10" s="68" t="s">
        <v>102</v>
      </c>
    </row>
    <row r="11" spans="1:13" s="31" customFormat="1" ht="15" customHeight="1" x14ac:dyDescent="0.15">
      <c r="A11" s="44">
        <v>4</v>
      </c>
      <c r="B11" s="64">
        <v>57</v>
      </c>
      <c r="C11" s="65">
        <v>152</v>
      </c>
      <c r="D11" s="65">
        <v>119</v>
      </c>
      <c r="E11" s="65">
        <v>36</v>
      </c>
      <c r="F11" s="65">
        <v>1</v>
      </c>
      <c r="G11" s="66">
        <v>39.200000000000003</v>
      </c>
      <c r="H11" s="66">
        <v>-4.2</v>
      </c>
      <c r="I11" s="66">
        <v>16.2</v>
      </c>
      <c r="J11" s="66">
        <v>67.599999999999994</v>
      </c>
      <c r="K11" s="66">
        <v>1177</v>
      </c>
      <c r="L11" s="67">
        <v>1.9</v>
      </c>
      <c r="M11" s="68" t="s">
        <v>103</v>
      </c>
    </row>
    <row r="12" spans="1:13" s="31" customFormat="1" ht="15" customHeight="1" x14ac:dyDescent="0.15">
      <c r="A12" s="44">
        <v>5</v>
      </c>
      <c r="B12" s="64">
        <v>57</v>
      </c>
      <c r="C12" s="65">
        <v>182</v>
      </c>
      <c r="D12" s="65">
        <v>88</v>
      </c>
      <c r="E12" s="65">
        <v>37</v>
      </c>
      <c r="F12" s="65">
        <v>1</v>
      </c>
      <c r="G12" s="66">
        <v>39.4</v>
      </c>
      <c r="H12" s="66">
        <v>-3.1</v>
      </c>
      <c r="I12" s="66">
        <v>17.5</v>
      </c>
      <c r="J12" s="66">
        <v>66</v>
      </c>
      <c r="K12" s="66">
        <v>1120</v>
      </c>
      <c r="L12" s="67">
        <v>2</v>
      </c>
      <c r="M12" s="68" t="s">
        <v>102</v>
      </c>
    </row>
    <row r="13" spans="1:13" s="31" customFormat="1" ht="15" customHeight="1" x14ac:dyDescent="0.15">
      <c r="A13" s="44">
        <v>6</v>
      </c>
      <c r="B13" s="64">
        <v>48</v>
      </c>
      <c r="C13" s="65">
        <v>157</v>
      </c>
      <c r="D13" s="65">
        <v>116</v>
      </c>
      <c r="E13" s="65">
        <v>43</v>
      </c>
      <c r="F13" s="65">
        <v>2</v>
      </c>
      <c r="G13" s="69">
        <v>40.1</v>
      </c>
      <c r="H13" s="69">
        <v>-2.2999999999999998</v>
      </c>
      <c r="I13" s="69">
        <v>17.5</v>
      </c>
      <c r="J13" s="69">
        <v>69.099999999999994</v>
      </c>
      <c r="K13" s="69">
        <v>1248</v>
      </c>
      <c r="L13" s="70">
        <v>2</v>
      </c>
      <c r="M13" s="71" t="s">
        <v>102</v>
      </c>
    </row>
    <row r="14" spans="1:13" s="31" customFormat="1" ht="15" customHeight="1" x14ac:dyDescent="0.15">
      <c r="A14" s="44">
        <v>7</v>
      </c>
      <c r="B14" s="64">
        <v>59</v>
      </c>
      <c r="C14" s="65">
        <v>164</v>
      </c>
      <c r="D14" s="65">
        <v>109</v>
      </c>
      <c r="E14" s="65">
        <v>32</v>
      </c>
      <c r="F14" s="65">
        <v>1</v>
      </c>
      <c r="G14" s="66">
        <v>39.4</v>
      </c>
      <c r="H14" s="66">
        <v>-1.5</v>
      </c>
      <c r="I14" s="66">
        <v>17.2</v>
      </c>
      <c r="J14" s="66">
        <v>68.599999999999994</v>
      </c>
      <c r="K14" s="66">
        <v>1058.5</v>
      </c>
      <c r="L14" s="67">
        <f>AVERAGE(L16:L27)</f>
        <v>2.0083333333333333</v>
      </c>
      <c r="M14" s="68" t="s">
        <v>98</v>
      </c>
    </row>
    <row r="15" spans="1:13" s="31" customFormat="1" ht="15" customHeight="1" x14ac:dyDescent="0.15">
      <c r="A15" s="63"/>
      <c r="B15" s="64"/>
      <c r="C15" s="65"/>
      <c r="D15" s="65"/>
      <c r="E15" s="65"/>
      <c r="F15" s="65"/>
      <c r="G15" s="66"/>
      <c r="H15" s="66"/>
      <c r="I15" s="66"/>
      <c r="J15" s="66"/>
      <c r="K15" s="66"/>
      <c r="L15" s="66"/>
      <c r="M15" s="72"/>
    </row>
    <row r="16" spans="1:13" s="31" customFormat="1" ht="15" customHeight="1" x14ac:dyDescent="0.15">
      <c r="A16" s="73" t="s">
        <v>104</v>
      </c>
      <c r="B16" s="65">
        <v>9</v>
      </c>
      <c r="C16" s="65">
        <v>15</v>
      </c>
      <c r="D16" s="65">
        <v>7</v>
      </c>
      <c r="E16" s="65">
        <v>0</v>
      </c>
      <c r="F16" s="65">
        <v>0</v>
      </c>
      <c r="G16" s="74">
        <v>14</v>
      </c>
      <c r="H16" s="74">
        <v>-1.5</v>
      </c>
      <c r="I16" s="74">
        <v>6</v>
      </c>
      <c r="J16" s="74">
        <v>54</v>
      </c>
      <c r="K16" s="74">
        <v>29</v>
      </c>
      <c r="L16" s="74">
        <v>2</v>
      </c>
      <c r="M16" s="75" t="s">
        <v>98</v>
      </c>
    </row>
    <row r="17" spans="1:15" s="31" customFormat="1" ht="15" customHeight="1" x14ac:dyDescent="0.15">
      <c r="A17" s="76" t="s">
        <v>105</v>
      </c>
      <c r="B17" s="65">
        <v>14</v>
      </c>
      <c r="C17" s="65">
        <v>11</v>
      </c>
      <c r="D17" s="65">
        <v>2</v>
      </c>
      <c r="E17" s="65">
        <v>1</v>
      </c>
      <c r="F17" s="65">
        <v>0</v>
      </c>
      <c r="G17" s="74">
        <v>16.7</v>
      </c>
      <c r="H17" s="74">
        <v>-0.7</v>
      </c>
      <c r="I17" s="74">
        <v>5.8</v>
      </c>
      <c r="J17" s="74">
        <v>44</v>
      </c>
      <c r="K17" s="74">
        <v>5</v>
      </c>
      <c r="L17" s="74">
        <v>2.6</v>
      </c>
      <c r="M17" s="75" t="s">
        <v>98</v>
      </c>
      <c r="O17" s="77"/>
    </row>
    <row r="18" spans="1:15" s="31" customFormat="1" ht="15" customHeight="1" x14ac:dyDescent="0.15">
      <c r="A18" s="76" t="s">
        <v>106</v>
      </c>
      <c r="B18" s="65">
        <v>4</v>
      </c>
      <c r="C18" s="65">
        <v>10</v>
      </c>
      <c r="D18" s="65">
        <v>12</v>
      </c>
      <c r="E18" s="65">
        <v>4</v>
      </c>
      <c r="F18" s="65">
        <v>1</v>
      </c>
      <c r="G18" s="74">
        <v>26</v>
      </c>
      <c r="H18" s="74">
        <v>0.2</v>
      </c>
      <c r="I18" s="74">
        <v>10.3</v>
      </c>
      <c r="J18" s="74">
        <v>64.900000000000006</v>
      </c>
      <c r="K18" s="74">
        <v>138.5</v>
      </c>
      <c r="L18" s="74">
        <v>2.2999999999999998</v>
      </c>
      <c r="M18" s="75" t="s">
        <v>98</v>
      </c>
    </row>
    <row r="19" spans="1:15" s="31" customFormat="1" ht="15" customHeight="1" x14ac:dyDescent="0.15">
      <c r="A19" s="76" t="s">
        <v>107</v>
      </c>
      <c r="B19" s="65">
        <v>2</v>
      </c>
      <c r="C19" s="65">
        <v>15</v>
      </c>
      <c r="D19" s="65">
        <v>10</v>
      </c>
      <c r="E19" s="65">
        <v>3</v>
      </c>
      <c r="F19" s="65">
        <v>0</v>
      </c>
      <c r="G19" s="74">
        <v>28.7</v>
      </c>
      <c r="H19" s="74">
        <v>3</v>
      </c>
      <c r="I19" s="74">
        <v>15.5</v>
      </c>
      <c r="J19" s="74">
        <v>68</v>
      </c>
      <c r="K19" s="74">
        <v>104.5</v>
      </c>
      <c r="L19" s="74">
        <v>2.2999999999999998</v>
      </c>
      <c r="M19" s="75" t="s">
        <v>108</v>
      </c>
    </row>
    <row r="20" spans="1:15" s="31" customFormat="1" ht="15" customHeight="1" x14ac:dyDescent="0.15">
      <c r="A20" s="78" t="s">
        <v>109</v>
      </c>
      <c r="B20" s="65">
        <v>2</v>
      </c>
      <c r="C20" s="65">
        <v>11</v>
      </c>
      <c r="D20" s="65">
        <v>13</v>
      </c>
      <c r="E20" s="65">
        <v>5</v>
      </c>
      <c r="F20" s="65">
        <v>0</v>
      </c>
      <c r="G20" s="74">
        <v>31.9</v>
      </c>
      <c r="H20" s="74">
        <v>11.4</v>
      </c>
      <c r="I20" s="74">
        <v>19</v>
      </c>
      <c r="J20" s="74">
        <v>75.8</v>
      </c>
      <c r="K20" s="74">
        <v>181</v>
      </c>
      <c r="L20" s="74">
        <v>2</v>
      </c>
      <c r="M20" s="75" t="s">
        <v>110</v>
      </c>
    </row>
    <row r="21" spans="1:15" s="31" customFormat="1" ht="15" customHeight="1" x14ac:dyDescent="0.15">
      <c r="A21" s="76" t="s">
        <v>111</v>
      </c>
      <c r="B21" s="65">
        <v>3</v>
      </c>
      <c r="C21" s="65">
        <v>12</v>
      </c>
      <c r="D21" s="65">
        <v>9</v>
      </c>
      <c r="E21" s="65">
        <v>6</v>
      </c>
      <c r="F21" s="65">
        <v>0</v>
      </c>
      <c r="G21" s="74">
        <v>36</v>
      </c>
      <c r="H21" s="74">
        <v>14.3</v>
      </c>
      <c r="I21" s="74">
        <v>25.2</v>
      </c>
      <c r="J21" s="74">
        <v>76.8</v>
      </c>
      <c r="K21" s="74">
        <v>157.5</v>
      </c>
      <c r="L21" s="74">
        <v>1.7</v>
      </c>
      <c r="M21" s="75" t="s">
        <v>112</v>
      </c>
    </row>
    <row r="22" spans="1:15" s="31" customFormat="1" ht="15" customHeight="1" x14ac:dyDescent="0.15">
      <c r="A22" s="76" t="s">
        <v>113</v>
      </c>
      <c r="B22" s="65">
        <v>3</v>
      </c>
      <c r="C22" s="65">
        <v>19</v>
      </c>
      <c r="D22" s="65">
        <v>9</v>
      </c>
      <c r="E22" s="65">
        <v>0</v>
      </c>
      <c r="F22" s="65">
        <v>0</v>
      </c>
      <c r="G22" s="74">
        <v>36.9</v>
      </c>
      <c r="H22" s="74">
        <v>20.5</v>
      </c>
      <c r="I22" s="74">
        <v>29.1</v>
      </c>
      <c r="J22" s="74">
        <v>76</v>
      </c>
      <c r="K22" s="74">
        <v>46.5</v>
      </c>
      <c r="L22" s="74">
        <v>2.1</v>
      </c>
      <c r="M22" s="75" t="s">
        <v>108</v>
      </c>
    </row>
    <row r="23" spans="1:15" s="31" customFormat="1" ht="15" customHeight="1" x14ac:dyDescent="0.15">
      <c r="A23" s="76" t="s">
        <v>114</v>
      </c>
      <c r="B23" s="65">
        <v>0</v>
      </c>
      <c r="C23" s="65">
        <v>21</v>
      </c>
      <c r="D23" s="65">
        <v>7</v>
      </c>
      <c r="E23" s="65">
        <v>3</v>
      </c>
      <c r="F23" s="65">
        <v>0</v>
      </c>
      <c r="G23" s="74">
        <v>39.4</v>
      </c>
      <c r="H23" s="74">
        <v>23.5</v>
      </c>
      <c r="I23" s="74">
        <v>29.8</v>
      </c>
      <c r="J23" s="74">
        <v>76.8</v>
      </c>
      <c r="K23" s="74">
        <v>136.5</v>
      </c>
      <c r="L23" s="74">
        <v>2</v>
      </c>
      <c r="M23" s="75" t="s">
        <v>112</v>
      </c>
    </row>
    <row r="24" spans="1:15" s="31" customFormat="1" ht="15" customHeight="1" x14ac:dyDescent="0.15">
      <c r="A24" s="76" t="s">
        <v>115</v>
      </c>
      <c r="B24" s="65">
        <v>3</v>
      </c>
      <c r="C24" s="65">
        <v>15</v>
      </c>
      <c r="D24" s="65">
        <v>10</v>
      </c>
      <c r="E24" s="65">
        <v>2</v>
      </c>
      <c r="F24" s="65">
        <v>0</v>
      </c>
      <c r="G24" s="74">
        <v>37.9</v>
      </c>
      <c r="H24" s="74">
        <v>17.5</v>
      </c>
      <c r="I24" s="74">
        <v>26.5</v>
      </c>
      <c r="J24" s="74">
        <v>78.599999999999994</v>
      </c>
      <c r="K24" s="74">
        <v>129</v>
      </c>
      <c r="L24" s="74">
        <v>1.8</v>
      </c>
      <c r="M24" s="75" t="s">
        <v>116</v>
      </c>
    </row>
    <row r="25" spans="1:15" s="31" customFormat="1" ht="15" customHeight="1" x14ac:dyDescent="0.15">
      <c r="A25" s="76" t="s">
        <v>117</v>
      </c>
      <c r="B25" s="65">
        <v>0</v>
      </c>
      <c r="C25" s="65">
        <v>10</v>
      </c>
      <c r="D25" s="65">
        <v>16</v>
      </c>
      <c r="E25" s="65">
        <v>5</v>
      </c>
      <c r="F25" s="65">
        <v>0</v>
      </c>
      <c r="G25" s="74">
        <v>28.7</v>
      </c>
      <c r="H25" s="74">
        <v>9.1999999999999993</v>
      </c>
      <c r="I25" s="74">
        <v>18.3</v>
      </c>
      <c r="J25" s="74">
        <v>79.599999999999994</v>
      </c>
      <c r="K25" s="74">
        <v>94.5</v>
      </c>
      <c r="L25" s="74">
        <v>1.8</v>
      </c>
      <c r="M25" s="75" t="s">
        <v>118</v>
      </c>
    </row>
    <row r="26" spans="1:15" s="31" customFormat="1" ht="15" customHeight="1" x14ac:dyDescent="0.15">
      <c r="A26" s="76" t="s">
        <v>119</v>
      </c>
      <c r="B26" s="65">
        <v>8</v>
      </c>
      <c r="C26" s="65">
        <v>15</v>
      </c>
      <c r="D26" s="65">
        <v>6</v>
      </c>
      <c r="E26" s="65">
        <v>1</v>
      </c>
      <c r="F26" s="65">
        <v>0</v>
      </c>
      <c r="G26" s="74">
        <v>22.7</v>
      </c>
      <c r="H26" s="74">
        <v>3.5</v>
      </c>
      <c r="I26" s="74">
        <v>12.5</v>
      </c>
      <c r="J26" s="74">
        <v>65.099999999999994</v>
      </c>
      <c r="K26" s="74">
        <v>10</v>
      </c>
      <c r="L26" s="74">
        <v>1.7</v>
      </c>
      <c r="M26" s="75" t="s">
        <v>102</v>
      </c>
    </row>
    <row r="27" spans="1:15" s="31" customFormat="1" ht="15" customHeight="1" x14ac:dyDescent="0.15">
      <c r="A27" s="79" t="s">
        <v>120</v>
      </c>
      <c r="B27" s="80">
        <v>11</v>
      </c>
      <c r="C27" s="81">
        <v>10</v>
      </c>
      <c r="D27" s="81">
        <v>8</v>
      </c>
      <c r="E27" s="81">
        <v>2</v>
      </c>
      <c r="F27" s="81">
        <v>0</v>
      </c>
      <c r="G27" s="82">
        <v>20.9</v>
      </c>
      <c r="H27" s="82">
        <v>-1.2</v>
      </c>
      <c r="I27" s="82">
        <v>7.7</v>
      </c>
      <c r="J27" s="82">
        <v>61.8</v>
      </c>
      <c r="K27" s="82">
        <v>26.5</v>
      </c>
      <c r="L27" s="82">
        <v>1.8</v>
      </c>
      <c r="M27" s="83" t="s">
        <v>98</v>
      </c>
    </row>
    <row r="28" spans="1:15" s="31" customFormat="1" ht="15" customHeight="1" x14ac:dyDescent="0.15">
      <c r="A28" s="4"/>
      <c r="B28" s="26"/>
      <c r="C28" s="26"/>
      <c r="D28" s="26"/>
      <c r="E28" s="26"/>
      <c r="F28" s="4"/>
      <c r="G28" s="84"/>
      <c r="H28" s="84"/>
      <c r="I28" s="84"/>
      <c r="J28" s="84"/>
      <c r="L28" s="50"/>
      <c r="M28" s="50" t="s">
        <v>121</v>
      </c>
    </row>
  </sheetData>
  <mergeCells count="3">
    <mergeCell ref="A5:A6"/>
    <mergeCell ref="B5:F5"/>
    <mergeCell ref="G5:I5"/>
  </mergeCells>
  <phoneticPr fontId="2"/>
  <dataValidations count="1">
    <dataValidation imeMode="off" allowBlank="1" showInputMessage="1" showErrorMessage="1" sqref="J16:L19 G17:G19 B23:B26 E18:E27 E16:G16 B16:B21 C16:D27" xr:uid="{7343C8E5-A0BA-479B-9E8B-60784B8A7847}"/>
  </dataValidations>
  <hyperlinks>
    <hyperlink ref="A1" location="目次!A1" display="目次へもどる" xr:uid="{5BC0760D-9AD4-42EE-A389-2871DF81AE61}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orientation="portrait" cellComments="atEnd" copies="3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目次</vt:lpstr>
      <vt:lpstr>1-9</vt:lpstr>
      <vt:lpstr>1-10</vt:lpstr>
      <vt:lpstr>1-11</vt:lpstr>
      <vt:lpstr>1-12</vt:lpstr>
      <vt:lpstr>1-13</vt:lpstr>
      <vt:lpstr>1-14</vt:lpstr>
      <vt:lpstr>'1-14'!Print_Area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00085426</cp:lastModifiedBy>
  <dcterms:created xsi:type="dcterms:W3CDTF">2016-11-22T04:29:59Z</dcterms:created>
  <dcterms:modified xsi:type="dcterms:W3CDTF">2026-03-27T05:00:27Z</dcterms:modified>
</cp:coreProperties>
</file>